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Saopstenja\2015\Turizam\"/>
    </mc:Choice>
  </mc:AlternateContent>
  <bookViews>
    <workbookView xWindow="240" yWindow="135" windowWidth="8475" windowHeight="6150"/>
  </bookViews>
  <sheets>
    <sheet name="Tabela 1" sheetId="1" r:id="rId1"/>
    <sheet name="Tabela 2" sheetId="2" r:id="rId2"/>
    <sheet name="Tabela 3" sheetId="3" r:id="rId3"/>
    <sheet name="Tabela 4" sheetId="4" r:id="rId4"/>
  </sheets>
  <definedNames>
    <definedName name="_xlnm.Print_Area" localSheetId="0">'Tabela 1'!$A$1:$H$17</definedName>
  </definedNames>
  <calcPr calcId="152511"/>
</workbook>
</file>

<file path=xl/calcChain.xml><?xml version="1.0" encoding="utf-8"?>
<calcChain xmlns="http://schemas.openxmlformats.org/spreadsheetml/2006/main">
  <c r="G12" i="3" l="1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11" i="3"/>
  <c r="G12" i="2"/>
  <c r="G13" i="2"/>
  <c r="G14" i="2"/>
  <c r="G15" i="2"/>
  <c r="G16" i="2"/>
  <c r="G17" i="2"/>
  <c r="G18" i="2"/>
  <c r="G20" i="2"/>
  <c r="G21" i="2"/>
  <c r="G22" i="2"/>
  <c r="G23" i="2"/>
  <c r="G24" i="2"/>
  <c r="G25" i="2"/>
  <c r="G27" i="2"/>
  <c r="G30" i="2"/>
  <c r="G32" i="2"/>
  <c r="G33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3" i="2"/>
  <c r="G54" i="2"/>
  <c r="G55" i="2"/>
  <c r="G56" i="2"/>
  <c r="G57" i="2"/>
  <c r="G58" i="2"/>
  <c r="G59" i="2"/>
  <c r="G61" i="2"/>
  <c r="G62" i="2"/>
  <c r="G63" i="2"/>
  <c r="G64" i="2"/>
  <c r="G67" i="2"/>
  <c r="G68" i="2"/>
  <c r="G11" i="2"/>
  <c r="D12" i="2"/>
  <c r="D13" i="2"/>
  <c r="D14" i="2"/>
  <c r="D15" i="2"/>
  <c r="D16" i="2"/>
  <c r="D17" i="2"/>
  <c r="D18" i="2"/>
  <c r="D20" i="2"/>
  <c r="D21" i="2"/>
  <c r="D22" i="2"/>
  <c r="D23" i="2"/>
  <c r="D24" i="2"/>
  <c r="D25" i="2"/>
  <c r="D27" i="2"/>
  <c r="D30" i="2"/>
  <c r="D32" i="2"/>
  <c r="D33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3" i="2"/>
  <c r="D54" i="2"/>
  <c r="D55" i="2"/>
  <c r="D56" i="2"/>
  <c r="D57" i="2"/>
  <c r="D58" i="2"/>
  <c r="D59" i="2"/>
  <c r="D61" i="2"/>
  <c r="D62" i="2"/>
  <c r="D63" i="2"/>
  <c r="D64" i="2"/>
  <c r="D67" i="2"/>
  <c r="D68" i="2"/>
  <c r="D11" i="2"/>
  <c r="G12" i="1"/>
  <c r="G13" i="1"/>
  <c r="G14" i="1"/>
  <c r="G15" i="1"/>
  <c r="G16" i="1"/>
  <c r="G11" i="1"/>
  <c r="D12" i="1"/>
  <c r="D13" i="1"/>
  <c r="D14" i="1"/>
  <c r="D15" i="1"/>
  <c r="D16" i="1"/>
  <c r="D11" i="1"/>
  <c r="G13" i="4"/>
  <c r="G14" i="4"/>
  <c r="G16" i="4"/>
  <c r="G17" i="4"/>
  <c r="G18" i="4"/>
  <c r="G19" i="4"/>
  <c r="G21" i="4"/>
  <c r="G22" i="4"/>
  <c r="G23" i="4"/>
  <c r="G24" i="4"/>
  <c r="G12" i="4"/>
  <c r="D13" i="4"/>
  <c r="D14" i="4"/>
  <c r="D16" i="4"/>
  <c r="D17" i="4"/>
  <c r="D18" i="4"/>
  <c r="D19" i="4"/>
  <c r="D21" i="4"/>
  <c r="D22" i="4"/>
  <c r="D23" i="4"/>
  <c r="D24" i="4"/>
  <c r="D12" i="4"/>
</calcChain>
</file>

<file path=xl/sharedStrings.xml><?xml version="1.0" encoding="utf-8"?>
<sst xmlns="http://schemas.openxmlformats.org/spreadsheetml/2006/main" count="337" uniqueCount="172">
  <si>
    <t>УКУПНО</t>
  </si>
  <si>
    <t>TOTAL</t>
  </si>
  <si>
    <t>ДОМАЋИ ТУРИСТИ</t>
  </si>
  <si>
    <t>DOMESTIC TOURISTS</t>
  </si>
  <si>
    <t>Република Српска</t>
  </si>
  <si>
    <t>Republika Srpska</t>
  </si>
  <si>
    <t>Федерација БиХ</t>
  </si>
  <si>
    <t>FBiH</t>
  </si>
  <si>
    <t>Дистрикт Брчко</t>
  </si>
  <si>
    <t>District of Brčko</t>
  </si>
  <si>
    <t>СТРАНИ ТУРИСТИ</t>
  </si>
  <si>
    <t>FOREIGN TOURISTS</t>
  </si>
  <si>
    <t>2. ДОЛАСЦИ И НОЋЕЊА СТРАНИХ ТУРИСТА ПО ЗЕМЉИ ПРЕБИВАЛИШТА</t>
  </si>
  <si>
    <t>Аустрија</t>
  </si>
  <si>
    <t>Austria</t>
  </si>
  <si>
    <t>Белгија</t>
  </si>
  <si>
    <t>Belgium</t>
  </si>
  <si>
    <t>Данска</t>
  </si>
  <si>
    <t>Denmark</t>
  </si>
  <si>
    <t>Финска</t>
  </si>
  <si>
    <t>Finland</t>
  </si>
  <si>
    <t>Француска</t>
  </si>
  <si>
    <t>France</t>
  </si>
  <si>
    <t>Грчка</t>
  </si>
  <si>
    <t>Greece</t>
  </si>
  <si>
    <t>Холандија</t>
  </si>
  <si>
    <t>Netherlands</t>
  </si>
  <si>
    <t>Ирска</t>
  </si>
  <si>
    <t>Ireland</t>
  </si>
  <si>
    <t>Италија</t>
  </si>
  <si>
    <t>Italy</t>
  </si>
  <si>
    <t>Луксембург</t>
  </si>
  <si>
    <t>Luxembourg</t>
  </si>
  <si>
    <t>Њемачка</t>
  </si>
  <si>
    <t>Germany</t>
  </si>
  <si>
    <t>Португал</t>
  </si>
  <si>
    <t>Portugal</t>
  </si>
  <si>
    <t>Шпанија</t>
  </si>
  <si>
    <t>Spain</t>
  </si>
  <si>
    <t>Шведска</t>
  </si>
  <si>
    <t>Sweden</t>
  </si>
  <si>
    <t>Исланд</t>
  </si>
  <si>
    <t>Iceland</t>
  </si>
  <si>
    <t>Норвешка</t>
  </si>
  <si>
    <t>Norway</t>
  </si>
  <si>
    <t>Чешка</t>
  </si>
  <si>
    <t>Czech Republic</t>
  </si>
  <si>
    <t>Мађарска</t>
  </si>
  <si>
    <t>Hungary</t>
  </si>
  <si>
    <t>Пољска</t>
  </si>
  <si>
    <t>Poland</t>
  </si>
  <si>
    <t>Румунија</t>
  </si>
  <si>
    <t>Romania</t>
  </si>
  <si>
    <t>Словачка</t>
  </si>
  <si>
    <t>Slovakia</t>
  </si>
  <si>
    <t>Словенија</t>
  </si>
  <si>
    <t>Slovenia</t>
  </si>
  <si>
    <t>Албанија</t>
  </si>
  <si>
    <t>Albania</t>
  </si>
  <si>
    <t>Бугарска</t>
  </si>
  <si>
    <t>Bulgaria</t>
  </si>
  <si>
    <t>Хрватска</t>
  </si>
  <si>
    <t>Croatia</t>
  </si>
  <si>
    <t>Србија</t>
  </si>
  <si>
    <t>Serbia</t>
  </si>
  <si>
    <t>Црна Гора</t>
  </si>
  <si>
    <t>Montenegro</t>
  </si>
  <si>
    <t>FYR of Macedonia</t>
  </si>
  <si>
    <t>Русија</t>
  </si>
  <si>
    <t>Russian Federation</t>
  </si>
  <si>
    <t>Турска</t>
  </si>
  <si>
    <t>Turkey</t>
  </si>
  <si>
    <t>Israel</t>
  </si>
  <si>
    <t>Japan</t>
  </si>
  <si>
    <t>Канада</t>
  </si>
  <si>
    <t>Canada</t>
  </si>
  <si>
    <t>China</t>
  </si>
  <si>
    <t>САД</t>
  </si>
  <si>
    <t>USA</t>
  </si>
  <si>
    <t>Саудијска Арабија</t>
  </si>
  <si>
    <t>Saudi Arabia</t>
  </si>
  <si>
    <t>Аустралија</t>
  </si>
  <si>
    <t>Australia</t>
  </si>
  <si>
    <t>Нови Зеланд</t>
  </si>
  <si>
    <t>New Zealand</t>
  </si>
  <si>
    <t>Egypt</t>
  </si>
  <si>
    <t>Iran</t>
  </si>
  <si>
    <t xml:space="preserve">Бањска мјеста                   </t>
  </si>
  <si>
    <t>Spa resorts</t>
  </si>
  <si>
    <t xml:space="preserve">Планинска мјеста                </t>
  </si>
  <si>
    <t>Mountain resorts</t>
  </si>
  <si>
    <t>Остала туристичка  мјеста</t>
  </si>
  <si>
    <t>Other tourist resorts</t>
  </si>
  <si>
    <t xml:space="preserve">Остала мјеста                   </t>
  </si>
  <si>
    <t>Other resorts</t>
  </si>
  <si>
    <t xml:space="preserve"> </t>
  </si>
  <si>
    <t>Кипар¹⁾</t>
  </si>
  <si>
    <t>Летонија¹⁾</t>
  </si>
  <si>
    <t>Литванија¹⁾</t>
  </si>
  <si>
    <t>Македонија БЈР</t>
  </si>
  <si>
    <t>Малта¹⁾</t>
  </si>
  <si>
    <t>Швајцарска (укључујући Лихтенштајн)³⁾</t>
  </si>
  <si>
    <t>Уједињено Краљевство</t>
  </si>
  <si>
    <t>Украјина¹⁾</t>
  </si>
  <si>
    <t>Остале европске земље²⁾</t>
  </si>
  <si>
    <t xml:space="preserve">Египат </t>
  </si>
  <si>
    <t>Јужноафричка Република¹⁾</t>
  </si>
  <si>
    <t>Остале афричке земље¹⁾</t>
  </si>
  <si>
    <t>Остале земље Сјеверне Америке¹⁾</t>
  </si>
  <si>
    <t>Бразил¹⁾</t>
  </si>
  <si>
    <t>Остале земље Јужне и Средње Америке¹⁾</t>
  </si>
  <si>
    <t xml:space="preserve">Индија¹⁾ </t>
  </si>
  <si>
    <t xml:space="preserve">Иран </t>
  </si>
  <si>
    <t xml:space="preserve">Израел </t>
  </si>
  <si>
    <t xml:space="preserve">Јапан </t>
  </si>
  <si>
    <t>Јужна Кореја¹⁾</t>
  </si>
  <si>
    <t xml:space="preserve">Кина </t>
  </si>
  <si>
    <t>Кувајт¹⁾</t>
  </si>
  <si>
    <t>Остале азијске земље¹⁾</t>
  </si>
  <si>
    <t>Остале земље Океаније¹⁾</t>
  </si>
  <si>
    <t>¹⁾од 2013. године се приказују појединачно.</t>
  </si>
  <si>
    <t>since 2013 they have been shown separately.</t>
  </si>
  <si>
    <t>since 2013, "Other European countries" do not include Estonia, Cyprus, Latvia, Lithuania, Malta and Ukraine, with these being shown separately.</t>
  </si>
  <si>
    <t>³⁾од 2013. године Лихтенштајн се прати под  Швајцарском.</t>
  </si>
  <si>
    <t xml:space="preserve">since 2013, Liechtenstein is followed as part of Switzerland. </t>
  </si>
  <si>
    <t>Cyprus¹⁾</t>
  </si>
  <si>
    <t>Latvia¹⁾</t>
  </si>
  <si>
    <t>Lithuania¹⁾</t>
  </si>
  <si>
    <t>Malta¹⁾</t>
  </si>
  <si>
    <t>Switzerland (including Liechtenstein)³⁾</t>
  </si>
  <si>
    <t>United Kingdom</t>
  </si>
  <si>
    <t>Ukraine¹⁾</t>
  </si>
  <si>
    <t>Other European countries²⁾</t>
  </si>
  <si>
    <t>South Africa¹⁾</t>
  </si>
  <si>
    <t>Other African countries¹⁾</t>
  </si>
  <si>
    <t>Other Northern American countries¹⁾</t>
  </si>
  <si>
    <t>Brazil¹⁾</t>
  </si>
  <si>
    <t>Other Southern and Central American countries¹⁾</t>
  </si>
  <si>
    <t>India¹⁾</t>
  </si>
  <si>
    <t>Republic of Korea¹⁾</t>
  </si>
  <si>
    <t>Kuwait¹⁾</t>
  </si>
  <si>
    <t>Other Asian countries¹⁾</t>
  </si>
  <si>
    <t>Other countries of Oceania¹⁾</t>
  </si>
  <si>
    <t>Хотели и сличан смјештај</t>
  </si>
  <si>
    <t>Одмаралишта и слични објекти за краћи одмор</t>
  </si>
  <si>
    <t>Кампови и простор за камповање</t>
  </si>
  <si>
    <t>Љечилишта</t>
  </si>
  <si>
    <t>Hotels and similar accommodation</t>
  </si>
  <si>
    <t>Holiday and other short-stay accommodation</t>
  </si>
  <si>
    <t>Camping grounds, recreational vehicle parks and trailer parks</t>
  </si>
  <si>
    <t>Human health activities</t>
  </si>
  <si>
    <r>
      <t>Доласци туриста/</t>
    </r>
    <r>
      <rPr>
        <i/>
        <sz val="8"/>
        <rFont val="Arial Narrow"/>
        <family val="2"/>
      </rPr>
      <t>Tourist arrivals</t>
    </r>
  </si>
  <si>
    <r>
      <t>Ноћења туриста/</t>
    </r>
    <r>
      <rPr>
        <i/>
        <sz val="8"/>
        <rFont val="Arial Narrow"/>
        <family val="2"/>
      </rPr>
      <t>Tourist nights</t>
    </r>
  </si>
  <si>
    <r>
      <t>индекси/</t>
    </r>
    <r>
      <rPr>
        <i/>
        <sz val="8"/>
        <rFont val="Arial Narrow"/>
        <family val="2"/>
      </rPr>
      <t>indices</t>
    </r>
  </si>
  <si>
    <t>Естонија¹⁾</t>
  </si>
  <si>
    <r>
      <t xml:space="preserve">   TOURIST ARRIVALS AND NIGHTS OF FOREIGN TOURISTS BY COUNTRY OF RESIDENCE</t>
    </r>
    <r>
      <rPr>
        <sz val="8"/>
        <rFont val="Arial Narrow"/>
        <family val="2"/>
      </rPr>
      <t> </t>
    </r>
  </si>
  <si>
    <r>
      <t>Estonia¹</t>
    </r>
    <r>
      <rPr>
        <sz val="8"/>
        <rFont val="Arial Narrow"/>
        <family val="2"/>
      </rPr>
      <t>⁾</t>
    </r>
  </si>
  <si>
    <r>
      <t>²⁾од 2013. године у „Остале европске земље“ се не убрајају Естонија, Кипар, Летонија, Литванија, Малта и Украјина, већ се приказују појединачно.</t>
    </r>
    <r>
      <rPr>
        <sz val="8"/>
        <color indexed="10"/>
        <rFont val="Arial Narrow"/>
        <family val="2"/>
      </rPr>
      <t xml:space="preserve"> </t>
    </r>
  </si>
  <si>
    <r>
      <t>DOMESTIC</t>
    </r>
    <r>
      <rPr>
        <b/>
        <sz val="8"/>
        <rFont val="Arial Narrow"/>
        <family val="2"/>
      </rPr>
      <t xml:space="preserve"> </t>
    </r>
    <r>
      <rPr>
        <b/>
        <i/>
        <sz val="8"/>
        <rFont val="Arial Narrow"/>
        <family val="2"/>
      </rPr>
      <t>TOURISTS</t>
    </r>
  </si>
  <si>
    <r>
      <t>4)</t>
    </r>
    <r>
      <rPr>
        <sz val="7.5"/>
        <rFont val="Calibri"/>
        <family val="2"/>
      </rPr>
      <t xml:space="preserve"> </t>
    </r>
    <r>
      <rPr>
        <sz val="7"/>
        <rFont val="Tahoma"/>
        <family val="2"/>
      </rPr>
      <t>Класификација дјелатности усклађена је са европском NACE Rev.2 класификацијом</t>
    </r>
  </si>
  <si>
    <t>1. ДОЛАСЦИ И НОЋЕЊА ТУРИСТА</t>
  </si>
  <si>
    <r>
      <t xml:space="preserve">   TOURIST ARRIVALS AND NIGHTS  </t>
    </r>
    <r>
      <rPr>
        <sz val="8"/>
        <rFont val="Arial Narrow"/>
        <family val="2"/>
      </rPr>
      <t xml:space="preserve">                                                                                   </t>
    </r>
  </si>
  <si>
    <t>3. ДОЛАСЦИ И НОЋЕЊА ТУРИСТА ПО ВРСТИ ТУРИСТИЧКИХ МЈЕСТА</t>
  </si>
  <si>
    <t xml:space="preserve">   TOURIST ARRIVALS AND NIGHTS BY TYPE OF TOURIST RESORTS</t>
  </si>
  <si>
    <r>
      <t xml:space="preserve">4. ДОЛАСЦИ И НОЋЕЊА ТУРИСТА ПРЕМА КЛАСИФИКАЦИЈИ ДЈЕЛАТНОСТИ </t>
    </r>
    <r>
      <rPr>
        <vertAlign val="superscript"/>
        <sz val="8"/>
        <rFont val="Arial Narrow"/>
        <family val="2"/>
      </rPr>
      <t xml:space="preserve">4) </t>
    </r>
  </si>
  <si>
    <t>I 2015</t>
  </si>
  <si>
    <t>I 2014</t>
  </si>
  <si>
    <t>јануар/January 2015</t>
  </si>
  <si>
    <t>-</t>
  </si>
  <si>
    <r>
      <t>27. II 2015. Број/No.</t>
    </r>
    <r>
      <rPr>
        <b/>
        <sz val="11"/>
        <color rgb="FF003366"/>
        <rFont val="Arial Narrow"/>
        <family val="2"/>
      </rPr>
      <t xml:space="preserve"> </t>
    </r>
    <r>
      <rPr>
        <b/>
        <sz val="10"/>
        <color rgb="FF003366"/>
        <rFont val="Arial Narrow"/>
        <family val="2"/>
      </rPr>
      <t>40/15</t>
    </r>
  </si>
  <si>
    <t xml:space="preserve">   The Classification of Economic Activities is harmonized with NACE Rev.2 Statistical classification of economic activities in the European Community</t>
  </si>
  <si>
    <r>
      <t xml:space="preserve">   TOURIST ARRIVALS AND NIGHTS ACCORDING TO THE CLASSIFICATION OF ECONOMIC ACTIVITIES (NACE)</t>
    </r>
    <r>
      <rPr>
        <i/>
        <vertAlign val="superscript"/>
        <sz val="8"/>
        <rFont val="Arial Narrow"/>
        <family val="2"/>
      </rPr>
      <t xml:space="preserve"> 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</si>
</sst>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2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2"/>
      <color indexed="56"/>
      <name val="Arial Narrow"/>
      <family val="2"/>
    </font>
    <font>
      <i/>
      <sz val="8"/>
      <name val="Arial Narrow"/>
      <family val="2"/>
    </font>
    <font>
      <u/>
      <sz val="8"/>
      <name val="Arial Narrow"/>
      <family val="2"/>
    </font>
    <font>
      <b/>
      <i/>
      <sz val="8"/>
      <name val="Arial Narrow"/>
      <family val="2"/>
    </font>
    <font>
      <sz val="8"/>
      <color indexed="8"/>
      <name val="Arial Narrow"/>
      <family val="2"/>
    </font>
    <font>
      <sz val="8"/>
      <color indexed="10"/>
      <name val="Arial Narrow"/>
      <family val="2"/>
    </font>
    <font>
      <vertAlign val="superscript"/>
      <sz val="8"/>
      <name val="Arial Narrow"/>
      <family val="2"/>
    </font>
    <font>
      <i/>
      <vertAlign val="superscript"/>
      <sz val="8"/>
      <name val="Arial Narrow"/>
      <family val="2"/>
    </font>
    <font>
      <vertAlign val="superscript"/>
      <sz val="7.5"/>
      <name val="Tahoma"/>
      <family val="2"/>
    </font>
    <font>
      <sz val="7.5"/>
      <name val="Calibri"/>
      <family val="2"/>
    </font>
    <font>
      <sz val="7"/>
      <name val="Tahoma"/>
      <family val="2"/>
    </font>
    <font>
      <i/>
      <sz val="7"/>
      <name val="Tahoma"/>
      <family val="2"/>
    </font>
    <font>
      <i/>
      <sz val="8"/>
      <color rgb="FF000000"/>
      <name val="Arial Narrow"/>
      <family val="2"/>
    </font>
    <font>
      <sz val="8"/>
      <color rgb="FF003366"/>
      <name val="Arial Narrow"/>
      <family val="2"/>
    </font>
    <font>
      <b/>
      <sz val="11"/>
      <color rgb="FF003366"/>
      <name val="Arial Narrow"/>
      <family val="2"/>
    </font>
    <font>
      <b/>
      <sz val="10"/>
      <color rgb="FF00336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3" fillId="0" borderId="0" xfId="0" applyFont="1"/>
    <xf numFmtId="49" fontId="4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5" fillId="0" borderId="0" xfId="0" applyFont="1" applyBorder="1" applyAlignment="1">
      <alignment horizontal="right"/>
    </xf>
    <xf numFmtId="164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/>
    <xf numFmtId="1" fontId="5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/>
    </xf>
    <xf numFmtId="0" fontId="5" fillId="0" borderId="6" xfId="0" applyFont="1" applyFill="1" applyBorder="1"/>
    <xf numFmtId="0" fontId="7" fillId="0" borderId="3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10" fillId="0" borderId="0" xfId="1" applyFont="1" applyFill="1" applyBorder="1" applyAlignment="1">
      <alignment wrapText="1"/>
    </xf>
    <xf numFmtId="0" fontId="5" fillId="0" borderId="0" xfId="0" applyFont="1" applyFill="1" applyBorder="1" applyAlignment="1">
      <alignment horizontal="right" vertical="top" indent="2"/>
    </xf>
    <xf numFmtId="164" fontId="5" fillId="0" borderId="0" xfId="0" applyNumberFormat="1" applyFont="1" applyFill="1" applyBorder="1" applyAlignment="1">
      <alignment horizontal="right" vertical="top" indent="2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Border="1"/>
    <xf numFmtId="0" fontId="7" fillId="0" borderId="0" xfId="0" applyFont="1" applyBorder="1"/>
    <xf numFmtId="49" fontId="5" fillId="0" borderId="0" xfId="0" applyNumberFormat="1" applyFont="1"/>
    <xf numFmtId="0" fontId="5" fillId="0" borderId="0" xfId="0" applyFont="1" applyBorder="1" applyAlignment="1">
      <alignment wrapText="1"/>
    </xf>
    <xf numFmtId="0" fontId="5" fillId="2" borderId="3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5" fillId="2" borderId="3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3" fontId="5" fillId="0" borderId="3" xfId="0" applyNumberFormat="1" applyFont="1" applyBorder="1" applyAlignment="1">
      <alignment horizontal="right" vertical="top" wrapText="1" indent="1"/>
    </xf>
    <xf numFmtId="3" fontId="5" fillId="0" borderId="8" xfId="0" applyNumberFormat="1" applyFont="1" applyBorder="1" applyAlignment="1">
      <alignment horizontal="right" vertical="top" wrapText="1" indent="1"/>
    </xf>
    <xf numFmtId="0" fontId="7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7" fillId="0" borderId="0" xfId="0" applyFont="1" applyAlignment="1"/>
    <xf numFmtId="0" fontId="14" fillId="0" borderId="0" xfId="0" applyFont="1" applyAlignment="1"/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right" vertical="top" wrapText="1" indent="1"/>
    </xf>
    <xf numFmtId="49" fontId="5" fillId="0" borderId="0" xfId="0" applyNumberFormat="1" applyFont="1" applyBorder="1"/>
    <xf numFmtId="0" fontId="5" fillId="0" borderId="0" xfId="0" applyFont="1" applyAlignment="1">
      <alignment horizontal="right" vertical="top" wrapText="1" indent="1"/>
    </xf>
    <xf numFmtId="0" fontId="19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NumberFormat="1" applyFont="1" applyAlignment="1">
      <alignment wrapText="1"/>
    </xf>
    <xf numFmtId="0" fontId="7" fillId="0" borderId="0" xfId="0" applyFont="1" applyBorder="1" applyAlignment="1">
      <alignment wrapText="1"/>
    </xf>
    <xf numFmtId="0" fontId="7" fillId="2" borderId="1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12" xfId="0" applyFont="1" applyBorder="1" applyAlignment="1">
      <alignment wrapText="1"/>
    </xf>
    <xf numFmtId="0" fontId="5" fillId="0" borderId="0" xfId="0" applyFont="1" applyAlignment="1">
      <alignment horizontal="right" vertical="top" wrapText="1" indent="1"/>
    </xf>
    <xf numFmtId="49" fontId="5" fillId="0" borderId="0" xfId="0" applyNumberFormat="1" applyFont="1" applyAlignment="1">
      <alignment wrapText="1"/>
    </xf>
    <xf numFmtId="0" fontId="5" fillId="0" borderId="3" xfId="0" applyNumberFormat="1" applyFont="1" applyBorder="1" applyAlignment="1">
      <alignment horizontal="right" vertical="top" wrapText="1" indent="2"/>
    </xf>
    <xf numFmtId="0" fontId="5" fillId="0" borderId="8" xfId="0" applyNumberFormat="1" applyFont="1" applyBorder="1" applyAlignment="1">
      <alignment horizontal="right" vertical="top" wrapText="1" indent="2"/>
    </xf>
    <xf numFmtId="165" fontId="5" fillId="0" borderId="4" xfId="0" applyNumberFormat="1" applyFont="1" applyBorder="1" applyAlignment="1">
      <alignment horizontal="right" vertical="top" wrapText="1" indent="2"/>
    </xf>
    <xf numFmtId="0" fontId="5" fillId="0" borderId="5" xfId="0" applyNumberFormat="1" applyFont="1" applyBorder="1" applyAlignment="1">
      <alignment horizontal="right" vertical="top" wrapText="1" indent="2"/>
    </xf>
    <xf numFmtId="0" fontId="5" fillId="0" borderId="0" xfId="0" applyNumberFormat="1" applyFont="1" applyBorder="1" applyAlignment="1">
      <alignment horizontal="right" vertical="top" wrapText="1" indent="2"/>
    </xf>
    <xf numFmtId="165" fontId="5" fillId="0" borderId="6" xfId="0" applyNumberFormat="1" applyFont="1" applyBorder="1" applyAlignment="1">
      <alignment horizontal="right" vertical="top" wrapText="1" indent="2"/>
    </xf>
    <xf numFmtId="0" fontId="5" fillId="0" borderId="5" xfId="0" applyNumberFormat="1" applyFont="1" applyFill="1" applyBorder="1" applyAlignment="1">
      <alignment horizontal="right" vertical="top" indent="2"/>
    </xf>
    <xf numFmtId="0" fontId="5" fillId="0" borderId="0" xfId="0" applyNumberFormat="1" applyFont="1" applyFill="1" applyBorder="1" applyAlignment="1">
      <alignment horizontal="right" vertical="top" indent="2"/>
    </xf>
    <xf numFmtId="165" fontId="5" fillId="0" borderId="4" xfId="0" applyNumberFormat="1" applyFont="1" applyFill="1" applyBorder="1" applyAlignment="1">
      <alignment horizontal="right" vertical="top" indent="2"/>
    </xf>
    <xf numFmtId="165" fontId="5" fillId="0" borderId="6" xfId="0" applyNumberFormat="1" applyFont="1" applyFill="1" applyBorder="1" applyAlignment="1">
      <alignment horizontal="right" vertical="top" indent="2"/>
    </xf>
    <xf numFmtId="1" fontId="5" fillId="0" borderId="0" xfId="0" applyNumberFormat="1" applyFont="1" applyFill="1" applyBorder="1" applyAlignment="1">
      <alignment horizontal="right" vertical="top" indent="2"/>
    </xf>
    <xf numFmtId="1" fontId="5" fillId="0" borderId="6" xfId="0" applyNumberFormat="1" applyFont="1" applyFill="1" applyBorder="1" applyAlignment="1">
      <alignment horizontal="right" vertical="top" indent="2"/>
    </xf>
    <xf numFmtId="1" fontId="5" fillId="0" borderId="5" xfId="0" applyNumberFormat="1" applyFont="1" applyFill="1" applyBorder="1" applyAlignment="1">
      <alignment horizontal="right" vertical="top" indent="2"/>
    </xf>
    <xf numFmtId="164" fontId="5" fillId="0" borderId="6" xfId="0" applyNumberFormat="1" applyFont="1" applyFill="1" applyBorder="1" applyAlignment="1">
      <alignment horizontal="right" vertical="top" indent="2"/>
    </xf>
    <xf numFmtId="164" fontId="5" fillId="0" borderId="6" xfId="0" applyNumberFormat="1" applyFont="1" applyBorder="1" applyAlignment="1">
      <alignment horizontal="right" vertical="top" wrapText="1" indent="2"/>
    </xf>
    <xf numFmtId="49" fontId="5" fillId="0" borderId="3" xfId="0" applyNumberFormat="1" applyFont="1" applyBorder="1" applyAlignment="1">
      <alignment horizontal="right" vertical="top" wrapText="1" indent="2"/>
    </xf>
    <xf numFmtId="49" fontId="5" fillId="0" borderId="8" xfId="0" applyNumberFormat="1" applyFont="1" applyBorder="1" applyAlignment="1">
      <alignment horizontal="right" vertical="top" wrapText="1" indent="2"/>
    </xf>
    <xf numFmtId="49" fontId="5" fillId="0" borderId="8" xfId="0" applyNumberFormat="1" applyFont="1" applyFill="1" applyBorder="1" applyAlignment="1">
      <alignment horizontal="right" vertical="top" indent="2"/>
    </xf>
    <xf numFmtId="49" fontId="5" fillId="0" borderId="5" xfId="0" applyNumberFormat="1" applyFont="1" applyFill="1" applyBorder="1" applyAlignment="1">
      <alignment horizontal="right" vertical="top" indent="2"/>
    </xf>
    <xf numFmtId="49" fontId="5" fillId="0" borderId="0" xfId="0" applyNumberFormat="1" applyFont="1" applyFill="1" applyBorder="1" applyAlignment="1">
      <alignment horizontal="right" vertical="top" indent="2"/>
    </xf>
    <xf numFmtId="49" fontId="5" fillId="0" borderId="5" xfId="0" applyNumberFormat="1" applyFont="1" applyBorder="1" applyAlignment="1">
      <alignment horizontal="right" vertical="top" wrapText="1" indent="2"/>
    </xf>
    <xf numFmtId="49" fontId="5" fillId="0" borderId="0" xfId="0" applyNumberFormat="1" applyFont="1" applyBorder="1" applyAlignment="1">
      <alignment horizontal="right" vertical="top" wrapText="1" indent="2"/>
    </xf>
    <xf numFmtId="49" fontId="5" fillId="0" borderId="0" xfId="0" applyNumberFormat="1" applyFont="1" applyAlignment="1">
      <alignment horizontal="right" vertical="top" wrapText="1" indent="2"/>
    </xf>
    <xf numFmtId="165" fontId="5" fillId="0" borderId="6" xfId="0" applyNumberFormat="1" applyFont="1" applyFill="1" applyBorder="1" applyAlignment="1">
      <alignment horizontal="right" vertical="top" wrapText="1" indent="2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Normal="100" workbookViewId="0">
      <selection activeCell="E29" sqref="E29"/>
    </sheetView>
  </sheetViews>
  <sheetFormatPr defaultRowHeight="12.75" x14ac:dyDescent="0.2"/>
  <cols>
    <col min="1" max="1" width="17.5703125" style="3" customWidth="1"/>
    <col min="2" max="2" width="10.140625" style="3" customWidth="1"/>
    <col min="3" max="4" width="10.140625" style="2" customWidth="1"/>
    <col min="5" max="6" width="9.28515625" style="3" bestFit="1" customWidth="1"/>
    <col min="7" max="7" width="11" style="3" customWidth="1"/>
    <col min="8" max="8" width="19.7109375" style="3" customWidth="1"/>
  </cols>
  <sheetData>
    <row r="1" spans="1:8" ht="13.5" x14ac:dyDescent="0.25">
      <c r="A1" s="1"/>
      <c r="B1" s="1"/>
    </row>
    <row r="2" spans="1:8" ht="13.5" x14ac:dyDescent="0.25">
      <c r="A2" s="4"/>
    </row>
    <row r="3" spans="1:8" ht="15.75" x14ac:dyDescent="0.25">
      <c r="C3" s="5"/>
      <c r="D3" s="3"/>
      <c r="G3" s="62" t="s">
        <v>167</v>
      </c>
      <c r="H3" s="63"/>
    </row>
    <row r="4" spans="1:8" ht="16.5" x14ac:dyDescent="0.3">
      <c r="C4" s="3"/>
      <c r="D4" s="3"/>
      <c r="H4" s="60" t="s">
        <v>169</v>
      </c>
    </row>
    <row r="5" spans="1:8" ht="13.5" x14ac:dyDescent="0.25">
      <c r="A5" s="64" t="s">
        <v>160</v>
      </c>
      <c r="B5" s="64"/>
      <c r="C5" s="64"/>
      <c r="D5" s="64"/>
      <c r="E5" s="64"/>
      <c r="F5" s="64"/>
      <c r="G5" s="64"/>
      <c r="H5" s="64"/>
    </row>
    <row r="6" spans="1:8" ht="13.5" x14ac:dyDescent="0.25">
      <c r="A6" s="65" t="s">
        <v>161</v>
      </c>
      <c r="B6" s="65"/>
      <c r="C6" s="65"/>
      <c r="D6" s="65"/>
      <c r="E6" s="65"/>
      <c r="F6" s="65"/>
      <c r="G6" s="65"/>
      <c r="H6" s="65"/>
    </row>
    <row r="7" spans="1:8" x14ac:dyDescent="0.2">
      <c r="A7" s="66"/>
      <c r="B7" s="61" t="s">
        <v>151</v>
      </c>
      <c r="C7" s="61"/>
      <c r="D7" s="61"/>
      <c r="E7" s="61" t="s">
        <v>152</v>
      </c>
      <c r="F7" s="61"/>
      <c r="G7" s="61"/>
      <c r="H7" s="67"/>
    </row>
    <row r="8" spans="1:8" ht="13.5" customHeight="1" x14ac:dyDescent="0.2">
      <c r="A8" s="66"/>
      <c r="B8" s="61" t="s">
        <v>165</v>
      </c>
      <c r="C8" s="61" t="s">
        <v>166</v>
      </c>
      <c r="D8" s="55" t="s">
        <v>153</v>
      </c>
      <c r="E8" s="61" t="s">
        <v>165</v>
      </c>
      <c r="F8" s="61" t="s">
        <v>166</v>
      </c>
      <c r="G8" s="55" t="s">
        <v>153</v>
      </c>
      <c r="H8" s="67"/>
    </row>
    <row r="9" spans="1:8" ht="12.95" customHeight="1" x14ac:dyDescent="0.2">
      <c r="A9" s="66"/>
      <c r="B9" s="61"/>
      <c r="C9" s="61"/>
      <c r="D9" s="7" t="s">
        <v>165</v>
      </c>
      <c r="E9" s="61"/>
      <c r="F9" s="61"/>
      <c r="G9" s="7" t="s">
        <v>165</v>
      </c>
      <c r="H9" s="67"/>
    </row>
    <row r="10" spans="1:8" ht="13.5" customHeight="1" x14ac:dyDescent="0.2">
      <c r="A10" s="66"/>
      <c r="B10" s="61"/>
      <c r="C10" s="61"/>
      <c r="D10" s="8" t="s">
        <v>166</v>
      </c>
      <c r="E10" s="61"/>
      <c r="F10" s="61"/>
      <c r="G10" s="8" t="s">
        <v>166</v>
      </c>
      <c r="H10" s="67"/>
    </row>
    <row r="11" spans="1:8" ht="12.95" customHeight="1" x14ac:dyDescent="0.2">
      <c r="A11" s="9" t="s">
        <v>0</v>
      </c>
      <c r="B11" s="72">
        <v>16723</v>
      </c>
      <c r="C11" s="73">
        <v>13644</v>
      </c>
      <c r="D11" s="74">
        <f>B11/C11*100</f>
        <v>122.56669598358252</v>
      </c>
      <c r="E11" s="72">
        <v>46297</v>
      </c>
      <c r="F11" s="73">
        <v>34045</v>
      </c>
      <c r="G11" s="74">
        <f>E11/F11*100</f>
        <v>135.98766338669407</v>
      </c>
      <c r="H11" s="10" t="s">
        <v>1</v>
      </c>
    </row>
    <row r="12" spans="1:8" ht="12.95" customHeight="1" x14ac:dyDescent="0.2">
      <c r="A12" s="9" t="s">
        <v>2</v>
      </c>
      <c r="B12" s="75">
        <v>8726</v>
      </c>
      <c r="C12" s="76">
        <v>7175</v>
      </c>
      <c r="D12" s="77">
        <f t="shared" ref="D12:D16" si="0">B12/C12*100</f>
        <v>121.61672473867596</v>
      </c>
      <c r="E12" s="75">
        <v>21368</v>
      </c>
      <c r="F12" s="76">
        <v>15049</v>
      </c>
      <c r="G12" s="77">
        <f t="shared" ref="G12:G16" si="1">E12/F12*100</f>
        <v>141.98950096351916</v>
      </c>
      <c r="H12" s="10" t="s">
        <v>3</v>
      </c>
    </row>
    <row r="13" spans="1:8" ht="12.95" customHeight="1" x14ac:dyDescent="0.2">
      <c r="A13" s="11" t="s">
        <v>4</v>
      </c>
      <c r="B13" s="78">
        <v>5583</v>
      </c>
      <c r="C13" s="79">
        <v>4571</v>
      </c>
      <c r="D13" s="77">
        <f t="shared" si="0"/>
        <v>122.13957558521112</v>
      </c>
      <c r="E13" s="78">
        <v>13775</v>
      </c>
      <c r="F13" s="79">
        <v>10334</v>
      </c>
      <c r="G13" s="77">
        <f t="shared" si="1"/>
        <v>133.29785175149991</v>
      </c>
      <c r="H13" s="12" t="s">
        <v>5</v>
      </c>
    </row>
    <row r="14" spans="1:8" ht="12.95" customHeight="1" x14ac:dyDescent="0.2">
      <c r="A14" s="11" t="s">
        <v>6</v>
      </c>
      <c r="B14" s="78">
        <v>3001</v>
      </c>
      <c r="C14" s="79">
        <v>2485</v>
      </c>
      <c r="D14" s="77">
        <f t="shared" si="0"/>
        <v>120.76458752515092</v>
      </c>
      <c r="E14" s="78">
        <v>7317</v>
      </c>
      <c r="F14" s="79">
        <v>4506</v>
      </c>
      <c r="G14" s="77">
        <f t="shared" si="1"/>
        <v>162.38348868175765</v>
      </c>
      <c r="H14" s="12" t="s">
        <v>7</v>
      </c>
    </row>
    <row r="15" spans="1:8" ht="15.75" customHeight="1" x14ac:dyDescent="0.2">
      <c r="A15" s="11" t="s">
        <v>8</v>
      </c>
      <c r="B15" s="78">
        <v>142</v>
      </c>
      <c r="C15" s="79">
        <v>119</v>
      </c>
      <c r="D15" s="77">
        <f t="shared" si="0"/>
        <v>119.32773109243698</v>
      </c>
      <c r="E15" s="78">
        <v>276</v>
      </c>
      <c r="F15" s="79">
        <v>209</v>
      </c>
      <c r="G15" s="77">
        <f t="shared" si="1"/>
        <v>132.05741626794259</v>
      </c>
      <c r="H15" s="12" t="s">
        <v>9</v>
      </c>
    </row>
    <row r="16" spans="1:8" ht="13.5" customHeight="1" x14ac:dyDescent="0.2">
      <c r="A16" s="13" t="s">
        <v>10</v>
      </c>
      <c r="B16" s="75">
        <v>7997</v>
      </c>
      <c r="C16" s="76">
        <v>6469</v>
      </c>
      <c r="D16" s="77">
        <f t="shared" si="0"/>
        <v>123.62034317514299</v>
      </c>
      <c r="E16" s="75">
        <v>24929</v>
      </c>
      <c r="F16" s="76">
        <v>18996</v>
      </c>
      <c r="G16" s="77">
        <f t="shared" si="1"/>
        <v>131.23289113497577</v>
      </c>
      <c r="H16" s="10" t="s">
        <v>11</v>
      </c>
    </row>
    <row r="17" spans="1:8" ht="12.95" customHeight="1" x14ac:dyDescent="0.25">
      <c r="A17" s="14"/>
      <c r="B17" s="15"/>
      <c r="C17" s="16"/>
      <c r="D17" s="17"/>
      <c r="E17" s="17"/>
      <c r="F17" s="17"/>
      <c r="G17" s="17"/>
      <c r="H17" s="17"/>
    </row>
  </sheetData>
  <mergeCells count="11">
    <mergeCell ref="F8:F10"/>
    <mergeCell ref="E8:E10"/>
    <mergeCell ref="C8:C10"/>
    <mergeCell ref="B8:B10"/>
    <mergeCell ref="G3:H3"/>
    <mergeCell ref="A5:H5"/>
    <mergeCell ref="A6:H6"/>
    <mergeCell ref="A7:A10"/>
    <mergeCell ref="B7:D7"/>
    <mergeCell ref="E7:G7"/>
    <mergeCell ref="H7:H10"/>
  </mergeCells>
  <phoneticPr fontId="1" type="noConversion"/>
  <printOptions horizontalCentered="1"/>
  <pageMargins left="0.39370078740157483" right="0.51181102362204722" top="0.59055118110236227" bottom="0" header="0.51181102362204722" footer="0.51181102362204722"/>
  <pageSetup paperSize="9" scale="75" orientation="portrait" r:id="rId1"/>
  <headerFooter alignWithMargins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8"/>
  <sheetViews>
    <sheetView zoomScaleNormal="100" workbookViewId="0">
      <selection activeCell="J28" sqref="J28"/>
    </sheetView>
  </sheetViews>
  <sheetFormatPr defaultRowHeight="13.5" x14ac:dyDescent="0.25"/>
  <cols>
    <col min="1" max="1" width="17.5703125" style="17" customWidth="1"/>
    <col min="2" max="2" width="10.140625" style="17" customWidth="1"/>
    <col min="3" max="4" width="10.140625" style="33" customWidth="1"/>
    <col min="5" max="6" width="9.28515625" style="17" bestFit="1" customWidth="1"/>
    <col min="7" max="7" width="11" style="17" customWidth="1"/>
    <col min="8" max="8" width="19.7109375" style="17" customWidth="1"/>
  </cols>
  <sheetData>
    <row r="3" spans="1:8" x14ac:dyDescent="0.25">
      <c r="A3" s="1"/>
      <c r="B3" s="1"/>
    </row>
    <row r="4" spans="1:8" x14ac:dyDescent="0.25">
      <c r="A4" s="18"/>
      <c r="B4" s="19"/>
      <c r="C4" s="16"/>
      <c r="D4" s="17"/>
    </row>
    <row r="5" spans="1:8" x14ac:dyDescent="0.25">
      <c r="A5" s="68" t="s">
        <v>12</v>
      </c>
      <c r="B5" s="68"/>
      <c r="C5" s="68"/>
      <c r="D5" s="68"/>
      <c r="E5" s="68"/>
      <c r="F5" s="68"/>
      <c r="G5" s="68"/>
      <c r="H5" s="68"/>
    </row>
    <row r="6" spans="1:8" x14ac:dyDescent="0.25">
      <c r="A6" s="65" t="s">
        <v>155</v>
      </c>
      <c r="B6" s="65"/>
      <c r="C6" s="65"/>
      <c r="D6" s="65"/>
      <c r="E6" s="65"/>
      <c r="F6" s="65"/>
      <c r="G6" s="65"/>
      <c r="H6" s="65"/>
    </row>
    <row r="7" spans="1:8" ht="12.75" x14ac:dyDescent="0.2">
      <c r="A7" s="66"/>
      <c r="B7" s="61" t="s">
        <v>151</v>
      </c>
      <c r="C7" s="61"/>
      <c r="D7" s="61"/>
      <c r="E7" s="61" t="s">
        <v>152</v>
      </c>
      <c r="F7" s="61"/>
      <c r="G7" s="61"/>
      <c r="H7" s="67"/>
    </row>
    <row r="8" spans="1:8" ht="12.75" customHeight="1" x14ac:dyDescent="0.2">
      <c r="A8" s="66"/>
      <c r="B8" s="61" t="s">
        <v>165</v>
      </c>
      <c r="C8" s="61" t="s">
        <v>166</v>
      </c>
      <c r="D8" s="55" t="s">
        <v>153</v>
      </c>
      <c r="E8" s="61" t="s">
        <v>165</v>
      </c>
      <c r="F8" s="61" t="s">
        <v>166</v>
      </c>
      <c r="G8" s="55" t="s">
        <v>153</v>
      </c>
      <c r="H8" s="67"/>
    </row>
    <row r="9" spans="1:8" ht="12.75" x14ac:dyDescent="0.2">
      <c r="A9" s="66"/>
      <c r="B9" s="61"/>
      <c r="C9" s="61"/>
      <c r="D9" s="7" t="s">
        <v>165</v>
      </c>
      <c r="E9" s="61"/>
      <c r="F9" s="61"/>
      <c r="G9" s="7" t="s">
        <v>165</v>
      </c>
      <c r="H9" s="67"/>
    </row>
    <row r="10" spans="1:8" ht="12.75" x14ac:dyDescent="0.2">
      <c r="A10" s="66"/>
      <c r="B10" s="61"/>
      <c r="C10" s="61"/>
      <c r="D10" s="8" t="s">
        <v>166</v>
      </c>
      <c r="E10" s="61"/>
      <c r="F10" s="61"/>
      <c r="G10" s="8" t="s">
        <v>166</v>
      </c>
      <c r="H10" s="67"/>
    </row>
    <row r="11" spans="1:8" x14ac:dyDescent="0.25">
      <c r="A11" s="20" t="s">
        <v>10</v>
      </c>
      <c r="B11" s="72">
        <v>7997</v>
      </c>
      <c r="C11" s="73">
        <v>6469</v>
      </c>
      <c r="D11" s="74">
        <f>B11/C11*100</f>
        <v>123.62034317514299</v>
      </c>
      <c r="E11" s="73">
        <v>24929</v>
      </c>
      <c r="F11" s="73">
        <v>18996</v>
      </c>
      <c r="G11" s="80">
        <f>E11/F11*100</f>
        <v>131.23289113497577</v>
      </c>
      <c r="H11" s="21" t="s">
        <v>11</v>
      </c>
    </row>
    <row r="12" spans="1:8" ht="12.75" x14ac:dyDescent="0.2">
      <c r="A12" s="22" t="s">
        <v>57</v>
      </c>
      <c r="B12" s="78">
        <v>22</v>
      </c>
      <c r="C12" s="79">
        <v>6</v>
      </c>
      <c r="D12" s="77">
        <f t="shared" ref="D12:D68" si="0">B12/C12*100</f>
        <v>366.66666666666663</v>
      </c>
      <c r="E12" s="79">
        <v>54</v>
      </c>
      <c r="F12" s="79">
        <v>11</v>
      </c>
      <c r="G12" s="81">
        <f t="shared" ref="G12:G68" si="1">E12/F12*100</f>
        <v>490.90909090909093</v>
      </c>
      <c r="H12" s="23" t="s">
        <v>58</v>
      </c>
    </row>
    <row r="13" spans="1:8" ht="12.75" x14ac:dyDescent="0.2">
      <c r="A13" s="22" t="s">
        <v>13</v>
      </c>
      <c r="B13" s="78">
        <v>216</v>
      </c>
      <c r="C13" s="79">
        <v>209</v>
      </c>
      <c r="D13" s="77">
        <f t="shared" si="0"/>
        <v>103.34928229665073</v>
      </c>
      <c r="E13" s="79">
        <v>376</v>
      </c>
      <c r="F13" s="79">
        <v>431</v>
      </c>
      <c r="G13" s="81">
        <f t="shared" si="1"/>
        <v>87.238979118329468</v>
      </c>
      <c r="H13" s="23" t="s">
        <v>14</v>
      </c>
    </row>
    <row r="14" spans="1:8" ht="12.75" x14ac:dyDescent="0.2">
      <c r="A14" s="22" t="s">
        <v>15</v>
      </c>
      <c r="B14" s="78">
        <v>20</v>
      </c>
      <c r="C14" s="79">
        <v>13</v>
      </c>
      <c r="D14" s="77">
        <f t="shared" si="0"/>
        <v>153.84615384615387</v>
      </c>
      <c r="E14" s="79">
        <v>51</v>
      </c>
      <c r="F14" s="79">
        <v>18</v>
      </c>
      <c r="G14" s="81">
        <f t="shared" si="1"/>
        <v>283.33333333333337</v>
      </c>
      <c r="H14" s="23" t="s">
        <v>16</v>
      </c>
    </row>
    <row r="15" spans="1:8" ht="12.75" x14ac:dyDescent="0.2">
      <c r="A15" s="22" t="s">
        <v>59</v>
      </c>
      <c r="B15" s="78">
        <v>36</v>
      </c>
      <c r="C15" s="79">
        <v>39</v>
      </c>
      <c r="D15" s="77">
        <f t="shared" si="0"/>
        <v>92.307692307692307</v>
      </c>
      <c r="E15" s="79">
        <v>62</v>
      </c>
      <c r="F15" s="79">
        <v>77</v>
      </c>
      <c r="G15" s="81">
        <f t="shared" si="1"/>
        <v>80.519480519480524</v>
      </c>
      <c r="H15" s="23" t="s">
        <v>60</v>
      </c>
    </row>
    <row r="16" spans="1:8" ht="12.75" x14ac:dyDescent="0.2">
      <c r="A16" s="22" t="s">
        <v>65</v>
      </c>
      <c r="B16" s="78">
        <v>586</v>
      </c>
      <c r="C16" s="79">
        <v>322</v>
      </c>
      <c r="D16" s="77">
        <f t="shared" si="0"/>
        <v>181.98757763975155</v>
      </c>
      <c r="E16" s="79">
        <v>2198</v>
      </c>
      <c r="F16" s="79">
        <v>1104</v>
      </c>
      <c r="G16" s="81">
        <f t="shared" si="1"/>
        <v>199.09420289855072</v>
      </c>
      <c r="H16" s="23" t="s">
        <v>66</v>
      </c>
    </row>
    <row r="17" spans="1:8" ht="12.75" x14ac:dyDescent="0.2">
      <c r="A17" s="22" t="s">
        <v>45</v>
      </c>
      <c r="B17" s="78">
        <v>20</v>
      </c>
      <c r="C17" s="79">
        <v>39</v>
      </c>
      <c r="D17" s="77">
        <f t="shared" si="0"/>
        <v>51.282051282051277</v>
      </c>
      <c r="E17" s="79">
        <v>36</v>
      </c>
      <c r="F17" s="79">
        <v>58</v>
      </c>
      <c r="G17" s="81">
        <f t="shared" si="1"/>
        <v>62.068965517241381</v>
      </c>
      <c r="H17" s="24" t="s">
        <v>46</v>
      </c>
    </row>
    <row r="18" spans="1:8" ht="12.75" x14ac:dyDescent="0.2">
      <c r="A18" s="22" t="s">
        <v>17</v>
      </c>
      <c r="B18" s="78">
        <v>14</v>
      </c>
      <c r="C18" s="79">
        <v>7</v>
      </c>
      <c r="D18" s="77">
        <f t="shared" si="0"/>
        <v>200</v>
      </c>
      <c r="E18" s="79">
        <v>26</v>
      </c>
      <c r="F18" s="79">
        <v>13</v>
      </c>
      <c r="G18" s="81">
        <f t="shared" si="1"/>
        <v>200</v>
      </c>
      <c r="H18" s="23" t="s">
        <v>18</v>
      </c>
    </row>
    <row r="19" spans="1:8" ht="12.75" x14ac:dyDescent="0.2">
      <c r="A19" s="22" t="s">
        <v>154</v>
      </c>
      <c r="B19" s="78">
        <v>2</v>
      </c>
      <c r="C19" s="82" t="s">
        <v>168</v>
      </c>
      <c r="D19" s="83" t="s">
        <v>168</v>
      </c>
      <c r="E19" s="79">
        <v>4</v>
      </c>
      <c r="F19" s="82" t="s">
        <v>168</v>
      </c>
      <c r="G19" s="82" t="s">
        <v>168</v>
      </c>
      <c r="H19" s="23" t="s">
        <v>156</v>
      </c>
    </row>
    <row r="20" spans="1:8" ht="12.75" x14ac:dyDescent="0.2">
      <c r="A20" s="22" t="s">
        <v>19</v>
      </c>
      <c r="B20" s="78">
        <v>6</v>
      </c>
      <c r="C20" s="79">
        <v>3</v>
      </c>
      <c r="D20" s="77">
        <f t="shared" si="0"/>
        <v>200</v>
      </c>
      <c r="E20" s="79">
        <v>11</v>
      </c>
      <c r="F20" s="79">
        <v>4</v>
      </c>
      <c r="G20" s="81">
        <f t="shared" si="1"/>
        <v>275</v>
      </c>
      <c r="H20" s="23" t="s">
        <v>20</v>
      </c>
    </row>
    <row r="21" spans="1:8" ht="12.75" x14ac:dyDescent="0.2">
      <c r="A21" s="22" t="s">
        <v>21</v>
      </c>
      <c r="B21" s="78">
        <v>56</v>
      </c>
      <c r="C21" s="79">
        <v>46</v>
      </c>
      <c r="D21" s="77">
        <f t="shared" si="0"/>
        <v>121.73913043478262</v>
      </c>
      <c r="E21" s="79">
        <v>99</v>
      </c>
      <c r="F21" s="79">
        <v>85</v>
      </c>
      <c r="G21" s="81">
        <f t="shared" si="1"/>
        <v>116.47058823529413</v>
      </c>
      <c r="H21" s="23" t="s">
        <v>22</v>
      </c>
    </row>
    <row r="22" spans="1:8" ht="12.75" x14ac:dyDescent="0.2">
      <c r="A22" s="22" t="s">
        <v>23</v>
      </c>
      <c r="B22" s="78">
        <v>31</v>
      </c>
      <c r="C22" s="79">
        <v>12</v>
      </c>
      <c r="D22" s="77">
        <f t="shared" si="0"/>
        <v>258.33333333333337</v>
      </c>
      <c r="E22" s="79">
        <v>33</v>
      </c>
      <c r="F22" s="79">
        <v>22</v>
      </c>
      <c r="G22" s="81">
        <f t="shared" si="1"/>
        <v>150</v>
      </c>
      <c r="H22" s="24" t="s">
        <v>24</v>
      </c>
    </row>
    <row r="23" spans="1:8" ht="12.75" x14ac:dyDescent="0.2">
      <c r="A23" s="22" t="s">
        <v>25</v>
      </c>
      <c r="B23" s="78">
        <v>34</v>
      </c>
      <c r="C23" s="79">
        <v>45</v>
      </c>
      <c r="D23" s="77">
        <f t="shared" si="0"/>
        <v>75.555555555555557</v>
      </c>
      <c r="E23" s="79">
        <v>57</v>
      </c>
      <c r="F23" s="79">
        <v>132</v>
      </c>
      <c r="G23" s="81">
        <f t="shared" si="1"/>
        <v>43.18181818181818</v>
      </c>
      <c r="H23" s="24" t="s">
        <v>26</v>
      </c>
    </row>
    <row r="24" spans="1:8" ht="12.75" x14ac:dyDescent="0.2">
      <c r="A24" s="22" t="s">
        <v>61</v>
      </c>
      <c r="B24" s="78">
        <v>1409</v>
      </c>
      <c r="C24" s="79">
        <v>1208</v>
      </c>
      <c r="D24" s="77">
        <f t="shared" si="0"/>
        <v>116.63907284768212</v>
      </c>
      <c r="E24" s="79">
        <v>5306</v>
      </c>
      <c r="F24" s="79">
        <v>4589</v>
      </c>
      <c r="G24" s="81">
        <f t="shared" si="1"/>
        <v>115.62431902375245</v>
      </c>
      <c r="H24" s="23" t="s">
        <v>62</v>
      </c>
    </row>
    <row r="25" spans="1:8" ht="12.75" x14ac:dyDescent="0.2">
      <c r="A25" s="22" t="s">
        <v>27</v>
      </c>
      <c r="B25" s="78">
        <v>4</v>
      </c>
      <c r="C25" s="79">
        <v>9</v>
      </c>
      <c r="D25" s="77">
        <f t="shared" si="0"/>
        <v>44.444444444444443</v>
      </c>
      <c r="E25" s="79">
        <v>18</v>
      </c>
      <c r="F25" s="79">
        <v>29</v>
      </c>
      <c r="G25" s="81">
        <f t="shared" si="1"/>
        <v>62.068965517241381</v>
      </c>
      <c r="H25" s="24" t="s">
        <v>28</v>
      </c>
    </row>
    <row r="26" spans="1:8" ht="12.75" x14ac:dyDescent="0.2">
      <c r="A26" s="22" t="s">
        <v>41</v>
      </c>
      <c r="B26" s="84" t="s">
        <v>168</v>
      </c>
      <c r="C26" s="82" t="s">
        <v>168</v>
      </c>
      <c r="D26" s="83" t="s">
        <v>168</v>
      </c>
      <c r="E26" s="82" t="s">
        <v>168</v>
      </c>
      <c r="F26" s="82" t="s">
        <v>168</v>
      </c>
      <c r="G26" s="82" t="s">
        <v>168</v>
      </c>
      <c r="H26" s="23" t="s">
        <v>42</v>
      </c>
    </row>
    <row r="27" spans="1:8" ht="12.75" x14ac:dyDescent="0.2">
      <c r="A27" s="22" t="s">
        <v>29</v>
      </c>
      <c r="B27" s="78">
        <v>241</v>
      </c>
      <c r="C27" s="79">
        <v>251</v>
      </c>
      <c r="D27" s="77">
        <f t="shared" si="0"/>
        <v>96.01593625498009</v>
      </c>
      <c r="E27" s="79">
        <v>443</v>
      </c>
      <c r="F27" s="79">
        <v>508</v>
      </c>
      <c r="G27" s="81">
        <f t="shared" si="1"/>
        <v>87.204724409448815</v>
      </c>
      <c r="H27" s="24" t="s">
        <v>30</v>
      </c>
    </row>
    <row r="28" spans="1:8" ht="12.75" x14ac:dyDescent="0.2">
      <c r="A28" s="22" t="s">
        <v>96</v>
      </c>
      <c r="B28" s="78">
        <v>1</v>
      </c>
      <c r="C28" s="82" t="s">
        <v>168</v>
      </c>
      <c r="D28" s="83" t="s">
        <v>168</v>
      </c>
      <c r="E28" s="79">
        <v>2</v>
      </c>
      <c r="F28" s="82" t="s">
        <v>168</v>
      </c>
      <c r="G28" s="82" t="s">
        <v>168</v>
      </c>
      <c r="H28" s="25" t="s">
        <v>125</v>
      </c>
    </row>
    <row r="29" spans="1:8" ht="12.75" x14ac:dyDescent="0.2">
      <c r="A29" s="22" t="s">
        <v>97</v>
      </c>
      <c r="B29" s="78">
        <v>1</v>
      </c>
      <c r="C29" s="82" t="s">
        <v>168</v>
      </c>
      <c r="D29" s="83" t="s">
        <v>168</v>
      </c>
      <c r="E29" s="79">
        <v>4</v>
      </c>
      <c r="F29" s="82" t="s">
        <v>168</v>
      </c>
      <c r="G29" s="82" t="s">
        <v>168</v>
      </c>
      <c r="H29" s="26" t="s">
        <v>126</v>
      </c>
    </row>
    <row r="30" spans="1:8" ht="12.75" x14ac:dyDescent="0.2">
      <c r="A30" s="22" t="s">
        <v>98</v>
      </c>
      <c r="B30" s="78">
        <v>10</v>
      </c>
      <c r="C30" s="79">
        <v>2</v>
      </c>
      <c r="D30" s="77">
        <f t="shared" si="0"/>
        <v>500</v>
      </c>
      <c r="E30" s="79">
        <v>40</v>
      </c>
      <c r="F30" s="79">
        <v>24</v>
      </c>
      <c r="G30" s="81">
        <f t="shared" si="1"/>
        <v>166.66666666666669</v>
      </c>
      <c r="H30" s="26" t="s">
        <v>127</v>
      </c>
    </row>
    <row r="31" spans="1:8" ht="12.75" x14ac:dyDescent="0.2">
      <c r="A31" s="22" t="s">
        <v>31</v>
      </c>
      <c r="B31" s="78">
        <v>1</v>
      </c>
      <c r="C31" s="82" t="s">
        <v>168</v>
      </c>
      <c r="D31" s="83" t="s">
        <v>168</v>
      </c>
      <c r="E31" s="79">
        <v>5</v>
      </c>
      <c r="F31" s="82" t="s">
        <v>168</v>
      </c>
      <c r="G31" s="82" t="s">
        <v>168</v>
      </c>
      <c r="H31" s="24" t="s">
        <v>32</v>
      </c>
    </row>
    <row r="32" spans="1:8" ht="12.75" x14ac:dyDescent="0.2">
      <c r="A32" s="22" t="s">
        <v>47</v>
      </c>
      <c r="B32" s="78">
        <v>68</v>
      </c>
      <c r="C32" s="79">
        <v>51</v>
      </c>
      <c r="D32" s="77">
        <f t="shared" si="0"/>
        <v>133.33333333333331</v>
      </c>
      <c r="E32" s="79">
        <v>143</v>
      </c>
      <c r="F32" s="79">
        <v>112</v>
      </c>
      <c r="G32" s="81">
        <f t="shared" si="1"/>
        <v>127.67857142857142</v>
      </c>
      <c r="H32" s="24" t="s">
        <v>48</v>
      </c>
    </row>
    <row r="33" spans="1:8" ht="12.75" x14ac:dyDescent="0.2">
      <c r="A33" s="22" t="s">
        <v>99</v>
      </c>
      <c r="B33" s="78">
        <v>82</v>
      </c>
      <c r="C33" s="79">
        <v>50</v>
      </c>
      <c r="D33" s="77">
        <f t="shared" si="0"/>
        <v>164</v>
      </c>
      <c r="E33" s="79">
        <v>172</v>
      </c>
      <c r="F33" s="79">
        <v>96</v>
      </c>
      <c r="G33" s="81">
        <f t="shared" si="1"/>
        <v>179.16666666666669</v>
      </c>
      <c r="H33" s="24" t="s">
        <v>67</v>
      </c>
    </row>
    <row r="34" spans="1:8" ht="12.75" x14ac:dyDescent="0.2">
      <c r="A34" s="22" t="s">
        <v>100</v>
      </c>
      <c r="B34" s="84" t="s">
        <v>168</v>
      </c>
      <c r="C34" s="79">
        <v>1</v>
      </c>
      <c r="D34" s="83" t="s">
        <v>168</v>
      </c>
      <c r="E34" s="82" t="s">
        <v>168</v>
      </c>
      <c r="F34" s="79">
        <v>1</v>
      </c>
      <c r="G34" s="82" t="s">
        <v>168</v>
      </c>
      <c r="H34" s="25" t="s">
        <v>128</v>
      </c>
    </row>
    <row r="35" spans="1:8" ht="12.75" x14ac:dyDescent="0.2">
      <c r="A35" s="22" t="s">
        <v>43</v>
      </c>
      <c r="B35" s="78">
        <v>8</v>
      </c>
      <c r="C35" s="79">
        <v>25</v>
      </c>
      <c r="D35" s="77">
        <f t="shared" si="0"/>
        <v>32</v>
      </c>
      <c r="E35" s="79">
        <v>14</v>
      </c>
      <c r="F35" s="79">
        <v>69</v>
      </c>
      <c r="G35" s="81">
        <f t="shared" si="1"/>
        <v>20.289855072463769</v>
      </c>
      <c r="H35" s="24" t="s">
        <v>44</v>
      </c>
    </row>
    <row r="36" spans="1:8" ht="12.75" x14ac:dyDescent="0.2">
      <c r="A36" s="22" t="s">
        <v>33</v>
      </c>
      <c r="B36" s="78">
        <v>209</v>
      </c>
      <c r="C36" s="79">
        <v>202</v>
      </c>
      <c r="D36" s="77">
        <f t="shared" si="0"/>
        <v>103.46534653465346</v>
      </c>
      <c r="E36" s="79">
        <v>413</v>
      </c>
      <c r="F36" s="79">
        <v>511</v>
      </c>
      <c r="G36" s="81">
        <f t="shared" si="1"/>
        <v>80.821917808219183</v>
      </c>
      <c r="H36" s="23" t="s">
        <v>34</v>
      </c>
    </row>
    <row r="37" spans="1:8" ht="12.75" x14ac:dyDescent="0.2">
      <c r="A37" s="22" t="s">
        <v>49</v>
      </c>
      <c r="B37" s="78">
        <v>36</v>
      </c>
      <c r="C37" s="79">
        <v>29</v>
      </c>
      <c r="D37" s="77">
        <f t="shared" si="0"/>
        <v>124.13793103448276</v>
      </c>
      <c r="E37" s="79">
        <v>63</v>
      </c>
      <c r="F37" s="79">
        <v>57</v>
      </c>
      <c r="G37" s="81">
        <f t="shared" si="1"/>
        <v>110.5263157894737</v>
      </c>
      <c r="H37" s="23" t="s">
        <v>50</v>
      </c>
    </row>
    <row r="38" spans="1:8" ht="12.75" x14ac:dyDescent="0.2">
      <c r="A38" s="22" t="s">
        <v>35</v>
      </c>
      <c r="B38" s="78">
        <v>9</v>
      </c>
      <c r="C38" s="79">
        <v>3</v>
      </c>
      <c r="D38" s="77">
        <f t="shared" si="0"/>
        <v>300</v>
      </c>
      <c r="E38" s="79">
        <v>24</v>
      </c>
      <c r="F38" s="79">
        <v>4</v>
      </c>
      <c r="G38" s="81">
        <f t="shared" si="1"/>
        <v>600</v>
      </c>
      <c r="H38" s="23" t="s">
        <v>36</v>
      </c>
    </row>
    <row r="39" spans="1:8" ht="12.75" x14ac:dyDescent="0.2">
      <c r="A39" s="22" t="s">
        <v>51</v>
      </c>
      <c r="B39" s="78">
        <v>45</v>
      </c>
      <c r="C39" s="79">
        <v>36</v>
      </c>
      <c r="D39" s="77">
        <f t="shared" si="0"/>
        <v>125</v>
      </c>
      <c r="E39" s="79">
        <v>118</v>
      </c>
      <c r="F39" s="79">
        <v>69</v>
      </c>
      <c r="G39" s="81">
        <f t="shared" si="1"/>
        <v>171.01449275362319</v>
      </c>
      <c r="H39" s="23" t="s">
        <v>52</v>
      </c>
    </row>
    <row r="40" spans="1:8" ht="12.75" x14ac:dyDescent="0.2">
      <c r="A40" s="22" t="s">
        <v>68</v>
      </c>
      <c r="B40" s="78">
        <v>113</v>
      </c>
      <c r="C40" s="79">
        <v>131</v>
      </c>
      <c r="D40" s="77">
        <f t="shared" si="0"/>
        <v>86.25954198473282</v>
      </c>
      <c r="E40" s="79">
        <v>376</v>
      </c>
      <c r="F40" s="79">
        <v>578</v>
      </c>
      <c r="G40" s="81">
        <f t="shared" si="1"/>
        <v>65.051903114186842</v>
      </c>
      <c r="H40" s="24" t="s">
        <v>69</v>
      </c>
    </row>
    <row r="41" spans="1:8" ht="12.75" x14ac:dyDescent="0.2">
      <c r="A41" s="22" t="s">
        <v>53</v>
      </c>
      <c r="B41" s="78">
        <v>24</v>
      </c>
      <c r="C41" s="79">
        <v>49</v>
      </c>
      <c r="D41" s="77">
        <f t="shared" si="0"/>
        <v>48.979591836734691</v>
      </c>
      <c r="E41" s="79">
        <v>53</v>
      </c>
      <c r="F41" s="79">
        <v>75</v>
      </c>
      <c r="G41" s="81">
        <f t="shared" si="1"/>
        <v>70.666666666666671</v>
      </c>
      <c r="H41" s="23" t="s">
        <v>54</v>
      </c>
    </row>
    <row r="42" spans="1:8" ht="12.75" x14ac:dyDescent="0.2">
      <c r="A42" s="22" t="s">
        <v>55</v>
      </c>
      <c r="B42" s="78">
        <v>1093</v>
      </c>
      <c r="C42" s="79">
        <v>550</v>
      </c>
      <c r="D42" s="77">
        <f t="shared" si="0"/>
        <v>198.72727272727272</v>
      </c>
      <c r="E42" s="79">
        <v>2209</v>
      </c>
      <c r="F42" s="79">
        <v>1095</v>
      </c>
      <c r="G42" s="81">
        <f t="shared" si="1"/>
        <v>201.73515981735162</v>
      </c>
      <c r="H42" s="23" t="s">
        <v>56</v>
      </c>
    </row>
    <row r="43" spans="1:8" ht="12.75" x14ac:dyDescent="0.2">
      <c r="A43" s="22" t="s">
        <v>63</v>
      </c>
      <c r="B43" s="78">
        <v>2818</v>
      </c>
      <c r="C43" s="79">
        <v>2559</v>
      </c>
      <c r="D43" s="77">
        <f t="shared" si="0"/>
        <v>110.12114107073074</v>
      </c>
      <c r="E43" s="79">
        <v>10163</v>
      </c>
      <c r="F43" s="79">
        <v>7761</v>
      </c>
      <c r="G43" s="81">
        <f t="shared" si="1"/>
        <v>130.9496198943435</v>
      </c>
      <c r="H43" s="23" t="s">
        <v>64</v>
      </c>
    </row>
    <row r="44" spans="1:8" ht="12.75" x14ac:dyDescent="0.2">
      <c r="A44" s="22" t="s">
        <v>37</v>
      </c>
      <c r="B44" s="78">
        <v>35</v>
      </c>
      <c r="C44" s="79">
        <v>6</v>
      </c>
      <c r="D44" s="77">
        <f t="shared" si="0"/>
        <v>583.33333333333326</v>
      </c>
      <c r="E44" s="79">
        <v>166</v>
      </c>
      <c r="F44" s="79">
        <v>10</v>
      </c>
      <c r="G44" s="85">
        <f t="shared" si="1"/>
        <v>1660.0000000000002</v>
      </c>
      <c r="H44" s="23" t="s">
        <v>38</v>
      </c>
    </row>
    <row r="45" spans="1:8" ht="25.5" x14ac:dyDescent="0.2">
      <c r="A45" s="22" t="s">
        <v>101</v>
      </c>
      <c r="B45" s="78">
        <v>57</v>
      </c>
      <c r="C45" s="79">
        <v>79</v>
      </c>
      <c r="D45" s="77">
        <f t="shared" si="0"/>
        <v>72.151898734177209</v>
      </c>
      <c r="E45" s="79">
        <v>106</v>
      </c>
      <c r="F45" s="79">
        <v>171</v>
      </c>
      <c r="G45" s="81">
        <f t="shared" si="1"/>
        <v>61.988304093567251</v>
      </c>
      <c r="H45" s="24" t="s">
        <v>129</v>
      </c>
    </row>
    <row r="46" spans="1:8" ht="12.75" x14ac:dyDescent="0.2">
      <c r="A46" s="22" t="s">
        <v>39</v>
      </c>
      <c r="B46" s="78">
        <v>28</v>
      </c>
      <c r="C46" s="79">
        <v>44</v>
      </c>
      <c r="D46" s="77">
        <f t="shared" si="0"/>
        <v>63.636363636363633</v>
      </c>
      <c r="E46" s="79">
        <v>54</v>
      </c>
      <c r="F46" s="79">
        <v>100</v>
      </c>
      <c r="G46" s="81">
        <f t="shared" si="1"/>
        <v>54</v>
      </c>
      <c r="H46" s="23" t="s">
        <v>40</v>
      </c>
    </row>
    <row r="47" spans="1:8" ht="12.75" x14ac:dyDescent="0.2">
      <c r="A47" s="22" t="s">
        <v>70</v>
      </c>
      <c r="B47" s="78">
        <v>343</v>
      </c>
      <c r="C47" s="79">
        <v>167</v>
      </c>
      <c r="D47" s="77">
        <f t="shared" si="0"/>
        <v>205.38922155688621</v>
      </c>
      <c r="E47" s="79">
        <v>1311</v>
      </c>
      <c r="F47" s="79">
        <v>596</v>
      </c>
      <c r="G47" s="81">
        <f t="shared" si="1"/>
        <v>219.96644295302013</v>
      </c>
      <c r="H47" s="23" t="s">
        <v>71</v>
      </c>
    </row>
    <row r="48" spans="1:8" ht="12.75" x14ac:dyDescent="0.2">
      <c r="A48" s="22" t="s">
        <v>102</v>
      </c>
      <c r="B48" s="78">
        <v>44</v>
      </c>
      <c r="C48" s="79">
        <v>58</v>
      </c>
      <c r="D48" s="77">
        <f t="shared" si="0"/>
        <v>75.862068965517238</v>
      </c>
      <c r="E48" s="79">
        <v>146</v>
      </c>
      <c r="F48" s="79">
        <v>128</v>
      </c>
      <c r="G48" s="81">
        <f t="shared" si="1"/>
        <v>114.0625</v>
      </c>
      <c r="H48" s="26" t="s">
        <v>130</v>
      </c>
    </row>
    <row r="49" spans="1:8" ht="12.75" x14ac:dyDescent="0.2">
      <c r="A49" s="22" t="s">
        <v>103</v>
      </c>
      <c r="B49" s="78">
        <v>12</v>
      </c>
      <c r="C49" s="79">
        <v>8</v>
      </c>
      <c r="D49" s="77">
        <f t="shared" si="0"/>
        <v>150</v>
      </c>
      <c r="E49" s="79">
        <v>36</v>
      </c>
      <c r="F49" s="79">
        <v>31</v>
      </c>
      <c r="G49" s="81">
        <f t="shared" si="1"/>
        <v>116.12903225806453</v>
      </c>
      <c r="H49" s="26" t="s">
        <v>131</v>
      </c>
    </row>
    <row r="50" spans="1:8" ht="12.75" x14ac:dyDescent="0.2">
      <c r="A50" s="22" t="s">
        <v>104</v>
      </c>
      <c r="B50" s="78">
        <v>20</v>
      </c>
      <c r="C50" s="79">
        <v>16</v>
      </c>
      <c r="D50" s="77">
        <f t="shared" si="0"/>
        <v>125</v>
      </c>
      <c r="E50" s="79">
        <v>33</v>
      </c>
      <c r="F50" s="79">
        <v>20</v>
      </c>
      <c r="G50" s="81">
        <f t="shared" si="1"/>
        <v>165</v>
      </c>
      <c r="H50" s="24" t="s">
        <v>132</v>
      </c>
    </row>
    <row r="51" spans="1:8" ht="12.75" x14ac:dyDescent="0.2">
      <c r="A51" s="22" t="s">
        <v>105</v>
      </c>
      <c r="B51" s="78">
        <v>1</v>
      </c>
      <c r="C51" s="82" t="s">
        <v>168</v>
      </c>
      <c r="D51" s="83" t="s">
        <v>168</v>
      </c>
      <c r="E51" s="79">
        <v>1</v>
      </c>
      <c r="F51" s="82" t="s">
        <v>168</v>
      </c>
      <c r="G51" s="82" t="s">
        <v>168</v>
      </c>
      <c r="H51" s="24" t="s">
        <v>85</v>
      </c>
    </row>
    <row r="52" spans="1:8" ht="25.5" x14ac:dyDescent="0.2">
      <c r="A52" s="22" t="s">
        <v>106</v>
      </c>
      <c r="B52" s="78">
        <v>4</v>
      </c>
      <c r="C52" s="82" t="s">
        <v>168</v>
      </c>
      <c r="D52" s="83" t="s">
        <v>168</v>
      </c>
      <c r="E52" s="79">
        <v>45</v>
      </c>
      <c r="F52" s="82" t="s">
        <v>168</v>
      </c>
      <c r="G52" s="82" t="s">
        <v>168</v>
      </c>
      <c r="H52" s="26" t="s">
        <v>133</v>
      </c>
    </row>
    <row r="53" spans="1:8" ht="12.75" x14ac:dyDescent="0.2">
      <c r="A53" s="22" t="s">
        <v>107</v>
      </c>
      <c r="B53" s="78">
        <v>29</v>
      </c>
      <c r="C53" s="79">
        <v>2</v>
      </c>
      <c r="D53" s="86">
        <f t="shared" si="0"/>
        <v>1450</v>
      </c>
      <c r="E53" s="79">
        <v>69</v>
      </c>
      <c r="F53" s="79">
        <v>4</v>
      </c>
      <c r="G53" s="85">
        <f t="shared" si="1"/>
        <v>1725</v>
      </c>
      <c r="H53" s="26" t="s">
        <v>134</v>
      </c>
    </row>
    <row r="54" spans="1:8" ht="12.75" x14ac:dyDescent="0.2">
      <c r="A54" s="22" t="s">
        <v>74</v>
      </c>
      <c r="B54" s="78">
        <v>10</v>
      </c>
      <c r="C54" s="79">
        <v>9</v>
      </c>
      <c r="D54" s="77">
        <f t="shared" si="0"/>
        <v>111.11111111111111</v>
      </c>
      <c r="E54" s="79">
        <v>24</v>
      </c>
      <c r="F54" s="79">
        <v>19</v>
      </c>
      <c r="G54" s="81">
        <f t="shared" si="1"/>
        <v>126.31578947368421</v>
      </c>
      <c r="H54" s="23" t="s">
        <v>75</v>
      </c>
    </row>
    <row r="55" spans="1:8" ht="12.75" x14ac:dyDescent="0.2">
      <c r="A55" s="22" t="s">
        <v>77</v>
      </c>
      <c r="B55" s="78">
        <v>48</v>
      </c>
      <c r="C55" s="79">
        <v>48</v>
      </c>
      <c r="D55" s="77">
        <f t="shared" si="0"/>
        <v>100</v>
      </c>
      <c r="E55" s="79">
        <v>79</v>
      </c>
      <c r="F55" s="79">
        <v>116</v>
      </c>
      <c r="G55" s="81">
        <f t="shared" si="1"/>
        <v>68.103448275862064</v>
      </c>
      <c r="H55" s="23" t="s">
        <v>78</v>
      </c>
    </row>
    <row r="56" spans="1:8" ht="25.5" x14ac:dyDescent="0.2">
      <c r="A56" s="22" t="s">
        <v>108</v>
      </c>
      <c r="B56" s="78">
        <v>14</v>
      </c>
      <c r="C56" s="79">
        <v>17</v>
      </c>
      <c r="D56" s="77">
        <f t="shared" si="0"/>
        <v>82.35294117647058</v>
      </c>
      <c r="E56" s="79">
        <v>21</v>
      </c>
      <c r="F56" s="79">
        <v>29</v>
      </c>
      <c r="G56" s="81">
        <f t="shared" si="1"/>
        <v>72.41379310344827</v>
      </c>
      <c r="H56" s="24" t="s">
        <v>135</v>
      </c>
    </row>
    <row r="57" spans="1:8" ht="12.75" x14ac:dyDescent="0.2">
      <c r="A57" s="22" t="s">
        <v>109</v>
      </c>
      <c r="B57" s="78">
        <v>2</v>
      </c>
      <c r="C57" s="79">
        <v>4</v>
      </c>
      <c r="D57" s="77">
        <f t="shared" si="0"/>
        <v>50</v>
      </c>
      <c r="E57" s="79">
        <v>17</v>
      </c>
      <c r="F57" s="79">
        <v>4</v>
      </c>
      <c r="G57" s="81">
        <f t="shared" si="1"/>
        <v>425</v>
      </c>
      <c r="H57" s="26" t="s">
        <v>136</v>
      </c>
    </row>
    <row r="58" spans="1:8" ht="25.5" x14ac:dyDescent="0.2">
      <c r="A58" s="22" t="s">
        <v>110</v>
      </c>
      <c r="B58" s="78">
        <v>16</v>
      </c>
      <c r="C58" s="79">
        <v>3</v>
      </c>
      <c r="D58" s="77">
        <f t="shared" si="0"/>
        <v>533.33333333333326</v>
      </c>
      <c r="E58" s="79">
        <v>31</v>
      </c>
      <c r="F58" s="79">
        <v>3</v>
      </c>
      <c r="G58" s="85">
        <f t="shared" si="1"/>
        <v>1033.3333333333335</v>
      </c>
      <c r="H58" s="24" t="s">
        <v>137</v>
      </c>
    </row>
    <row r="59" spans="1:8" ht="12.75" x14ac:dyDescent="0.2">
      <c r="A59" s="22" t="s">
        <v>111</v>
      </c>
      <c r="B59" s="78">
        <v>1</v>
      </c>
      <c r="C59" s="79">
        <v>9</v>
      </c>
      <c r="D59" s="77">
        <f t="shared" si="0"/>
        <v>11.111111111111111</v>
      </c>
      <c r="E59" s="79">
        <v>1</v>
      </c>
      <c r="F59" s="79">
        <v>13</v>
      </c>
      <c r="G59" s="81">
        <f t="shared" si="1"/>
        <v>7.6923076923076925</v>
      </c>
      <c r="H59" s="26" t="s">
        <v>138</v>
      </c>
    </row>
    <row r="60" spans="1:8" ht="12.75" x14ac:dyDescent="0.2">
      <c r="A60" s="22" t="s">
        <v>112</v>
      </c>
      <c r="B60" s="84" t="s">
        <v>168</v>
      </c>
      <c r="C60" s="82" t="s">
        <v>168</v>
      </c>
      <c r="D60" s="83" t="s">
        <v>168</v>
      </c>
      <c r="E60" s="82" t="s">
        <v>168</v>
      </c>
      <c r="F60" s="82" t="s">
        <v>168</v>
      </c>
      <c r="G60" s="82" t="s">
        <v>168</v>
      </c>
      <c r="H60" s="23" t="s">
        <v>86</v>
      </c>
    </row>
    <row r="61" spans="1:8" ht="12.75" x14ac:dyDescent="0.2">
      <c r="A61" s="22" t="s">
        <v>113</v>
      </c>
      <c r="B61" s="78">
        <v>6</v>
      </c>
      <c r="C61" s="79">
        <v>6</v>
      </c>
      <c r="D61" s="77">
        <f t="shared" si="0"/>
        <v>100</v>
      </c>
      <c r="E61" s="79">
        <v>27</v>
      </c>
      <c r="F61" s="79">
        <v>38</v>
      </c>
      <c r="G61" s="81">
        <f t="shared" si="1"/>
        <v>71.05263157894737</v>
      </c>
      <c r="H61" s="23" t="s">
        <v>72</v>
      </c>
    </row>
    <row r="62" spans="1:8" ht="12.75" x14ac:dyDescent="0.2">
      <c r="A62" s="22" t="s">
        <v>114</v>
      </c>
      <c r="B62" s="78">
        <v>4</v>
      </c>
      <c r="C62" s="79">
        <v>8</v>
      </c>
      <c r="D62" s="77">
        <f t="shared" si="0"/>
        <v>50</v>
      </c>
      <c r="E62" s="79">
        <v>8</v>
      </c>
      <c r="F62" s="79">
        <v>15</v>
      </c>
      <c r="G62" s="81">
        <f t="shared" si="1"/>
        <v>53.333333333333336</v>
      </c>
      <c r="H62" s="23" t="s">
        <v>73</v>
      </c>
    </row>
    <row r="63" spans="1:8" ht="12.75" x14ac:dyDescent="0.2">
      <c r="A63" s="22" t="s">
        <v>115</v>
      </c>
      <c r="B63" s="78">
        <v>39</v>
      </c>
      <c r="C63" s="79">
        <v>33</v>
      </c>
      <c r="D63" s="77">
        <f t="shared" si="0"/>
        <v>118.18181818181819</v>
      </c>
      <c r="E63" s="79">
        <v>44</v>
      </c>
      <c r="F63" s="79">
        <v>33</v>
      </c>
      <c r="G63" s="81">
        <f t="shared" si="1"/>
        <v>133.33333333333331</v>
      </c>
      <c r="H63" s="23" t="s">
        <v>139</v>
      </c>
    </row>
    <row r="64" spans="1:8" ht="12.75" x14ac:dyDescent="0.2">
      <c r="A64" s="22" t="s">
        <v>116</v>
      </c>
      <c r="B64" s="78">
        <v>9</v>
      </c>
      <c r="C64" s="79">
        <v>10</v>
      </c>
      <c r="D64" s="77">
        <f t="shared" si="0"/>
        <v>90</v>
      </c>
      <c r="E64" s="79">
        <v>15</v>
      </c>
      <c r="F64" s="79">
        <v>20</v>
      </c>
      <c r="G64" s="81">
        <f t="shared" si="1"/>
        <v>75</v>
      </c>
      <c r="H64" s="23" t="s">
        <v>76</v>
      </c>
    </row>
    <row r="65" spans="1:8" ht="12.75" x14ac:dyDescent="0.2">
      <c r="A65" s="22" t="s">
        <v>117</v>
      </c>
      <c r="B65" s="78">
        <v>13</v>
      </c>
      <c r="C65" s="82" t="s">
        <v>168</v>
      </c>
      <c r="D65" s="83" t="s">
        <v>168</v>
      </c>
      <c r="E65" s="79">
        <v>13</v>
      </c>
      <c r="F65" s="82" t="s">
        <v>168</v>
      </c>
      <c r="G65" s="82" t="s">
        <v>168</v>
      </c>
      <c r="H65" s="26" t="s">
        <v>140</v>
      </c>
    </row>
    <row r="66" spans="1:8" ht="12.75" x14ac:dyDescent="0.2">
      <c r="A66" s="22" t="s">
        <v>79</v>
      </c>
      <c r="B66" s="84" t="s">
        <v>168</v>
      </c>
      <c r="C66" s="79">
        <v>4</v>
      </c>
      <c r="D66" s="83" t="s">
        <v>168</v>
      </c>
      <c r="E66" s="82" t="s">
        <v>168</v>
      </c>
      <c r="F66" s="79">
        <v>4</v>
      </c>
      <c r="G66" s="82" t="s">
        <v>168</v>
      </c>
      <c r="H66" s="24" t="s">
        <v>80</v>
      </c>
    </row>
    <row r="67" spans="1:8" ht="12.75" x14ac:dyDescent="0.2">
      <c r="A67" s="22" t="s">
        <v>118</v>
      </c>
      <c r="B67" s="78">
        <v>18</v>
      </c>
      <c r="C67" s="79">
        <v>13</v>
      </c>
      <c r="D67" s="77">
        <f t="shared" si="0"/>
        <v>138.46153846153845</v>
      </c>
      <c r="E67" s="79">
        <v>43</v>
      </c>
      <c r="F67" s="79">
        <v>16</v>
      </c>
      <c r="G67" s="81">
        <f t="shared" si="1"/>
        <v>268.75</v>
      </c>
      <c r="H67" s="26" t="s">
        <v>141</v>
      </c>
    </row>
    <row r="68" spans="1:8" ht="12.75" x14ac:dyDescent="0.2">
      <c r="A68" s="22" t="s">
        <v>81</v>
      </c>
      <c r="B68" s="78">
        <v>23</v>
      </c>
      <c r="C68" s="79">
        <v>27</v>
      </c>
      <c r="D68" s="77">
        <f t="shared" si="0"/>
        <v>85.18518518518519</v>
      </c>
      <c r="E68" s="79">
        <v>50</v>
      </c>
      <c r="F68" s="79">
        <v>83</v>
      </c>
      <c r="G68" s="81">
        <f t="shared" si="1"/>
        <v>60.24096385542169</v>
      </c>
      <c r="H68" s="23" t="s">
        <v>82</v>
      </c>
    </row>
    <row r="69" spans="1:8" ht="12.75" x14ac:dyDescent="0.2">
      <c r="A69" s="22" t="s">
        <v>83</v>
      </c>
      <c r="B69" s="84" t="s">
        <v>168</v>
      </c>
      <c r="C69" s="79">
        <v>1</v>
      </c>
      <c r="D69" s="83" t="s">
        <v>168</v>
      </c>
      <c r="E69" s="82" t="s">
        <v>168</v>
      </c>
      <c r="F69" s="79">
        <v>10</v>
      </c>
      <c r="G69" s="82" t="s">
        <v>168</v>
      </c>
      <c r="H69" s="24" t="s">
        <v>84</v>
      </c>
    </row>
    <row r="70" spans="1:8" ht="12.75" x14ac:dyDescent="0.2">
      <c r="A70" s="22" t="s">
        <v>119</v>
      </c>
      <c r="B70" s="78">
        <v>6</v>
      </c>
      <c r="C70" s="82" t="s">
        <v>168</v>
      </c>
      <c r="D70" s="83" t="s">
        <v>168</v>
      </c>
      <c r="E70" s="79">
        <v>16</v>
      </c>
      <c r="F70" s="82" t="s">
        <v>168</v>
      </c>
      <c r="G70" s="82" t="s">
        <v>168</v>
      </c>
      <c r="H70" s="26" t="s">
        <v>142</v>
      </c>
    </row>
    <row r="71" spans="1:8" x14ac:dyDescent="0.25">
      <c r="A71" s="27"/>
      <c r="B71" s="28"/>
      <c r="C71" s="28"/>
      <c r="D71" s="29"/>
      <c r="E71" s="28"/>
      <c r="F71" s="28"/>
      <c r="G71" s="29"/>
      <c r="H71" s="30"/>
    </row>
    <row r="72" spans="1:8" x14ac:dyDescent="0.25">
      <c r="A72" s="31" t="s">
        <v>120</v>
      </c>
      <c r="B72" s="28"/>
      <c r="C72" s="28"/>
      <c r="D72" s="29"/>
      <c r="E72" s="28"/>
      <c r="F72" s="28"/>
      <c r="G72" s="29"/>
      <c r="H72" s="12"/>
    </row>
    <row r="73" spans="1:8" x14ac:dyDescent="0.25">
      <c r="A73" s="32" t="s">
        <v>121</v>
      </c>
      <c r="B73" s="28"/>
      <c r="C73" s="28"/>
      <c r="D73" s="29"/>
      <c r="E73" s="28"/>
      <c r="F73" s="28"/>
      <c r="G73" s="29"/>
      <c r="H73" s="12"/>
    </row>
    <row r="74" spans="1:8" x14ac:dyDescent="0.25">
      <c r="A74" s="31" t="s">
        <v>157</v>
      </c>
      <c r="B74" s="28"/>
      <c r="C74" s="28"/>
      <c r="D74" s="29"/>
      <c r="E74" s="28"/>
      <c r="F74" s="28"/>
      <c r="G74" s="29"/>
      <c r="H74" s="12"/>
    </row>
    <row r="75" spans="1:8" x14ac:dyDescent="0.25">
      <c r="A75" s="32" t="s">
        <v>122</v>
      </c>
      <c r="B75" s="28"/>
      <c r="C75" s="28"/>
      <c r="D75" s="29"/>
      <c r="E75" s="28"/>
      <c r="F75" s="28"/>
      <c r="G75" s="29"/>
      <c r="H75" s="12"/>
    </row>
    <row r="76" spans="1:8" x14ac:dyDescent="0.25">
      <c r="A76" s="31" t="s">
        <v>123</v>
      </c>
      <c r="B76" s="28"/>
      <c r="C76" s="28"/>
      <c r="D76" s="29"/>
      <c r="E76" s="28"/>
      <c r="F76" s="28"/>
      <c r="G76" s="29"/>
      <c r="H76" s="12"/>
    </row>
    <row r="77" spans="1:8" x14ac:dyDescent="0.25">
      <c r="A77" s="32" t="s">
        <v>124</v>
      </c>
      <c r="B77" s="28"/>
      <c r="C77" s="28"/>
      <c r="D77" s="29"/>
      <c r="E77" s="28"/>
      <c r="F77" s="28"/>
      <c r="G77" s="29"/>
      <c r="H77" s="12"/>
    </row>
    <row r="78" spans="1:8" x14ac:dyDescent="0.25">
      <c r="A78" s="31"/>
      <c r="B78" s="28"/>
      <c r="C78" s="28"/>
      <c r="D78" s="29"/>
      <c r="E78" s="28"/>
      <c r="F78" s="28"/>
      <c r="G78" s="29"/>
      <c r="H78" s="12"/>
    </row>
  </sheetData>
  <mergeCells count="10">
    <mergeCell ref="B8:B10"/>
    <mergeCell ref="C8:C10"/>
    <mergeCell ref="E8:E10"/>
    <mergeCell ref="F8:F10"/>
    <mergeCell ref="A5:H5"/>
    <mergeCell ref="A6:H6"/>
    <mergeCell ref="A7:A10"/>
    <mergeCell ref="B7:D7"/>
    <mergeCell ref="E7:G7"/>
    <mergeCell ref="H7:H10"/>
  </mergeCells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J30" sqref="J30"/>
    </sheetView>
  </sheetViews>
  <sheetFormatPr defaultRowHeight="12.75" x14ac:dyDescent="0.2"/>
  <cols>
    <col min="1" max="1" width="17.5703125" style="3" customWidth="1"/>
    <col min="2" max="2" width="10.140625" style="3" customWidth="1"/>
    <col min="3" max="4" width="10.140625" style="2" customWidth="1"/>
    <col min="5" max="6" width="9.28515625" style="3" bestFit="1" customWidth="1"/>
    <col min="7" max="7" width="11" style="3" customWidth="1"/>
    <col min="8" max="8" width="19.7109375" style="3" customWidth="1"/>
  </cols>
  <sheetData>
    <row r="1" spans="1:8" ht="13.5" x14ac:dyDescent="0.25">
      <c r="A1" s="1"/>
      <c r="B1" s="1"/>
    </row>
    <row r="2" spans="1:8" ht="13.5" x14ac:dyDescent="0.25">
      <c r="A2" s="1"/>
      <c r="B2" s="1"/>
    </row>
    <row r="3" spans="1:8" ht="13.5" x14ac:dyDescent="0.25">
      <c r="A3" s="1"/>
      <c r="B3" s="1"/>
    </row>
    <row r="4" spans="1:8" ht="13.5" x14ac:dyDescent="0.25">
      <c r="A4" s="31"/>
      <c r="B4" s="28"/>
      <c r="C4" s="28"/>
      <c r="D4" s="29"/>
      <c r="E4" s="28"/>
      <c r="F4" s="28"/>
      <c r="G4" s="29"/>
      <c r="H4" s="12"/>
    </row>
    <row r="5" spans="1:8" ht="13.5" x14ac:dyDescent="0.25">
      <c r="A5" s="68" t="s">
        <v>162</v>
      </c>
      <c r="B5" s="68"/>
      <c r="C5" s="68"/>
      <c r="D5" s="68"/>
      <c r="E5" s="68"/>
      <c r="F5" s="68"/>
      <c r="G5" s="6"/>
      <c r="H5" s="6"/>
    </row>
    <row r="6" spans="1:8" ht="13.5" x14ac:dyDescent="0.25">
      <c r="A6" s="65" t="s">
        <v>163</v>
      </c>
      <c r="B6" s="65"/>
      <c r="C6" s="65"/>
      <c r="D6" s="65"/>
      <c r="E6" s="65"/>
      <c r="F6" s="65"/>
      <c r="G6" s="34"/>
      <c r="H6" s="34"/>
    </row>
    <row r="7" spans="1:8" ht="13.5" x14ac:dyDescent="0.25">
      <c r="A7" s="66"/>
      <c r="B7" s="61" t="s">
        <v>151</v>
      </c>
      <c r="C7" s="61"/>
      <c r="D7" s="61"/>
      <c r="E7" s="61" t="s">
        <v>152</v>
      </c>
      <c r="F7" s="61"/>
      <c r="G7" s="61"/>
      <c r="H7" s="35"/>
    </row>
    <row r="8" spans="1:8" ht="13.5" customHeight="1" x14ac:dyDescent="0.25">
      <c r="A8" s="66"/>
      <c r="B8" s="61" t="s">
        <v>165</v>
      </c>
      <c r="C8" s="61" t="s">
        <v>166</v>
      </c>
      <c r="D8" s="55" t="s">
        <v>153</v>
      </c>
      <c r="E8" s="61" t="s">
        <v>165</v>
      </c>
      <c r="F8" s="61" t="s">
        <v>166</v>
      </c>
      <c r="G8" s="55" t="s">
        <v>153</v>
      </c>
      <c r="H8" s="36"/>
    </row>
    <row r="9" spans="1:8" ht="13.5" x14ac:dyDescent="0.25">
      <c r="A9" s="66"/>
      <c r="B9" s="61"/>
      <c r="C9" s="61"/>
      <c r="D9" s="7" t="s">
        <v>165</v>
      </c>
      <c r="E9" s="61"/>
      <c r="F9" s="61"/>
      <c r="G9" s="7" t="s">
        <v>165</v>
      </c>
      <c r="H9" s="36"/>
    </row>
    <row r="10" spans="1:8" ht="13.5" x14ac:dyDescent="0.25">
      <c r="A10" s="66"/>
      <c r="B10" s="61"/>
      <c r="C10" s="61"/>
      <c r="D10" s="8" t="s">
        <v>166</v>
      </c>
      <c r="E10" s="61"/>
      <c r="F10" s="61"/>
      <c r="G10" s="8" t="s">
        <v>166</v>
      </c>
      <c r="H10" s="37"/>
    </row>
    <row r="11" spans="1:8" ht="13.5" x14ac:dyDescent="0.25">
      <c r="A11" s="38" t="s">
        <v>0</v>
      </c>
      <c r="B11" s="87">
        <v>16723</v>
      </c>
      <c r="C11" s="88">
        <v>13644</v>
      </c>
      <c r="D11" s="80">
        <f>B11/C11*100</f>
        <v>122.56669598358252</v>
      </c>
      <c r="E11" s="89">
        <v>46297</v>
      </c>
      <c r="F11" s="89">
        <v>34045</v>
      </c>
      <c r="G11" s="80">
        <f>E11/F11*100</f>
        <v>135.98766338669407</v>
      </c>
      <c r="H11" s="39" t="s">
        <v>1</v>
      </c>
    </row>
    <row r="12" spans="1:8" x14ac:dyDescent="0.2">
      <c r="A12" s="11" t="s">
        <v>87</v>
      </c>
      <c r="B12" s="90">
        <v>2102</v>
      </c>
      <c r="C12" s="91">
        <v>2161</v>
      </c>
      <c r="D12" s="81">
        <f t="shared" ref="D12:D25" si="0">B12/C12*100</f>
        <v>97.269782508098103</v>
      </c>
      <c r="E12" s="91">
        <v>8607</v>
      </c>
      <c r="F12" s="91">
        <v>8344</v>
      </c>
      <c r="G12" s="81">
        <f t="shared" ref="G12:G25" si="1">E12/F12*100</f>
        <v>103.15196548418024</v>
      </c>
      <c r="H12" s="40" t="s">
        <v>88</v>
      </c>
    </row>
    <row r="13" spans="1:8" x14ac:dyDescent="0.2">
      <c r="A13" s="11" t="s">
        <v>89</v>
      </c>
      <c r="B13" s="90">
        <v>5726</v>
      </c>
      <c r="C13" s="91">
        <v>2827</v>
      </c>
      <c r="D13" s="81">
        <f t="shared" si="0"/>
        <v>202.54686947293951</v>
      </c>
      <c r="E13" s="91">
        <v>23539</v>
      </c>
      <c r="F13" s="91">
        <v>10812</v>
      </c>
      <c r="G13" s="81">
        <f t="shared" si="1"/>
        <v>217.71180170181279</v>
      </c>
      <c r="H13" s="40" t="s">
        <v>90</v>
      </c>
    </row>
    <row r="14" spans="1:8" ht="12.75" customHeight="1" x14ac:dyDescent="0.2">
      <c r="A14" s="11" t="s">
        <v>91</v>
      </c>
      <c r="B14" s="90">
        <v>8104</v>
      </c>
      <c r="C14" s="91">
        <v>7556</v>
      </c>
      <c r="D14" s="81">
        <f t="shared" si="0"/>
        <v>107.25251455796719</v>
      </c>
      <c r="E14" s="91">
        <v>12860</v>
      </c>
      <c r="F14" s="91">
        <v>12915</v>
      </c>
      <c r="G14" s="81">
        <f t="shared" si="1"/>
        <v>99.574138598528833</v>
      </c>
      <c r="H14" s="40" t="s">
        <v>92</v>
      </c>
    </row>
    <row r="15" spans="1:8" x14ac:dyDescent="0.2">
      <c r="A15" s="11" t="s">
        <v>93</v>
      </c>
      <c r="B15" s="90">
        <v>791</v>
      </c>
      <c r="C15" s="91">
        <v>1100</v>
      </c>
      <c r="D15" s="81">
        <f t="shared" si="0"/>
        <v>71.909090909090907</v>
      </c>
      <c r="E15" s="91">
        <v>1291</v>
      </c>
      <c r="F15" s="91">
        <v>1974</v>
      </c>
      <c r="G15" s="81">
        <f t="shared" si="1"/>
        <v>65.40020263424519</v>
      </c>
      <c r="H15" s="40" t="s">
        <v>94</v>
      </c>
    </row>
    <row r="16" spans="1:8" ht="13.5" customHeight="1" x14ac:dyDescent="0.2">
      <c r="A16" s="9" t="s">
        <v>2</v>
      </c>
      <c r="B16" s="90">
        <v>8726</v>
      </c>
      <c r="C16" s="91">
        <v>7175</v>
      </c>
      <c r="D16" s="81">
        <f t="shared" si="0"/>
        <v>121.61672473867596</v>
      </c>
      <c r="E16" s="91">
        <v>21368</v>
      </c>
      <c r="F16" s="91">
        <v>15049</v>
      </c>
      <c r="G16" s="81">
        <f t="shared" si="1"/>
        <v>141.98950096351916</v>
      </c>
      <c r="H16" s="41" t="s">
        <v>3</v>
      </c>
    </row>
    <row r="17" spans="1:8" ht="16.5" customHeight="1" x14ac:dyDescent="0.2">
      <c r="A17" s="11" t="s">
        <v>87</v>
      </c>
      <c r="B17" s="92">
        <v>1250</v>
      </c>
      <c r="C17" s="93">
        <v>1210</v>
      </c>
      <c r="D17" s="81">
        <f t="shared" si="0"/>
        <v>103.30578512396693</v>
      </c>
      <c r="E17" s="94">
        <v>4912</v>
      </c>
      <c r="F17" s="94">
        <v>4386</v>
      </c>
      <c r="G17" s="81">
        <f t="shared" si="1"/>
        <v>111.99270405836754</v>
      </c>
      <c r="H17" s="40" t="s">
        <v>88</v>
      </c>
    </row>
    <row r="18" spans="1:8" ht="15" customHeight="1" x14ac:dyDescent="0.2">
      <c r="A18" s="11" t="s">
        <v>89</v>
      </c>
      <c r="B18" s="92">
        <v>2836</v>
      </c>
      <c r="C18" s="93">
        <v>1256</v>
      </c>
      <c r="D18" s="81">
        <f t="shared" si="0"/>
        <v>225.79617834394904</v>
      </c>
      <c r="E18" s="94">
        <v>9644</v>
      </c>
      <c r="F18" s="94">
        <v>3626</v>
      </c>
      <c r="G18" s="81">
        <f t="shared" si="1"/>
        <v>265.96800882515168</v>
      </c>
      <c r="H18" s="40" t="s">
        <v>90</v>
      </c>
    </row>
    <row r="19" spans="1:8" ht="13.5" customHeight="1" x14ac:dyDescent="0.2">
      <c r="A19" s="11" t="s">
        <v>91</v>
      </c>
      <c r="B19" s="92">
        <v>4188</v>
      </c>
      <c r="C19" s="93">
        <v>4114</v>
      </c>
      <c r="D19" s="81">
        <f t="shared" si="0"/>
        <v>101.79873602333495</v>
      </c>
      <c r="E19" s="94">
        <v>6150</v>
      </c>
      <c r="F19" s="94">
        <v>6185</v>
      </c>
      <c r="G19" s="81">
        <f t="shared" si="1"/>
        <v>99.434114793856097</v>
      </c>
      <c r="H19" s="40" t="s">
        <v>92</v>
      </c>
    </row>
    <row r="20" spans="1:8" ht="15" customHeight="1" x14ac:dyDescent="0.2">
      <c r="A20" s="11" t="s">
        <v>93</v>
      </c>
      <c r="B20" s="92">
        <v>452</v>
      </c>
      <c r="C20" s="93">
        <v>595</v>
      </c>
      <c r="D20" s="81">
        <f t="shared" si="0"/>
        <v>75.966386554621849</v>
      </c>
      <c r="E20" s="94">
        <v>662</v>
      </c>
      <c r="F20" s="94">
        <v>852</v>
      </c>
      <c r="G20" s="81">
        <f t="shared" si="1"/>
        <v>77.699530516431921</v>
      </c>
      <c r="H20" s="40" t="s">
        <v>94</v>
      </c>
    </row>
    <row r="21" spans="1:8" ht="15" customHeight="1" x14ac:dyDescent="0.2">
      <c r="A21" s="9" t="s">
        <v>10</v>
      </c>
      <c r="B21" s="90">
        <v>7997</v>
      </c>
      <c r="C21" s="91">
        <v>6469</v>
      </c>
      <c r="D21" s="81">
        <f t="shared" si="0"/>
        <v>123.62034317514299</v>
      </c>
      <c r="E21" s="91">
        <v>24929</v>
      </c>
      <c r="F21" s="91">
        <v>18996</v>
      </c>
      <c r="G21" s="81">
        <f t="shared" si="1"/>
        <v>131.23289113497577</v>
      </c>
      <c r="H21" s="41" t="s">
        <v>11</v>
      </c>
    </row>
    <row r="22" spans="1:8" ht="15" customHeight="1" x14ac:dyDescent="0.2">
      <c r="A22" s="11" t="s">
        <v>87</v>
      </c>
      <c r="B22" s="92">
        <v>852</v>
      </c>
      <c r="C22" s="93">
        <v>951</v>
      </c>
      <c r="D22" s="81">
        <f t="shared" si="0"/>
        <v>89.589905362776022</v>
      </c>
      <c r="E22" s="94">
        <v>3695</v>
      </c>
      <c r="F22" s="94">
        <v>3958</v>
      </c>
      <c r="G22" s="81">
        <f t="shared" si="1"/>
        <v>93.355229914098032</v>
      </c>
      <c r="H22" s="40" t="s">
        <v>88</v>
      </c>
    </row>
    <row r="23" spans="1:8" ht="15" customHeight="1" x14ac:dyDescent="0.2">
      <c r="A23" s="11" t="s">
        <v>89</v>
      </c>
      <c r="B23" s="92">
        <v>2890</v>
      </c>
      <c r="C23" s="93">
        <v>1571</v>
      </c>
      <c r="D23" s="81">
        <f t="shared" si="0"/>
        <v>183.95926161680458</v>
      </c>
      <c r="E23" s="94">
        <v>13895</v>
      </c>
      <c r="F23" s="94">
        <v>7186</v>
      </c>
      <c r="G23" s="81">
        <f t="shared" si="1"/>
        <v>193.3620929585305</v>
      </c>
      <c r="H23" s="40" t="s">
        <v>90</v>
      </c>
    </row>
    <row r="24" spans="1:8" ht="13.5" customHeight="1" x14ac:dyDescent="0.2">
      <c r="A24" s="11" t="s">
        <v>91</v>
      </c>
      <c r="B24" s="92">
        <v>3916</v>
      </c>
      <c r="C24" s="93">
        <v>3442</v>
      </c>
      <c r="D24" s="81">
        <f t="shared" si="0"/>
        <v>113.77106333527018</v>
      </c>
      <c r="E24" s="94">
        <v>6710</v>
      </c>
      <c r="F24" s="94">
        <v>6730</v>
      </c>
      <c r="G24" s="81">
        <f t="shared" si="1"/>
        <v>99.702823179791977</v>
      </c>
      <c r="H24" s="40" t="s">
        <v>92</v>
      </c>
    </row>
    <row r="25" spans="1:8" x14ac:dyDescent="0.2">
      <c r="A25" s="11" t="s">
        <v>93</v>
      </c>
      <c r="B25" s="92">
        <v>339</v>
      </c>
      <c r="C25" s="93">
        <v>505</v>
      </c>
      <c r="D25" s="81">
        <f t="shared" si="0"/>
        <v>67.128712871287135</v>
      </c>
      <c r="E25" s="94">
        <v>629</v>
      </c>
      <c r="F25" s="94">
        <v>1122</v>
      </c>
      <c r="G25" s="81">
        <f t="shared" si="1"/>
        <v>56.060606060606055</v>
      </c>
      <c r="H25" s="40" t="s">
        <v>94</v>
      </c>
    </row>
    <row r="26" spans="1:8" ht="13.5" x14ac:dyDescent="0.25">
      <c r="A26" s="17"/>
      <c r="B26" s="17"/>
      <c r="C26" s="33"/>
      <c r="D26" s="33"/>
      <c r="E26" s="17"/>
      <c r="F26" s="17"/>
      <c r="G26" s="17"/>
      <c r="H26" s="17"/>
    </row>
  </sheetData>
  <mergeCells count="9">
    <mergeCell ref="F8:F10"/>
    <mergeCell ref="A5:F5"/>
    <mergeCell ref="A6:F6"/>
    <mergeCell ref="A7:A10"/>
    <mergeCell ref="B7:D7"/>
    <mergeCell ref="E7:G7"/>
    <mergeCell ref="B8:B10"/>
    <mergeCell ref="C8:C10"/>
    <mergeCell ref="E8:E10"/>
  </mergeCells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1"/>
  <sheetViews>
    <sheetView zoomScaleNormal="100" workbookViewId="0">
      <selection activeCell="L18" sqref="L18"/>
    </sheetView>
  </sheetViews>
  <sheetFormatPr defaultRowHeight="13.5" x14ac:dyDescent="0.25"/>
  <cols>
    <col min="1" max="1" width="17.5703125" style="17" customWidth="1"/>
    <col min="2" max="2" width="10.140625" style="17" customWidth="1"/>
    <col min="3" max="4" width="10.140625" style="33" customWidth="1"/>
    <col min="5" max="6" width="9.28515625" style="17" bestFit="1" customWidth="1"/>
    <col min="7" max="7" width="11" style="17" customWidth="1"/>
    <col min="8" max="8" width="19.7109375" style="17" customWidth="1"/>
  </cols>
  <sheetData>
    <row r="3" spans="1:8" x14ac:dyDescent="0.25">
      <c r="A3" s="1"/>
      <c r="B3" s="1"/>
    </row>
    <row r="4" spans="1:8" ht="12.75" customHeight="1" x14ac:dyDescent="0.25">
      <c r="A4" s="68" t="s">
        <v>95</v>
      </c>
      <c r="B4" s="68"/>
      <c r="C4" s="68"/>
      <c r="D4" s="68"/>
      <c r="E4" s="68"/>
      <c r="F4" s="68"/>
      <c r="G4" s="70"/>
      <c r="H4" s="70"/>
    </row>
    <row r="5" spans="1:8" ht="13.5" customHeight="1" x14ac:dyDescent="0.25">
      <c r="A5" s="71" t="s">
        <v>164</v>
      </c>
      <c r="B5" s="71"/>
      <c r="C5" s="71"/>
      <c r="D5" s="71"/>
      <c r="E5" s="71"/>
      <c r="F5" s="71"/>
      <c r="G5" s="70"/>
      <c r="H5" s="70"/>
    </row>
    <row r="6" spans="1:8" ht="13.5" customHeight="1" x14ac:dyDescent="0.25">
      <c r="A6" s="69" t="s">
        <v>171</v>
      </c>
      <c r="B6" s="69"/>
      <c r="C6" s="69"/>
      <c r="D6" s="69"/>
      <c r="E6" s="69"/>
      <c r="F6" s="69"/>
      <c r="G6" s="59"/>
      <c r="H6" s="59"/>
    </row>
    <row r="7" spans="1:8" ht="13.5" customHeight="1" x14ac:dyDescent="0.25">
      <c r="A7" s="66"/>
      <c r="B7" s="61" t="s">
        <v>151</v>
      </c>
      <c r="C7" s="61"/>
      <c r="D7" s="61"/>
      <c r="E7" s="61" t="s">
        <v>152</v>
      </c>
      <c r="F7" s="61"/>
      <c r="G7" s="61"/>
      <c r="H7" s="42"/>
    </row>
    <row r="8" spans="1:8" ht="13.5" customHeight="1" x14ac:dyDescent="0.25">
      <c r="A8" s="66"/>
      <c r="B8" s="61" t="s">
        <v>165</v>
      </c>
      <c r="C8" s="61" t="s">
        <v>166</v>
      </c>
      <c r="D8" s="56" t="s">
        <v>153</v>
      </c>
      <c r="E8" s="61" t="s">
        <v>165</v>
      </c>
      <c r="F8" s="61" t="s">
        <v>166</v>
      </c>
      <c r="G8" s="56" t="s">
        <v>153</v>
      </c>
      <c r="H8" s="43"/>
    </row>
    <row r="9" spans="1:8" x14ac:dyDescent="0.25">
      <c r="A9" s="66"/>
      <c r="B9" s="61"/>
      <c r="C9" s="61"/>
      <c r="D9" s="7" t="s">
        <v>165</v>
      </c>
      <c r="E9" s="61"/>
      <c r="F9" s="61"/>
      <c r="G9" s="7" t="s">
        <v>165</v>
      </c>
      <c r="H9" s="43"/>
    </row>
    <row r="10" spans="1:8" x14ac:dyDescent="0.25">
      <c r="A10" s="66"/>
      <c r="B10" s="61"/>
      <c r="C10" s="61"/>
      <c r="D10" s="8" t="s">
        <v>166</v>
      </c>
      <c r="E10" s="61"/>
      <c r="F10" s="61"/>
      <c r="G10" s="8" t="s">
        <v>166</v>
      </c>
      <c r="H10" s="44"/>
    </row>
    <row r="11" spans="1:8" ht="6" customHeight="1" x14ac:dyDescent="0.25">
      <c r="A11" s="34"/>
      <c r="B11" s="45"/>
      <c r="C11" s="46"/>
      <c r="D11" s="57"/>
      <c r="E11" s="46"/>
      <c r="F11" s="46"/>
      <c r="G11" s="57"/>
      <c r="H11" s="47"/>
    </row>
    <row r="12" spans="1:8" ht="12.75" x14ac:dyDescent="0.2">
      <c r="A12" s="48" t="s">
        <v>0</v>
      </c>
      <c r="B12" s="78">
        <v>16723</v>
      </c>
      <c r="C12" s="79">
        <v>13644</v>
      </c>
      <c r="D12" s="95">
        <f>B12/C12*100</f>
        <v>122.56669598358252</v>
      </c>
      <c r="E12" s="79">
        <v>46297</v>
      </c>
      <c r="F12" s="79">
        <v>34045</v>
      </c>
      <c r="G12" s="95">
        <f>E12/F12*100</f>
        <v>135.98766338669407</v>
      </c>
      <c r="H12" s="49" t="s">
        <v>1</v>
      </c>
    </row>
    <row r="13" spans="1:8" ht="25.5" x14ac:dyDescent="0.2">
      <c r="A13" s="50" t="s">
        <v>143</v>
      </c>
      <c r="B13" s="78">
        <v>16277</v>
      </c>
      <c r="C13" s="79">
        <v>13269</v>
      </c>
      <c r="D13" s="95">
        <f t="shared" ref="D13:D24" si="0">B13/C13*100</f>
        <v>122.66937975732912</v>
      </c>
      <c r="E13" s="79">
        <v>45175</v>
      </c>
      <c r="F13" s="79">
        <v>31586</v>
      </c>
      <c r="G13" s="95">
        <f t="shared" ref="G13:G24" si="1">E13/F13*100</f>
        <v>143.02222503640854</v>
      </c>
      <c r="H13" s="51" t="s">
        <v>147</v>
      </c>
    </row>
    <row r="14" spans="1:8" ht="25.5" x14ac:dyDescent="0.2">
      <c r="A14" s="50" t="s">
        <v>144</v>
      </c>
      <c r="B14" s="78">
        <v>436</v>
      </c>
      <c r="C14" s="79">
        <v>159</v>
      </c>
      <c r="D14" s="95">
        <f t="shared" si="0"/>
        <v>274.2138364779874</v>
      </c>
      <c r="E14" s="79">
        <v>994</v>
      </c>
      <c r="F14" s="79">
        <v>428</v>
      </c>
      <c r="G14" s="95">
        <f t="shared" si="1"/>
        <v>232.24299065420561</v>
      </c>
      <c r="H14" s="52" t="s">
        <v>148</v>
      </c>
    </row>
    <row r="15" spans="1:8" ht="25.5" x14ac:dyDescent="0.2">
      <c r="A15" s="50" t="s">
        <v>145</v>
      </c>
      <c r="B15" s="84" t="s">
        <v>168</v>
      </c>
      <c r="C15" s="82" t="s">
        <v>168</v>
      </c>
      <c r="D15" s="83" t="s">
        <v>168</v>
      </c>
      <c r="E15" s="82" t="s">
        <v>168</v>
      </c>
      <c r="F15" s="82" t="s">
        <v>168</v>
      </c>
      <c r="G15" s="83" t="s">
        <v>168</v>
      </c>
      <c r="H15" s="51" t="s">
        <v>149</v>
      </c>
    </row>
    <row r="16" spans="1:8" ht="12.75" x14ac:dyDescent="0.2">
      <c r="A16" s="50" t="s">
        <v>146</v>
      </c>
      <c r="B16" s="78">
        <v>10</v>
      </c>
      <c r="C16" s="79">
        <v>216</v>
      </c>
      <c r="D16" s="95">
        <f t="shared" si="0"/>
        <v>4.6296296296296298</v>
      </c>
      <c r="E16" s="79">
        <v>128</v>
      </c>
      <c r="F16" s="79">
        <v>2031</v>
      </c>
      <c r="G16" s="95">
        <f t="shared" si="1"/>
        <v>6.3023141309699664</v>
      </c>
      <c r="H16" s="51" t="s">
        <v>150</v>
      </c>
    </row>
    <row r="17" spans="1:8" ht="12.75" x14ac:dyDescent="0.2">
      <c r="A17" s="48" t="s">
        <v>2</v>
      </c>
      <c r="B17" s="78">
        <v>8726</v>
      </c>
      <c r="C17" s="79">
        <v>7175</v>
      </c>
      <c r="D17" s="95">
        <f t="shared" si="0"/>
        <v>121.61672473867596</v>
      </c>
      <c r="E17" s="79">
        <v>21368</v>
      </c>
      <c r="F17" s="79">
        <v>15049</v>
      </c>
      <c r="G17" s="95">
        <f t="shared" si="1"/>
        <v>141.98950096351916</v>
      </c>
      <c r="H17" s="49" t="s">
        <v>158</v>
      </c>
    </row>
    <row r="18" spans="1:8" ht="25.5" x14ac:dyDescent="0.2">
      <c r="A18" s="50" t="s">
        <v>143</v>
      </c>
      <c r="B18" s="78">
        <v>8484</v>
      </c>
      <c r="C18" s="79">
        <v>6881</v>
      </c>
      <c r="D18" s="95">
        <f t="shared" si="0"/>
        <v>123.29603255340793</v>
      </c>
      <c r="E18" s="79">
        <v>20726</v>
      </c>
      <c r="F18" s="79">
        <v>12855</v>
      </c>
      <c r="G18" s="95">
        <f t="shared" si="1"/>
        <v>161.2290937378452</v>
      </c>
      <c r="H18" s="51" t="s">
        <v>147</v>
      </c>
    </row>
    <row r="19" spans="1:8" ht="25.5" x14ac:dyDescent="0.2">
      <c r="A19" s="50" t="s">
        <v>144</v>
      </c>
      <c r="B19" s="78">
        <v>232</v>
      </c>
      <c r="C19" s="79">
        <v>115</v>
      </c>
      <c r="D19" s="95">
        <f t="shared" si="0"/>
        <v>201.7391304347826</v>
      </c>
      <c r="E19" s="79">
        <v>514</v>
      </c>
      <c r="F19" s="79">
        <v>276</v>
      </c>
      <c r="G19" s="95">
        <f t="shared" si="1"/>
        <v>186.23188405797103</v>
      </c>
      <c r="H19" s="52" t="s">
        <v>148</v>
      </c>
    </row>
    <row r="20" spans="1:8" ht="25.5" x14ac:dyDescent="0.2">
      <c r="A20" s="50" t="s">
        <v>145</v>
      </c>
      <c r="B20" s="84" t="s">
        <v>168</v>
      </c>
      <c r="C20" s="82" t="s">
        <v>168</v>
      </c>
      <c r="D20" s="83" t="s">
        <v>168</v>
      </c>
      <c r="E20" s="82" t="s">
        <v>168</v>
      </c>
      <c r="F20" s="82" t="s">
        <v>168</v>
      </c>
      <c r="G20" s="83" t="s">
        <v>168</v>
      </c>
      <c r="H20" s="51" t="s">
        <v>149</v>
      </c>
    </row>
    <row r="21" spans="1:8" ht="12.75" x14ac:dyDescent="0.2">
      <c r="A21" s="50" t="s">
        <v>146</v>
      </c>
      <c r="B21" s="78">
        <v>10</v>
      </c>
      <c r="C21" s="79">
        <v>179</v>
      </c>
      <c r="D21" s="95">
        <f t="shared" si="0"/>
        <v>5.5865921787709496</v>
      </c>
      <c r="E21" s="79">
        <v>128</v>
      </c>
      <c r="F21" s="79">
        <v>1918</v>
      </c>
      <c r="G21" s="95">
        <f t="shared" si="1"/>
        <v>6.6736183524504691</v>
      </c>
      <c r="H21" s="51" t="s">
        <v>150</v>
      </c>
    </row>
    <row r="22" spans="1:8" ht="12.75" x14ac:dyDescent="0.2">
      <c r="A22" s="48" t="s">
        <v>10</v>
      </c>
      <c r="B22" s="78">
        <v>7997</v>
      </c>
      <c r="C22" s="79">
        <v>6469</v>
      </c>
      <c r="D22" s="95">
        <f t="shared" si="0"/>
        <v>123.62034317514299</v>
      </c>
      <c r="E22" s="79">
        <v>24929</v>
      </c>
      <c r="F22" s="79">
        <v>18996</v>
      </c>
      <c r="G22" s="95">
        <f t="shared" si="1"/>
        <v>131.23289113497577</v>
      </c>
      <c r="H22" s="49" t="s">
        <v>11</v>
      </c>
    </row>
    <row r="23" spans="1:8" ht="25.5" x14ac:dyDescent="0.2">
      <c r="A23" s="50" t="s">
        <v>143</v>
      </c>
      <c r="B23" s="78">
        <v>7793</v>
      </c>
      <c r="C23" s="79">
        <v>6388</v>
      </c>
      <c r="D23" s="95">
        <f t="shared" si="0"/>
        <v>121.99436443331247</v>
      </c>
      <c r="E23" s="79">
        <v>24449</v>
      </c>
      <c r="F23" s="79">
        <v>18731</v>
      </c>
      <c r="G23" s="95">
        <f t="shared" si="1"/>
        <v>130.52693395974589</v>
      </c>
      <c r="H23" s="51" t="s">
        <v>147</v>
      </c>
    </row>
    <row r="24" spans="1:8" ht="25.5" x14ac:dyDescent="0.2">
      <c r="A24" s="50" t="s">
        <v>144</v>
      </c>
      <c r="B24" s="78">
        <v>204</v>
      </c>
      <c r="C24" s="79">
        <v>44</v>
      </c>
      <c r="D24" s="95">
        <f t="shared" si="0"/>
        <v>463.63636363636368</v>
      </c>
      <c r="E24" s="79">
        <v>480</v>
      </c>
      <c r="F24" s="79">
        <v>152</v>
      </c>
      <c r="G24" s="95">
        <f t="shared" si="1"/>
        <v>315.78947368421052</v>
      </c>
      <c r="H24" s="52" t="s">
        <v>148</v>
      </c>
    </row>
    <row r="25" spans="1:8" ht="25.5" x14ac:dyDescent="0.2">
      <c r="A25" s="50" t="s">
        <v>145</v>
      </c>
      <c r="B25" s="84" t="s">
        <v>168</v>
      </c>
      <c r="C25" s="82" t="s">
        <v>168</v>
      </c>
      <c r="D25" s="83" t="s">
        <v>168</v>
      </c>
      <c r="E25" s="82" t="s">
        <v>168</v>
      </c>
      <c r="F25" s="82" t="s">
        <v>168</v>
      </c>
      <c r="G25" s="83" t="s">
        <v>168</v>
      </c>
      <c r="H25" s="51" t="s">
        <v>149</v>
      </c>
    </row>
    <row r="26" spans="1:8" ht="12.75" x14ac:dyDescent="0.2">
      <c r="A26" s="50" t="s">
        <v>146</v>
      </c>
      <c r="B26" s="84" t="s">
        <v>168</v>
      </c>
      <c r="C26" s="79">
        <v>37</v>
      </c>
      <c r="D26" s="83" t="s">
        <v>168</v>
      </c>
      <c r="E26" s="82" t="s">
        <v>168</v>
      </c>
      <c r="F26" s="79">
        <v>113</v>
      </c>
      <c r="G26" s="83" t="s">
        <v>168</v>
      </c>
      <c r="H26" s="51" t="s">
        <v>150</v>
      </c>
    </row>
    <row r="27" spans="1:8" x14ac:dyDescent="0.25">
      <c r="B27" s="31"/>
      <c r="C27" s="58"/>
      <c r="D27" s="58"/>
    </row>
    <row r="30" spans="1:8" ht="15" customHeight="1" x14ac:dyDescent="0.25">
      <c r="A30" s="54" t="s">
        <v>159</v>
      </c>
      <c r="B30" s="54"/>
      <c r="C30" s="54"/>
      <c r="D30" s="54"/>
      <c r="E30" s="54"/>
    </row>
    <row r="31" spans="1:8" x14ac:dyDescent="0.25">
      <c r="A31" s="53" t="s">
        <v>170</v>
      </c>
      <c r="B31" s="53"/>
      <c r="C31" s="53"/>
      <c r="D31" s="53"/>
      <c r="E31" s="53"/>
      <c r="F31" s="53"/>
      <c r="G31" s="53"/>
    </row>
  </sheetData>
  <mergeCells count="12">
    <mergeCell ref="A7:A10"/>
    <mergeCell ref="B7:D7"/>
    <mergeCell ref="E7:G7"/>
    <mergeCell ref="B8:B10"/>
    <mergeCell ref="C8:C10"/>
    <mergeCell ref="E8:E10"/>
    <mergeCell ref="F8:F10"/>
    <mergeCell ref="A6:F6"/>
    <mergeCell ref="A4:F4"/>
    <mergeCell ref="G4:G5"/>
    <mergeCell ref="H4:H5"/>
    <mergeCell ref="A5:F5"/>
  </mergeCells>
  <pageMargins left="0.7" right="0.7" top="0.75" bottom="0.75" header="0.3" footer="0.3"/>
  <pageSetup paperSize="256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Tabela 1</vt:lpstr>
      <vt:lpstr>Tabela 2</vt:lpstr>
      <vt:lpstr>Tabela 3</vt:lpstr>
      <vt:lpstr>Tabela 4</vt:lpstr>
      <vt:lpstr>'Tabela 1'!Print_Area</vt:lpstr>
    </vt:vector>
  </TitlesOfParts>
  <Company>rzsrs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sesicso</dc:creator>
  <cp:lastModifiedBy>Vladan Sibinovic</cp:lastModifiedBy>
  <cp:lastPrinted>2015-02-26T09:56:26Z</cp:lastPrinted>
  <dcterms:created xsi:type="dcterms:W3CDTF">2008-04-29T05:48:32Z</dcterms:created>
  <dcterms:modified xsi:type="dcterms:W3CDTF">2015-02-27T07:46:58Z</dcterms:modified>
</cp:coreProperties>
</file>