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 Saopstenja\2019\Stanovnistvo\Unutrasnje migracije\"/>
    </mc:Choice>
  </mc:AlternateContent>
  <bookViews>
    <workbookView xWindow="0" yWindow="0" windowWidth="28800" windowHeight="12300" tabRatio="748"/>
  </bookViews>
  <sheets>
    <sheet name="UnutrasnjeMigracije_Tab1" sheetId="4" r:id="rId1"/>
    <sheet name="UnutrasnjeMigracije_Tab2" sheetId="11" r:id="rId2"/>
    <sheet name="UnutrasnjeMigracije_Tab3" sheetId="5" r:id="rId3"/>
  </sheets>
  <definedNames>
    <definedName name="_xlnm.Print_Area" localSheetId="0">UnutrasnjeMigracije_Tab1!$A$1:$C$12</definedName>
    <definedName name="_xlnm.Print_Area" localSheetId="2">UnutrasnjeMigracije_Tab3!$A:$K</definedName>
    <definedName name="_xlnm.Print_Titles" localSheetId="0">UnutrasnjeMigracije_Tab1!$5:$6</definedName>
    <definedName name="_xlnm.Print_Titles" localSheetId="1">UnutrasnjeMigracije_Tab2!$2:$3</definedName>
    <definedName name="_xlnm.Print_Titles" localSheetId="2">UnutrasnjeMigracije_Tab3!$4:$9</definedName>
  </definedNames>
  <calcPr calcId="162913"/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J64" i="5" s="1"/>
  <c r="F65" i="5"/>
  <c r="F66" i="5"/>
  <c r="F67" i="5"/>
  <c r="F68" i="5"/>
  <c r="F69" i="5"/>
  <c r="F70" i="5"/>
  <c r="F71" i="5"/>
  <c r="F72" i="5"/>
  <c r="F73" i="5"/>
  <c r="F10" i="5"/>
  <c r="B11" i="5"/>
  <c r="J11" i="5" s="1"/>
  <c r="B12" i="5"/>
  <c r="J12" i="5" s="1"/>
  <c r="B13" i="5"/>
  <c r="J13" i="5" s="1"/>
  <c r="B14" i="5"/>
  <c r="J14" i="5" s="1"/>
  <c r="B15" i="5"/>
  <c r="B16" i="5"/>
  <c r="J16" i="5" s="1"/>
  <c r="B17" i="5"/>
  <c r="J17" i="5" s="1"/>
  <c r="B18" i="5"/>
  <c r="J18" i="5" s="1"/>
  <c r="B19" i="5"/>
  <c r="B20" i="5"/>
  <c r="J20" i="5" s="1"/>
  <c r="B21" i="5"/>
  <c r="J21" i="5" s="1"/>
  <c r="B22" i="5"/>
  <c r="J22" i="5" s="1"/>
  <c r="B23" i="5"/>
  <c r="J23" i="5" s="1"/>
  <c r="B24" i="5"/>
  <c r="J24" i="5" s="1"/>
  <c r="B25" i="5"/>
  <c r="B26" i="5"/>
  <c r="B28" i="5"/>
  <c r="J28" i="5" s="1"/>
  <c r="B29" i="5"/>
  <c r="J29" i="5" s="1"/>
  <c r="B30" i="5"/>
  <c r="J30" i="5" s="1"/>
  <c r="B31" i="5"/>
  <c r="J31" i="5" s="1"/>
  <c r="B32" i="5"/>
  <c r="B33" i="5"/>
  <c r="J33" i="5" s="1"/>
  <c r="B34" i="5"/>
  <c r="B35" i="5"/>
  <c r="J35" i="5"/>
  <c r="B36" i="5"/>
  <c r="B37" i="5"/>
  <c r="J37" i="5" s="1"/>
  <c r="B38" i="5"/>
  <c r="J38" i="5" s="1"/>
  <c r="B39" i="5"/>
  <c r="J39" i="5"/>
  <c r="B40" i="5"/>
  <c r="B41" i="5"/>
  <c r="J41" i="5" s="1"/>
  <c r="B42" i="5"/>
  <c r="B43" i="5"/>
  <c r="J43" i="5" s="1"/>
  <c r="B44" i="5"/>
  <c r="B45" i="5"/>
  <c r="J45" i="5" s="1"/>
  <c r="B46" i="5"/>
  <c r="J46" i="5" s="1"/>
  <c r="B47" i="5"/>
  <c r="B48" i="5"/>
  <c r="B49" i="5"/>
  <c r="J49" i="5" s="1"/>
  <c r="B50" i="5"/>
  <c r="J50" i="5" s="1"/>
  <c r="B51" i="5"/>
  <c r="J51" i="5" s="1"/>
  <c r="B52" i="5"/>
  <c r="B53" i="5"/>
  <c r="J53" i="5"/>
  <c r="B54" i="5"/>
  <c r="J54" i="5" s="1"/>
  <c r="B55" i="5"/>
  <c r="B56" i="5"/>
  <c r="J56" i="5" s="1"/>
  <c r="B57" i="5"/>
  <c r="J57" i="5"/>
  <c r="B58" i="5"/>
  <c r="B59" i="5"/>
  <c r="B60" i="5"/>
  <c r="B61" i="5"/>
  <c r="J61" i="5" s="1"/>
  <c r="B62" i="5"/>
  <c r="J62" i="5" s="1"/>
  <c r="B63" i="5"/>
  <c r="B64" i="5"/>
  <c r="B65" i="5"/>
  <c r="J65" i="5" s="1"/>
  <c r="B66" i="5"/>
  <c r="B67" i="5"/>
  <c r="B68" i="5"/>
  <c r="J68" i="5" s="1"/>
  <c r="B69" i="5"/>
  <c r="J69" i="5" s="1"/>
  <c r="B70" i="5"/>
  <c r="J70" i="5" s="1"/>
  <c r="B71" i="5"/>
  <c r="B72" i="5"/>
  <c r="B73" i="5"/>
  <c r="J73" i="5" s="1"/>
  <c r="B10" i="5"/>
  <c r="J10" i="5" l="1"/>
  <c r="J60" i="5"/>
  <c r="J72" i="5"/>
  <c r="J48" i="5"/>
  <c r="J40" i="5"/>
  <c r="J47" i="5"/>
  <c r="J66" i="5"/>
  <c r="J58" i="5"/>
  <c r="J34" i="5"/>
  <c r="J26" i="5"/>
  <c r="J25" i="5"/>
  <c r="J44" i="5"/>
  <c r="J15" i="5"/>
  <c r="J32" i="5"/>
  <c r="J63" i="5"/>
  <c r="J55" i="5"/>
  <c r="J42" i="5"/>
  <c r="J19" i="5"/>
  <c r="J52" i="5"/>
  <c r="J36" i="5"/>
  <c r="J71" i="5"/>
  <c r="J67" i="5"/>
  <c r="J59" i="5"/>
</calcChain>
</file>

<file path=xl/sharedStrings.xml><?xml version="1.0" encoding="utf-8"?>
<sst xmlns="http://schemas.openxmlformats.org/spreadsheetml/2006/main" count="272" uniqueCount="193">
  <si>
    <t>Број становника</t>
  </si>
  <si>
    <t>Унутрашња миграција у Републици Српској</t>
  </si>
  <si>
    <t>Internal migration in Republika Srpska</t>
  </si>
  <si>
    <t>Међуопштинске миграције Републике Српске</t>
  </si>
  <si>
    <t>Inter-municipality migration in Republika Srpska</t>
  </si>
  <si>
    <t>Међуентитетске миграције</t>
  </si>
  <si>
    <t>Migration between entities</t>
  </si>
  <si>
    <t xml:space="preserve">Миграције између Републике Српске и Брчко Дистрикта </t>
  </si>
  <si>
    <t>Старосне групе</t>
  </si>
  <si>
    <t>Укупно</t>
  </si>
  <si>
    <t>Total</t>
  </si>
  <si>
    <t>Mушки</t>
  </si>
  <si>
    <t>Male</t>
  </si>
  <si>
    <t>Женски</t>
  </si>
  <si>
    <t>Female</t>
  </si>
  <si>
    <t>85+</t>
  </si>
  <si>
    <t>Општине</t>
  </si>
  <si>
    <t>Municipalities</t>
  </si>
  <si>
    <t>9 =1-5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</si>
  <si>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</si>
  <si>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</si>
  <si>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</si>
  <si>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</si>
  <si>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</si>
  <si>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</si>
  <si>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</si>
  <si>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</si>
  <si>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</si>
  <si>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</si>
  <si>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</si>
  <si>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</si>
  <si>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</si>
  <si>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</si>
  <si>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</si>
  <si>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</si>
  <si>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</si>
  <si>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</si>
  <si>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Доњи Жабар</t>
  </si>
  <si>
    <t>Donji Žabar</t>
  </si>
  <si>
    <t>Зворник</t>
  </si>
  <si>
    <t>Zvornik</t>
  </si>
  <si>
    <t>Источни Дрвар</t>
  </si>
  <si>
    <t>Istočni Drvar</t>
  </si>
  <si>
    <t>Источни Мостар</t>
  </si>
  <si>
    <t>Istočni Mostar</t>
  </si>
  <si>
    <t>Источни Стари Град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</si>
  <si>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</si>
  <si>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</si>
  <si>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</si>
  <si>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</si>
  <si>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</si>
  <si>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</si>
  <si>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</si>
  <si>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</si>
  <si>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</si>
  <si>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</si>
  <si>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</si>
  <si>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</si>
  <si>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</si>
  <si>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</si>
  <si>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</si>
  <si>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</si>
  <si>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</si>
  <si>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Милићи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</si>
  <si>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</si>
  <si>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</si>
  <si>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</si>
  <si>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</si>
  <si>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</si>
  <si>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</si>
  <si>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</si>
  <si>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</si>
  <si>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</si>
  <si>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Осмаци</t>
  </si>
  <si>
    <t>Osmaci</t>
  </si>
  <si>
    <t>Оштра Лука</t>
  </si>
  <si>
    <t>Oštra Luka</t>
  </si>
  <si>
    <t>Пале</t>
  </si>
  <si>
    <t>Pale</t>
  </si>
  <si>
    <t>Пелагићево</t>
  </si>
  <si>
    <t>Pelagićevo</t>
  </si>
  <si>
    <t>Петровац</t>
  </si>
  <si>
    <t>Petrovac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</si>
  <si>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</si>
  <si>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</si>
  <si>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</si>
  <si>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</si>
  <si>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</si>
  <si>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</si>
  <si>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</si>
  <si>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</si>
  <si>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Рудо</t>
  </si>
  <si>
    <t>Rudo</t>
  </si>
  <si>
    <t>Соколац</t>
  </si>
  <si>
    <t>Sokolac</t>
  </si>
  <si>
    <t>Србац</t>
  </si>
  <si>
    <t>Srbac</t>
  </si>
  <si>
    <t>Сребреница</t>
  </si>
  <si>
    <t>Srebrenica</t>
  </si>
  <si>
    <t>Теслић</t>
  </si>
  <si>
    <t>Teslić</t>
  </si>
  <si>
    <t>Трново</t>
  </si>
  <si>
    <t>Trnovo</t>
  </si>
  <si>
    <t>Угљевик</t>
  </si>
  <si>
    <t>Ugljevik</t>
  </si>
  <si>
    <t>Foča</t>
  </si>
  <si>
    <t>Хан Пијесак</t>
  </si>
  <si>
    <t>Han Pijesak</t>
  </si>
  <si>
    <t>Чајниче</t>
  </si>
  <si>
    <t>Čajniče</t>
  </si>
  <si>
    <t>Челинац</t>
  </si>
  <si>
    <t>Čelinac</t>
  </si>
  <si>
    <t>Шамац</t>
  </si>
  <si>
    <t>Šamac</t>
  </si>
  <si>
    <t>Шековићи</t>
  </si>
  <si>
    <t>Šekovići</t>
  </si>
  <si>
    <t>Шипово</t>
  </si>
  <si>
    <t>Šipovo</t>
  </si>
  <si>
    <t>Number of emigrants from municipalities of Republika Srpska</t>
  </si>
  <si>
    <t>Број досељених у општине Републике Српске</t>
  </si>
  <si>
    <t>Number of immigrants to municipalities of Republika Srpska</t>
  </si>
  <si>
    <t>Број одсељених из општина Републике Српске</t>
  </si>
  <si>
    <t>Number of population</t>
  </si>
  <si>
    <t>Брод</t>
  </si>
  <si>
    <t>Brod</t>
  </si>
  <si>
    <t>Источна Илиџа</t>
  </si>
  <si>
    <t>Istočna Ilidža</t>
  </si>
  <si>
    <t>Источно Ново Сарајево</t>
  </si>
  <si>
    <t>Istočno Novo Sarajevo</t>
  </si>
  <si>
    <t>Istočni Stari Grad</t>
  </si>
  <si>
    <t>Костајница</t>
  </si>
  <si>
    <t>Kostajnica</t>
  </si>
  <si>
    <t>Ново Горажде</t>
  </si>
  <si>
    <t>Novo Goražde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</si>
  <si>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</si>
  <si>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</si>
  <si>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</si>
  <si>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</si>
  <si>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</si>
  <si>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</si>
  <si>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</si>
  <si>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</si>
  <si>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</si>
  <si>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</si>
  <si>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</si>
  <si>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</si>
  <si>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</si>
  <si>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</si>
  <si>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</si>
  <si>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</si>
  <si>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</si>
  <si>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r>
      <t xml:space="preserve">Миграциони салдо 
</t>
    </r>
    <r>
      <rPr>
        <i/>
        <sz val="8"/>
        <rFont val="Arial Narrow"/>
        <family val="2"/>
      </rPr>
      <t>Net migration</t>
    </r>
  </si>
  <si>
    <r>
      <t xml:space="preserve">укупно 
</t>
    </r>
    <r>
      <rPr>
        <i/>
        <sz val="8"/>
        <rFont val="Arial Narrow"/>
        <family val="2"/>
      </rPr>
      <t>total</t>
    </r>
  </si>
  <si>
    <r>
      <t xml:space="preserve">из Брчко Дистрикта 
</t>
    </r>
    <r>
      <rPr>
        <i/>
        <sz val="8"/>
        <rFont val="Arial Narrow"/>
        <family val="2"/>
      </rPr>
      <t>from Brčko 
District</t>
    </r>
  </si>
  <si>
    <r>
      <t xml:space="preserve">из других 
општина РС 
</t>
    </r>
    <r>
      <rPr>
        <i/>
        <sz val="8"/>
        <rFont val="Arial Narrow"/>
        <family val="2"/>
      </rPr>
      <t>from other 
municipa-
lities in RS</t>
    </r>
  </si>
  <si>
    <r>
      <t xml:space="preserve">у Брчко Дистрикт
</t>
    </r>
    <r>
      <rPr>
        <i/>
        <sz val="8"/>
        <rFont val="Arial Narrow"/>
        <family val="2"/>
      </rPr>
      <t>to Brčko 
District</t>
    </r>
  </si>
  <si>
    <r>
      <t xml:space="preserve">у друге 
општине РС
</t>
    </r>
    <r>
      <rPr>
        <i/>
        <sz val="8"/>
        <rFont val="Arial Narrow"/>
        <family val="2"/>
      </rPr>
      <t>to other 
municipa-
lities in RS</t>
    </r>
  </si>
  <si>
    <t>Migration between Republika Srpska and Brčko District</t>
  </si>
  <si>
    <t>Age group</t>
  </si>
  <si>
    <r>
      <t xml:space="preserve">у Федерацију БиХ </t>
    </r>
    <r>
      <rPr>
        <i/>
        <sz val="8"/>
        <rFont val="Arial Narrow"/>
        <family val="2"/>
      </rPr>
      <t xml:space="preserve"> 
to the Federation 
of BiH</t>
    </r>
  </si>
  <si>
    <r>
      <t xml:space="preserve">из Федерације БиХ
</t>
    </r>
    <r>
      <rPr>
        <i/>
        <sz val="8"/>
        <rFont val="Arial Narrow"/>
        <family val="2"/>
      </rPr>
      <t xml:space="preserve">from the Federation
of BiH </t>
    </r>
  </si>
  <si>
    <t>УКУПНО</t>
  </si>
  <si>
    <t>TOTAL</t>
  </si>
  <si>
    <t>TOTAL NET MIGRATION</t>
  </si>
  <si>
    <t>УКУПАН МИГРАЦИОНИ САЛДО</t>
  </si>
  <si>
    <t>Станари</t>
  </si>
  <si>
    <t>Stanari</t>
  </si>
  <si>
    <t>Град Бања Лука</t>
  </si>
  <si>
    <t>Град Бијељина</t>
  </si>
  <si>
    <t>Град Добој</t>
  </si>
  <si>
    <t>Град Источно Сарајево</t>
  </si>
  <si>
    <t>Град Приједор</t>
  </si>
  <si>
    <t>Град Требиње</t>
  </si>
  <si>
    <t>Фоча</t>
  </si>
  <si>
    <t>Grad Banja Luka</t>
  </si>
  <si>
    <t>Grad Bijeljina</t>
  </si>
  <si>
    <t>Grad Doboj</t>
  </si>
  <si>
    <t>Grad Istočno Sarajevo</t>
  </si>
  <si>
    <t>Krupa Na Uni</t>
  </si>
  <si>
    <t>LJubinje</t>
  </si>
  <si>
    <t>Grad Prijedor</t>
  </si>
  <si>
    <t>Grad Trebinje</t>
  </si>
  <si>
    <t>1. УНУТРАШЊА МИГРАЦИОНА КРЕТАЊА (ДОСЕЉЕНИ/ОДСЕЉЕНИ) У РЕПУБЛИЦИ СРПСКОЈ, 2018.</t>
  </si>
  <si>
    <t xml:space="preserve">    INTERNAL MIGRATION (IMMIGRATION/EMIGRATION) IN REPUBLIКА SRPSKA, 2018</t>
  </si>
  <si>
    <t>2. УНУТРАШЊА МИГРАЦИОНА  КРЕТАЊА У РЕПУБЛИЦИ СРПСКОЈ ПО СТАРОСНИМ ГРУПАМА И ПОЛУ, 2018.</t>
  </si>
  <si>
    <t xml:space="preserve">    INTERNAL MIGRATION OF POPULATION IN REPUBLIKA SRPSKA BY AGE AND SEX, 2018</t>
  </si>
  <si>
    <t>3. УНУТРАШЊА МИГРАЦИОНА КРЕТАЊA ПО ОПШТИНАМА РЕПУБЛИКЕ СРПСКЕ, 2018.</t>
  </si>
  <si>
    <t xml:space="preserve">    INTERNAL MIGRATION BY MUNICIPALITY OF IMMIGRATION AND EMIGRATION IN REPUBLIKA SRPSKA, 2018</t>
  </si>
  <si>
    <t>Крупа на Уни</t>
  </si>
  <si>
    <t>-</t>
  </si>
  <si>
    <r>
      <t>28. II 2019.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34/19</t>
    </r>
  </si>
  <si>
    <t>11283</t>
  </si>
  <si>
    <t>5915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</si>
</sst>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Times New Roman"/>
    </font>
    <font>
      <sz val="10"/>
      <name val="Times New Roman"/>
    </font>
    <font>
      <sz val="8"/>
      <name val="Times New Roman"/>
      <family val="1"/>
    </font>
    <font>
      <sz val="10"/>
      <name val="Tahoma"/>
      <family val="2"/>
    </font>
    <font>
      <i/>
      <sz val="10"/>
      <name val="Tahoma"/>
      <family val="2"/>
    </font>
    <font>
      <sz val="7"/>
      <name val="Tahoma"/>
      <family val="2"/>
    </font>
    <font>
      <sz val="10"/>
      <name val="Times New Roman"/>
      <family val="1"/>
      <charset val="238"/>
    </font>
    <font>
      <sz val="10"/>
      <name val="Arial Narrow"/>
      <family val="2"/>
    </font>
    <font>
      <b/>
      <sz val="16"/>
      <color indexed="56"/>
      <name val="Arial Narrow"/>
      <family val="2"/>
    </font>
    <font>
      <b/>
      <sz val="8"/>
      <color indexed="56"/>
      <name val="Arial Narrow"/>
      <family val="2"/>
    </font>
    <font>
      <i/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color indexed="5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7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sz val="11"/>
      <color theme="1"/>
      <name val="Calibri"/>
      <family val="2"/>
      <charset val="238"/>
      <scheme val="minor"/>
    </font>
    <font>
      <sz val="8"/>
      <color rgb="FF003366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/>
    <xf numFmtId="0" fontId="6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Alignment="1"/>
    <xf numFmtId="0" fontId="7" fillId="0" borderId="0" xfId="0" applyFont="1" applyBorder="1"/>
    <xf numFmtId="0" fontId="22" fillId="0" borderId="0" xfId="0" applyFont="1" applyFill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2" fillId="0" borderId="0" xfId="0" applyFont="1" applyAlignment="1">
      <alignment horizontal="left" wrapText="1" indent="1"/>
    </xf>
    <xf numFmtId="0" fontId="11" fillId="0" borderId="0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17" fillId="0" borderId="0" xfId="0" applyFont="1" applyBorder="1"/>
    <xf numFmtId="0" fontId="11" fillId="0" borderId="0" xfId="0" applyFont="1" applyBorder="1"/>
    <xf numFmtId="0" fontId="16" fillId="0" borderId="0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16" fillId="0" borderId="2" xfId="0" applyFont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indent="1"/>
    </xf>
    <xf numFmtId="0" fontId="11" fillId="0" borderId="0" xfId="0" applyFont="1" applyBorder="1" applyAlignment="1"/>
    <xf numFmtId="0" fontId="18" fillId="0" borderId="0" xfId="0" applyFont="1" applyBorder="1"/>
    <xf numFmtId="0" fontId="12" fillId="0" borderId="0" xfId="0" applyFont="1" applyBorder="1" applyAlignment="1"/>
    <xf numFmtId="0" fontId="18" fillId="0" borderId="2" xfId="0" applyFont="1" applyBorder="1"/>
    <xf numFmtId="3" fontId="19" fillId="0" borderId="0" xfId="0" applyNumberFormat="1" applyFont="1" applyBorder="1" applyAlignment="1">
      <alignment horizontal="right" vertical="top"/>
    </xf>
    <xf numFmtId="0" fontId="15" fillId="0" borderId="2" xfId="0" applyFont="1" applyBorder="1" applyAlignment="1">
      <alignment horizontal="left" vertical="top"/>
    </xf>
    <xf numFmtId="0" fontId="19" fillId="0" borderId="0" xfId="0" applyFont="1" applyBorder="1"/>
    <xf numFmtId="0" fontId="12" fillId="0" borderId="2" xfId="0" applyFont="1" applyBorder="1" applyAlignment="1">
      <alignment horizontal="center" wrapText="1"/>
    </xf>
    <xf numFmtId="3" fontId="3" fillId="0" borderId="0" xfId="0" applyNumberFormat="1" applyFont="1" applyBorder="1"/>
    <xf numFmtId="10" fontId="3" fillId="0" borderId="0" xfId="3" applyNumberFormat="1" applyFont="1" applyBorder="1"/>
    <xf numFmtId="0" fontId="20" fillId="0" borderId="2" xfId="0" applyFont="1" applyBorder="1"/>
    <xf numFmtId="0" fontId="8" fillId="0" borderId="0" xfId="0" applyFont="1" applyFill="1" applyAlignment="1">
      <alignment horizontal="right"/>
    </xf>
    <xf numFmtId="49" fontId="23" fillId="0" borderId="3" xfId="0" applyNumberFormat="1" applyFont="1" applyBorder="1" applyAlignment="1">
      <alignment horizontal="right" vertical="center" wrapText="1" indent="4"/>
    </xf>
    <xf numFmtId="49" fontId="11" fillId="0" borderId="10" xfId="2" applyNumberFormat="1" applyFont="1" applyBorder="1" applyAlignment="1">
      <alignment horizontal="right" wrapText="1" indent="4"/>
    </xf>
    <xf numFmtId="49" fontId="11" fillId="0" borderId="0" xfId="0" applyNumberFormat="1" applyFont="1" applyAlignment="1">
      <alignment horizontal="right" indent="3"/>
    </xf>
    <xf numFmtId="49" fontId="11" fillId="0" borderId="1" xfId="0" applyNumberFormat="1" applyFont="1" applyBorder="1" applyAlignment="1">
      <alignment horizontal="right" indent="3"/>
    </xf>
    <xf numFmtId="49" fontId="17" fillId="0" borderId="2" xfId="0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>
      <alignment horizontal="right" vertical="center" indent="1"/>
    </xf>
    <xf numFmtId="49" fontId="23" fillId="0" borderId="0" xfId="0" applyNumberFormat="1" applyFont="1" applyFill="1" applyBorder="1" applyAlignment="1">
      <alignment horizontal="right" vertical="center" indent="2"/>
    </xf>
    <xf numFmtId="49" fontId="17" fillId="0" borderId="1" xfId="0" applyNumberFormat="1" applyFont="1" applyFill="1" applyBorder="1" applyAlignment="1">
      <alignment horizontal="right" vertical="center" indent="2"/>
    </xf>
    <xf numFmtId="49" fontId="23" fillId="0" borderId="0" xfId="0" applyNumberFormat="1" applyFont="1" applyBorder="1" applyAlignment="1">
      <alignment horizontal="right" vertical="center" indent="2"/>
    </xf>
    <xf numFmtId="49" fontId="17" fillId="0" borderId="0" xfId="0" applyNumberFormat="1" applyFont="1" applyBorder="1" applyAlignment="1">
      <alignment horizontal="right" vertical="center" indent="2"/>
    </xf>
    <xf numFmtId="49" fontId="11" fillId="0" borderId="0" xfId="0" applyNumberFormat="1" applyFont="1" applyBorder="1" applyAlignment="1">
      <alignment horizontal="right" indent="2"/>
    </xf>
    <xf numFmtId="49" fontId="23" fillId="0" borderId="0" xfId="0" applyNumberFormat="1" applyFont="1" applyFill="1" applyBorder="1" applyAlignment="1">
      <alignment horizontal="right" vertical="center" indent="4"/>
    </xf>
    <xf numFmtId="49" fontId="23" fillId="0" borderId="0" xfId="0" applyNumberFormat="1" applyFont="1" applyBorder="1" applyAlignment="1">
      <alignment horizontal="right" vertical="center" indent="4"/>
    </xf>
    <xf numFmtId="49" fontId="17" fillId="0" borderId="0" xfId="0" applyNumberFormat="1" applyFont="1" applyBorder="1" applyAlignment="1">
      <alignment horizontal="right" vertical="center" indent="4"/>
    </xf>
    <xf numFmtId="49" fontId="11" fillId="0" borderId="0" xfId="0" applyNumberFormat="1" applyFont="1" applyBorder="1" applyAlignment="1">
      <alignment horizontal="right" indent="4"/>
    </xf>
    <xf numFmtId="0" fontId="11" fillId="2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2"/>
  <sheetViews>
    <sheetView tabSelected="1" zoomScaleNormal="100" workbookViewId="0">
      <selection activeCell="D21" sqref="D21"/>
    </sheetView>
  </sheetViews>
  <sheetFormatPr defaultRowHeight="12.75" x14ac:dyDescent="0.2"/>
  <cols>
    <col min="1" max="1" width="43.33203125" style="1" customWidth="1"/>
    <col min="2" max="2" width="15.83203125" style="1" customWidth="1"/>
    <col min="3" max="3" width="42.1640625" style="1" customWidth="1"/>
    <col min="4" max="4" width="19.33203125" style="1" customWidth="1"/>
    <col min="5" max="16384" width="9.33203125" style="1"/>
  </cols>
  <sheetData>
    <row r="1" spans="1:5" ht="20.25" x14ac:dyDescent="0.3">
      <c r="A1" s="6"/>
      <c r="B1" s="6"/>
      <c r="C1" s="51">
        <v>2018</v>
      </c>
      <c r="D1" s="5"/>
      <c r="E1" s="5"/>
    </row>
    <row r="2" spans="1:5" ht="13.5" x14ac:dyDescent="0.25">
      <c r="A2" s="6"/>
      <c r="B2" s="6"/>
      <c r="C2" s="7" t="s">
        <v>190</v>
      </c>
    </row>
    <row r="3" spans="1:5" x14ac:dyDescent="0.2">
      <c r="A3" s="6"/>
      <c r="B3" s="6"/>
      <c r="C3" s="6"/>
    </row>
    <row r="4" spans="1:5" x14ac:dyDescent="0.2">
      <c r="A4" s="6"/>
      <c r="B4" s="6"/>
      <c r="C4" s="6"/>
    </row>
    <row r="5" spans="1:5" x14ac:dyDescent="0.2">
      <c r="A5" s="8" t="s">
        <v>182</v>
      </c>
      <c r="B5" s="6"/>
      <c r="C5" s="6"/>
      <c r="D5" s="2"/>
    </row>
    <row r="6" spans="1:5" x14ac:dyDescent="0.2">
      <c r="A6" s="9" t="s">
        <v>183</v>
      </c>
      <c r="B6" s="6"/>
      <c r="C6" s="6"/>
      <c r="D6" s="2"/>
    </row>
    <row r="7" spans="1:5" ht="13.5" x14ac:dyDescent="0.25">
      <c r="A7" s="67"/>
      <c r="B7" s="25" t="s">
        <v>0</v>
      </c>
      <c r="C7" s="67"/>
    </row>
    <row r="8" spans="1:5" ht="25.5" x14ac:dyDescent="0.25">
      <c r="A8" s="68"/>
      <c r="B8" s="26" t="s">
        <v>122</v>
      </c>
      <c r="C8" s="68"/>
    </row>
    <row r="9" spans="1:5" ht="15" customHeight="1" x14ac:dyDescent="0.25">
      <c r="A9" s="11" t="s">
        <v>1</v>
      </c>
      <c r="B9" s="52" t="s">
        <v>191</v>
      </c>
      <c r="C9" s="10" t="s">
        <v>2</v>
      </c>
    </row>
    <row r="10" spans="1:5" ht="15" customHeight="1" x14ac:dyDescent="0.25">
      <c r="A10" s="11" t="s">
        <v>3</v>
      </c>
      <c r="B10" s="53" t="s">
        <v>192</v>
      </c>
      <c r="C10" s="10" t="s">
        <v>4</v>
      </c>
    </row>
    <row r="11" spans="1:5" ht="15" customHeight="1" x14ac:dyDescent="0.25">
      <c r="A11" s="11" t="s">
        <v>5</v>
      </c>
      <c r="B11" s="53">
        <v>4800</v>
      </c>
      <c r="C11" s="10" t="s">
        <v>6</v>
      </c>
    </row>
    <row r="12" spans="1:5" ht="15" customHeight="1" x14ac:dyDescent="0.25">
      <c r="A12" s="11" t="s">
        <v>7</v>
      </c>
      <c r="B12" s="53">
        <v>568</v>
      </c>
      <c r="C12" s="10" t="s">
        <v>157</v>
      </c>
    </row>
  </sheetData>
  <dataConsolidate/>
  <mergeCells count="2">
    <mergeCell ref="A7:A8"/>
    <mergeCell ref="C7:C8"/>
  </mergeCells>
  <phoneticPr fontId="2" type="noConversion"/>
  <printOptions horizontalCentered="1"/>
  <pageMargins left="0.196850393700787" right="0.196850393700787" top="0.47" bottom="0.39370078740157499" header="0.31496062992126" footer="0.196850393700787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7"/>
  <sheetViews>
    <sheetView zoomScaleNormal="100" workbookViewId="0">
      <selection activeCell="E21" sqref="E21"/>
    </sheetView>
  </sheetViews>
  <sheetFormatPr defaultRowHeight="12.75" x14ac:dyDescent="0.2"/>
  <cols>
    <col min="1" max="1" width="17" style="1" customWidth="1"/>
    <col min="2" max="4" width="14.33203125" style="1" customWidth="1"/>
    <col min="5" max="5" width="19" style="1" customWidth="1"/>
    <col min="6" max="6" width="13.6640625" style="3" customWidth="1"/>
    <col min="7" max="7" width="6.6640625" style="1" customWidth="1"/>
    <col min="8" max="8" width="10.5" style="1" customWidth="1"/>
    <col min="9" max="16384" width="9.33203125" style="1"/>
  </cols>
  <sheetData>
    <row r="2" spans="1:8" x14ac:dyDescent="0.2">
      <c r="A2" s="8" t="s">
        <v>184</v>
      </c>
      <c r="B2" s="6"/>
      <c r="C2" s="6"/>
      <c r="D2" s="6"/>
      <c r="E2" s="6"/>
      <c r="F2" s="12"/>
      <c r="G2" s="6"/>
      <c r="H2" s="6"/>
    </row>
    <row r="3" spans="1:8" x14ac:dyDescent="0.2">
      <c r="A3" s="9" t="s">
        <v>185</v>
      </c>
      <c r="B3" s="6"/>
      <c r="C3" s="6"/>
      <c r="D3" s="6"/>
      <c r="E3" s="6"/>
      <c r="F3" s="12"/>
      <c r="G3" s="6"/>
      <c r="H3" s="6"/>
    </row>
    <row r="4" spans="1:8" x14ac:dyDescent="0.2">
      <c r="A4" s="69" t="s">
        <v>8</v>
      </c>
      <c r="B4" s="27" t="s">
        <v>9</v>
      </c>
      <c r="C4" s="28" t="s">
        <v>11</v>
      </c>
      <c r="D4" s="27" t="s">
        <v>13</v>
      </c>
      <c r="E4" s="71" t="s">
        <v>158</v>
      </c>
      <c r="F4" s="12"/>
      <c r="G4" s="6"/>
      <c r="H4" s="6"/>
    </row>
    <row r="5" spans="1:8" x14ac:dyDescent="0.2">
      <c r="A5" s="70"/>
      <c r="B5" s="29" t="s">
        <v>10</v>
      </c>
      <c r="C5" s="30" t="s">
        <v>12</v>
      </c>
      <c r="D5" s="29" t="s">
        <v>14</v>
      </c>
      <c r="E5" s="72"/>
      <c r="F5" s="12"/>
      <c r="G5" s="6"/>
      <c r="H5" s="6"/>
    </row>
    <row r="6" spans="1:8" ht="5.25" customHeight="1" x14ac:dyDescent="0.25">
      <c r="A6" s="17"/>
      <c r="B6" s="13"/>
      <c r="C6" s="13"/>
      <c r="D6" s="17"/>
      <c r="E6" s="14"/>
      <c r="F6" s="12"/>
      <c r="G6" s="6"/>
      <c r="H6" s="6"/>
    </row>
    <row r="7" spans="1:8" ht="13.5" x14ac:dyDescent="0.25">
      <c r="A7" s="17" t="s">
        <v>161</v>
      </c>
      <c r="B7" s="54">
        <v>11283</v>
      </c>
      <c r="C7" s="54">
        <v>5014</v>
      </c>
      <c r="D7" s="54">
        <v>6269</v>
      </c>
      <c r="E7" s="47" t="s">
        <v>162</v>
      </c>
      <c r="F7" s="12"/>
      <c r="G7" s="6"/>
      <c r="H7" s="6"/>
    </row>
    <row r="8" spans="1:8" ht="13.5" x14ac:dyDescent="0.25">
      <c r="A8" s="17" t="s">
        <v>134</v>
      </c>
      <c r="B8" s="54">
        <v>310</v>
      </c>
      <c r="C8" s="54">
        <v>167</v>
      </c>
      <c r="D8" s="55">
        <v>143</v>
      </c>
      <c r="E8" s="15" t="s">
        <v>134</v>
      </c>
      <c r="F8" s="12"/>
      <c r="G8" s="6"/>
      <c r="H8" s="6"/>
    </row>
    <row r="9" spans="1:8" ht="13.5" x14ac:dyDescent="0.25">
      <c r="A9" s="18" t="s">
        <v>135</v>
      </c>
      <c r="B9" s="54">
        <v>410</v>
      </c>
      <c r="C9" s="54">
        <v>213</v>
      </c>
      <c r="D9" s="55">
        <v>197</v>
      </c>
      <c r="E9" s="16" t="s">
        <v>135</v>
      </c>
      <c r="F9" s="12"/>
      <c r="G9" s="6"/>
      <c r="H9" s="6"/>
    </row>
    <row r="10" spans="1:8" ht="13.5" x14ac:dyDescent="0.25">
      <c r="A10" s="18" t="s">
        <v>136</v>
      </c>
      <c r="B10" s="54">
        <v>318</v>
      </c>
      <c r="C10" s="54">
        <v>147</v>
      </c>
      <c r="D10" s="55">
        <v>171</v>
      </c>
      <c r="E10" s="16" t="s">
        <v>136</v>
      </c>
      <c r="F10" s="12"/>
      <c r="G10" s="6"/>
      <c r="H10" s="6"/>
    </row>
    <row r="11" spans="1:8" ht="13.5" x14ac:dyDescent="0.25">
      <c r="A11" s="17" t="s">
        <v>137</v>
      </c>
      <c r="B11" s="54">
        <v>876</v>
      </c>
      <c r="C11" s="54">
        <v>399</v>
      </c>
      <c r="D11" s="55">
        <v>477</v>
      </c>
      <c r="E11" s="15" t="s">
        <v>137</v>
      </c>
      <c r="F11" s="12"/>
      <c r="G11" s="6"/>
      <c r="H11" s="6"/>
    </row>
    <row r="12" spans="1:8" ht="13.5" x14ac:dyDescent="0.25">
      <c r="A12" s="17" t="s">
        <v>138</v>
      </c>
      <c r="B12" s="54">
        <v>1325</v>
      </c>
      <c r="C12" s="54">
        <v>375</v>
      </c>
      <c r="D12" s="55">
        <v>950</v>
      </c>
      <c r="E12" s="15" t="s">
        <v>138</v>
      </c>
      <c r="F12" s="12"/>
      <c r="G12" s="6"/>
      <c r="H12" s="6"/>
    </row>
    <row r="13" spans="1:8" ht="13.5" x14ac:dyDescent="0.25">
      <c r="A13" s="17" t="s">
        <v>139</v>
      </c>
      <c r="B13" s="54">
        <v>1611</v>
      </c>
      <c r="C13" s="54">
        <v>541</v>
      </c>
      <c r="D13" s="55">
        <v>1070</v>
      </c>
      <c r="E13" s="15" t="s">
        <v>139</v>
      </c>
      <c r="F13" s="12"/>
      <c r="G13" s="6"/>
      <c r="H13" s="6"/>
    </row>
    <row r="14" spans="1:8" ht="13.5" x14ac:dyDescent="0.25">
      <c r="A14" s="17" t="s">
        <v>140</v>
      </c>
      <c r="B14" s="54">
        <v>1180</v>
      </c>
      <c r="C14" s="54">
        <v>476</v>
      </c>
      <c r="D14" s="55">
        <v>704</v>
      </c>
      <c r="E14" s="15" t="s">
        <v>140</v>
      </c>
      <c r="F14" s="12"/>
      <c r="G14" s="6"/>
      <c r="H14" s="6"/>
    </row>
    <row r="15" spans="1:8" ht="13.5" x14ac:dyDescent="0.25">
      <c r="A15" s="17" t="s">
        <v>141</v>
      </c>
      <c r="B15" s="54">
        <v>866</v>
      </c>
      <c r="C15" s="54">
        <v>414</v>
      </c>
      <c r="D15" s="55">
        <v>452</v>
      </c>
      <c r="E15" s="15" t="s">
        <v>141</v>
      </c>
      <c r="F15" s="12"/>
      <c r="G15" s="6"/>
      <c r="H15" s="6"/>
    </row>
    <row r="16" spans="1:8" ht="13.5" x14ac:dyDescent="0.25">
      <c r="A16" s="17" t="s">
        <v>142</v>
      </c>
      <c r="B16" s="54">
        <v>703</v>
      </c>
      <c r="C16" s="54">
        <v>361</v>
      </c>
      <c r="D16" s="55">
        <v>342</v>
      </c>
      <c r="E16" s="15" t="s">
        <v>142</v>
      </c>
      <c r="F16" s="12"/>
      <c r="G16" s="6"/>
      <c r="H16" s="6"/>
    </row>
    <row r="17" spans="1:8" ht="13.5" x14ac:dyDescent="0.25">
      <c r="A17" s="17" t="s">
        <v>143</v>
      </c>
      <c r="B17" s="54">
        <v>521</v>
      </c>
      <c r="C17" s="54">
        <v>283</v>
      </c>
      <c r="D17" s="55">
        <v>238</v>
      </c>
      <c r="E17" s="15" t="s">
        <v>143</v>
      </c>
      <c r="F17" s="12"/>
      <c r="G17" s="6"/>
      <c r="H17" s="6"/>
    </row>
    <row r="18" spans="1:8" ht="13.5" x14ac:dyDescent="0.25">
      <c r="A18" s="17" t="s">
        <v>144</v>
      </c>
      <c r="B18" s="54">
        <v>584</v>
      </c>
      <c r="C18" s="54">
        <v>309</v>
      </c>
      <c r="D18" s="55">
        <v>275</v>
      </c>
      <c r="E18" s="15" t="s">
        <v>144</v>
      </c>
      <c r="F18" s="12"/>
      <c r="G18" s="6"/>
      <c r="H18" s="6"/>
    </row>
    <row r="19" spans="1:8" ht="13.5" x14ac:dyDescent="0.25">
      <c r="A19" s="17" t="s">
        <v>145</v>
      </c>
      <c r="B19" s="54">
        <v>604</v>
      </c>
      <c r="C19" s="54">
        <v>355</v>
      </c>
      <c r="D19" s="55">
        <v>249</v>
      </c>
      <c r="E19" s="15" t="s">
        <v>145</v>
      </c>
      <c r="F19" s="12"/>
      <c r="G19" s="6"/>
      <c r="H19" s="6"/>
    </row>
    <row r="20" spans="1:8" ht="13.5" x14ac:dyDescent="0.25">
      <c r="A20" s="17" t="s">
        <v>146</v>
      </c>
      <c r="B20" s="54">
        <v>637</v>
      </c>
      <c r="C20" s="54">
        <v>332</v>
      </c>
      <c r="D20" s="55">
        <v>305</v>
      </c>
      <c r="E20" s="15" t="s">
        <v>146</v>
      </c>
      <c r="F20" s="12"/>
      <c r="G20" s="6"/>
      <c r="H20" s="6"/>
    </row>
    <row r="21" spans="1:8" ht="13.5" x14ac:dyDescent="0.25">
      <c r="A21" s="17" t="s">
        <v>147</v>
      </c>
      <c r="B21" s="54">
        <v>532</v>
      </c>
      <c r="C21" s="54">
        <v>293</v>
      </c>
      <c r="D21" s="55">
        <v>239</v>
      </c>
      <c r="E21" s="15" t="s">
        <v>147</v>
      </c>
      <c r="F21" s="12"/>
      <c r="G21" s="6"/>
      <c r="H21" s="6"/>
    </row>
    <row r="22" spans="1:8" ht="13.5" x14ac:dyDescent="0.25">
      <c r="A22" s="17" t="s">
        <v>148</v>
      </c>
      <c r="B22" s="54">
        <v>259</v>
      </c>
      <c r="C22" s="54">
        <v>124</v>
      </c>
      <c r="D22" s="55">
        <v>135</v>
      </c>
      <c r="E22" s="15" t="s">
        <v>148</v>
      </c>
      <c r="F22" s="12"/>
      <c r="G22" s="6"/>
      <c r="H22" s="6"/>
    </row>
    <row r="23" spans="1:8" ht="13.5" x14ac:dyDescent="0.25">
      <c r="A23" s="17" t="s">
        <v>149</v>
      </c>
      <c r="B23" s="54">
        <v>232</v>
      </c>
      <c r="C23" s="54">
        <v>100</v>
      </c>
      <c r="D23" s="55">
        <v>132</v>
      </c>
      <c r="E23" s="15" t="s">
        <v>149</v>
      </c>
      <c r="F23" s="12"/>
      <c r="G23" s="6"/>
      <c r="H23" s="6"/>
    </row>
    <row r="24" spans="1:8" ht="13.5" x14ac:dyDescent="0.25">
      <c r="A24" s="17" t="s">
        <v>150</v>
      </c>
      <c r="B24" s="54">
        <v>213</v>
      </c>
      <c r="C24" s="54">
        <v>85</v>
      </c>
      <c r="D24" s="55">
        <v>128</v>
      </c>
      <c r="E24" s="15" t="s">
        <v>150</v>
      </c>
      <c r="F24" s="12"/>
      <c r="G24" s="6"/>
      <c r="H24" s="6"/>
    </row>
    <row r="25" spans="1:8" ht="13.5" x14ac:dyDescent="0.25">
      <c r="A25" s="17" t="s">
        <v>15</v>
      </c>
      <c r="B25" s="54">
        <v>102</v>
      </c>
      <c r="C25" s="54">
        <v>40</v>
      </c>
      <c r="D25" s="55">
        <v>62</v>
      </c>
      <c r="E25" s="15" t="s">
        <v>15</v>
      </c>
      <c r="F25" s="12"/>
      <c r="G25" s="6"/>
      <c r="H25" s="6"/>
    </row>
    <row r="27" spans="1:8" x14ac:dyDescent="0.2">
      <c r="C27" s="49"/>
      <c r="D27" s="49"/>
    </row>
  </sheetData>
  <dataConsolidate/>
  <mergeCells count="2">
    <mergeCell ref="A4:A5"/>
    <mergeCell ref="E4:E5"/>
  </mergeCells>
  <phoneticPr fontId="2" type="noConversion"/>
  <printOptions horizontalCentered="1"/>
  <pageMargins left="0.196850393700787" right="0.196850393700787" top="0.5" bottom="0.39370078740157499" header="0.31496062992126" footer="0.196850393700787"/>
  <pageSetup paperSize="9" orientation="portrait" r:id="rId1"/>
  <headerFooter alignWithMargins="0">
    <oddHeader>&amp;R&amp;G</oddHeader>
    <oddFooter>&amp;C&amp;"Tahoma,Regular"&amp;8&amp;P/&amp;N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P75"/>
  <sheetViews>
    <sheetView zoomScaleNormal="100" workbookViewId="0">
      <selection sqref="A1:XFD3"/>
    </sheetView>
  </sheetViews>
  <sheetFormatPr defaultRowHeight="12.75" x14ac:dyDescent="0.2"/>
  <cols>
    <col min="1" max="1" width="22.1640625" style="1" customWidth="1"/>
    <col min="2" max="2" width="8.83203125" style="1" customWidth="1"/>
    <col min="3" max="3" width="15.1640625" style="1" customWidth="1"/>
    <col min="4" max="4" width="15.6640625" style="1" customWidth="1"/>
    <col min="5" max="5" width="11.6640625" style="1" customWidth="1"/>
    <col min="6" max="6" width="9" style="3" customWidth="1"/>
    <col min="7" max="7" width="13.83203125" style="1" customWidth="1"/>
    <col min="8" max="8" width="13.5" style="1" customWidth="1"/>
    <col min="9" max="9" width="12.5" style="1" customWidth="1"/>
    <col min="10" max="10" width="11.83203125" style="1" customWidth="1"/>
    <col min="11" max="11" width="21.1640625" style="1" customWidth="1"/>
    <col min="12" max="16384" width="9.33203125" style="1"/>
  </cols>
  <sheetData>
    <row r="2" spans="1:16" x14ac:dyDescent="0.2">
      <c r="A2" s="8" t="s">
        <v>186</v>
      </c>
      <c r="B2" s="6"/>
      <c r="C2" s="6"/>
      <c r="D2" s="6"/>
      <c r="E2" s="6"/>
      <c r="F2" s="12"/>
      <c r="G2" s="6"/>
      <c r="H2" s="6"/>
      <c r="I2" s="6"/>
      <c r="J2" s="6"/>
      <c r="K2" s="6"/>
    </row>
    <row r="3" spans="1:16" s="3" customFormat="1" x14ac:dyDescent="0.2">
      <c r="A3" s="9" t="s">
        <v>187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ht="13.5" x14ac:dyDescent="0.25">
      <c r="A4" s="73" t="s">
        <v>16</v>
      </c>
      <c r="B4" s="76" t="s">
        <v>119</v>
      </c>
      <c r="C4" s="77"/>
      <c r="D4" s="77"/>
      <c r="E4" s="77"/>
      <c r="F4" s="86" t="s">
        <v>121</v>
      </c>
      <c r="G4" s="87"/>
      <c r="H4" s="87"/>
      <c r="I4" s="88"/>
      <c r="J4" s="80" t="s">
        <v>151</v>
      </c>
      <c r="K4" s="83" t="s">
        <v>17</v>
      </c>
    </row>
    <row r="5" spans="1:16" ht="13.5" x14ac:dyDescent="0.25">
      <c r="A5" s="74"/>
      <c r="B5" s="78" t="s">
        <v>120</v>
      </c>
      <c r="C5" s="79"/>
      <c r="D5" s="79"/>
      <c r="E5" s="79"/>
      <c r="F5" s="89" t="s">
        <v>118</v>
      </c>
      <c r="G5" s="90"/>
      <c r="H5" s="90"/>
      <c r="I5" s="91"/>
      <c r="J5" s="81"/>
      <c r="K5" s="84"/>
    </row>
    <row r="6" spans="1:16" ht="61.5" customHeight="1" x14ac:dyDescent="0.2">
      <c r="A6" s="75"/>
      <c r="B6" s="31" t="s">
        <v>152</v>
      </c>
      <c r="C6" s="32" t="s">
        <v>160</v>
      </c>
      <c r="D6" s="32" t="s">
        <v>153</v>
      </c>
      <c r="E6" s="33" t="s">
        <v>154</v>
      </c>
      <c r="F6" s="34" t="s">
        <v>152</v>
      </c>
      <c r="G6" s="32" t="s">
        <v>159</v>
      </c>
      <c r="H6" s="32" t="s">
        <v>155</v>
      </c>
      <c r="I6" s="32" t="s">
        <v>156</v>
      </c>
      <c r="J6" s="82"/>
      <c r="K6" s="85"/>
    </row>
    <row r="7" spans="1:16" s="4" customFormat="1" ht="11.25" customHeight="1" x14ac:dyDescent="0.15">
      <c r="A7" s="22"/>
      <c r="B7" s="35">
        <v>1</v>
      </c>
      <c r="C7" s="35">
        <v>2</v>
      </c>
      <c r="D7" s="35">
        <v>3</v>
      </c>
      <c r="E7" s="35">
        <v>4</v>
      </c>
      <c r="F7" s="22">
        <v>5</v>
      </c>
      <c r="G7" s="35">
        <v>6</v>
      </c>
      <c r="H7" s="35">
        <v>7</v>
      </c>
      <c r="I7" s="35">
        <v>8</v>
      </c>
      <c r="J7" s="35" t="s">
        <v>18</v>
      </c>
      <c r="K7" s="36"/>
    </row>
    <row r="8" spans="1:16" s="4" customFormat="1" ht="26.25" customHeight="1" x14ac:dyDescent="0.15">
      <c r="A8" s="38" t="s">
        <v>164</v>
      </c>
      <c r="B8" s="37"/>
      <c r="C8" s="22"/>
      <c r="D8" s="22"/>
      <c r="E8" s="22"/>
      <c r="F8" s="22"/>
      <c r="G8" s="22"/>
      <c r="H8" s="22"/>
      <c r="I8" s="22"/>
      <c r="J8" s="44">
        <v>200</v>
      </c>
      <c r="K8" s="45" t="s">
        <v>163</v>
      </c>
    </row>
    <row r="9" spans="1:16" ht="3.75" customHeight="1" x14ac:dyDescent="0.25">
      <c r="A9" s="21">
        <v>1</v>
      </c>
      <c r="B9" s="23"/>
      <c r="C9" s="24"/>
      <c r="D9" s="24"/>
      <c r="E9" s="24"/>
      <c r="F9" s="24"/>
      <c r="G9" s="24"/>
      <c r="H9" s="24"/>
      <c r="I9" s="24"/>
      <c r="J9" s="39"/>
      <c r="K9" s="19"/>
    </row>
    <row r="10" spans="1:16" ht="13.5" x14ac:dyDescent="0.25">
      <c r="A10" s="20" t="s">
        <v>167</v>
      </c>
      <c r="B10" s="56">
        <f>SUM(C10:E10)</f>
        <v>1651</v>
      </c>
      <c r="C10" s="63">
        <v>300</v>
      </c>
      <c r="D10" s="63">
        <v>16</v>
      </c>
      <c r="E10" s="58">
        <v>1335</v>
      </c>
      <c r="F10" s="57">
        <f>SUM(G10:I10)</f>
        <v>911</v>
      </c>
      <c r="G10" s="58">
        <v>249</v>
      </c>
      <c r="H10" s="58">
        <v>11</v>
      </c>
      <c r="I10" s="58">
        <v>651</v>
      </c>
      <c r="J10" s="59">
        <f>B10-F10</f>
        <v>740</v>
      </c>
      <c r="K10" s="41" t="s">
        <v>174</v>
      </c>
      <c r="M10" s="48"/>
      <c r="N10" s="48"/>
      <c r="O10" s="48"/>
      <c r="P10" s="48"/>
    </row>
    <row r="11" spans="1:16" ht="13.5" x14ac:dyDescent="0.25">
      <c r="A11" s="20" t="s">
        <v>19</v>
      </c>
      <c r="B11" s="56">
        <f t="shared" ref="B11:B73" si="0">SUM(C11:E11)</f>
        <v>29</v>
      </c>
      <c r="C11" s="64">
        <v>18</v>
      </c>
      <c r="D11" s="64" t="s">
        <v>189</v>
      </c>
      <c r="E11" s="60">
        <v>11</v>
      </c>
      <c r="F11" s="57">
        <f t="shared" ref="F11:F73" si="1">SUM(G11:I11)</f>
        <v>42</v>
      </c>
      <c r="G11" s="60">
        <v>13</v>
      </c>
      <c r="H11" s="60" t="s">
        <v>189</v>
      </c>
      <c r="I11" s="60">
        <v>29</v>
      </c>
      <c r="J11" s="59">
        <f t="shared" ref="J11:J73" si="2">B11-F11</f>
        <v>-13</v>
      </c>
      <c r="K11" s="41" t="s">
        <v>20</v>
      </c>
      <c r="M11" s="48"/>
      <c r="N11" s="48"/>
      <c r="O11" s="48"/>
      <c r="P11" s="48"/>
    </row>
    <row r="12" spans="1:16" ht="13.5" x14ac:dyDescent="0.25">
      <c r="A12" s="20" t="s">
        <v>168</v>
      </c>
      <c r="B12" s="56">
        <f t="shared" si="0"/>
        <v>753</v>
      </c>
      <c r="C12" s="64">
        <v>173</v>
      </c>
      <c r="D12" s="64">
        <v>67</v>
      </c>
      <c r="E12" s="60">
        <v>513</v>
      </c>
      <c r="F12" s="57">
        <f t="shared" si="1"/>
        <v>382</v>
      </c>
      <c r="G12" s="60">
        <v>94</v>
      </c>
      <c r="H12" s="60">
        <v>65</v>
      </c>
      <c r="I12" s="60">
        <v>223</v>
      </c>
      <c r="J12" s="59">
        <f t="shared" si="2"/>
        <v>371</v>
      </c>
      <c r="K12" s="41" t="s">
        <v>175</v>
      </c>
      <c r="M12" s="48"/>
      <c r="N12" s="48"/>
      <c r="O12" s="48"/>
      <c r="P12" s="48"/>
    </row>
    <row r="13" spans="1:16" ht="13.5" x14ac:dyDescent="0.25">
      <c r="A13" s="20" t="s">
        <v>21</v>
      </c>
      <c r="B13" s="56">
        <f t="shared" si="0"/>
        <v>48</v>
      </c>
      <c r="C13" s="64">
        <v>11</v>
      </c>
      <c r="D13" s="64">
        <v>1</v>
      </c>
      <c r="E13" s="60">
        <v>36</v>
      </c>
      <c r="F13" s="57">
        <f t="shared" si="1"/>
        <v>93</v>
      </c>
      <c r="G13" s="60">
        <v>16</v>
      </c>
      <c r="H13" s="60">
        <v>1</v>
      </c>
      <c r="I13" s="60">
        <v>76</v>
      </c>
      <c r="J13" s="59">
        <f t="shared" si="2"/>
        <v>-45</v>
      </c>
      <c r="K13" s="41" t="s">
        <v>22</v>
      </c>
      <c r="M13" s="48"/>
      <c r="N13" s="48"/>
      <c r="O13" s="48"/>
      <c r="P13" s="48"/>
    </row>
    <row r="14" spans="1:16" ht="13.5" x14ac:dyDescent="0.25">
      <c r="A14" s="20" t="s">
        <v>23</v>
      </c>
      <c r="B14" s="56">
        <f t="shared" si="0"/>
        <v>106</v>
      </c>
      <c r="C14" s="64">
        <v>49</v>
      </c>
      <c r="D14" s="64">
        <v>1</v>
      </c>
      <c r="E14" s="60">
        <v>56</v>
      </c>
      <c r="F14" s="57">
        <f t="shared" si="1"/>
        <v>177</v>
      </c>
      <c r="G14" s="60">
        <v>59</v>
      </c>
      <c r="H14" s="60">
        <v>4</v>
      </c>
      <c r="I14" s="60">
        <v>114</v>
      </c>
      <c r="J14" s="59">
        <f t="shared" si="2"/>
        <v>-71</v>
      </c>
      <c r="K14" s="41" t="s">
        <v>24</v>
      </c>
      <c r="M14" s="48"/>
      <c r="N14" s="48"/>
      <c r="O14" s="48"/>
      <c r="P14" s="48"/>
    </row>
    <row r="15" spans="1:16" ht="13.5" x14ac:dyDescent="0.25">
      <c r="A15" s="20" t="s">
        <v>123</v>
      </c>
      <c r="B15" s="56">
        <f t="shared" si="0"/>
        <v>59</v>
      </c>
      <c r="C15" s="64">
        <v>7</v>
      </c>
      <c r="D15" s="64">
        <v>3</v>
      </c>
      <c r="E15" s="60">
        <v>49</v>
      </c>
      <c r="F15" s="57">
        <f t="shared" si="1"/>
        <v>78</v>
      </c>
      <c r="G15" s="60">
        <v>11</v>
      </c>
      <c r="H15" s="60">
        <v>1</v>
      </c>
      <c r="I15" s="60">
        <v>66</v>
      </c>
      <c r="J15" s="59">
        <f t="shared" si="2"/>
        <v>-19</v>
      </c>
      <c r="K15" s="41" t="s">
        <v>124</v>
      </c>
      <c r="M15" s="48"/>
      <c r="N15" s="48"/>
      <c r="O15" s="48"/>
      <c r="P15" s="48"/>
    </row>
    <row r="16" spans="1:16" ht="13.5" x14ac:dyDescent="0.25">
      <c r="A16" s="20" t="s">
        <v>25</v>
      </c>
      <c r="B16" s="56">
        <f t="shared" si="0"/>
        <v>87</v>
      </c>
      <c r="C16" s="64">
        <v>47</v>
      </c>
      <c r="D16" s="64" t="s">
        <v>189</v>
      </c>
      <c r="E16" s="60">
        <v>40</v>
      </c>
      <c r="F16" s="57">
        <f t="shared" si="1"/>
        <v>106</v>
      </c>
      <c r="G16" s="60">
        <v>53</v>
      </c>
      <c r="H16" s="60" t="s">
        <v>189</v>
      </c>
      <c r="I16" s="60">
        <v>53</v>
      </c>
      <c r="J16" s="59">
        <f t="shared" si="2"/>
        <v>-19</v>
      </c>
      <c r="K16" s="41" t="s">
        <v>26</v>
      </c>
      <c r="M16" s="48"/>
      <c r="N16" s="48"/>
      <c r="O16" s="48"/>
      <c r="P16" s="48"/>
    </row>
    <row r="17" spans="1:16" ht="13.5" x14ac:dyDescent="0.25">
      <c r="A17" s="20" t="s">
        <v>27</v>
      </c>
      <c r="B17" s="56">
        <f t="shared" si="0"/>
        <v>76</v>
      </c>
      <c r="C17" s="65">
        <v>28</v>
      </c>
      <c r="D17" s="65">
        <v>1</v>
      </c>
      <c r="E17" s="61">
        <v>47</v>
      </c>
      <c r="F17" s="57">
        <f t="shared" si="1"/>
        <v>143</v>
      </c>
      <c r="G17" s="61">
        <v>50</v>
      </c>
      <c r="H17" s="61" t="s">
        <v>189</v>
      </c>
      <c r="I17" s="61">
        <v>93</v>
      </c>
      <c r="J17" s="59">
        <f t="shared" si="2"/>
        <v>-67</v>
      </c>
      <c r="K17" s="41" t="s">
        <v>28</v>
      </c>
      <c r="M17" s="48"/>
      <c r="N17" s="48"/>
      <c r="O17" s="48"/>
      <c r="P17" s="48"/>
    </row>
    <row r="18" spans="1:16" ht="13.5" x14ac:dyDescent="0.25">
      <c r="A18" s="40" t="s">
        <v>29</v>
      </c>
      <c r="B18" s="56">
        <f t="shared" si="0"/>
        <v>40</v>
      </c>
      <c r="C18" s="65">
        <v>23</v>
      </c>
      <c r="D18" s="65" t="s">
        <v>189</v>
      </c>
      <c r="E18" s="61">
        <v>17</v>
      </c>
      <c r="F18" s="57">
        <f t="shared" si="1"/>
        <v>44</v>
      </c>
      <c r="G18" s="61">
        <v>19</v>
      </c>
      <c r="H18" s="61">
        <v>3</v>
      </c>
      <c r="I18" s="61">
        <v>22</v>
      </c>
      <c r="J18" s="59">
        <f t="shared" si="2"/>
        <v>-4</v>
      </c>
      <c r="K18" s="42" t="s">
        <v>30</v>
      </c>
      <c r="M18" s="48"/>
      <c r="N18" s="48"/>
      <c r="O18" s="48"/>
      <c r="P18" s="48"/>
    </row>
    <row r="19" spans="1:16" ht="13.5" x14ac:dyDescent="0.25">
      <c r="A19" s="20" t="s">
        <v>31</v>
      </c>
      <c r="B19" s="56">
        <f t="shared" si="0"/>
        <v>47</v>
      </c>
      <c r="C19" s="64">
        <v>20</v>
      </c>
      <c r="D19" s="64" t="s">
        <v>189</v>
      </c>
      <c r="E19" s="60">
        <v>27</v>
      </c>
      <c r="F19" s="57">
        <f t="shared" si="1"/>
        <v>69</v>
      </c>
      <c r="G19" s="60">
        <v>15</v>
      </c>
      <c r="H19" s="60">
        <v>3</v>
      </c>
      <c r="I19" s="60">
        <v>51</v>
      </c>
      <c r="J19" s="59">
        <f t="shared" si="2"/>
        <v>-22</v>
      </c>
      <c r="K19" s="41" t="s">
        <v>32</v>
      </c>
      <c r="M19" s="48"/>
      <c r="N19" s="48"/>
      <c r="O19" s="48"/>
      <c r="P19" s="48"/>
    </row>
    <row r="20" spans="1:16" ht="13.5" x14ac:dyDescent="0.25">
      <c r="A20" s="20" t="s">
        <v>33</v>
      </c>
      <c r="B20" s="56">
        <f t="shared" si="0"/>
        <v>209</v>
      </c>
      <c r="C20" s="64">
        <v>52</v>
      </c>
      <c r="D20" s="64">
        <v>2</v>
      </c>
      <c r="E20" s="60">
        <v>155</v>
      </c>
      <c r="F20" s="57">
        <f t="shared" si="1"/>
        <v>232</v>
      </c>
      <c r="G20" s="60">
        <v>49</v>
      </c>
      <c r="H20" s="60">
        <v>1</v>
      </c>
      <c r="I20" s="60">
        <v>182</v>
      </c>
      <c r="J20" s="59">
        <f t="shared" si="2"/>
        <v>-23</v>
      </c>
      <c r="K20" s="41" t="s">
        <v>34</v>
      </c>
      <c r="M20" s="48"/>
      <c r="N20" s="48"/>
      <c r="O20" s="48"/>
      <c r="P20" s="48"/>
    </row>
    <row r="21" spans="1:16" ht="13.5" x14ac:dyDescent="0.25">
      <c r="A21" s="20" t="s">
        <v>35</v>
      </c>
      <c r="B21" s="56">
        <f t="shared" si="0"/>
        <v>131</v>
      </c>
      <c r="C21" s="64">
        <v>23</v>
      </c>
      <c r="D21" s="64">
        <v>1</v>
      </c>
      <c r="E21" s="60">
        <v>107</v>
      </c>
      <c r="F21" s="57">
        <f t="shared" si="1"/>
        <v>136</v>
      </c>
      <c r="G21" s="60">
        <v>27</v>
      </c>
      <c r="H21" s="60">
        <v>2</v>
      </c>
      <c r="I21" s="60">
        <v>107</v>
      </c>
      <c r="J21" s="59">
        <f t="shared" si="2"/>
        <v>-5</v>
      </c>
      <c r="K21" s="41" t="s">
        <v>36</v>
      </c>
      <c r="M21" s="48"/>
      <c r="N21" s="48"/>
      <c r="O21" s="48"/>
      <c r="P21" s="48"/>
    </row>
    <row r="22" spans="1:16" ht="13.5" x14ac:dyDescent="0.25">
      <c r="A22" s="20" t="s">
        <v>169</v>
      </c>
      <c r="B22" s="56">
        <f t="shared" si="0"/>
        <v>441</v>
      </c>
      <c r="C22" s="64">
        <v>204</v>
      </c>
      <c r="D22" s="64">
        <v>5</v>
      </c>
      <c r="E22" s="60">
        <v>232</v>
      </c>
      <c r="F22" s="57">
        <f t="shared" si="1"/>
        <v>797</v>
      </c>
      <c r="G22" s="60">
        <v>191</v>
      </c>
      <c r="H22" s="60">
        <v>8</v>
      </c>
      <c r="I22" s="60">
        <v>598</v>
      </c>
      <c r="J22" s="59">
        <f t="shared" si="2"/>
        <v>-356</v>
      </c>
      <c r="K22" s="41" t="s">
        <v>176</v>
      </c>
      <c r="M22" s="48"/>
      <c r="N22" s="48"/>
      <c r="O22" s="48"/>
      <c r="P22" s="48"/>
    </row>
    <row r="23" spans="1:16" ht="13.5" x14ac:dyDescent="0.25">
      <c r="A23" s="20" t="s">
        <v>37</v>
      </c>
      <c r="B23" s="56">
        <f t="shared" si="0"/>
        <v>30</v>
      </c>
      <c r="C23" s="64">
        <v>3</v>
      </c>
      <c r="D23" s="64">
        <v>22</v>
      </c>
      <c r="E23" s="60">
        <v>5</v>
      </c>
      <c r="F23" s="57">
        <f t="shared" si="1"/>
        <v>39</v>
      </c>
      <c r="G23" s="60">
        <v>1</v>
      </c>
      <c r="H23" s="60">
        <v>34</v>
      </c>
      <c r="I23" s="60">
        <v>4</v>
      </c>
      <c r="J23" s="59">
        <f t="shared" si="2"/>
        <v>-9</v>
      </c>
      <c r="K23" s="41" t="s">
        <v>38</v>
      </c>
      <c r="M23" s="48"/>
      <c r="N23" s="48"/>
      <c r="O23" s="48"/>
      <c r="P23" s="48"/>
    </row>
    <row r="24" spans="1:16" ht="13.5" x14ac:dyDescent="0.25">
      <c r="A24" s="40" t="s">
        <v>39</v>
      </c>
      <c r="B24" s="56">
        <f t="shared" si="0"/>
        <v>298</v>
      </c>
      <c r="C24" s="66">
        <v>132</v>
      </c>
      <c r="D24" s="66">
        <v>4</v>
      </c>
      <c r="E24" s="62">
        <v>162</v>
      </c>
      <c r="F24" s="57">
        <f t="shared" si="1"/>
        <v>318</v>
      </c>
      <c r="G24" s="62">
        <v>167</v>
      </c>
      <c r="H24" s="62">
        <v>1</v>
      </c>
      <c r="I24" s="62">
        <v>150</v>
      </c>
      <c r="J24" s="59">
        <f t="shared" si="2"/>
        <v>-20</v>
      </c>
      <c r="K24" s="42" t="s">
        <v>40</v>
      </c>
      <c r="M24" s="48"/>
      <c r="N24" s="48"/>
      <c r="O24" s="48"/>
      <c r="P24" s="48"/>
    </row>
    <row r="25" spans="1:16" ht="13.5" x14ac:dyDescent="0.25">
      <c r="A25" s="20" t="s">
        <v>41</v>
      </c>
      <c r="B25" s="56">
        <f t="shared" si="0"/>
        <v>13</v>
      </c>
      <c r="C25" s="64">
        <v>7</v>
      </c>
      <c r="D25" s="64" t="s">
        <v>189</v>
      </c>
      <c r="E25" s="60">
        <v>6</v>
      </c>
      <c r="F25" s="57">
        <f t="shared" si="1"/>
        <v>8</v>
      </c>
      <c r="G25" s="60">
        <v>5</v>
      </c>
      <c r="H25" s="60" t="s">
        <v>189</v>
      </c>
      <c r="I25" s="60">
        <v>3</v>
      </c>
      <c r="J25" s="59">
        <f t="shared" si="2"/>
        <v>5</v>
      </c>
      <c r="K25" s="41" t="s">
        <v>42</v>
      </c>
      <c r="M25" s="48"/>
      <c r="N25" s="48"/>
      <c r="O25" s="48"/>
      <c r="P25" s="48"/>
    </row>
    <row r="26" spans="1:16" ht="13.5" x14ac:dyDescent="0.25">
      <c r="A26" s="20" t="s">
        <v>43</v>
      </c>
      <c r="B26" s="56">
        <f t="shared" si="0"/>
        <v>6</v>
      </c>
      <c r="C26" s="64">
        <v>4</v>
      </c>
      <c r="D26" s="64" t="s">
        <v>189</v>
      </c>
      <c r="E26" s="60">
        <v>2</v>
      </c>
      <c r="F26" s="57">
        <f t="shared" si="1"/>
        <v>4</v>
      </c>
      <c r="G26" s="60">
        <v>3</v>
      </c>
      <c r="H26" s="60" t="s">
        <v>189</v>
      </c>
      <c r="I26" s="60">
        <v>1</v>
      </c>
      <c r="J26" s="59">
        <f t="shared" si="2"/>
        <v>2</v>
      </c>
      <c r="K26" s="41" t="s">
        <v>44</v>
      </c>
      <c r="M26" s="48"/>
      <c r="N26" s="48"/>
      <c r="O26" s="48"/>
      <c r="P26" s="48"/>
    </row>
    <row r="27" spans="1:16" ht="13.5" x14ac:dyDescent="0.25">
      <c r="A27" s="46" t="s">
        <v>170</v>
      </c>
      <c r="B27" s="56">
        <v>897</v>
      </c>
      <c r="C27" s="66">
        <v>296</v>
      </c>
      <c r="D27" s="66">
        <v>7</v>
      </c>
      <c r="E27" s="62">
        <v>594</v>
      </c>
      <c r="F27" s="57">
        <v>673</v>
      </c>
      <c r="G27" s="62">
        <v>121</v>
      </c>
      <c r="H27" s="62">
        <v>2</v>
      </c>
      <c r="I27" s="62">
        <v>550</v>
      </c>
      <c r="J27" s="59">
        <v>224</v>
      </c>
      <c r="K27" s="50" t="s">
        <v>177</v>
      </c>
      <c r="M27" s="48"/>
      <c r="N27" s="48"/>
      <c r="O27" s="48"/>
      <c r="P27" s="48"/>
    </row>
    <row r="28" spans="1:16" ht="13.5" x14ac:dyDescent="0.25">
      <c r="A28" s="20" t="s">
        <v>125</v>
      </c>
      <c r="B28" s="56">
        <f t="shared" si="0"/>
        <v>256</v>
      </c>
      <c r="C28" s="64">
        <v>99</v>
      </c>
      <c r="D28" s="64">
        <v>3</v>
      </c>
      <c r="E28" s="60">
        <v>154</v>
      </c>
      <c r="F28" s="57">
        <f t="shared" si="1"/>
        <v>227</v>
      </c>
      <c r="G28" s="60">
        <v>35</v>
      </c>
      <c r="H28" s="60">
        <v>1</v>
      </c>
      <c r="I28" s="60">
        <v>191</v>
      </c>
      <c r="J28" s="59">
        <f t="shared" si="2"/>
        <v>29</v>
      </c>
      <c r="K28" s="41" t="s">
        <v>126</v>
      </c>
      <c r="M28" s="48"/>
      <c r="N28" s="48"/>
      <c r="O28" s="48"/>
      <c r="P28" s="48"/>
    </row>
    <row r="29" spans="1:16" ht="13.5" x14ac:dyDescent="0.25">
      <c r="A29" s="20" t="s">
        <v>45</v>
      </c>
      <c r="B29" s="56">
        <f t="shared" si="0"/>
        <v>17</v>
      </c>
      <c r="C29" s="64">
        <v>4</v>
      </c>
      <c r="D29" s="64" t="s">
        <v>189</v>
      </c>
      <c r="E29" s="60">
        <v>13</v>
      </c>
      <c r="F29" s="57">
        <f t="shared" si="1"/>
        <v>21</v>
      </c>
      <c r="G29" s="60">
        <v>3</v>
      </c>
      <c r="H29" s="60" t="s">
        <v>189</v>
      </c>
      <c r="I29" s="60">
        <v>18</v>
      </c>
      <c r="J29" s="59">
        <f t="shared" si="2"/>
        <v>-4</v>
      </c>
      <c r="K29" s="41" t="s">
        <v>129</v>
      </c>
      <c r="M29" s="48"/>
      <c r="N29" s="48"/>
      <c r="O29" s="48"/>
      <c r="P29" s="48"/>
    </row>
    <row r="30" spans="1:16" ht="13.5" x14ac:dyDescent="0.25">
      <c r="A30" s="20" t="s">
        <v>127</v>
      </c>
      <c r="B30" s="56">
        <f t="shared" si="0"/>
        <v>378</v>
      </c>
      <c r="C30" s="64">
        <v>125</v>
      </c>
      <c r="D30" s="64">
        <v>3</v>
      </c>
      <c r="E30" s="60">
        <v>250</v>
      </c>
      <c r="F30" s="57">
        <f t="shared" si="1"/>
        <v>148</v>
      </c>
      <c r="G30" s="60">
        <v>29</v>
      </c>
      <c r="H30" s="60" t="s">
        <v>189</v>
      </c>
      <c r="I30" s="60">
        <v>119</v>
      </c>
      <c r="J30" s="59">
        <f t="shared" si="2"/>
        <v>230</v>
      </c>
      <c r="K30" s="41" t="s">
        <v>128</v>
      </c>
      <c r="M30" s="48"/>
      <c r="N30" s="48"/>
      <c r="O30" s="48"/>
      <c r="P30" s="48"/>
    </row>
    <row r="31" spans="1:16" ht="13.5" x14ac:dyDescent="0.25">
      <c r="A31" s="20" t="s">
        <v>77</v>
      </c>
      <c r="B31" s="56">
        <f t="shared" si="0"/>
        <v>177</v>
      </c>
      <c r="C31" s="64">
        <v>47</v>
      </c>
      <c r="D31" s="64">
        <v>1</v>
      </c>
      <c r="E31" s="60">
        <v>129</v>
      </c>
      <c r="F31" s="57">
        <f t="shared" si="1"/>
        <v>150</v>
      </c>
      <c r="G31" s="60">
        <v>33</v>
      </c>
      <c r="H31" s="60" t="s">
        <v>189</v>
      </c>
      <c r="I31" s="60">
        <v>117</v>
      </c>
      <c r="J31" s="59">
        <f t="shared" si="2"/>
        <v>27</v>
      </c>
      <c r="K31" s="41" t="s">
        <v>78</v>
      </c>
      <c r="M31" s="48"/>
      <c r="N31" s="48"/>
      <c r="O31" s="48"/>
      <c r="P31" s="48"/>
    </row>
    <row r="32" spans="1:16" ht="13.5" x14ac:dyDescent="0.25">
      <c r="A32" s="20" t="s">
        <v>93</v>
      </c>
      <c r="B32" s="56">
        <f t="shared" si="0"/>
        <v>56</v>
      </c>
      <c r="C32" s="64">
        <v>16</v>
      </c>
      <c r="D32" s="64" t="s">
        <v>189</v>
      </c>
      <c r="E32" s="60">
        <v>40</v>
      </c>
      <c r="F32" s="57">
        <f t="shared" si="1"/>
        <v>100</v>
      </c>
      <c r="G32" s="60">
        <v>18</v>
      </c>
      <c r="H32" s="60">
        <v>1</v>
      </c>
      <c r="I32" s="60">
        <v>81</v>
      </c>
      <c r="J32" s="59">
        <f t="shared" si="2"/>
        <v>-44</v>
      </c>
      <c r="K32" s="41" t="s">
        <v>94</v>
      </c>
      <c r="M32" s="48"/>
      <c r="N32" s="48"/>
      <c r="O32" s="48"/>
      <c r="P32" s="48"/>
    </row>
    <row r="33" spans="1:16" ht="13.5" x14ac:dyDescent="0.25">
      <c r="A33" s="20" t="s">
        <v>101</v>
      </c>
      <c r="B33" s="56">
        <f t="shared" si="0"/>
        <v>13</v>
      </c>
      <c r="C33" s="64">
        <v>5</v>
      </c>
      <c r="D33" s="64" t="s">
        <v>189</v>
      </c>
      <c r="E33" s="60">
        <v>8</v>
      </c>
      <c r="F33" s="57">
        <f t="shared" si="1"/>
        <v>27</v>
      </c>
      <c r="G33" s="60">
        <v>3</v>
      </c>
      <c r="H33" s="60" t="s">
        <v>189</v>
      </c>
      <c r="I33" s="60">
        <v>24</v>
      </c>
      <c r="J33" s="59">
        <f t="shared" si="2"/>
        <v>-14</v>
      </c>
      <c r="K33" s="41" t="s">
        <v>102</v>
      </c>
      <c r="M33" s="48"/>
      <c r="N33" s="48"/>
      <c r="O33" s="48"/>
      <c r="P33" s="48"/>
    </row>
    <row r="34" spans="1:16" ht="13.5" x14ac:dyDescent="0.25">
      <c r="A34" s="20" t="s">
        <v>46</v>
      </c>
      <c r="B34" s="56">
        <f t="shared" si="0"/>
        <v>26</v>
      </c>
      <c r="C34" s="64">
        <v>11</v>
      </c>
      <c r="D34" s="64" t="s">
        <v>189</v>
      </c>
      <c r="E34" s="60">
        <v>15</v>
      </c>
      <c r="F34" s="57">
        <f t="shared" si="1"/>
        <v>15</v>
      </c>
      <c r="G34" s="60">
        <v>5</v>
      </c>
      <c r="H34" s="60">
        <v>4</v>
      </c>
      <c r="I34" s="60">
        <v>6</v>
      </c>
      <c r="J34" s="59">
        <f t="shared" si="2"/>
        <v>11</v>
      </c>
      <c r="K34" s="41" t="s">
        <v>47</v>
      </c>
      <c r="M34" s="48"/>
      <c r="N34" s="48"/>
      <c r="O34" s="48"/>
      <c r="P34" s="48"/>
    </row>
    <row r="35" spans="1:16" ht="13.5" x14ac:dyDescent="0.25">
      <c r="A35" s="20" t="s">
        <v>48</v>
      </c>
      <c r="B35" s="56">
        <f t="shared" si="0"/>
        <v>35</v>
      </c>
      <c r="C35" s="64">
        <v>9</v>
      </c>
      <c r="D35" s="64" t="s">
        <v>189</v>
      </c>
      <c r="E35" s="60">
        <v>26</v>
      </c>
      <c r="F35" s="57">
        <f t="shared" si="1"/>
        <v>27</v>
      </c>
      <c r="G35" s="60">
        <v>1</v>
      </c>
      <c r="H35" s="60" t="s">
        <v>189</v>
      </c>
      <c r="I35" s="60">
        <v>26</v>
      </c>
      <c r="J35" s="59">
        <f t="shared" si="2"/>
        <v>8</v>
      </c>
      <c r="K35" s="41" t="s">
        <v>49</v>
      </c>
      <c r="M35" s="48"/>
      <c r="N35" s="48"/>
      <c r="O35" s="48"/>
      <c r="P35" s="48"/>
    </row>
    <row r="36" spans="1:16" ht="13.5" x14ac:dyDescent="0.25">
      <c r="A36" s="20" t="s">
        <v>50</v>
      </c>
      <c r="B36" s="56">
        <f t="shared" si="0"/>
        <v>40</v>
      </c>
      <c r="C36" s="64">
        <v>7</v>
      </c>
      <c r="D36" s="64" t="s">
        <v>189</v>
      </c>
      <c r="E36" s="60">
        <v>33</v>
      </c>
      <c r="F36" s="57">
        <f t="shared" si="1"/>
        <v>139</v>
      </c>
      <c r="G36" s="60">
        <v>2</v>
      </c>
      <c r="H36" s="60">
        <v>1</v>
      </c>
      <c r="I36" s="60">
        <v>136</v>
      </c>
      <c r="J36" s="59">
        <f t="shared" si="2"/>
        <v>-99</v>
      </c>
      <c r="K36" s="41" t="s">
        <v>51</v>
      </c>
      <c r="M36" s="48"/>
      <c r="N36" s="48"/>
      <c r="O36" s="48"/>
      <c r="P36" s="48"/>
    </row>
    <row r="37" spans="1:16" ht="13.5" x14ac:dyDescent="0.25">
      <c r="A37" s="20" t="s">
        <v>52</v>
      </c>
      <c r="B37" s="56">
        <f t="shared" si="0"/>
        <v>79</v>
      </c>
      <c r="C37" s="64">
        <v>19</v>
      </c>
      <c r="D37" s="64" t="s">
        <v>189</v>
      </c>
      <c r="E37" s="60">
        <v>60</v>
      </c>
      <c r="F37" s="57">
        <f t="shared" si="1"/>
        <v>116</v>
      </c>
      <c r="G37" s="60">
        <v>20</v>
      </c>
      <c r="H37" s="60">
        <v>1</v>
      </c>
      <c r="I37" s="60">
        <v>95</v>
      </c>
      <c r="J37" s="59">
        <f t="shared" si="2"/>
        <v>-37</v>
      </c>
      <c r="K37" s="41" t="s">
        <v>53</v>
      </c>
      <c r="M37" s="48"/>
      <c r="N37" s="48"/>
      <c r="O37" s="48"/>
      <c r="P37" s="48"/>
    </row>
    <row r="38" spans="1:16" ht="13.5" x14ac:dyDescent="0.25">
      <c r="A38" s="20" t="s">
        <v>130</v>
      </c>
      <c r="B38" s="56">
        <f t="shared" si="0"/>
        <v>26</v>
      </c>
      <c r="C38" s="64">
        <v>6</v>
      </c>
      <c r="D38" s="64" t="s">
        <v>189</v>
      </c>
      <c r="E38" s="60">
        <v>20</v>
      </c>
      <c r="F38" s="57">
        <f t="shared" si="1"/>
        <v>39</v>
      </c>
      <c r="G38" s="60">
        <v>12</v>
      </c>
      <c r="H38" s="60" t="s">
        <v>189</v>
      </c>
      <c r="I38" s="60">
        <v>27</v>
      </c>
      <c r="J38" s="59">
        <f t="shared" si="2"/>
        <v>-13</v>
      </c>
      <c r="K38" s="41" t="s">
        <v>131</v>
      </c>
      <c r="M38" s="48"/>
      <c r="N38" s="48"/>
      <c r="O38" s="48"/>
      <c r="P38" s="48"/>
    </row>
    <row r="39" spans="1:16" ht="13.5" x14ac:dyDescent="0.25">
      <c r="A39" s="20" t="s">
        <v>54</v>
      </c>
      <c r="B39" s="56">
        <f t="shared" si="0"/>
        <v>94</v>
      </c>
      <c r="C39" s="64">
        <v>38</v>
      </c>
      <c r="D39" s="64" t="s">
        <v>189</v>
      </c>
      <c r="E39" s="60">
        <v>56</v>
      </c>
      <c r="F39" s="57">
        <f t="shared" si="1"/>
        <v>109</v>
      </c>
      <c r="G39" s="60">
        <v>27</v>
      </c>
      <c r="H39" s="60" t="s">
        <v>189</v>
      </c>
      <c r="I39" s="60">
        <v>82</v>
      </c>
      <c r="J39" s="59">
        <f t="shared" si="2"/>
        <v>-15</v>
      </c>
      <c r="K39" s="41" t="s">
        <v>55</v>
      </c>
      <c r="M39" s="48"/>
      <c r="N39" s="48"/>
      <c r="O39" s="48"/>
      <c r="P39" s="48"/>
    </row>
    <row r="40" spans="1:16" ht="13.5" x14ac:dyDescent="0.25">
      <c r="A40" s="20" t="s">
        <v>188</v>
      </c>
      <c r="B40" s="56">
        <f t="shared" si="0"/>
        <v>16</v>
      </c>
      <c r="C40" s="64">
        <v>5</v>
      </c>
      <c r="D40" s="64" t="s">
        <v>189</v>
      </c>
      <c r="E40" s="60">
        <v>11</v>
      </c>
      <c r="F40" s="57">
        <f t="shared" si="1"/>
        <v>24</v>
      </c>
      <c r="G40" s="60">
        <v>1</v>
      </c>
      <c r="H40" s="60" t="s">
        <v>189</v>
      </c>
      <c r="I40" s="60">
        <v>23</v>
      </c>
      <c r="J40" s="59">
        <f t="shared" si="2"/>
        <v>-8</v>
      </c>
      <c r="K40" s="41" t="s">
        <v>178</v>
      </c>
      <c r="M40" s="48"/>
      <c r="N40" s="48"/>
      <c r="O40" s="48"/>
      <c r="P40" s="48"/>
    </row>
    <row r="41" spans="1:16" ht="13.5" x14ac:dyDescent="0.25">
      <c r="A41" s="20" t="s">
        <v>56</v>
      </c>
      <c r="B41" s="56">
        <f t="shared" si="0"/>
        <v>1</v>
      </c>
      <c r="C41" s="64" t="s">
        <v>189</v>
      </c>
      <c r="D41" s="64" t="s">
        <v>189</v>
      </c>
      <c r="E41" s="60">
        <v>1</v>
      </c>
      <c r="F41" s="57">
        <f t="shared" si="1"/>
        <v>2</v>
      </c>
      <c r="G41" s="60" t="s">
        <v>189</v>
      </c>
      <c r="H41" s="60" t="s">
        <v>189</v>
      </c>
      <c r="I41" s="60">
        <v>2</v>
      </c>
      <c r="J41" s="59">
        <f t="shared" si="2"/>
        <v>-1</v>
      </c>
      <c r="K41" s="41" t="s">
        <v>57</v>
      </c>
      <c r="M41" s="48"/>
      <c r="N41" s="48"/>
      <c r="O41" s="48"/>
      <c r="P41" s="48"/>
    </row>
    <row r="42" spans="1:16" ht="13.5" x14ac:dyDescent="0.25">
      <c r="A42" s="20" t="s">
        <v>58</v>
      </c>
      <c r="B42" s="56">
        <f t="shared" si="0"/>
        <v>400</v>
      </c>
      <c r="C42" s="64">
        <v>27</v>
      </c>
      <c r="D42" s="64" t="s">
        <v>189</v>
      </c>
      <c r="E42" s="60">
        <v>373</v>
      </c>
      <c r="F42" s="57">
        <f t="shared" si="1"/>
        <v>230</v>
      </c>
      <c r="G42" s="60">
        <v>10</v>
      </c>
      <c r="H42" s="60" t="s">
        <v>189</v>
      </c>
      <c r="I42" s="60">
        <v>220</v>
      </c>
      <c r="J42" s="59">
        <f t="shared" si="2"/>
        <v>170</v>
      </c>
      <c r="K42" s="41" t="s">
        <v>59</v>
      </c>
      <c r="M42" s="48"/>
      <c r="N42" s="48"/>
      <c r="O42" s="48"/>
      <c r="P42" s="48"/>
    </row>
    <row r="43" spans="1:16" ht="13.5" x14ac:dyDescent="0.25">
      <c r="A43" s="20" t="s">
        <v>60</v>
      </c>
      <c r="B43" s="56">
        <f t="shared" si="0"/>
        <v>67</v>
      </c>
      <c r="C43" s="64">
        <v>19</v>
      </c>
      <c r="D43" s="64">
        <v>14</v>
      </c>
      <c r="E43" s="60">
        <v>34</v>
      </c>
      <c r="F43" s="57">
        <f t="shared" si="1"/>
        <v>162</v>
      </c>
      <c r="G43" s="60">
        <v>18</v>
      </c>
      <c r="H43" s="60">
        <v>48</v>
      </c>
      <c r="I43" s="60">
        <v>96</v>
      </c>
      <c r="J43" s="59">
        <f t="shared" si="2"/>
        <v>-95</v>
      </c>
      <c r="K43" s="41" t="s">
        <v>61</v>
      </c>
      <c r="M43" s="48"/>
      <c r="N43" s="48"/>
      <c r="O43" s="48"/>
      <c r="P43" s="48"/>
    </row>
    <row r="44" spans="1:16" ht="13.5" x14ac:dyDescent="0.25">
      <c r="A44" s="20" t="s">
        <v>62</v>
      </c>
      <c r="B44" s="56">
        <f t="shared" si="0"/>
        <v>10</v>
      </c>
      <c r="C44" s="64">
        <v>4</v>
      </c>
      <c r="D44" s="64" t="s">
        <v>189</v>
      </c>
      <c r="E44" s="60">
        <v>6</v>
      </c>
      <c r="F44" s="57">
        <f t="shared" si="1"/>
        <v>30</v>
      </c>
      <c r="G44" s="60">
        <v>5</v>
      </c>
      <c r="H44" s="60" t="s">
        <v>189</v>
      </c>
      <c r="I44" s="60">
        <v>25</v>
      </c>
      <c r="J44" s="59">
        <f t="shared" si="2"/>
        <v>-20</v>
      </c>
      <c r="K44" s="41" t="s">
        <v>179</v>
      </c>
      <c r="M44" s="48"/>
      <c r="N44" s="48"/>
      <c r="O44" s="48"/>
      <c r="P44" s="48"/>
    </row>
    <row r="45" spans="1:16" ht="13.5" x14ac:dyDescent="0.25">
      <c r="A45" s="20" t="s">
        <v>63</v>
      </c>
      <c r="B45" s="56">
        <f t="shared" si="0"/>
        <v>71</v>
      </c>
      <c r="C45" s="64">
        <v>29</v>
      </c>
      <c r="D45" s="64" t="s">
        <v>189</v>
      </c>
      <c r="E45" s="60">
        <v>42</v>
      </c>
      <c r="F45" s="57">
        <f t="shared" si="1"/>
        <v>82</v>
      </c>
      <c r="G45" s="60">
        <v>33</v>
      </c>
      <c r="H45" s="60">
        <v>1</v>
      </c>
      <c r="I45" s="60">
        <v>48</v>
      </c>
      <c r="J45" s="59">
        <f t="shared" si="2"/>
        <v>-11</v>
      </c>
      <c r="K45" s="41" t="s">
        <v>64</v>
      </c>
      <c r="M45" s="48"/>
      <c r="N45" s="48"/>
      <c r="O45" s="48"/>
      <c r="P45" s="48"/>
    </row>
    <row r="46" spans="1:16" ht="13.5" x14ac:dyDescent="0.25">
      <c r="A46" s="20" t="s">
        <v>65</v>
      </c>
      <c r="B46" s="56">
        <f t="shared" si="0"/>
        <v>156</v>
      </c>
      <c r="C46" s="64">
        <v>63</v>
      </c>
      <c r="D46" s="64">
        <v>9</v>
      </c>
      <c r="E46" s="60">
        <v>84</v>
      </c>
      <c r="F46" s="57">
        <f t="shared" si="1"/>
        <v>160</v>
      </c>
      <c r="G46" s="60">
        <v>43</v>
      </c>
      <c r="H46" s="60">
        <v>8</v>
      </c>
      <c r="I46" s="60">
        <v>109</v>
      </c>
      <c r="J46" s="59">
        <f t="shared" si="2"/>
        <v>-4</v>
      </c>
      <c r="K46" s="41" t="s">
        <v>66</v>
      </c>
      <c r="M46" s="48"/>
      <c r="N46" s="48"/>
      <c r="O46" s="48"/>
      <c r="P46" s="48"/>
    </row>
    <row r="47" spans="1:16" ht="13.5" x14ac:dyDescent="0.25">
      <c r="A47" s="20" t="s">
        <v>67</v>
      </c>
      <c r="B47" s="56">
        <f t="shared" si="0"/>
        <v>61</v>
      </c>
      <c r="C47" s="64">
        <v>15</v>
      </c>
      <c r="D47" s="64">
        <v>3</v>
      </c>
      <c r="E47" s="60">
        <v>43</v>
      </c>
      <c r="F47" s="57">
        <f t="shared" si="1"/>
        <v>152</v>
      </c>
      <c r="G47" s="60">
        <v>13</v>
      </c>
      <c r="H47" s="60">
        <v>1</v>
      </c>
      <c r="I47" s="60">
        <v>138</v>
      </c>
      <c r="J47" s="59">
        <f t="shared" si="2"/>
        <v>-91</v>
      </c>
      <c r="K47" s="41" t="s">
        <v>68</v>
      </c>
      <c r="M47" s="48"/>
      <c r="N47" s="48"/>
      <c r="O47" s="48"/>
      <c r="P47" s="48"/>
    </row>
    <row r="48" spans="1:16" ht="13.5" x14ac:dyDescent="0.25">
      <c r="A48" s="20" t="s">
        <v>69</v>
      </c>
      <c r="B48" s="56">
        <f t="shared" si="0"/>
        <v>63</v>
      </c>
      <c r="C48" s="64">
        <v>29</v>
      </c>
      <c r="D48" s="64">
        <v>1</v>
      </c>
      <c r="E48" s="60">
        <v>33</v>
      </c>
      <c r="F48" s="57">
        <f t="shared" si="1"/>
        <v>100</v>
      </c>
      <c r="G48" s="60">
        <v>45</v>
      </c>
      <c r="H48" s="60">
        <v>4</v>
      </c>
      <c r="I48" s="60">
        <v>51</v>
      </c>
      <c r="J48" s="59">
        <f t="shared" si="2"/>
        <v>-37</v>
      </c>
      <c r="K48" s="41" t="s">
        <v>70</v>
      </c>
      <c r="M48" s="48"/>
      <c r="N48" s="48"/>
      <c r="O48" s="48"/>
      <c r="P48" s="48"/>
    </row>
    <row r="49" spans="1:16" ht="13.5" x14ac:dyDescent="0.25">
      <c r="A49" s="20" t="s">
        <v>71</v>
      </c>
      <c r="B49" s="56">
        <f t="shared" si="0"/>
        <v>123</v>
      </c>
      <c r="C49" s="64">
        <v>64</v>
      </c>
      <c r="D49" s="64" t="s">
        <v>189</v>
      </c>
      <c r="E49" s="60">
        <v>59</v>
      </c>
      <c r="F49" s="57">
        <f t="shared" si="1"/>
        <v>207</v>
      </c>
      <c r="G49" s="60">
        <v>50</v>
      </c>
      <c r="H49" s="60" t="s">
        <v>189</v>
      </c>
      <c r="I49" s="60">
        <v>157</v>
      </c>
      <c r="J49" s="59">
        <f t="shared" si="2"/>
        <v>-84</v>
      </c>
      <c r="K49" s="41" t="s">
        <v>72</v>
      </c>
      <c r="M49" s="48"/>
      <c r="N49" s="48"/>
      <c r="O49" s="48"/>
      <c r="P49" s="48"/>
    </row>
    <row r="50" spans="1:16" ht="13.5" x14ac:dyDescent="0.25">
      <c r="A50" s="20" t="s">
        <v>132</v>
      </c>
      <c r="B50" s="56">
        <f t="shared" si="0"/>
        <v>37</v>
      </c>
      <c r="C50" s="64">
        <v>30</v>
      </c>
      <c r="D50" s="64" t="s">
        <v>189</v>
      </c>
      <c r="E50" s="60">
        <v>7</v>
      </c>
      <c r="F50" s="57">
        <f t="shared" si="1"/>
        <v>79</v>
      </c>
      <c r="G50" s="60">
        <v>59</v>
      </c>
      <c r="H50" s="60">
        <v>1</v>
      </c>
      <c r="I50" s="60">
        <v>19</v>
      </c>
      <c r="J50" s="59">
        <f t="shared" si="2"/>
        <v>-42</v>
      </c>
      <c r="K50" s="41" t="s">
        <v>133</v>
      </c>
      <c r="M50" s="48"/>
      <c r="N50" s="48"/>
      <c r="O50" s="48"/>
      <c r="P50" s="48"/>
    </row>
    <row r="51" spans="1:16" ht="13.5" x14ac:dyDescent="0.25">
      <c r="A51" s="20" t="s">
        <v>73</v>
      </c>
      <c r="B51" s="56">
        <f t="shared" si="0"/>
        <v>63</v>
      </c>
      <c r="C51" s="64">
        <v>39</v>
      </c>
      <c r="D51" s="64" t="s">
        <v>189</v>
      </c>
      <c r="E51" s="60">
        <v>24</v>
      </c>
      <c r="F51" s="57">
        <f t="shared" si="1"/>
        <v>68</v>
      </c>
      <c r="G51" s="60">
        <v>31</v>
      </c>
      <c r="H51" s="60" t="s">
        <v>189</v>
      </c>
      <c r="I51" s="60">
        <v>37</v>
      </c>
      <c r="J51" s="59">
        <f t="shared" si="2"/>
        <v>-5</v>
      </c>
      <c r="K51" s="41" t="s">
        <v>74</v>
      </c>
      <c r="M51" s="48"/>
      <c r="N51" s="48"/>
      <c r="O51" s="48"/>
      <c r="P51" s="48"/>
    </row>
    <row r="52" spans="1:16" ht="13.5" x14ac:dyDescent="0.25">
      <c r="A52" s="20" t="s">
        <v>75</v>
      </c>
      <c r="B52" s="56">
        <f t="shared" si="0"/>
        <v>36</v>
      </c>
      <c r="C52" s="64">
        <v>20</v>
      </c>
      <c r="D52" s="64" t="s">
        <v>189</v>
      </c>
      <c r="E52" s="60">
        <v>16</v>
      </c>
      <c r="F52" s="57">
        <f t="shared" si="1"/>
        <v>65</v>
      </c>
      <c r="G52" s="60">
        <v>1</v>
      </c>
      <c r="H52" s="60" t="s">
        <v>189</v>
      </c>
      <c r="I52" s="60">
        <v>64</v>
      </c>
      <c r="J52" s="59">
        <f t="shared" si="2"/>
        <v>-29</v>
      </c>
      <c r="K52" s="41" t="s">
        <v>76</v>
      </c>
      <c r="M52" s="48"/>
      <c r="N52" s="48"/>
      <c r="O52" s="48"/>
      <c r="P52" s="48"/>
    </row>
    <row r="53" spans="1:16" ht="13.5" x14ac:dyDescent="0.25">
      <c r="A53" s="20" t="s">
        <v>79</v>
      </c>
      <c r="B53" s="56">
        <f t="shared" si="0"/>
        <v>79</v>
      </c>
      <c r="C53" s="64">
        <v>15</v>
      </c>
      <c r="D53" s="64">
        <v>50</v>
      </c>
      <c r="E53" s="60">
        <v>14</v>
      </c>
      <c r="F53" s="57">
        <f t="shared" si="1"/>
        <v>66</v>
      </c>
      <c r="G53" s="60">
        <v>12</v>
      </c>
      <c r="H53" s="60">
        <v>34</v>
      </c>
      <c r="I53" s="60">
        <v>20</v>
      </c>
      <c r="J53" s="59">
        <f t="shared" si="2"/>
        <v>13</v>
      </c>
      <c r="K53" s="41" t="s">
        <v>80</v>
      </c>
      <c r="M53" s="48"/>
      <c r="N53" s="48"/>
      <c r="O53" s="48"/>
      <c r="P53" s="48"/>
    </row>
    <row r="54" spans="1:16" ht="13.5" x14ac:dyDescent="0.25">
      <c r="A54" s="20" t="s">
        <v>81</v>
      </c>
      <c r="B54" s="56">
        <f t="shared" si="0"/>
        <v>79</v>
      </c>
      <c r="C54" s="64">
        <v>68</v>
      </c>
      <c r="D54" s="64" t="s">
        <v>189</v>
      </c>
      <c r="E54" s="60">
        <v>11</v>
      </c>
      <c r="F54" s="57">
        <f t="shared" si="1"/>
        <v>49</v>
      </c>
      <c r="G54" s="60">
        <v>32</v>
      </c>
      <c r="H54" s="60" t="s">
        <v>189</v>
      </c>
      <c r="I54" s="60">
        <v>17</v>
      </c>
      <c r="J54" s="59">
        <f t="shared" si="2"/>
        <v>30</v>
      </c>
      <c r="K54" s="41" t="s">
        <v>82</v>
      </c>
      <c r="M54" s="48"/>
      <c r="N54" s="48"/>
      <c r="O54" s="48"/>
      <c r="P54" s="48"/>
    </row>
    <row r="55" spans="1:16" ht="13.5" x14ac:dyDescent="0.25">
      <c r="A55" s="20" t="s">
        <v>83</v>
      </c>
      <c r="B55" s="56">
        <f t="shared" si="0"/>
        <v>43</v>
      </c>
      <c r="C55" s="64">
        <v>8</v>
      </c>
      <c r="D55" s="64">
        <v>2</v>
      </c>
      <c r="E55" s="60">
        <v>33</v>
      </c>
      <c r="F55" s="57">
        <f t="shared" si="1"/>
        <v>65</v>
      </c>
      <c r="G55" s="60">
        <v>9</v>
      </c>
      <c r="H55" s="60">
        <v>3</v>
      </c>
      <c r="I55" s="60">
        <v>53</v>
      </c>
      <c r="J55" s="59">
        <f t="shared" si="2"/>
        <v>-22</v>
      </c>
      <c r="K55" s="41" t="s">
        <v>84</v>
      </c>
      <c r="M55" s="48"/>
      <c r="N55" s="48"/>
      <c r="O55" s="48"/>
      <c r="P55" s="48"/>
    </row>
    <row r="56" spans="1:16" ht="13.5" x14ac:dyDescent="0.25">
      <c r="A56" s="20" t="s">
        <v>171</v>
      </c>
      <c r="B56" s="56">
        <f t="shared" si="0"/>
        <v>377</v>
      </c>
      <c r="C56" s="64">
        <v>179</v>
      </c>
      <c r="D56" s="64">
        <v>1</v>
      </c>
      <c r="E56" s="60">
        <v>197</v>
      </c>
      <c r="F56" s="57">
        <f t="shared" si="1"/>
        <v>380</v>
      </c>
      <c r="G56" s="60">
        <v>149</v>
      </c>
      <c r="H56" s="60">
        <v>5</v>
      </c>
      <c r="I56" s="60">
        <v>226</v>
      </c>
      <c r="J56" s="59">
        <f t="shared" si="2"/>
        <v>-3</v>
      </c>
      <c r="K56" s="41" t="s">
        <v>180</v>
      </c>
      <c r="M56" s="48"/>
      <c r="N56" s="48"/>
      <c r="O56" s="48"/>
      <c r="P56" s="48"/>
    </row>
    <row r="57" spans="1:16" ht="13.5" x14ac:dyDescent="0.25">
      <c r="A57" s="20" t="s">
        <v>85</v>
      </c>
      <c r="B57" s="56">
        <f t="shared" si="0"/>
        <v>133</v>
      </c>
      <c r="C57" s="64">
        <v>28</v>
      </c>
      <c r="D57" s="64">
        <v>2</v>
      </c>
      <c r="E57" s="60">
        <v>103</v>
      </c>
      <c r="F57" s="57">
        <f t="shared" si="1"/>
        <v>186</v>
      </c>
      <c r="G57" s="60">
        <v>16</v>
      </c>
      <c r="H57" s="60">
        <v>3</v>
      </c>
      <c r="I57" s="60">
        <v>167</v>
      </c>
      <c r="J57" s="59">
        <f t="shared" si="2"/>
        <v>-53</v>
      </c>
      <c r="K57" s="41" t="s">
        <v>86</v>
      </c>
      <c r="M57" s="48"/>
      <c r="N57" s="48"/>
      <c r="O57" s="48"/>
      <c r="P57" s="48"/>
    </row>
    <row r="58" spans="1:16" ht="13.5" x14ac:dyDescent="0.25">
      <c r="A58" s="20" t="s">
        <v>87</v>
      </c>
      <c r="B58" s="56">
        <f t="shared" si="0"/>
        <v>31</v>
      </c>
      <c r="C58" s="64">
        <v>11</v>
      </c>
      <c r="D58" s="64" t="s">
        <v>189</v>
      </c>
      <c r="E58" s="60">
        <v>20</v>
      </c>
      <c r="F58" s="57">
        <f t="shared" si="1"/>
        <v>66</v>
      </c>
      <c r="G58" s="60">
        <v>11</v>
      </c>
      <c r="H58" s="60">
        <v>1</v>
      </c>
      <c r="I58" s="60">
        <v>54</v>
      </c>
      <c r="J58" s="59">
        <f t="shared" si="2"/>
        <v>-35</v>
      </c>
      <c r="K58" s="41" t="s">
        <v>88</v>
      </c>
      <c r="M58" s="48"/>
      <c r="N58" s="48"/>
      <c r="O58" s="48"/>
      <c r="P58" s="48"/>
    </row>
    <row r="59" spans="1:16" ht="13.5" x14ac:dyDescent="0.25">
      <c r="A59" s="20" t="s">
        <v>89</v>
      </c>
      <c r="B59" s="56">
        <f t="shared" si="0"/>
        <v>85</v>
      </c>
      <c r="C59" s="64">
        <v>39</v>
      </c>
      <c r="D59" s="64" t="s">
        <v>189</v>
      </c>
      <c r="E59" s="60">
        <v>46</v>
      </c>
      <c r="F59" s="57">
        <f t="shared" si="1"/>
        <v>118</v>
      </c>
      <c r="G59" s="60">
        <v>50</v>
      </c>
      <c r="H59" s="60">
        <v>1</v>
      </c>
      <c r="I59" s="60">
        <v>67</v>
      </c>
      <c r="J59" s="59">
        <f t="shared" si="2"/>
        <v>-33</v>
      </c>
      <c r="K59" s="41" t="s">
        <v>90</v>
      </c>
      <c r="M59" s="48"/>
      <c r="N59" s="48"/>
      <c r="O59" s="48"/>
      <c r="P59" s="48"/>
    </row>
    <row r="60" spans="1:16" ht="13.5" x14ac:dyDescent="0.25">
      <c r="A60" s="20" t="s">
        <v>91</v>
      </c>
      <c r="B60" s="56">
        <f t="shared" si="0"/>
        <v>23</v>
      </c>
      <c r="C60" s="64">
        <v>11</v>
      </c>
      <c r="D60" s="64" t="s">
        <v>189</v>
      </c>
      <c r="E60" s="60">
        <v>12</v>
      </c>
      <c r="F60" s="57">
        <f t="shared" si="1"/>
        <v>42</v>
      </c>
      <c r="G60" s="60">
        <v>21</v>
      </c>
      <c r="H60" s="60" t="s">
        <v>189</v>
      </c>
      <c r="I60" s="60">
        <v>21</v>
      </c>
      <c r="J60" s="59">
        <f t="shared" si="2"/>
        <v>-19</v>
      </c>
      <c r="K60" s="41" t="s">
        <v>92</v>
      </c>
      <c r="M60" s="48"/>
      <c r="N60" s="48"/>
      <c r="O60" s="48"/>
      <c r="P60" s="48"/>
    </row>
    <row r="61" spans="1:16" ht="13.5" x14ac:dyDescent="0.25">
      <c r="A61" s="20" t="s">
        <v>95</v>
      </c>
      <c r="B61" s="56">
        <f t="shared" si="0"/>
        <v>72</v>
      </c>
      <c r="C61" s="64">
        <v>6</v>
      </c>
      <c r="D61" s="64" t="s">
        <v>189</v>
      </c>
      <c r="E61" s="60">
        <v>66</v>
      </c>
      <c r="F61" s="57">
        <f t="shared" si="1"/>
        <v>94</v>
      </c>
      <c r="G61" s="60">
        <v>3</v>
      </c>
      <c r="H61" s="60" t="s">
        <v>189</v>
      </c>
      <c r="I61" s="60">
        <v>91</v>
      </c>
      <c r="J61" s="59">
        <f t="shared" si="2"/>
        <v>-22</v>
      </c>
      <c r="K61" s="41" t="s">
        <v>96</v>
      </c>
      <c r="M61" s="48"/>
      <c r="N61" s="48"/>
      <c r="O61" s="48"/>
      <c r="P61" s="48"/>
    </row>
    <row r="62" spans="1:16" ht="13.5" x14ac:dyDescent="0.25">
      <c r="A62" s="20" t="s">
        <v>97</v>
      </c>
      <c r="B62" s="56">
        <f t="shared" si="0"/>
        <v>111</v>
      </c>
      <c r="C62" s="64">
        <v>61</v>
      </c>
      <c r="D62" s="64" t="s">
        <v>189</v>
      </c>
      <c r="E62" s="60">
        <v>50</v>
      </c>
      <c r="F62" s="57">
        <f t="shared" si="1"/>
        <v>165</v>
      </c>
      <c r="G62" s="60">
        <v>99</v>
      </c>
      <c r="H62" s="60" t="s">
        <v>189</v>
      </c>
      <c r="I62" s="60">
        <v>66</v>
      </c>
      <c r="J62" s="59">
        <f t="shared" si="2"/>
        <v>-54</v>
      </c>
      <c r="K62" s="41" t="s">
        <v>98</v>
      </c>
      <c r="M62" s="48"/>
      <c r="N62" s="48"/>
      <c r="O62" s="48"/>
      <c r="P62" s="48"/>
    </row>
    <row r="63" spans="1:16" ht="13.5" x14ac:dyDescent="0.25">
      <c r="A63" s="20" t="s">
        <v>165</v>
      </c>
      <c r="B63" s="56">
        <f t="shared" si="0"/>
        <v>455</v>
      </c>
      <c r="C63" s="64">
        <v>3</v>
      </c>
      <c r="D63" s="64">
        <v>2</v>
      </c>
      <c r="E63" s="60">
        <v>450</v>
      </c>
      <c r="F63" s="57">
        <f t="shared" si="1"/>
        <v>46</v>
      </c>
      <c r="G63" s="60">
        <v>2</v>
      </c>
      <c r="H63" s="60" t="s">
        <v>189</v>
      </c>
      <c r="I63" s="60">
        <v>44</v>
      </c>
      <c r="J63" s="59">
        <f t="shared" si="2"/>
        <v>409</v>
      </c>
      <c r="K63" s="41" t="s">
        <v>166</v>
      </c>
      <c r="M63" s="48"/>
      <c r="N63" s="48"/>
      <c r="O63" s="48"/>
      <c r="P63" s="48"/>
    </row>
    <row r="64" spans="1:16" ht="13.5" x14ac:dyDescent="0.25">
      <c r="A64" s="20" t="s">
        <v>99</v>
      </c>
      <c r="B64" s="56">
        <f t="shared" si="0"/>
        <v>114</v>
      </c>
      <c r="C64" s="64">
        <v>49</v>
      </c>
      <c r="D64" s="64">
        <v>1</v>
      </c>
      <c r="E64" s="60">
        <v>64</v>
      </c>
      <c r="F64" s="57">
        <f t="shared" si="1"/>
        <v>218</v>
      </c>
      <c r="G64" s="60">
        <v>98</v>
      </c>
      <c r="H64" s="60">
        <v>1</v>
      </c>
      <c r="I64" s="60">
        <v>119</v>
      </c>
      <c r="J64" s="59">
        <f t="shared" si="2"/>
        <v>-104</v>
      </c>
      <c r="K64" s="41" t="s">
        <v>100</v>
      </c>
      <c r="M64" s="48"/>
      <c r="N64" s="48"/>
      <c r="O64" s="48"/>
      <c r="P64" s="48"/>
    </row>
    <row r="65" spans="1:16" ht="13.5" x14ac:dyDescent="0.25">
      <c r="A65" s="20" t="s">
        <v>172</v>
      </c>
      <c r="B65" s="56">
        <f t="shared" si="0"/>
        <v>254</v>
      </c>
      <c r="C65" s="64">
        <v>73</v>
      </c>
      <c r="D65" s="64">
        <v>1</v>
      </c>
      <c r="E65" s="60">
        <v>180</v>
      </c>
      <c r="F65" s="57">
        <f t="shared" si="1"/>
        <v>143</v>
      </c>
      <c r="G65" s="60">
        <v>49</v>
      </c>
      <c r="H65" s="60">
        <v>3</v>
      </c>
      <c r="I65" s="60">
        <v>91</v>
      </c>
      <c r="J65" s="59">
        <f t="shared" si="2"/>
        <v>111</v>
      </c>
      <c r="K65" s="41" t="s">
        <v>181</v>
      </c>
      <c r="M65" s="48"/>
      <c r="N65" s="48"/>
      <c r="O65" s="48"/>
      <c r="P65" s="48"/>
    </row>
    <row r="66" spans="1:16" ht="13.5" x14ac:dyDescent="0.25">
      <c r="A66" s="20" t="s">
        <v>103</v>
      </c>
      <c r="B66" s="56">
        <f t="shared" si="0"/>
        <v>103</v>
      </c>
      <c r="C66" s="64">
        <v>28</v>
      </c>
      <c r="D66" s="64">
        <v>4</v>
      </c>
      <c r="E66" s="60">
        <v>71</v>
      </c>
      <c r="F66" s="57">
        <f t="shared" si="1"/>
        <v>153</v>
      </c>
      <c r="G66" s="60">
        <v>19</v>
      </c>
      <c r="H66" s="60">
        <v>5</v>
      </c>
      <c r="I66" s="60">
        <v>129</v>
      </c>
      <c r="J66" s="59">
        <f t="shared" si="2"/>
        <v>-50</v>
      </c>
      <c r="K66" s="41" t="s">
        <v>104</v>
      </c>
      <c r="M66" s="48"/>
      <c r="N66" s="48"/>
      <c r="O66" s="48"/>
      <c r="P66" s="48"/>
    </row>
    <row r="67" spans="1:16" ht="13.5" x14ac:dyDescent="0.25">
      <c r="A67" s="20" t="s">
        <v>173</v>
      </c>
      <c r="B67" s="56">
        <f t="shared" si="0"/>
        <v>90</v>
      </c>
      <c r="C67" s="64">
        <v>38</v>
      </c>
      <c r="D67" s="64" t="s">
        <v>189</v>
      </c>
      <c r="E67" s="60">
        <v>52</v>
      </c>
      <c r="F67" s="57">
        <f t="shared" si="1"/>
        <v>162</v>
      </c>
      <c r="G67" s="60">
        <v>87</v>
      </c>
      <c r="H67" s="60">
        <v>1</v>
      </c>
      <c r="I67" s="60">
        <v>74</v>
      </c>
      <c r="J67" s="59">
        <f t="shared" si="2"/>
        <v>-72</v>
      </c>
      <c r="K67" s="41" t="s">
        <v>105</v>
      </c>
      <c r="M67" s="48"/>
      <c r="N67" s="48"/>
      <c r="O67" s="48"/>
      <c r="P67" s="48"/>
    </row>
    <row r="68" spans="1:16" ht="13.5" x14ac:dyDescent="0.25">
      <c r="A68" s="20" t="s">
        <v>106</v>
      </c>
      <c r="B68" s="56">
        <f t="shared" si="0"/>
        <v>25</v>
      </c>
      <c r="C68" s="64">
        <v>8</v>
      </c>
      <c r="D68" s="64">
        <v>1</v>
      </c>
      <c r="E68" s="60">
        <v>16</v>
      </c>
      <c r="F68" s="57">
        <f t="shared" si="1"/>
        <v>34</v>
      </c>
      <c r="G68" s="60">
        <v>4</v>
      </c>
      <c r="H68" s="60" t="s">
        <v>189</v>
      </c>
      <c r="I68" s="60">
        <v>30</v>
      </c>
      <c r="J68" s="59">
        <f t="shared" si="2"/>
        <v>-9</v>
      </c>
      <c r="K68" s="41" t="s">
        <v>107</v>
      </c>
      <c r="M68" s="48"/>
      <c r="N68" s="48"/>
      <c r="O68" s="48"/>
      <c r="P68" s="48"/>
    </row>
    <row r="69" spans="1:16" ht="13.5" x14ac:dyDescent="0.25">
      <c r="A69" s="20" t="s">
        <v>108</v>
      </c>
      <c r="B69" s="56">
        <f t="shared" si="0"/>
        <v>30</v>
      </c>
      <c r="C69" s="64">
        <v>17</v>
      </c>
      <c r="D69" s="64" t="s">
        <v>189</v>
      </c>
      <c r="E69" s="60">
        <v>13</v>
      </c>
      <c r="F69" s="57">
        <f t="shared" si="1"/>
        <v>52</v>
      </c>
      <c r="G69" s="60">
        <v>27</v>
      </c>
      <c r="H69" s="60" t="s">
        <v>189</v>
      </c>
      <c r="I69" s="60">
        <v>25</v>
      </c>
      <c r="J69" s="59">
        <f t="shared" si="2"/>
        <v>-22</v>
      </c>
      <c r="K69" s="41" t="s">
        <v>109</v>
      </c>
      <c r="M69" s="48"/>
      <c r="N69" s="48"/>
      <c r="O69" s="48"/>
      <c r="P69" s="48"/>
    </row>
    <row r="70" spans="1:16" ht="13.5" x14ac:dyDescent="0.25">
      <c r="A70" s="20" t="s">
        <v>110</v>
      </c>
      <c r="B70" s="56">
        <f t="shared" si="0"/>
        <v>102</v>
      </c>
      <c r="C70" s="64">
        <v>5</v>
      </c>
      <c r="D70" s="64">
        <v>1</v>
      </c>
      <c r="E70" s="60">
        <v>96</v>
      </c>
      <c r="F70" s="57">
        <f t="shared" si="1"/>
        <v>116</v>
      </c>
      <c r="G70" s="60">
        <v>8</v>
      </c>
      <c r="H70" s="60" t="s">
        <v>189</v>
      </c>
      <c r="I70" s="60">
        <v>108</v>
      </c>
      <c r="J70" s="59">
        <f t="shared" si="2"/>
        <v>-14</v>
      </c>
      <c r="K70" s="41" t="s">
        <v>111</v>
      </c>
      <c r="M70" s="48"/>
      <c r="N70" s="48"/>
      <c r="O70" s="48"/>
      <c r="P70" s="48"/>
    </row>
    <row r="71" spans="1:16" ht="13.5" x14ac:dyDescent="0.25">
      <c r="A71" s="20" t="s">
        <v>112</v>
      </c>
      <c r="B71" s="56">
        <f t="shared" si="0"/>
        <v>104</v>
      </c>
      <c r="C71" s="64">
        <v>27</v>
      </c>
      <c r="D71" s="64">
        <v>25</v>
      </c>
      <c r="E71" s="60">
        <v>52</v>
      </c>
      <c r="F71" s="57">
        <f t="shared" si="1"/>
        <v>146</v>
      </c>
      <c r="G71" s="60">
        <v>28</v>
      </c>
      <c r="H71" s="60">
        <v>54</v>
      </c>
      <c r="I71" s="60">
        <v>64</v>
      </c>
      <c r="J71" s="59">
        <f t="shared" si="2"/>
        <v>-42</v>
      </c>
      <c r="K71" s="41" t="s">
        <v>113</v>
      </c>
      <c r="M71" s="48"/>
      <c r="N71" s="48"/>
      <c r="O71" s="48"/>
      <c r="P71" s="48"/>
    </row>
    <row r="72" spans="1:16" ht="13.5" x14ac:dyDescent="0.25">
      <c r="A72" s="20" t="s">
        <v>114</v>
      </c>
      <c r="B72" s="56">
        <f t="shared" si="0"/>
        <v>33</v>
      </c>
      <c r="C72" s="64">
        <v>13</v>
      </c>
      <c r="D72" s="64">
        <v>1</v>
      </c>
      <c r="E72" s="60">
        <v>19</v>
      </c>
      <c r="F72" s="57">
        <f t="shared" si="1"/>
        <v>67</v>
      </c>
      <c r="G72" s="60">
        <v>11</v>
      </c>
      <c r="H72" s="60">
        <v>1</v>
      </c>
      <c r="I72" s="60">
        <v>55</v>
      </c>
      <c r="J72" s="59">
        <f t="shared" si="2"/>
        <v>-34</v>
      </c>
      <c r="K72" s="43" t="s">
        <v>115</v>
      </c>
      <c r="M72" s="48"/>
      <c r="N72" s="48"/>
      <c r="O72" s="48"/>
      <c r="P72" s="48"/>
    </row>
    <row r="73" spans="1:16" ht="13.5" x14ac:dyDescent="0.25">
      <c r="A73" s="20" t="s">
        <v>116</v>
      </c>
      <c r="B73" s="56">
        <f t="shared" si="0"/>
        <v>31</v>
      </c>
      <c r="C73" s="65">
        <v>16</v>
      </c>
      <c r="D73" s="65">
        <v>2</v>
      </c>
      <c r="E73" s="61">
        <v>13</v>
      </c>
      <c r="F73" s="57">
        <f t="shared" si="1"/>
        <v>73</v>
      </c>
      <c r="G73" s="61">
        <v>12</v>
      </c>
      <c r="H73" s="61">
        <v>1</v>
      </c>
      <c r="I73" s="61">
        <v>60</v>
      </c>
      <c r="J73" s="59">
        <f t="shared" si="2"/>
        <v>-42</v>
      </c>
      <c r="K73" s="43" t="s">
        <v>117</v>
      </c>
      <c r="M73" s="48"/>
      <c r="N73" s="48"/>
      <c r="O73" s="48"/>
      <c r="P73" s="48"/>
    </row>
    <row r="75" spans="1:16" x14ac:dyDescent="0.2">
      <c r="B75" s="48"/>
      <c r="C75" s="48"/>
      <c r="D75" s="48"/>
      <c r="E75" s="48"/>
      <c r="F75" s="48"/>
      <c r="G75" s="48"/>
      <c r="H75" s="48"/>
      <c r="I75" s="48"/>
    </row>
  </sheetData>
  <dataConsolidate/>
  <mergeCells count="7">
    <mergeCell ref="A4:A6"/>
    <mergeCell ref="B4:E4"/>
    <mergeCell ref="B5:E5"/>
    <mergeCell ref="J4:J6"/>
    <mergeCell ref="K4:K6"/>
    <mergeCell ref="F4:I4"/>
    <mergeCell ref="F5:I5"/>
  </mergeCells>
  <phoneticPr fontId="2" type="noConversion"/>
  <pageMargins left="0.31496062992126" right="0.196850393700787" top="0.8" bottom="0.5" header="0.30314999999999998" footer="0.3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UnutrasnjeMigracije_Tab1</vt:lpstr>
      <vt:lpstr>UnutrasnjeMigracije_Tab2</vt:lpstr>
      <vt:lpstr>UnutrasnjeMigracije_Tab3</vt:lpstr>
      <vt:lpstr>UnutrasnjeMigracije_Tab1!Print_Area</vt:lpstr>
      <vt:lpstr>UnutrasnjeMigracije_Tab3!Print_Area</vt:lpstr>
      <vt:lpstr>UnutrasnjeMigracije_Tab1!Print_Titles</vt:lpstr>
      <vt:lpstr>UnutrasnjeMigracije_Tab2!Print_Titles</vt:lpstr>
      <vt:lpstr>UnutrasnjeMigracije_Tab3!Print_Titles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Unutrasnje migracije u Republici Srpskoj, 2007. godina</dc:title>
  <dc:subject>Internal Migration in Republika Srpska in 2007</dc:subject>
  <dc:creator>RZS RS</dc:creator>
  <cp:keywords>migracije, unutrasnje migracije, internal migration, emigrants, immigrants, doseljeni, odseljeni</cp:keywords>
  <cp:lastModifiedBy>RZS RS</cp:lastModifiedBy>
  <cp:lastPrinted>2019-02-21T09:57:22Z</cp:lastPrinted>
  <dcterms:created xsi:type="dcterms:W3CDTF">2008-12-29T08:26:10Z</dcterms:created>
  <dcterms:modified xsi:type="dcterms:W3CDTF">2019-02-28T08:04:44Z</dcterms:modified>
</cp:coreProperties>
</file>