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Tabela 1" sheetId="1" r:id="rId1"/>
    <sheet name="Tabela 2" sheetId="2" r:id="rId2"/>
    <sheet name="Tabela 3" sheetId="3" r:id="rId3"/>
    <sheet name="Tabela 4" sheetId="6" r:id="rId4"/>
  </sheets>
  <definedNames>
    <definedName name="OLE_LINK2" localSheetId="3">'Tabela 4'!$A$1</definedName>
    <definedName name="OLE_LINK6" localSheetId="3">'Tabela 4'!$A$3</definedName>
    <definedName name="_xlnm.Print_Titles" localSheetId="2">'Tabela 3'!$1:$4</definedName>
  </definedNames>
  <calcPr calcId="162913"/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J7" i="3"/>
  <c r="K7" i="3"/>
  <c r="D6" i="3"/>
  <c r="E6" i="3"/>
  <c r="F6" i="3"/>
  <c r="G6" i="3"/>
  <c r="H6" i="3"/>
  <c r="I6" i="3"/>
  <c r="J6" i="3"/>
  <c r="K6" i="3"/>
  <c r="C31" i="3"/>
  <c r="C10" i="3"/>
  <c r="C12" i="3"/>
  <c r="C13" i="3"/>
  <c r="C15" i="3"/>
  <c r="C16" i="3"/>
  <c r="C18" i="3"/>
  <c r="C19" i="3"/>
  <c r="C21" i="3"/>
  <c r="C22" i="3"/>
  <c r="C24" i="3"/>
  <c r="C25" i="3"/>
  <c r="C27" i="3"/>
  <c r="C28" i="3"/>
  <c r="C30" i="3"/>
  <c r="C33" i="3"/>
  <c r="C34" i="3"/>
  <c r="C36" i="3"/>
  <c r="C37" i="3"/>
  <c r="C39" i="3"/>
  <c r="C40" i="3"/>
  <c r="C42" i="3"/>
  <c r="C43" i="3"/>
  <c r="C45" i="3"/>
  <c r="C46" i="3"/>
  <c r="C48" i="3"/>
  <c r="C49" i="3"/>
  <c r="C51" i="3"/>
  <c r="C52" i="3"/>
  <c r="C54" i="3"/>
  <c r="C55" i="3"/>
  <c r="C57" i="3"/>
  <c r="C58" i="3"/>
  <c r="C60" i="3"/>
  <c r="C61" i="3"/>
  <c r="C63" i="3"/>
  <c r="C64" i="3"/>
  <c r="C9" i="3"/>
  <c r="C6" i="3" l="1"/>
  <c r="C7" i="3"/>
  <c r="F12" i="1"/>
  <c r="E12" i="1"/>
  <c r="E13" i="1" l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</calcChain>
</file>

<file path=xl/sharedStrings.xml><?xml version="1.0" encoding="utf-8"?>
<sst xmlns="http://schemas.openxmlformats.org/spreadsheetml/2006/main" count="286" uniqueCount="65">
  <si>
    <t>1. ЗАПОСЛЕНИ ПО ПОДРУЧЈИМА КД</t>
  </si>
  <si>
    <t xml:space="preserve">   EMPLOYEES BY SECTION OF NACE</t>
  </si>
  <si>
    <t>ПОДРУЧЈЕ</t>
  </si>
  <si>
    <t>III 2016</t>
  </si>
  <si>
    <t>УКУПНО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</si>
  <si>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</si>
  <si>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</si>
  <si>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</si>
  <si>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</si>
  <si>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</si>
  <si>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</si>
  <si>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</si>
  <si>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</si>
  <si>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</si>
  <si>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</si>
  <si>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</si>
  <si>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</si>
  <si>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</si>
  <si>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</si>
  <si>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</si>
  <si>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</si>
  <si>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</si>
  <si>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</si>
  <si>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</si>
  <si>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SECTION</t>
  </si>
  <si>
    <t>TOTAL</t>
  </si>
  <si>
    <t>Укупно</t>
  </si>
  <si>
    <t>Total</t>
  </si>
  <si>
    <t>Жене</t>
  </si>
  <si>
    <t>Female</t>
  </si>
  <si>
    <t>Пол</t>
  </si>
  <si>
    <t>Sex</t>
  </si>
  <si>
    <t>укупно</t>
  </si>
  <si>
    <t>total</t>
  </si>
  <si>
    <t>жене</t>
  </si>
  <si>
    <t>female</t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</si>
  <si>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</si>
  <si>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Жене
</t>
    </r>
    <r>
      <rPr>
        <i/>
        <sz val="8"/>
        <color theme="1"/>
        <rFont val="Arial Narrow"/>
        <family val="2"/>
      </rPr>
      <t>Female</t>
    </r>
  </si>
  <si>
    <r>
      <t xml:space="preserve">Облик својине
</t>
    </r>
    <r>
      <rPr>
        <i/>
        <sz val="8"/>
        <color theme="1"/>
        <rFont val="Arial Narrow"/>
        <family val="2"/>
      </rPr>
      <t>Types of ownership</t>
    </r>
  </si>
  <si>
    <r>
      <t xml:space="preserve">државни
</t>
    </r>
    <r>
      <rPr>
        <i/>
        <sz val="8"/>
        <color theme="1"/>
        <rFont val="Arial Narrow"/>
        <family val="2"/>
      </rPr>
      <t>state</t>
    </r>
  </si>
  <si>
    <r>
      <t xml:space="preserve">приватни
</t>
    </r>
    <r>
      <rPr>
        <i/>
        <sz val="8"/>
        <color theme="1"/>
        <rFont val="Arial Narrow"/>
        <family val="2"/>
      </rPr>
      <t>private</t>
    </r>
  </si>
  <si>
    <r>
      <t xml:space="preserve">задружни
</t>
    </r>
    <r>
      <rPr>
        <i/>
        <sz val="8"/>
        <color theme="1"/>
        <rFont val="Arial Narrow"/>
        <family val="2"/>
      </rPr>
      <t>cooperative</t>
    </r>
  </si>
  <si>
    <r>
      <t xml:space="preserve">мјешовити
</t>
    </r>
    <r>
      <rPr>
        <i/>
        <sz val="8"/>
        <color theme="1"/>
        <rFont val="Arial Narrow"/>
        <family val="2"/>
      </rPr>
      <t>mixed</t>
    </r>
  </si>
  <si>
    <r>
      <t xml:space="preserve">Степен стручног образовања
</t>
    </r>
    <r>
      <rPr>
        <i/>
        <sz val="8"/>
        <color rgb="FF000000"/>
        <rFont val="Arial Narrow"/>
        <family val="2"/>
      </rPr>
      <t>Еducationаl attainment</t>
    </r>
  </si>
  <si>
    <r>
      <t xml:space="preserve">високо
</t>
    </r>
    <r>
      <rPr>
        <i/>
        <sz val="8"/>
        <color rgb="FF000000"/>
        <rFont val="Arial Narrow"/>
        <family val="2"/>
      </rPr>
      <t>high</t>
    </r>
  </si>
  <si>
    <r>
      <t xml:space="preserve">више
</t>
    </r>
    <r>
      <rPr>
        <i/>
        <sz val="8"/>
        <color rgb="FF000000"/>
        <rFont val="Arial Narrow"/>
        <family val="2"/>
      </rPr>
      <t>upper secondary</t>
    </r>
  </si>
  <si>
    <r>
      <t xml:space="preserve">средње
</t>
    </r>
    <r>
      <rPr>
        <i/>
        <sz val="8"/>
        <color rgb="FF000000"/>
        <rFont val="Arial Narrow"/>
        <family val="2"/>
      </rPr>
      <t>secondary</t>
    </r>
  </si>
  <si>
    <r>
      <t xml:space="preserve">ниже
</t>
    </r>
    <r>
      <rPr>
        <i/>
        <sz val="8"/>
        <color rgb="FF000000"/>
        <rFont val="Arial Narrow"/>
        <family val="2"/>
      </rPr>
      <t>lower</t>
    </r>
  </si>
  <si>
    <r>
      <t xml:space="preserve">високо квалифи-ковани
</t>
    </r>
    <r>
      <rPr>
        <i/>
        <sz val="8"/>
        <color rgb="FF000000"/>
        <rFont val="Arial Narrow"/>
        <family val="2"/>
      </rPr>
      <t>highly skilled</t>
    </r>
  </si>
  <si>
    <r>
      <t xml:space="preserve">квалифико-вани
</t>
    </r>
    <r>
      <rPr>
        <i/>
        <sz val="8"/>
        <color rgb="FF000000"/>
        <rFont val="Arial Narrow"/>
        <family val="2"/>
      </rPr>
      <t>skilled</t>
    </r>
  </si>
  <si>
    <r>
      <t xml:space="preserve">полуквaлификовани
</t>
    </r>
    <r>
      <rPr>
        <i/>
        <sz val="8"/>
        <color rgb="FF000000"/>
        <rFont val="Arial Narrow"/>
        <family val="2"/>
      </rPr>
      <t>semi - skilled</t>
    </r>
  </si>
  <si>
    <r>
      <t xml:space="preserve">неква-
лифико-вани
</t>
    </r>
    <r>
      <rPr>
        <i/>
        <sz val="8"/>
        <color rgb="FF000000"/>
        <rFont val="Arial Narrow"/>
        <family val="2"/>
      </rPr>
      <t>unskilled</t>
    </r>
  </si>
  <si>
    <r>
      <t xml:space="preserve">Укупно
</t>
    </r>
    <r>
      <rPr>
        <i/>
        <sz val="8"/>
        <color rgb="FF000000"/>
        <rFont val="Arial Narrow"/>
        <family val="2"/>
      </rPr>
      <t>Total</t>
    </r>
  </si>
  <si>
    <r>
      <t>Број запослених/</t>
    </r>
    <r>
      <rPr>
        <i/>
        <sz val="8"/>
        <color rgb="FF000000"/>
        <rFont val="Arial Narrow"/>
        <family val="2"/>
      </rPr>
      <t>Number of employees</t>
    </r>
  </si>
  <si>
    <r>
      <t>Индекси/</t>
    </r>
    <r>
      <rPr>
        <i/>
        <sz val="8"/>
        <color rgb="FF000000"/>
        <rFont val="Arial Narrow"/>
        <family val="2"/>
      </rPr>
      <t>Indices</t>
    </r>
  </si>
  <si>
    <t xml:space="preserve"> март/March 2017</t>
  </si>
  <si>
    <t>III 2017</t>
  </si>
  <si>
    <t>IX 2016</t>
  </si>
  <si>
    <t xml:space="preserve">2. ЗАПОСЛЕНИ ПРЕМА ОБЛИКУ СВОЈИНЕ – МАРТ 2017. </t>
  </si>
  <si>
    <t xml:space="preserve">    EMPLOYEES BY TYPE OF OWNERSHIP – МАRCH 2017 </t>
  </si>
  <si>
    <r>
      <t xml:space="preserve">3. ЗАПОСЛЕНИ У ПОСЛОВНИМ СУБЈЕКТИМА ПРЕМА СТЕПЕНУ СТРУЧНОГ ОБРАЗОВАЊА И ПОЛУ </t>
    </r>
    <r>
      <rPr>
        <sz val="8"/>
        <color theme="1"/>
        <rFont val="Symbol"/>
        <family val="1"/>
        <charset val="2"/>
      </rPr>
      <t xml:space="preserve">- </t>
    </r>
    <r>
      <rPr>
        <sz val="8"/>
        <color theme="1"/>
        <rFont val="Arial Narrow"/>
        <family val="2"/>
        <charset val="238"/>
      </rPr>
      <t xml:space="preserve">МАРТ 2017 </t>
    </r>
  </si>
  <si>
    <r>
      <t xml:space="preserve">    EMPLOYEES IN LEGAL ENTITIES BY LEVEL OF EDUCATIONAL ATTAINMENT AND SEX </t>
    </r>
    <r>
      <rPr>
        <i/>
        <sz val="8"/>
        <color theme="1"/>
        <rFont val="Symbol"/>
        <family val="1"/>
        <charset val="2"/>
      </rPr>
      <t>-</t>
    </r>
    <r>
      <rPr>
        <i/>
        <sz val="8"/>
        <color theme="1"/>
        <rFont val="Arial Narrow"/>
        <family val="2"/>
        <charset val="238"/>
      </rPr>
      <t xml:space="preserve"> MARCH 2017</t>
    </r>
  </si>
  <si>
    <t xml:space="preserve">4. ПРЕДУЗЕТНИЦИ И ЛИЦА ЗАПОСЛЕНА КОД ЊИХ – МАРТ 2017. </t>
  </si>
  <si>
    <t xml:space="preserve">    ENTREPRENEURS AND THEIR EMPLOYEES – MARCH 2017</t>
  </si>
  <si>
    <r>
      <t>17. VII 2017. Број/No.</t>
    </r>
    <r>
      <rPr>
        <b/>
        <sz val="8"/>
        <color rgb="FF1F497D"/>
        <rFont val="Arial Narrow"/>
        <family val="2"/>
        <charset val="238"/>
      </rPr>
      <t xml:space="preserve"> </t>
    </r>
    <r>
      <rPr>
        <b/>
        <sz val="10"/>
        <color rgb="FF1F497D"/>
        <rFont val="Arial Narrow"/>
        <family val="2"/>
        <charset val="238"/>
      </rPr>
      <t>194/17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</si>
</sst>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u/>
      <sz val="8"/>
      <color rgb="FF000000"/>
      <name val="Arial Narrow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Symbol"/>
      <family val="1"/>
      <charset val="2"/>
    </font>
    <font>
      <i/>
      <sz val="8"/>
      <color theme="1"/>
      <name val="Symbol"/>
      <family val="1"/>
      <charset val="2"/>
    </font>
    <font>
      <sz val="7"/>
      <color theme="1"/>
      <name val="Tahoma"/>
      <family val="2"/>
      <charset val="238"/>
    </font>
    <font>
      <sz val="9"/>
      <color rgb="FF000000"/>
      <name val="Arial Narrow"/>
      <family val="2"/>
      <charset val="238"/>
    </font>
    <font>
      <sz val="10"/>
      <name val="Arial"/>
      <family val="2"/>
    </font>
    <font>
      <b/>
      <sz val="12"/>
      <color indexed="56"/>
      <name val="Arial Narrow"/>
      <family val="2"/>
      <charset val="238"/>
    </font>
    <font>
      <sz val="8"/>
      <color rgb="FF1F497D"/>
      <name val="Arial Narrow"/>
      <family val="2"/>
      <charset val="238"/>
    </font>
    <font>
      <b/>
      <sz val="8"/>
      <color rgb="FF1F497D"/>
      <name val="Arial Narrow"/>
      <family val="2"/>
      <charset val="238"/>
    </font>
    <font>
      <i/>
      <sz val="8"/>
      <color theme="1"/>
      <name val="Arial Narrow"/>
      <family val="2"/>
    </font>
    <font>
      <i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0"/>
      <color rgb="FF1F497D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/>
    <xf numFmtId="0" fontId="4" fillId="0" borderId="0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11" fillId="0" borderId="0" xfId="0" applyFont="1"/>
    <xf numFmtId="0" fontId="15" fillId="0" borderId="0" xfId="0" applyFont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" xfId="0" applyBorder="1"/>
    <xf numFmtId="0" fontId="4" fillId="0" borderId="4" xfId="0" applyFont="1" applyBorder="1" applyAlignment="1">
      <alignment horizontal="center" wrapText="1"/>
    </xf>
    <xf numFmtId="0" fontId="0" fillId="0" borderId="0" xfId="0" applyAlignment="1"/>
    <xf numFmtId="0" fontId="14" fillId="0" borderId="0" xfId="1" applyFont="1" applyFill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horizontal="right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0" fillId="0" borderId="11" xfId="0" applyBorder="1" applyAlignment="1"/>
    <xf numFmtId="0" fontId="0" fillId="0" borderId="3" xfId="0" applyBorder="1" applyAlignment="1"/>
    <xf numFmtId="0" fontId="0" fillId="0" borderId="0" xfId="0" applyBorder="1"/>
    <xf numFmtId="0" fontId="20" fillId="0" borderId="4" xfId="0" applyFont="1" applyBorder="1" applyAlignment="1">
      <alignment horizontal="right" vertical="center" indent="1"/>
    </xf>
    <xf numFmtId="0" fontId="19" fillId="0" borderId="0" xfId="0" applyFont="1" applyBorder="1" applyAlignment="1">
      <alignment horizontal="right" vertical="center" wrapText="1" indent="1"/>
    </xf>
    <xf numFmtId="164" fontId="3" fillId="0" borderId="0" xfId="0" applyNumberFormat="1" applyFont="1" applyBorder="1" applyAlignment="1">
      <alignment horizontal="right" indent="1"/>
    </xf>
    <xf numFmtId="164" fontId="3" fillId="0" borderId="5" xfId="0" applyNumberFormat="1" applyFont="1" applyBorder="1" applyAlignment="1">
      <alignment horizontal="right" indent="1"/>
    </xf>
    <xf numFmtId="0" fontId="19" fillId="0" borderId="4" xfId="0" applyFont="1" applyBorder="1" applyAlignment="1">
      <alignment horizontal="right" vertical="center" indent="1"/>
    </xf>
    <xf numFmtId="0" fontId="19" fillId="0" borderId="4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right" wrapText="1" indent="1"/>
    </xf>
    <xf numFmtId="0" fontId="3" fillId="0" borderId="0" xfId="0" applyFont="1" applyAlignment="1">
      <alignment horizontal="right" wrapText="1" indent="1"/>
    </xf>
    <xf numFmtId="0" fontId="3" fillId="0" borderId="3" xfId="0" applyFont="1" applyBorder="1" applyAlignment="1">
      <alignment horizontal="right" wrapText="1" indent="1"/>
    </xf>
    <xf numFmtId="0" fontId="3" fillId="0" borderId="5" xfId="0" applyFont="1" applyBorder="1" applyAlignment="1">
      <alignment horizontal="right" wrapText="1" indent="1"/>
    </xf>
    <xf numFmtId="0" fontId="3" fillId="0" borderId="0" xfId="0" applyFont="1" applyBorder="1" applyAlignment="1">
      <alignment horizontal="right" wrapText="1" indent="3"/>
    </xf>
    <xf numFmtId="0" fontId="3" fillId="0" borderId="0" xfId="0" applyFont="1" applyBorder="1" applyAlignment="1">
      <alignment horizontal="right" indent="3"/>
    </xf>
    <xf numFmtId="0" fontId="3" fillId="0" borderId="0" xfId="0" applyFont="1" applyAlignment="1">
      <alignment horizontal="right" wrapText="1" indent="3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15" zoomScaleNormal="115" workbookViewId="0">
      <selection activeCell="J16" sqref="J16"/>
    </sheetView>
  </sheetViews>
  <sheetFormatPr defaultRowHeight="15" x14ac:dyDescent="0.25"/>
  <cols>
    <col min="1" max="1" width="10.42578125" customWidth="1"/>
    <col min="2" max="2" width="9.42578125" bestFit="1" customWidth="1"/>
    <col min="3" max="4" width="9.28515625" bestFit="1" customWidth="1"/>
  </cols>
  <sheetData>
    <row r="1" spans="1:9" ht="15.75" x14ac:dyDescent="0.25">
      <c r="I1" s="18" t="s">
        <v>55</v>
      </c>
    </row>
    <row r="2" spans="1:9" x14ac:dyDescent="0.25">
      <c r="I2" s="10" t="s">
        <v>64</v>
      </c>
    </row>
    <row r="5" spans="1:9" x14ac:dyDescent="0.25">
      <c r="A5" s="1" t="s">
        <v>0</v>
      </c>
      <c r="B5" s="1"/>
      <c r="C5" s="1"/>
      <c r="D5" s="1"/>
      <c r="E5" s="1"/>
      <c r="F5" s="2"/>
      <c r="G5" s="2"/>
      <c r="H5" s="3"/>
    </row>
    <row r="6" spans="1:9" x14ac:dyDescent="0.25">
      <c r="A6" s="11" t="s">
        <v>1</v>
      </c>
      <c r="B6" s="11"/>
      <c r="C6" s="11"/>
      <c r="D6" s="11"/>
      <c r="E6" s="12"/>
      <c r="F6" s="12"/>
      <c r="G6" s="12"/>
      <c r="H6" s="3"/>
    </row>
    <row r="7" spans="1:9" ht="15" customHeight="1" x14ac:dyDescent="0.25">
      <c r="A7" s="73" t="s">
        <v>2</v>
      </c>
      <c r="B7" s="71" t="s">
        <v>53</v>
      </c>
      <c r="C7" s="71"/>
      <c r="D7" s="71"/>
      <c r="E7" s="72" t="s">
        <v>54</v>
      </c>
      <c r="F7" s="72"/>
      <c r="G7" s="76" t="s">
        <v>24</v>
      </c>
      <c r="H7" s="3"/>
    </row>
    <row r="8" spans="1:9" ht="24.75" customHeight="1" x14ac:dyDescent="0.25">
      <c r="A8" s="74"/>
      <c r="B8" s="71"/>
      <c r="C8" s="71"/>
      <c r="D8" s="71"/>
      <c r="E8" s="72"/>
      <c r="F8" s="72"/>
      <c r="G8" s="77"/>
      <c r="H8" s="3"/>
    </row>
    <row r="9" spans="1:9" x14ac:dyDescent="0.25">
      <c r="A9" s="74"/>
      <c r="B9" s="72" t="s">
        <v>56</v>
      </c>
      <c r="C9" s="71" t="s">
        <v>57</v>
      </c>
      <c r="D9" s="71" t="s">
        <v>3</v>
      </c>
      <c r="E9" s="47" t="s">
        <v>56</v>
      </c>
      <c r="F9" s="47" t="s">
        <v>56</v>
      </c>
      <c r="G9" s="77"/>
      <c r="H9" s="3"/>
    </row>
    <row r="10" spans="1:9" x14ac:dyDescent="0.25">
      <c r="A10" s="75"/>
      <c r="B10" s="72"/>
      <c r="C10" s="71"/>
      <c r="D10" s="71"/>
      <c r="E10" s="48" t="s">
        <v>57</v>
      </c>
      <c r="F10" s="49" t="s">
        <v>3</v>
      </c>
      <c r="G10" s="78"/>
      <c r="H10" s="3"/>
    </row>
    <row r="11" spans="1:9" x14ac:dyDescent="0.25">
      <c r="A11" s="45"/>
      <c r="B11" s="52"/>
      <c r="C11" s="53"/>
      <c r="D11" s="53"/>
      <c r="E11" s="54"/>
      <c r="F11" s="55"/>
      <c r="G11" s="15"/>
      <c r="H11" s="4"/>
    </row>
    <row r="12" spans="1:9" x14ac:dyDescent="0.25">
      <c r="A12" s="46" t="s">
        <v>4</v>
      </c>
      <c r="B12" s="57">
        <v>257740</v>
      </c>
      <c r="C12" s="58">
        <v>257001</v>
      </c>
      <c r="D12" s="58">
        <v>249610</v>
      </c>
      <c r="E12" s="59">
        <f>B12/C12*100</f>
        <v>100.28754751927036</v>
      </c>
      <c r="F12" s="60">
        <f>B12/D12*100</f>
        <v>103.25708104643243</v>
      </c>
      <c r="G12" s="16" t="s">
        <v>25</v>
      </c>
      <c r="H12" s="4"/>
    </row>
    <row r="13" spans="1:9" x14ac:dyDescent="0.25">
      <c r="A13" s="46" t="s">
        <v>5</v>
      </c>
      <c r="B13" s="61">
        <v>8361</v>
      </c>
      <c r="C13" s="58">
        <v>8686</v>
      </c>
      <c r="D13" s="58">
        <v>8250</v>
      </c>
      <c r="E13" s="59">
        <f>B13/C13*100</f>
        <v>96.258346764909049</v>
      </c>
      <c r="F13" s="60">
        <f>B13/D13*100</f>
        <v>101.34545454545454</v>
      </c>
      <c r="G13" s="16" t="s">
        <v>5</v>
      </c>
      <c r="H13" s="4"/>
    </row>
    <row r="14" spans="1:9" x14ac:dyDescent="0.25">
      <c r="A14" s="46" t="s">
        <v>6</v>
      </c>
      <c r="B14" s="61">
        <v>5293</v>
      </c>
      <c r="C14" s="58">
        <v>5369</v>
      </c>
      <c r="D14" s="58">
        <v>5185</v>
      </c>
      <c r="E14" s="59">
        <f t="shared" ref="E14:E31" si="0">B14/C14*100</f>
        <v>98.584466381076552</v>
      </c>
      <c r="F14" s="60">
        <f t="shared" ref="F14:F31" si="1">B14/D14*100</f>
        <v>102.08293153326903</v>
      </c>
      <c r="G14" s="16" t="s">
        <v>6</v>
      </c>
      <c r="H14" s="4"/>
    </row>
    <row r="15" spans="1:9" x14ac:dyDescent="0.25">
      <c r="A15" s="46" t="s">
        <v>7</v>
      </c>
      <c r="B15" s="62">
        <v>53150</v>
      </c>
      <c r="C15" s="58">
        <v>53306</v>
      </c>
      <c r="D15" s="58">
        <v>50926</v>
      </c>
      <c r="E15" s="59">
        <f t="shared" si="0"/>
        <v>99.707350016883652</v>
      </c>
      <c r="F15" s="60">
        <f t="shared" si="1"/>
        <v>104.36712092055139</v>
      </c>
      <c r="G15" s="16" t="s">
        <v>7</v>
      </c>
      <c r="H15" s="4"/>
    </row>
    <row r="16" spans="1:9" x14ac:dyDescent="0.25">
      <c r="A16" s="46" t="s">
        <v>8</v>
      </c>
      <c r="B16" s="61">
        <v>8129</v>
      </c>
      <c r="C16" s="58">
        <v>7906</v>
      </c>
      <c r="D16" s="58">
        <v>7802</v>
      </c>
      <c r="E16" s="59">
        <f t="shared" si="0"/>
        <v>102.82064254996206</v>
      </c>
      <c r="F16" s="60">
        <f t="shared" si="1"/>
        <v>104.19123301717508</v>
      </c>
      <c r="G16" s="16" t="s">
        <v>8</v>
      </c>
      <c r="H16" s="4"/>
    </row>
    <row r="17" spans="1:8" x14ac:dyDescent="0.25">
      <c r="A17" s="46" t="s">
        <v>9</v>
      </c>
      <c r="B17" s="62">
        <v>4960</v>
      </c>
      <c r="C17" s="58">
        <v>4924</v>
      </c>
      <c r="D17" s="58">
        <v>4742</v>
      </c>
      <c r="E17" s="59">
        <f t="shared" si="0"/>
        <v>100.73111291632819</v>
      </c>
      <c r="F17" s="60">
        <f t="shared" si="1"/>
        <v>104.5972163644032</v>
      </c>
      <c r="G17" s="16" t="s">
        <v>9</v>
      </c>
      <c r="H17" s="4"/>
    </row>
    <row r="18" spans="1:8" x14ac:dyDescent="0.25">
      <c r="A18" s="46" t="s">
        <v>10</v>
      </c>
      <c r="B18" s="61">
        <v>11410</v>
      </c>
      <c r="C18" s="58">
        <v>11812</v>
      </c>
      <c r="D18" s="58">
        <v>11272</v>
      </c>
      <c r="E18" s="59">
        <f t="shared" si="0"/>
        <v>96.596681341009145</v>
      </c>
      <c r="F18" s="60">
        <f t="shared" si="1"/>
        <v>101.22427253371184</v>
      </c>
      <c r="G18" s="16" t="s">
        <v>10</v>
      </c>
      <c r="H18" s="4"/>
    </row>
    <row r="19" spans="1:8" x14ac:dyDescent="0.25">
      <c r="A19" s="46" t="s">
        <v>11</v>
      </c>
      <c r="B19" s="62">
        <v>45981</v>
      </c>
      <c r="C19" s="58">
        <v>45774</v>
      </c>
      <c r="D19" s="58">
        <v>44044</v>
      </c>
      <c r="E19" s="59">
        <f t="shared" si="0"/>
        <v>100.45222178529296</v>
      </c>
      <c r="F19" s="60">
        <f t="shared" si="1"/>
        <v>104.39787485242032</v>
      </c>
      <c r="G19" s="16" t="s">
        <v>11</v>
      </c>
      <c r="H19" s="4"/>
    </row>
    <row r="20" spans="1:8" x14ac:dyDescent="0.25">
      <c r="A20" s="46" t="s">
        <v>12</v>
      </c>
      <c r="B20" s="61">
        <v>11836</v>
      </c>
      <c r="C20" s="58">
        <v>11886</v>
      </c>
      <c r="D20" s="58">
        <v>11636</v>
      </c>
      <c r="E20" s="59">
        <f t="shared" si="0"/>
        <v>99.579337035167427</v>
      </c>
      <c r="F20" s="60">
        <f t="shared" si="1"/>
        <v>101.71880371261601</v>
      </c>
      <c r="G20" s="16" t="s">
        <v>12</v>
      </c>
      <c r="H20" s="4"/>
    </row>
    <row r="21" spans="1:8" x14ac:dyDescent="0.25">
      <c r="A21" s="46" t="s">
        <v>13</v>
      </c>
      <c r="B21" s="62">
        <v>12510</v>
      </c>
      <c r="C21" s="58">
        <v>12388</v>
      </c>
      <c r="D21" s="58">
        <v>11825</v>
      </c>
      <c r="E21" s="59">
        <f t="shared" si="0"/>
        <v>100.98482402324831</v>
      </c>
      <c r="F21" s="60">
        <f t="shared" si="1"/>
        <v>105.79281183932348</v>
      </c>
      <c r="G21" s="16" t="s">
        <v>13</v>
      </c>
      <c r="H21" s="4"/>
    </row>
    <row r="22" spans="1:8" x14ac:dyDescent="0.25">
      <c r="A22" s="46" t="s">
        <v>14</v>
      </c>
      <c r="B22" s="61">
        <v>5546</v>
      </c>
      <c r="C22" s="58">
        <v>5191</v>
      </c>
      <c r="D22" s="58">
        <v>5108</v>
      </c>
      <c r="E22" s="59">
        <f t="shared" si="0"/>
        <v>106.83875939125409</v>
      </c>
      <c r="F22" s="60">
        <f t="shared" si="1"/>
        <v>108.57478465152701</v>
      </c>
      <c r="G22" s="16" t="s">
        <v>14</v>
      </c>
      <c r="H22" s="4"/>
    </row>
    <row r="23" spans="1:8" x14ac:dyDescent="0.25">
      <c r="A23" s="46" t="s">
        <v>15</v>
      </c>
      <c r="B23" s="62">
        <v>5448</v>
      </c>
      <c r="C23" s="58">
        <v>5534</v>
      </c>
      <c r="D23" s="58">
        <v>5583</v>
      </c>
      <c r="E23" s="59">
        <f t="shared" si="0"/>
        <v>98.445970365016265</v>
      </c>
      <c r="F23" s="60">
        <f t="shared" si="1"/>
        <v>97.581945190757651</v>
      </c>
      <c r="G23" s="16" t="s">
        <v>15</v>
      </c>
      <c r="H23" s="4"/>
    </row>
    <row r="24" spans="1:8" x14ac:dyDescent="0.25">
      <c r="A24" s="46" t="s">
        <v>16</v>
      </c>
      <c r="B24" s="61">
        <v>511</v>
      </c>
      <c r="C24" s="58">
        <v>538</v>
      </c>
      <c r="D24" s="58">
        <v>500</v>
      </c>
      <c r="E24" s="59">
        <f t="shared" si="0"/>
        <v>94.981412639405207</v>
      </c>
      <c r="F24" s="60">
        <f t="shared" si="1"/>
        <v>102.2</v>
      </c>
      <c r="G24" s="16" t="s">
        <v>16</v>
      </c>
      <c r="H24" s="4"/>
    </row>
    <row r="25" spans="1:8" x14ac:dyDescent="0.25">
      <c r="A25" s="46" t="s">
        <v>17</v>
      </c>
      <c r="B25" s="62">
        <v>7495</v>
      </c>
      <c r="C25" s="58">
        <v>7670</v>
      </c>
      <c r="D25" s="58">
        <v>7177</v>
      </c>
      <c r="E25" s="59">
        <f t="shared" si="0"/>
        <v>97.718383311603645</v>
      </c>
      <c r="F25" s="60">
        <f t="shared" si="1"/>
        <v>104.43082067716315</v>
      </c>
      <c r="G25" s="16" t="s">
        <v>17</v>
      </c>
      <c r="H25" s="4"/>
    </row>
    <row r="26" spans="1:8" x14ac:dyDescent="0.25">
      <c r="A26" s="46" t="s">
        <v>18</v>
      </c>
      <c r="B26" s="61">
        <v>3102</v>
      </c>
      <c r="C26" s="58">
        <v>3017</v>
      </c>
      <c r="D26" s="58">
        <v>2880</v>
      </c>
      <c r="E26" s="59">
        <f t="shared" si="0"/>
        <v>102.8173682466026</v>
      </c>
      <c r="F26" s="60">
        <f t="shared" si="1"/>
        <v>107.70833333333334</v>
      </c>
      <c r="G26" s="16" t="s">
        <v>18</v>
      </c>
      <c r="H26" s="4"/>
    </row>
    <row r="27" spans="1:8" x14ac:dyDescent="0.25">
      <c r="A27" s="46" t="s">
        <v>19</v>
      </c>
      <c r="B27" s="62">
        <v>24500</v>
      </c>
      <c r="C27" s="58">
        <v>24304</v>
      </c>
      <c r="D27" s="58">
        <v>24099</v>
      </c>
      <c r="E27" s="59">
        <f t="shared" si="0"/>
        <v>100.80645161290323</v>
      </c>
      <c r="F27" s="60">
        <f t="shared" si="1"/>
        <v>101.66396945931366</v>
      </c>
      <c r="G27" s="16" t="s">
        <v>19</v>
      </c>
      <c r="H27" s="4"/>
    </row>
    <row r="28" spans="1:8" x14ac:dyDescent="0.25">
      <c r="A28" s="46" t="s">
        <v>20</v>
      </c>
      <c r="B28" s="61">
        <v>22989</v>
      </c>
      <c r="C28" s="58">
        <v>22315</v>
      </c>
      <c r="D28" s="58">
        <v>22901</v>
      </c>
      <c r="E28" s="59">
        <f t="shared" si="0"/>
        <v>103.02038987228322</v>
      </c>
      <c r="F28" s="60">
        <f t="shared" si="1"/>
        <v>100.38426269595213</v>
      </c>
      <c r="G28" s="16" t="s">
        <v>20</v>
      </c>
      <c r="H28" s="4"/>
    </row>
    <row r="29" spans="1:8" x14ac:dyDescent="0.25">
      <c r="A29" s="46" t="s">
        <v>21</v>
      </c>
      <c r="B29" s="61">
        <v>17433</v>
      </c>
      <c r="C29" s="58">
        <v>17329</v>
      </c>
      <c r="D29" s="58">
        <v>17067</v>
      </c>
      <c r="E29" s="59">
        <f t="shared" si="0"/>
        <v>100.60015003750937</v>
      </c>
      <c r="F29" s="60">
        <f t="shared" si="1"/>
        <v>102.14448936544207</v>
      </c>
      <c r="G29" s="16" t="s">
        <v>21</v>
      </c>
      <c r="H29" s="4"/>
    </row>
    <row r="30" spans="1:8" x14ac:dyDescent="0.25">
      <c r="A30" s="46" t="s">
        <v>22</v>
      </c>
      <c r="B30" s="61">
        <v>3763</v>
      </c>
      <c r="C30" s="58">
        <v>3692</v>
      </c>
      <c r="D30" s="58">
        <v>3474</v>
      </c>
      <c r="E30" s="59">
        <f t="shared" si="0"/>
        <v>101.92307692307692</v>
      </c>
      <c r="F30" s="60">
        <f t="shared" si="1"/>
        <v>108.31894070236039</v>
      </c>
      <c r="G30" s="16" t="s">
        <v>22</v>
      </c>
      <c r="H30" s="4"/>
    </row>
    <row r="31" spans="1:8" x14ac:dyDescent="0.25">
      <c r="A31" s="46" t="s">
        <v>23</v>
      </c>
      <c r="B31" s="61">
        <v>5323</v>
      </c>
      <c r="C31" s="58">
        <v>5360</v>
      </c>
      <c r="D31" s="58">
        <v>5139</v>
      </c>
      <c r="E31" s="59">
        <f t="shared" si="0"/>
        <v>99.309701492537314</v>
      </c>
      <c r="F31" s="60">
        <f t="shared" si="1"/>
        <v>103.58046312512161</v>
      </c>
      <c r="G31" s="16" t="s">
        <v>23</v>
      </c>
      <c r="H31" s="4"/>
    </row>
    <row r="32" spans="1:8" x14ac:dyDescent="0.25">
      <c r="A32" s="5"/>
      <c r="B32" s="56"/>
      <c r="C32" s="56"/>
      <c r="D32" s="56"/>
      <c r="E32" s="56"/>
      <c r="F32" s="56"/>
    </row>
    <row r="33" spans="2:6" x14ac:dyDescent="0.25">
      <c r="B33" s="56"/>
      <c r="C33" s="56"/>
      <c r="D33" s="56"/>
      <c r="E33" s="56"/>
      <c r="F33" s="56"/>
    </row>
  </sheetData>
  <mergeCells count="7">
    <mergeCell ref="B7:D8"/>
    <mergeCell ref="E7:F8"/>
    <mergeCell ref="A7:A10"/>
    <mergeCell ref="G7:G10"/>
    <mergeCell ref="B9:B10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15" zoomScaleNormal="115" workbookViewId="0">
      <selection activeCell="F26" sqref="F26"/>
    </sheetView>
  </sheetViews>
  <sheetFormatPr defaultRowHeight="15" x14ac:dyDescent="0.25"/>
  <sheetData>
    <row r="1" spans="1:8" x14ac:dyDescent="0.25">
      <c r="A1" s="7" t="s">
        <v>58</v>
      </c>
    </row>
    <row r="2" spans="1:8" x14ac:dyDescent="0.25">
      <c r="A2" s="8" t="s">
        <v>59</v>
      </c>
    </row>
    <row r="3" spans="1:8" ht="25.5" customHeight="1" x14ac:dyDescent="0.25">
      <c r="A3" s="73" t="s">
        <v>2</v>
      </c>
      <c r="B3" s="81" t="s">
        <v>36</v>
      </c>
      <c r="C3" s="81" t="s">
        <v>37</v>
      </c>
      <c r="D3" s="79" t="s">
        <v>38</v>
      </c>
      <c r="E3" s="80"/>
      <c r="F3" s="80"/>
      <c r="G3" s="80"/>
      <c r="H3" s="76" t="s">
        <v>24</v>
      </c>
    </row>
    <row r="4" spans="1:8" ht="25.5" x14ac:dyDescent="0.25">
      <c r="A4" s="74"/>
      <c r="B4" s="82"/>
      <c r="C4" s="82"/>
      <c r="D4" s="19" t="s">
        <v>39</v>
      </c>
      <c r="E4" s="19" t="s">
        <v>40</v>
      </c>
      <c r="F4" s="19" t="s">
        <v>41</v>
      </c>
      <c r="G4" s="19" t="s">
        <v>42</v>
      </c>
      <c r="H4" s="78"/>
    </row>
    <row r="5" spans="1:8" s="17" customFormat="1" x14ac:dyDescent="0.25">
      <c r="A5" s="13" t="s">
        <v>4</v>
      </c>
      <c r="B5" s="63">
        <v>257740</v>
      </c>
      <c r="C5" s="64">
        <v>114413</v>
      </c>
      <c r="D5" s="65">
        <v>76099</v>
      </c>
      <c r="E5" s="65">
        <v>144029</v>
      </c>
      <c r="F5" s="65">
        <v>387</v>
      </c>
      <c r="G5" s="66">
        <v>37225</v>
      </c>
      <c r="H5" s="6" t="s">
        <v>25</v>
      </c>
    </row>
    <row r="6" spans="1:8" s="17" customFormat="1" x14ac:dyDescent="0.25">
      <c r="A6" s="14" t="s">
        <v>5</v>
      </c>
      <c r="B6" s="65">
        <v>8361</v>
      </c>
      <c r="C6" s="65">
        <v>1781</v>
      </c>
      <c r="D6" s="65">
        <v>4830</v>
      </c>
      <c r="E6" s="65">
        <v>2935</v>
      </c>
      <c r="F6" s="65">
        <v>178</v>
      </c>
      <c r="G6" s="67">
        <v>418</v>
      </c>
      <c r="H6" s="4" t="s">
        <v>5</v>
      </c>
    </row>
    <row r="7" spans="1:8" s="17" customFormat="1" x14ac:dyDescent="0.25">
      <c r="A7" s="14" t="s">
        <v>6</v>
      </c>
      <c r="B7" s="65">
        <v>5293</v>
      </c>
      <c r="C7" s="65">
        <v>678</v>
      </c>
      <c r="D7" s="65"/>
      <c r="E7" s="65">
        <v>1569</v>
      </c>
      <c r="F7" s="65"/>
      <c r="G7" s="67">
        <v>3724</v>
      </c>
      <c r="H7" s="4" t="s">
        <v>6</v>
      </c>
    </row>
    <row r="8" spans="1:8" s="17" customFormat="1" x14ac:dyDescent="0.25">
      <c r="A8" s="14" t="s">
        <v>7</v>
      </c>
      <c r="B8" s="65">
        <v>53150</v>
      </c>
      <c r="C8" s="65">
        <v>21345</v>
      </c>
      <c r="D8" s="65">
        <v>929</v>
      </c>
      <c r="E8" s="65">
        <v>43697</v>
      </c>
      <c r="F8" s="65">
        <v>27</v>
      </c>
      <c r="G8" s="67">
        <v>8497</v>
      </c>
      <c r="H8" s="4" t="s">
        <v>7</v>
      </c>
    </row>
    <row r="9" spans="1:8" s="17" customFormat="1" x14ac:dyDescent="0.25">
      <c r="A9" s="14" t="s">
        <v>8</v>
      </c>
      <c r="B9" s="65">
        <v>8129</v>
      </c>
      <c r="C9" s="65">
        <v>1947</v>
      </c>
      <c r="D9" s="65">
        <v>815</v>
      </c>
      <c r="E9" s="65">
        <v>269</v>
      </c>
      <c r="F9" s="65"/>
      <c r="G9" s="67">
        <v>7045</v>
      </c>
      <c r="H9" s="4" t="s">
        <v>8</v>
      </c>
    </row>
    <row r="10" spans="1:8" s="17" customFormat="1" x14ac:dyDescent="0.25">
      <c r="A10" s="14" t="s">
        <v>9</v>
      </c>
      <c r="B10" s="65">
        <v>4960</v>
      </c>
      <c r="C10" s="65">
        <v>1042</v>
      </c>
      <c r="D10" s="65">
        <v>714</v>
      </c>
      <c r="E10" s="65">
        <v>562</v>
      </c>
      <c r="F10" s="65"/>
      <c r="G10" s="67">
        <v>3684</v>
      </c>
      <c r="H10" s="4" t="s">
        <v>9</v>
      </c>
    </row>
    <row r="11" spans="1:8" s="17" customFormat="1" x14ac:dyDescent="0.25">
      <c r="A11" s="14" t="s">
        <v>10</v>
      </c>
      <c r="B11" s="65">
        <v>11410</v>
      </c>
      <c r="C11" s="65">
        <v>1286</v>
      </c>
      <c r="D11" s="65">
        <v>156</v>
      </c>
      <c r="E11" s="65">
        <v>9492</v>
      </c>
      <c r="F11" s="65">
        <v>1</v>
      </c>
      <c r="G11" s="67">
        <v>1761</v>
      </c>
      <c r="H11" s="4" t="s">
        <v>10</v>
      </c>
    </row>
    <row r="12" spans="1:8" s="17" customFormat="1" x14ac:dyDescent="0.25">
      <c r="A12" s="14" t="s">
        <v>11</v>
      </c>
      <c r="B12" s="65">
        <v>45981</v>
      </c>
      <c r="C12" s="65">
        <v>23719</v>
      </c>
      <c r="D12" s="65">
        <v>317</v>
      </c>
      <c r="E12" s="65">
        <v>44067</v>
      </c>
      <c r="F12" s="65">
        <v>147</v>
      </c>
      <c r="G12" s="67">
        <v>1450</v>
      </c>
      <c r="H12" s="4" t="s">
        <v>11</v>
      </c>
    </row>
    <row r="13" spans="1:8" s="17" customFormat="1" x14ac:dyDescent="0.25">
      <c r="A13" s="14" t="s">
        <v>12</v>
      </c>
      <c r="B13" s="65">
        <v>11836</v>
      </c>
      <c r="C13" s="65">
        <v>2296</v>
      </c>
      <c r="D13" s="65">
        <v>159</v>
      </c>
      <c r="E13" s="65">
        <v>6633</v>
      </c>
      <c r="F13" s="65"/>
      <c r="G13" s="67">
        <v>5044</v>
      </c>
      <c r="H13" s="4" t="s">
        <v>12</v>
      </c>
    </row>
    <row r="14" spans="1:8" s="17" customFormat="1" x14ac:dyDescent="0.25">
      <c r="A14" s="14" t="s">
        <v>13</v>
      </c>
      <c r="B14" s="65">
        <v>12510</v>
      </c>
      <c r="C14" s="65">
        <v>5857</v>
      </c>
      <c r="D14" s="65">
        <v>617</v>
      </c>
      <c r="E14" s="65">
        <v>11290</v>
      </c>
      <c r="F14" s="65"/>
      <c r="G14" s="67">
        <v>603</v>
      </c>
      <c r="H14" s="4" t="s">
        <v>13</v>
      </c>
    </row>
    <row r="15" spans="1:8" s="17" customFormat="1" x14ac:dyDescent="0.25">
      <c r="A15" s="14" t="s">
        <v>14</v>
      </c>
      <c r="B15" s="65">
        <v>5546</v>
      </c>
      <c r="C15" s="65">
        <v>2140</v>
      </c>
      <c r="D15" s="65">
        <v>1122</v>
      </c>
      <c r="E15" s="65">
        <v>2153</v>
      </c>
      <c r="F15" s="65"/>
      <c r="G15" s="67">
        <v>2271</v>
      </c>
      <c r="H15" s="4" t="s">
        <v>14</v>
      </c>
    </row>
    <row r="16" spans="1:8" s="17" customFormat="1" x14ac:dyDescent="0.25">
      <c r="A16" s="14" t="s">
        <v>15</v>
      </c>
      <c r="B16" s="65">
        <v>5448</v>
      </c>
      <c r="C16" s="65">
        <v>3426</v>
      </c>
      <c r="D16" s="65">
        <v>851</v>
      </c>
      <c r="E16" s="65">
        <v>3089</v>
      </c>
      <c r="F16" s="65"/>
      <c r="G16" s="67">
        <v>1508</v>
      </c>
      <c r="H16" s="4" t="s">
        <v>15</v>
      </c>
    </row>
    <row r="17" spans="1:8" s="17" customFormat="1" x14ac:dyDescent="0.25">
      <c r="A17" s="14" t="s">
        <v>16</v>
      </c>
      <c r="B17" s="65">
        <v>511</v>
      </c>
      <c r="C17" s="65">
        <v>226</v>
      </c>
      <c r="D17" s="65">
        <v>10</v>
      </c>
      <c r="E17" s="65">
        <v>289</v>
      </c>
      <c r="F17" s="65">
        <v>4</v>
      </c>
      <c r="G17" s="67">
        <v>208</v>
      </c>
      <c r="H17" s="4" t="s">
        <v>16</v>
      </c>
    </row>
    <row r="18" spans="1:8" s="17" customFormat="1" x14ac:dyDescent="0.25">
      <c r="A18" s="14" t="s">
        <v>17</v>
      </c>
      <c r="B18" s="65">
        <v>7495</v>
      </c>
      <c r="C18" s="65">
        <v>2997</v>
      </c>
      <c r="D18" s="65">
        <v>646</v>
      </c>
      <c r="E18" s="65">
        <v>6164</v>
      </c>
      <c r="F18" s="65">
        <v>2</v>
      </c>
      <c r="G18" s="67">
        <v>683</v>
      </c>
      <c r="H18" s="4" t="s">
        <v>17</v>
      </c>
    </row>
    <row r="19" spans="1:8" s="17" customFormat="1" x14ac:dyDescent="0.25">
      <c r="A19" s="14" t="s">
        <v>18</v>
      </c>
      <c r="B19" s="65">
        <v>3102</v>
      </c>
      <c r="C19" s="65">
        <v>877</v>
      </c>
      <c r="D19" s="65">
        <v>434</v>
      </c>
      <c r="E19" s="65">
        <v>2648</v>
      </c>
      <c r="F19" s="65">
        <v>1</v>
      </c>
      <c r="G19" s="67">
        <v>19</v>
      </c>
      <c r="H19" s="4" t="s">
        <v>18</v>
      </c>
    </row>
    <row r="20" spans="1:8" s="17" customFormat="1" x14ac:dyDescent="0.25">
      <c r="A20" s="14" t="s">
        <v>19</v>
      </c>
      <c r="B20" s="65">
        <v>24500</v>
      </c>
      <c r="C20" s="65">
        <v>10576</v>
      </c>
      <c r="D20" s="65">
        <v>24494</v>
      </c>
      <c r="E20" s="65">
        <v>6</v>
      </c>
      <c r="F20" s="65"/>
      <c r="G20" s="67"/>
      <c r="H20" s="4" t="s">
        <v>19</v>
      </c>
    </row>
    <row r="21" spans="1:8" s="17" customFormat="1" x14ac:dyDescent="0.25">
      <c r="A21" s="14" t="s">
        <v>20</v>
      </c>
      <c r="B21" s="65">
        <v>22989</v>
      </c>
      <c r="C21" s="65">
        <v>15651</v>
      </c>
      <c r="D21" s="65">
        <v>21448</v>
      </c>
      <c r="E21" s="65">
        <v>1541</v>
      </c>
      <c r="F21" s="65"/>
      <c r="G21" s="67"/>
      <c r="H21" s="4" t="s">
        <v>20</v>
      </c>
    </row>
    <row r="22" spans="1:8" s="17" customFormat="1" x14ac:dyDescent="0.25">
      <c r="A22" s="14" t="s">
        <v>21</v>
      </c>
      <c r="B22" s="65">
        <v>17433</v>
      </c>
      <c r="C22" s="65">
        <v>12890</v>
      </c>
      <c r="D22" s="65">
        <v>15251</v>
      </c>
      <c r="E22" s="65">
        <v>2034</v>
      </c>
      <c r="F22" s="65"/>
      <c r="G22" s="67">
        <v>148</v>
      </c>
      <c r="H22" s="4" t="s">
        <v>21</v>
      </c>
    </row>
    <row r="23" spans="1:8" s="17" customFormat="1" x14ac:dyDescent="0.25">
      <c r="A23" s="14" t="s">
        <v>22</v>
      </c>
      <c r="B23" s="65">
        <v>3763</v>
      </c>
      <c r="C23" s="65">
        <v>2404</v>
      </c>
      <c r="D23" s="65">
        <v>1546</v>
      </c>
      <c r="E23" s="65">
        <v>2126</v>
      </c>
      <c r="F23" s="65"/>
      <c r="G23" s="67">
        <v>91</v>
      </c>
      <c r="H23" s="4" t="s">
        <v>22</v>
      </c>
    </row>
    <row r="24" spans="1:8" s="17" customFormat="1" x14ac:dyDescent="0.25">
      <c r="A24" s="14" t="s">
        <v>23</v>
      </c>
      <c r="B24" s="65">
        <v>5323</v>
      </c>
      <c r="C24" s="65">
        <v>3275</v>
      </c>
      <c r="D24" s="65">
        <v>1760</v>
      </c>
      <c r="E24" s="65">
        <v>3465</v>
      </c>
      <c r="F24" s="65">
        <v>27</v>
      </c>
      <c r="G24" s="67">
        <v>71</v>
      </c>
      <c r="H24" s="4" t="s">
        <v>23</v>
      </c>
    </row>
  </sheetData>
  <mergeCells count="5">
    <mergeCell ref="A3:A4"/>
    <mergeCell ref="D3:G3"/>
    <mergeCell ref="H3:H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Normal="100" workbookViewId="0">
      <selection activeCell="G35" sqref="G35"/>
    </sheetView>
  </sheetViews>
  <sheetFormatPr defaultRowHeight="15" x14ac:dyDescent="0.25"/>
  <cols>
    <col min="1" max="1" width="8.28515625" customWidth="1"/>
    <col min="2" max="2" width="6.140625" customWidth="1"/>
    <col min="3" max="3" width="7" customWidth="1"/>
    <col min="4" max="4" width="6.140625" customWidth="1"/>
    <col min="6" max="6" width="7.28515625" customWidth="1"/>
    <col min="7" max="7" width="6.7109375" customWidth="1"/>
    <col min="9" max="9" width="8.5703125" customWidth="1"/>
    <col min="11" max="11" width="7.5703125" customWidth="1"/>
    <col min="12" max="12" width="6" customWidth="1"/>
    <col min="13" max="13" width="8" customWidth="1"/>
  </cols>
  <sheetData>
    <row r="1" spans="1:13" x14ac:dyDescent="0.25">
      <c r="A1" s="7" t="s">
        <v>60</v>
      </c>
    </row>
    <row r="2" spans="1:13" x14ac:dyDescent="0.25">
      <c r="A2" s="8" t="s">
        <v>61</v>
      </c>
    </row>
    <row r="3" spans="1:13" ht="27" customHeight="1" x14ac:dyDescent="0.25">
      <c r="A3" s="73" t="s">
        <v>2</v>
      </c>
      <c r="B3" s="85" t="s">
        <v>30</v>
      </c>
      <c r="C3" s="85" t="s">
        <v>52</v>
      </c>
      <c r="D3" s="71" t="s">
        <v>43</v>
      </c>
      <c r="E3" s="71"/>
      <c r="F3" s="71"/>
      <c r="G3" s="71"/>
      <c r="H3" s="71"/>
      <c r="I3" s="71"/>
      <c r="J3" s="71"/>
      <c r="K3" s="71"/>
      <c r="L3" s="83" t="s">
        <v>31</v>
      </c>
      <c r="M3" s="76" t="s">
        <v>24</v>
      </c>
    </row>
    <row r="4" spans="1:13" ht="51" x14ac:dyDescent="0.25">
      <c r="A4" s="75"/>
      <c r="B4" s="86"/>
      <c r="C4" s="86"/>
      <c r="D4" s="29" t="s">
        <v>44</v>
      </c>
      <c r="E4" s="29" t="s">
        <v>45</v>
      </c>
      <c r="F4" s="29" t="s">
        <v>46</v>
      </c>
      <c r="G4" s="29" t="s">
        <v>47</v>
      </c>
      <c r="H4" s="29" t="s">
        <v>48</v>
      </c>
      <c r="I4" s="29" t="s">
        <v>49</v>
      </c>
      <c r="J4" s="29" t="s">
        <v>50</v>
      </c>
      <c r="K4" s="29" t="s">
        <v>51</v>
      </c>
      <c r="L4" s="84"/>
      <c r="M4" s="78"/>
    </row>
    <row r="5" spans="1:13" x14ac:dyDescent="0.25">
      <c r="A5" s="20"/>
      <c r="B5" s="26"/>
      <c r="C5" s="21"/>
      <c r="D5" s="21"/>
      <c r="E5" s="21"/>
      <c r="F5" s="21"/>
      <c r="G5" s="21"/>
      <c r="H5" s="21"/>
      <c r="I5" s="21"/>
      <c r="J5" s="21"/>
      <c r="K5" s="21"/>
      <c r="L5" s="27"/>
      <c r="M5" s="22"/>
    </row>
    <row r="6" spans="1:13" x14ac:dyDescent="0.25">
      <c r="A6" s="23" t="s">
        <v>4</v>
      </c>
      <c r="B6" s="26" t="s">
        <v>32</v>
      </c>
      <c r="C6" s="30">
        <f>C9+C12+C15+C18+C21+C24+C27+C30+C33+C36+C39+C42+C45+C48+C51+C54+C57+C60+C63</f>
        <v>218113</v>
      </c>
      <c r="D6" s="30">
        <f t="shared" ref="D6:K6" si="0">D9+D12+D15+D18+D21+D24+D27+D30+D33+D36+D39+D42+D45+D48+D51+D54+D57+D60+D63</f>
        <v>54561</v>
      </c>
      <c r="E6" s="30">
        <f t="shared" si="0"/>
        <v>9274</v>
      </c>
      <c r="F6" s="30">
        <f t="shared" si="0"/>
        <v>98792</v>
      </c>
      <c r="G6" s="30">
        <f t="shared" si="0"/>
        <v>4296</v>
      </c>
      <c r="H6" s="30">
        <f t="shared" si="0"/>
        <v>6737</v>
      </c>
      <c r="I6" s="30">
        <f t="shared" si="0"/>
        <v>30784</v>
      </c>
      <c r="J6" s="30">
        <f t="shared" si="0"/>
        <v>3155</v>
      </c>
      <c r="K6" s="30">
        <f t="shared" si="0"/>
        <v>10514</v>
      </c>
      <c r="L6" s="27" t="s">
        <v>33</v>
      </c>
      <c r="M6" s="6" t="s">
        <v>25</v>
      </c>
    </row>
    <row r="7" spans="1:13" x14ac:dyDescent="0.25">
      <c r="A7" s="24"/>
      <c r="B7" s="26" t="s">
        <v>34</v>
      </c>
      <c r="C7" s="30">
        <f>C10+C13+C16+C19+C22+C25+C28+C31+C34+C37+C40+C43+C46+C49+C52+C55+C58+C61+C64</f>
        <v>95338</v>
      </c>
      <c r="D7" s="30">
        <f t="shared" ref="D7:K7" si="1">D10+D13+D16+D19+D22+D25+D28+D31+D34+D37+D40+D43+D46+D49+D52+D55+D58+D61+D64</f>
        <v>30299</v>
      </c>
      <c r="E7" s="30">
        <f t="shared" si="1"/>
        <v>4986</v>
      </c>
      <c r="F7" s="30">
        <f t="shared" si="1"/>
        <v>43242</v>
      </c>
      <c r="G7" s="30">
        <f t="shared" si="1"/>
        <v>1960</v>
      </c>
      <c r="H7" s="30">
        <f t="shared" si="1"/>
        <v>547</v>
      </c>
      <c r="I7" s="30">
        <f t="shared" si="1"/>
        <v>8121</v>
      </c>
      <c r="J7" s="30">
        <f t="shared" si="1"/>
        <v>840</v>
      </c>
      <c r="K7" s="30">
        <f t="shared" si="1"/>
        <v>5343</v>
      </c>
      <c r="L7" s="27" t="s">
        <v>35</v>
      </c>
      <c r="M7" s="25"/>
    </row>
    <row r="8" spans="1:13" x14ac:dyDescent="0.25">
      <c r="A8" s="24"/>
      <c r="B8" s="26"/>
      <c r="C8" s="30"/>
      <c r="D8" s="30"/>
      <c r="E8" s="31"/>
      <c r="F8" s="31"/>
      <c r="G8" s="31"/>
      <c r="H8" s="31"/>
      <c r="I8" s="31"/>
      <c r="J8" s="31"/>
      <c r="K8" s="31"/>
      <c r="L8" s="28"/>
      <c r="M8" s="25"/>
    </row>
    <row r="9" spans="1:13" x14ac:dyDescent="0.25">
      <c r="A9" s="23" t="s">
        <v>5</v>
      </c>
      <c r="B9" s="26" t="s">
        <v>32</v>
      </c>
      <c r="C9" s="30">
        <f>D9+E9+F9+G9+H9+I9+J9+K9</f>
        <v>7634</v>
      </c>
      <c r="D9" s="30">
        <v>1357</v>
      </c>
      <c r="E9" s="30">
        <v>146</v>
      </c>
      <c r="F9" s="30">
        <v>3735</v>
      </c>
      <c r="G9" s="30">
        <v>194</v>
      </c>
      <c r="H9" s="30">
        <v>105</v>
      </c>
      <c r="I9" s="30">
        <v>1434</v>
      </c>
      <c r="J9" s="30">
        <v>176</v>
      </c>
      <c r="K9" s="30">
        <v>487</v>
      </c>
      <c r="L9" s="27" t="s">
        <v>33</v>
      </c>
      <c r="M9" s="6" t="s">
        <v>5</v>
      </c>
    </row>
    <row r="10" spans="1:13" x14ac:dyDescent="0.25">
      <c r="A10" s="23"/>
      <c r="B10" s="26" t="s">
        <v>34</v>
      </c>
      <c r="C10" s="30">
        <f t="shared" ref="C10:C64" si="2">D10+E10+F10+G10+H10+I10+J10+K10</f>
        <v>1570</v>
      </c>
      <c r="D10" s="30">
        <v>440</v>
      </c>
      <c r="E10" s="30">
        <v>56</v>
      </c>
      <c r="F10" s="30">
        <v>820</v>
      </c>
      <c r="G10" s="30">
        <v>44</v>
      </c>
      <c r="H10" s="30">
        <v>10</v>
      </c>
      <c r="I10" s="30">
        <v>107</v>
      </c>
      <c r="J10" s="30">
        <v>20</v>
      </c>
      <c r="K10" s="30">
        <v>73</v>
      </c>
      <c r="L10" s="27" t="s">
        <v>35</v>
      </c>
      <c r="M10" s="6"/>
    </row>
    <row r="11" spans="1:13" x14ac:dyDescent="0.25">
      <c r="A11" s="23"/>
      <c r="B11" s="26"/>
      <c r="C11" s="30"/>
      <c r="D11" s="30"/>
      <c r="E11" s="30"/>
      <c r="F11" s="30"/>
      <c r="G11" s="30"/>
      <c r="H11" s="30"/>
      <c r="I11" s="30"/>
      <c r="J11" s="30"/>
      <c r="K11" s="30"/>
      <c r="L11" s="27"/>
      <c r="M11" s="6"/>
    </row>
    <row r="12" spans="1:13" x14ac:dyDescent="0.25">
      <c r="A12" s="23" t="s">
        <v>6</v>
      </c>
      <c r="B12" s="26" t="s">
        <v>32</v>
      </c>
      <c r="C12" s="30">
        <f t="shared" si="2"/>
        <v>5292</v>
      </c>
      <c r="D12" s="30">
        <v>521</v>
      </c>
      <c r="E12" s="30">
        <v>83</v>
      </c>
      <c r="F12" s="30">
        <v>1552</v>
      </c>
      <c r="G12" s="30">
        <v>9</v>
      </c>
      <c r="H12" s="30">
        <v>845</v>
      </c>
      <c r="I12" s="30">
        <v>1916</v>
      </c>
      <c r="J12" s="30">
        <v>109</v>
      </c>
      <c r="K12" s="30">
        <v>257</v>
      </c>
      <c r="L12" s="27" t="s">
        <v>33</v>
      </c>
      <c r="M12" s="6" t="s">
        <v>6</v>
      </c>
    </row>
    <row r="13" spans="1:13" x14ac:dyDescent="0.25">
      <c r="A13" s="23"/>
      <c r="B13" s="26" t="s">
        <v>34</v>
      </c>
      <c r="C13" s="30">
        <f t="shared" si="2"/>
        <v>678</v>
      </c>
      <c r="D13" s="30">
        <v>159</v>
      </c>
      <c r="E13" s="30">
        <v>23</v>
      </c>
      <c r="F13" s="30">
        <v>325</v>
      </c>
      <c r="G13" s="30">
        <v>3</v>
      </c>
      <c r="H13" s="30">
        <v>17</v>
      </c>
      <c r="I13" s="30">
        <v>92</v>
      </c>
      <c r="J13" s="30">
        <v>15</v>
      </c>
      <c r="K13" s="30">
        <v>44</v>
      </c>
      <c r="L13" s="27" t="s">
        <v>35</v>
      </c>
      <c r="M13" s="6"/>
    </row>
    <row r="14" spans="1:13" x14ac:dyDescent="0.25">
      <c r="A14" s="23"/>
      <c r="B14" s="26"/>
      <c r="C14" s="30"/>
      <c r="D14" s="30"/>
      <c r="E14" s="30"/>
      <c r="F14" s="30"/>
      <c r="G14" s="30"/>
      <c r="H14" s="30"/>
      <c r="I14" s="30"/>
      <c r="J14" s="30"/>
      <c r="K14" s="30"/>
      <c r="L14" s="27"/>
      <c r="M14" s="6"/>
    </row>
    <row r="15" spans="1:13" x14ac:dyDescent="0.25">
      <c r="A15" s="23" t="s">
        <v>7</v>
      </c>
      <c r="B15" s="26" t="s">
        <v>32</v>
      </c>
      <c r="C15" s="30">
        <f t="shared" si="2"/>
        <v>46842</v>
      </c>
      <c r="D15" s="30">
        <v>3356</v>
      </c>
      <c r="E15" s="30">
        <v>1040</v>
      </c>
      <c r="F15" s="30">
        <v>21265</v>
      </c>
      <c r="G15" s="30">
        <v>1779</v>
      </c>
      <c r="H15" s="30">
        <v>1536</v>
      </c>
      <c r="I15" s="30">
        <v>12803</v>
      </c>
      <c r="J15" s="30">
        <v>1127</v>
      </c>
      <c r="K15" s="30">
        <v>3936</v>
      </c>
      <c r="L15" s="27" t="s">
        <v>33</v>
      </c>
      <c r="M15" s="6" t="s">
        <v>7</v>
      </c>
    </row>
    <row r="16" spans="1:13" x14ac:dyDescent="0.25">
      <c r="A16" s="23"/>
      <c r="B16" s="26" t="s">
        <v>34</v>
      </c>
      <c r="C16" s="30">
        <f t="shared" si="2"/>
        <v>18883</v>
      </c>
      <c r="D16" s="30">
        <v>1455</v>
      </c>
      <c r="E16" s="30">
        <v>371</v>
      </c>
      <c r="F16" s="30">
        <v>8978</v>
      </c>
      <c r="G16" s="30">
        <v>864</v>
      </c>
      <c r="H16" s="30">
        <v>173</v>
      </c>
      <c r="I16" s="30">
        <v>4695</v>
      </c>
      <c r="J16" s="30">
        <v>380</v>
      </c>
      <c r="K16" s="30">
        <v>1967</v>
      </c>
      <c r="L16" s="27" t="s">
        <v>35</v>
      </c>
      <c r="M16" s="6"/>
    </row>
    <row r="17" spans="1:13" x14ac:dyDescent="0.25">
      <c r="A17" s="23"/>
      <c r="B17" s="26"/>
      <c r="C17" s="30"/>
      <c r="D17" s="30"/>
      <c r="E17" s="30"/>
      <c r="F17" s="30"/>
      <c r="G17" s="30"/>
      <c r="H17" s="30"/>
      <c r="I17" s="30"/>
      <c r="J17" s="30"/>
      <c r="K17" s="30"/>
      <c r="L17" s="27"/>
      <c r="M17" s="6"/>
    </row>
    <row r="18" spans="1:13" x14ac:dyDescent="0.25">
      <c r="A18" s="23" t="s">
        <v>8</v>
      </c>
      <c r="B18" s="26" t="s">
        <v>32</v>
      </c>
      <c r="C18" s="30">
        <f t="shared" si="2"/>
        <v>8129</v>
      </c>
      <c r="D18" s="30">
        <v>1639</v>
      </c>
      <c r="E18" s="30">
        <v>396</v>
      </c>
      <c r="F18" s="30">
        <v>2273</v>
      </c>
      <c r="G18" s="30">
        <v>104</v>
      </c>
      <c r="H18" s="30">
        <v>1627</v>
      </c>
      <c r="I18" s="30">
        <v>1648</v>
      </c>
      <c r="J18" s="30">
        <v>89</v>
      </c>
      <c r="K18" s="30">
        <v>353</v>
      </c>
      <c r="L18" s="27" t="s">
        <v>33</v>
      </c>
      <c r="M18" s="6" t="s">
        <v>8</v>
      </c>
    </row>
    <row r="19" spans="1:13" x14ac:dyDescent="0.25">
      <c r="A19" s="23"/>
      <c r="B19" s="26" t="s">
        <v>34</v>
      </c>
      <c r="C19" s="30">
        <f t="shared" si="2"/>
        <v>1947</v>
      </c>
      <c r="D19" s="30">
        <v>547</v>
      </c>
      <c r="E19" s="30">
        <v>176</v>
      </c>
      <c r="F19" s="30">
        <v>855</v>
      </c>
      <c r="G19" s="30">
        <v>32</v>
      </c>
      <c r="H19" s="30">
        <v>44</v>
      </c>
      <c r="I19" s="30">
        <v>153</v>
      </c>
      <c r="J19" s="30">
        <v>27</v>
      </c>
      <c r="K19" s="30">
        <v>113</v>
      </c>
      <c r="L19" s="27" t="s">
        <v>35</v>
      </c>
      <c r="M19" s="6"/>
    </row>
    <row r="20" spans="1:13" x14ac:dyDescent="0.25">
      <c r="A20" s="23"/>
      <c r="B20" s="26"/>
      <c r="C20" s="30"/>
      <c r="D20" s="30"/>
      <c r="E20" s="30"/>
      <c r="F20" s="30"/>
      <c r="G20" s="30"/>
      <c r="H20" s="30"/>
      <c r="I20" s="30"/>
      <c r="J20" s="30"/>
      <c r="K20" s="30"/>
      <c r="L20" s="27"/>
      <c r="M20" s="6"/>
    </row>
    <row r="21" spans="1:13" x14ac:dyDescent="0.25">
      <c r="A21" s="23" t="s">
        <v>9</v>
      </c>
      <c r="B21" s="26" t="s">
        <v>32</v>
      </c>
      <c r="C21" s="30">
        <f t="shared" si="2"/>
        <v>4912</v>
      </c>
      <c r="D21" s="30">
        <v>701</v>
      </c>
      <c r="E21" s="30">
        <v>159</v>
      </c>
      <c r="F21" s="30">
        <v>1508</v>
      </c>
      <c r="G21" s="30">
        <v>135</v>
      </c>
      <c r="H21" s="30">
        <v>212</v>
      </c>
      <c r="I21" s="30">
        <v>1211</v>
      </c>
      <c r="J21" s="30">
        <v>244</v>
      </c>
      <c r="K21" s="30">
        <v>742</v>
      </c>
      <c r="L21" s="27" t="s">
        <v>33</v>
      </c>
      <c r="M21" s="6" t="s">
        <v>9</v>
      </c>
    </row>
    <row r="22" spans="1:13" x14ac:dyDescent="0.25">
      <c r="A22" s="23"/>
      <c r="B22" s="26" t="s">
        <v>34</v>
      </c>
      <c r="C22" s="30">
        <f t="shared" si="2"/>
        <v>1032</v>
      </c>
      <c r="D22" s="30">
        <v>311</v>
      </c>
      <c r="E22" s="30">
        <v>66</v>
      </c>
      <c r="F22" s="30">
        <v>490</v>
      </c>
      <c r="G22" s="30">
        <v>8</v>
      </c>
      <c r="H22" s="30">
        <v>8</v>
      </c>
      <c r="I22" s="30">
        <v>73</v>
      </c>
      <c r="J22" s="30">
        <v>14</v>
      </c>
      <c r="K22" s="30">
        <v>62</v>
      </c>
      <c r="L22" s="27" t="s">
        <v>35</v>
      </c>
      <c r="M22" s="6"/>
    </row>
    <row r="23" spans="1:13" x14ac:dyDescent="0.25">
      <c r="A23" s="23"/>
      <c r="B23" s="26"/>
      <c r="C23" s="30"/>
      <c r="D23" s="30"/>
      <c r="E23" s="30"/>
      <c r="F23" s="30"/>
      <c r="G23" s="30"/>
      <c r="H23" s="30"/>
      <c r="I23" s="30"/>
      <c r="J23" s="30"/>
      <c r="K23" s="30"/>
      <c r="L23" s="27"/>
      <c r="M23" s="6"/>
    </row>
    <row r="24" spans="1:13" x14ac:dyDescent="0.25">
      <c r="A24" s="23" t="s">
        <v>10</v>
      </c>
      <c r="B24" s="26" t="s">
        <v>32</v>
      </c>
      <c r="C24" s="30">
        <f t="shared" si="2"/>
        <v>10317</v>
      </c>
      <c r="D24" s="30">
        <v>1228</v>
      </c>
      <c r="E24" s="30">
        <v>241</v>
      </c>
      <c r="F24" s="30">
        <v>4336</v>
      </c>
      <c r="G24" s="30">
        <v>202</v>
      </c>
      <c r="H24" s="30">
        <v>351</v>
      </c>
      <c r="I24" s="30">
        <v>2950</v>
      </c>
      <c r="J24" s="30">
        <v>295</v>
      </c>
      <c r="K24" s="30">
        <v>714</v>
      </c>
      <c r="L24" s="27" t="s">
        <v>33</v>
      </c>
      <c r="M24" s="6" t="s">
        <v>10</v>
      </c>
    </row>
    <row r="25" spans="1:13" x14ac:dyDescent="0.25">
      <c r="A25" s="23"/>
      <c r="B25" s="26" t="s">
        <v>34</v>
      </c>
      <c r="C25" s="30">
        <f t="shared" si="2"/>
        <v>1217</v>
      </c>
      <c r="D25" s="30">
        <v>421</v>
      </c>
      <c r="E25" s="30">
        <v>79</v>
      </c>
      <c r="F25" s="30">
        <v>579</v>
      </c>
      <c r="G25" s="30">
        <v>11</v>
      </c>
      <c r="H25" s="30">
        <v>7</v>
      </c>
      <c r="I25" s="30">
        <v>85</v>
      </c>
      <c r="J25" s="30">
        <v>6</v>
      </c>
      <c r="K25" s="30">
        <v>29</v>
      </c>
      <c r="L25" s="27" t="s">
        <v>35</v>
      </c>
      <c r="M25" s="6"/>
    </row>
    <row r="26" spans="1:13" x14ac:dyDescent="0.25">
      <c r="A26" s="23"/>
      <c r="B26" s="26"/>
      <c r="C26" s="30"/>
      <c r="D26" s="30"/>
      <c r="E26" s="30"/>
      <c r="F26" s="30"/>
      <c r="G26" s="30"/>
      <c r="H26" s="30"/>
      <c r="I26" s="30"/>
      <c r="J26" s="30"/>
      <c r="K26" s="30"/>
      <c r="L26" s="27"/>
      <c r="M26" s="6"/>
    </row>
    <row r="27" spans="1:13" x14ac:dyDescent="0.25">
      <c r="A27" s="23" t="s">
        <v>11</v>
      </c>
      <c r="B27" s="26" t="s">
        <v>32</v>
      </c>
      <c r="C27" s="30">
        <f t="shared" si="2"/>
        <v>32594</v>
      </c>
      <c r="D27" s="30">
        <v>3811</v>
      </c>
      <c r="E27" s="30">
        <v>861</v>
      </c>
      <c r="F27" s="30">
        <v>22808</v>
      </c>
      <c r="G27" s="30">
        <v>613</v>
      </c>
      <c r="H27" s="30">
        <v>217</v>
      </c>
      <c r="I27" s="30">
        <v>3851</v>
      </c>
      <c r="J27" s="30">
        <v>48</v>
      </c>
      <c r="K27" s="30">
        <v>385</v>
      </c>
      <c r="L27" s="27" t="s">
        <v>33</v>
      </c>
      <c r="M27" s="6" t="s">
        <v>11</v>
      </c>
    </row>
    <row r="28" spans="1:13" x14ac:dyDescent="0.25">
      <c r="A28" s="23"/>
      <c r="B28" s="26" t="s">
        <v>34</v>
      </c>
      <c r="C28" s="30">
        <f t="shared" si="2"/>
        <v>15866</v>
      </c>
      <c r="D28" s="30">
        <v>2097</v>
      </c>
      <c r="E28" s="30">
        <v>448</v>
      </c>
      <c r="F28" s="30">
        <v>11210</v>
      </c>
      <c r="G28" s="30">
        <v>265</v>
      </c>
      <c r="H28" s="30">
        <v>54</v>
      </c>
      <c r="I28" s="30">
        <v>1641</v>
      </c>
      <c r="J28" s="30">
        <v>13</v>
      </c>
      <c r="K28" s="30">
        <v>138</v>
      </c>
      <c r="L28" s="27" t="s">
        <v>35</v>
      </c>
      <c r="M28" s="6"/>
    </row>
    <row r="29" spans="1:13" x14ac:dyDescent="0.25">
      <c r="A29" s="23"/>
      <c r="B29" s="26"/>
      <c r="C29" s="30"/>
      <c r="D29" s="30"/>
      <c r="E29" s="30"/>
      <c r="F29" s="30"/>
      <c r="G29" s="30"/>
      <c r="H29" s="30"/>
      <c r="I29" s="30"/>
      <c r="J29" s="30"/>
      <c r="K29" s="30"/>
      <c r="L29" s="27"/>
      <c r="M29" s="6"/>
    </row>
    <row r="30" spans="1:13" x14ac:dyDescent="0.25">
      <c r="A30" s="23" t="s">
        <v>12</v>
      </c>
      <c r="B30" s="26" t="s">
        <v>32</v>
      </c>
      <c r="C30" s="30">
        <f t="shared" si="2"/>
        <v>10033</v>
      </c>
      <c r="D30" s="30">
        <v>973</v>
      </c>
      <c r="E30" s="30">
        <v>528</v>
      </c>
      <c r="F30" s="30">
        <v>5839</v>
      </c>
      <c r="G30" s="30">
        <v>291</v>
      </c>
      <c r="H30" s="30">
        <v>362</v>
      </c>
      <c r="I30" s="30">
        <v>1212</v>
      </c>
      <c r="J30" s="30">
        <v>619</v>
      </c>
      <c r="K30" s="30">
        <v>209</v>
      </c>
      <c r="L30" s="27" t="s">
        <v>33</v>
      </c>
      <c r="M30" s="6" t="s">
        <v>12</v>
      </c>
    </row>
    <row r="31" spans="1:13" x14ac:dyDescent="0.25">
      <c r="A31" s="23"/>
      <c r="B31" s="26" t="s">
        <v>34</v>
      </c>
      <c r="C31" s="30">
        <f t="shared" si="2"/>
        <v>2262</v>
      </c>
      <c r="D31" s="30">
        <v>435</v>
      </c>
      <c r="E31" s="30">
        <v>208</v>
      </c>
      <c r="F31" s="30">
        <v>1433</v>
      </c>
      <c r="G31" s="30">
        <v>28</v>
      </c>
      <c r="H31" s="30">
        <v>12</v>
      </c>
      <c r="I31" s="30">
        <v>50</v>
      </c>
      <c r="J31" s="30">
        <v>18</v>
      </c>
      <c r="K31" s="30">
        <v>78</v>
      </c>
      <c r="L31" s="27" t="s">
        <v>35</v>
      </c>
      <c r="M31" s="6"/>
    </row>
    <row r="32" spans="1:13" x14ac:dyDescent="0.25">
      <c r="A32" s="23"/>
      <c r="B32" s="26"/>
      <c r="C32" s="30"/>
      <c r="D32" s="30"/>
      <c r="E32" s="30"/>
      <c r="F32" s="30"/>
      <c r="G32" s="30"/>
      <c r="H32" s="30"/>
      <c r="I32" s="30"/>
      <c r="J32" s="30"/>
      <c r="K32" s="30"/>
      <c r="L32" s="27"/>
      <c r="M32" s="6"/>
    </row>
    <row r="33" spans="1:13" x14ac:dyDescent="0.25">
      <c r="A33" s="23" t="s">
        <v>13</v>
      </c>
      <c r="B33" s="26" t="s">
        <v>32</v>
      </c>
      <c r="C33" s="30">
        <f t="shared" si="2"/>
        <v>2679</v>
      </c>
      <c r="D33" s="30">
        <v>262</v>
      </c>
      <c r="E33" s="30">
        <v>68</v>
      </c>
      <c r="F33" s="30">
        <v>1563</v>
      </c>
      <c r="G33" s="30">
        <v>54</v>
      </c>
      <c r="H33" s="30">
        <v>108</v>
      </c>
      <c r="I33" s="30">
        <v>452</v>
      </c>
      <c r="J33" s="30">
        <v>18</v>
      </c>
      <c r="K33" s="30">
        <v>154</v>
      </c>
      <c r="L33" s="27" t="s">
        <v>33</v>
      </c>
      <c r="M33" s="6" t="s">
        <v>13</v>
      </c>
    </row>
    <row r="34" spans="1:13" x14ac:dyDescent="0.25">
      <c r="A34" s="23"/>
      <c r="B34" s="26" t="s">
        <v>34</v>
      </c>
      <c r="C34" s="30">
        <f t="shared" si="2"/>
        <v>1372</v>
      </c>
      <c r="D34" s="30">
        <v>135</v>
      </c>
      <c r="E34" s="30">
        <v>45</v>
      </c>
      <c r="F34" s="30">
        <v>780</v>
      </c>
      <c r="G34" s="30">
        <v>36</v>
      </c>
      <c r="H34" s="30">
        <v>39</v>
      </c>
      <c r="I34" s="30">
        <v>205</v>
      </c>
      <c r="J34" s="30">
        <v>16</v>
      </c>
      <c r="K34" s="30">
        <v>116</v>
      </c>
      <c r="L34" s="27" t="s">
        <v>35</v>
      </c>
      <c r="M34" s="6"/>
    </row>
    <row r="35" spans="1:13" x14ac:dyDescent="0.25">
      <c r="A35" s="23"/>
      <c r="B35" s="26"/>
      <c r="C35" s="30"/>
      <c r="D35" s="30"/>
      <c r="E35" s="30"/>
      <c r="F35" s="30"/>
      <c r="G35" s="30"/>
      <c r="H35" s="30"/>
      <c r="I35" s="30"/>
      <c r="J35" s="30"/>
      <c r="K35" s="30"/>
      <c r="L35" s="27"/>
      <c r="M35" s="6"/>
    </row>
    <row r="36" spans="1:13" x14ac:dyDescent="0.25">
      <c r="A36" s="23" t="s">
        <v>14</v>
      </c>
      <c r="B36" s="26" t="s">
        <v>32</v>
      </c>
      <c r="C36" s="30">
        <f t="shared" si="2"/>
        <v>5360</v>
      </c>
      <c r="D36" s="30">
        <v>2108</v>
      </c>
      <c r="E36" s="30">
        <v>315</v>
      </c>
      <c r="F36" s="30">
        <v>2355</v>
      </c>
      <c r="G36" s="30">
        <v>14</v>
      </c>
      <c r="H36" s="30">
        <v>314</v>
      </c>
      <c r="I36" s="30">
        <v>225</v>
      </c>
      <c r="J36" s="30">
        <v>4</v>
      </c>
      <c r="K36" s="30">
        <v>25</v>
      </c>
      <c r="L36" s="27" t="s">
        <v>33</v>
      </c>
      <c r="M36" s="6" t="s">
        <v>14</v>
      </c>
    </row>
    <row r="37" spans="1:13" x14ac:dyDescent="0.25">
      <c r="A37" s="23"/>
      <c r="B37" s="26" t="s">
        <v>34</v>
      </c>
      <c r="C37" s="30">
        <f t="shared" si="2"/>
        <v>2099</v>
      </c>
      <c r="D37" s="30">
        <v>960</v>
      </c>
      <c r="E37" s="30">
        <v>158</v>
      </c>
      <c r="F37" s="30">
        <v>907</v>
      </c>
      <c r="G37" s="30">
        <v>8</v>
      </c>
      <c r="H37" s="30">
        <v>24</v>
      </c>
      <c r="I37" s="30">
        <v>29</v>
      </c>
      <c r="J37" s="30">
        <v>3</v>
      </c>
      <c r="K37" s="30">
        <v>10</v>
      </c>
      <c r="L37" s="27" t="s">
        <v>35</v>
      </c>
      <c r="M37" s="6"/>
    </row>
    <row r="38" spans="1:13" x14ac:dyDescent="0.25">
      <c r="A38" s="23"/>
      <c r="B38" s="26"/>
      <c r="C38" s="30"/>
      <c r="D38" s="30"/>
      <c r="E38" s="30"/>
      <c r="F38" s="32"/>
      <c r="G38" s="32"/>
      <c r="H38" s="32"/>
      <c r="I38" s="32"/>
      <c r="J38" s="32"/>
      <c r="K38" s="32"/>
      <c r="L38" s="27"/>
      <c r="M38" s="6"/>
    </row>
    <row r="39" spans="1:13" x14ac:dyDescent="0.25">
      <c r="A39" s="23" t="s">
        <v>15</v>
      </c>
      <c r="B39" s="26" t="s">
        <v>32</v>
      </c>
      <c r="C39" s="30">
        <f t="shared" si="2"/>
        <v>5374</v>
      </c>
      <c r="D39" s="30">
        <v>3007</v>
      </c>
      <c r="E39" s="30">
        <v>384</v>
      </c>
      <c r="F39" s="30">
        <v>1855</v>
      </c>
      <c r="G39" s="30">
        <v>43</v>
      </c>
      <c r="H39" s="30">
        <v>17</v>
      </c>
      <c r="I39" s="30">
        <v>54</v>
      </c>
      <c r="J39" s="30">
        <v>1</v>
      </c>
      <c r="K39" s="30">
        <v>13</v>
      </c>
      <c r="L39" s="27" t="s">
        <v>33</v>
      </c>
      <c r="M39" s="6" t="s">
        <v>15</v>
      </c>
    </row>
    <row r="40" spans="1:13" x14ac:dyDescent="0.25">
      <c r="A40" s="23"/>
      <c r="B40" s="26" t="s">
        <v>34</v>
      </c>
      <c r="C40" s="30">
        <f t="shared" si="2"/>
        <v>3386</v>
      </c>
      <c r="D40" s="30">
        <v>1855</v>
      </c>
      <c r="E40" s="30">
        <v>256</v>
      </c>
      <c r="F40" s="30">
        <v>1211</v>
      </c>
      <c r="G40" s="30">
        <v>23</v>
      </c>
      <c r="H40" s="30">
        <v>4</v>
      </c>
      <c r="I40" s="30">
        <v>29</v>
      </c>
      <c r="J40" s="30">
        <v>1</v>
      </c>
      <c r="K40" s="30">
        <v>7</v>
      </c>
      <c r="L40" s="27" t="s">
        <v>35</v>
      </c>
      <c r="M40" s="6"/>
    </row>
    <row r="41" spans="1:13" x14ac:dyDescent="0.25">
      <c r="A41" s="23"/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27"/>
      <c r="M41" s="6"/>
    </row>
    <row r="42" spans="1:13" x14ac:dyDescent="0.25">
      <c r="A42" s="23" t="s">
        <v>16</v>
      </c>
      <c r="B42" s="26" t="s">
        <v>32</v>
      </c>
      <c r="C42" s="30">
        <f t="shared" si="2"/>
        <v>473</v>
      </c>
      <c r="D42" s="30">
        <v>83</v>
      </c>
      <c r="E42" s="30">
        <v>23</v>
      </c>
      <c r="F42" s="30">
        <v>249</v>
      </c>
      <c r="G42" s="30">
        <v>13</v>
      </c>
      <c r="H42" s="30">
        <v>20</v>
      </c>
      <c r="I42" s="30">
        <v>56</v>
      </c>
      <c r="J42" s="30">
        <v>2</v>
      </c>
      <c r="K42" s="30">
        <v>27</v>
      </c>
      <c r="L42" s="27" t="s">
        <v>33</v>
      </c>
      <c r="M42" s="6" t="s">
        <v>16</v>
      </c>
    </row>
    <row r="43" spans="1:13" x14ac:dyDescent="0.25">
      <c r="A43" s="23"/>
      <c r="B43" s="26" t="s">
        <v>34</v>
      </c>
      <c r="C43" s="30">
        <f t="shared" si="2"/>
        <v>208</v>
      </c>
      <c r="D43" s="30">
        <v>38</v>
      </c>
      <c r="E43" s="30">
        <v>11</v>
      </c>
      <c r="F43" s="30">
        <v>132</v>
      </c>
      <c r="G43" s="30">
        <v>5</v>
      </c>
      <c r="H43" s="30">
        <v>3</v>
      </c>
      <c r="I43" s="30">
        <v>10</v>
      </c>
      <c r="J43" s="30">
        <v>0</v>
      </c>
      <c r="K43" s="30">
        <v>9</v>
      </c>
      <c r="L43" s="27" t="s">
        <v>35</v>
      </c>
      <c r="M43" s="6"/>
    </row>
    <row r="44" spans="1:13" x14ac:dyDescent="0.25">
      <c r="A44" s="23"/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27"/>
      <c r="M44" s="6"/>
    </row>
    <row r="45" spans="1:13" x14ac:dyDescent="0.25">
      <c r="A45" s="23" t="s">
        <v>17</v>
      </c>
      <c r="B45" s="26" t="s">
        <v>32</v>
      </c>
      <c r="C45" s="30">
        <f t="shared" si="2"/>
        <v>5347</v>
      </c>
      <c r="D45" s="30">
        <v>2548</v>
      </c>
      <c r="E45" s="30">
        <v>148</v>
      </c>
      <c r="F45" s="30">
        <v>2126</v>
      </c>
      <c r="G45" s="30">
        <v>47</v>
      </c>
      <c r="H45" s="30">
        <v>33</v>
      </c>
      <c r="I45" s="30">
        <v>385</v>
      </c>
      <c r="J45" s="30">
        <v>6</v>
      </c>
      <c r="K45" s="30">
        <v>54</v>
      </c>
      <c r="L45" s="27" t="s">
        <v>33</v>
      </c>
      <c r="M45" s="6" t="s">
        <v>17</v>
      </c>
    </row>
    <row r="46" spans="1:13" x14ac:dyDescent="0.25">
      <c r="A46" s="23"/>
      <c r="B46" s="26" t="s">
        <v>34</v>
      </c>
      <c r="C46" s="30">
        <f t="shared" si="2"/>
        <v>1852</v>
      </c>
      <c r="D46" s="30">
        <v>1011</v>
      </c>
      <c r="E46" s="30">
        <v>80</v>
      </c>
      <c r="F46" s="30">
        <v>697</v>
      </c>
      <c r="G46" s="30">
        <v>18</v>
      </c>
      <c r="H46" s="30">
        <v>3</v>
      </c>
      <c r="I46" s="30">
        <v>21</v>
      </c>
      <c r="J46" s="30">
        <v>0</v>
      </c>
      <c r="K46" s="30">
        <v>22</v>
      </c>
      <c r="L46" s="27" t="s">
        <v>35</v>
      </c>
      <c r="M46" s="6"/>
    </row>
    <row r="47" spans="1:13" x14ac:dyDescent="0.25">
      <c r="A47" s="23"/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27"/>
      <c r="M47" s="6"/>
    </row>
    <row r="48" spans="1:13" x14ac:dyDescent="0.25">
      <c r="A48" s="23" t="s">
        <v>18</v>
      </c>
      <c r="B48" s="26" t="s">
        <v>32</v>
      </c>
      <c r="C48" s="30">
        <f t="shared" si="2"/>
        <v>2860</v>
      </c>
      <c r="D48" s="30">
        <v>438</v>
      </c>
      <c r="E48" s="30">
        <v>119</v>
      </c>
      <c r="F48" s="30">
        <v>2048</v>
      </c>
      <c r="G48" s="30">
        <v>78</v>
      </c>
      <c r="H48" s="30">
        <v>8</v>
      </c>
      <c r="I48" s="30">
        <v>66</v>
      </c>
      <c r="J48" s="30">
        <v>5</v>
      </c>
      <c r="K48" s="30">
        <v>98</v>
      </c>
      <c r="L48" s="27" t="s">
        <v>33</v>
      </c>
      <c r="M48" s="6" t="s">
        <v>18</v>
      </c>
    </row>
    <row r="49" spans="1:13" x14ac:dyDescent="0.25">
      <c r="A49" s="23"/>
      <c r="B49" s="26" t="s">
        <v>34</v>
      </c>
      <c r="C49" s="30">
        <f t="shared" si="2"/>
        <v>772</v>
      </c>
      <c r="D49" s="30">
        <v>246</v>
      </c>
      <c r="E49" s="30">
        <v>66</v>
      </c>
      <c r="F49" s="30">
        <v>357</v>
      </c>
      <c r="G49" s="30">
        <v>59</v>
      </c>
      <c r="H49" s="30">
        <v>0</v>
      </c>
      <c r="I49" s="30">
        <v>13</v>
      </c>
      <c r="J49" s="30">
        <v>3</v>
      </c>
      <c r="K49" s="30">
        <v>28</v>
      </c>
      <c r="L49" s="27" t="s">
        <v>35</v>
      </c>
      <c r="M49" s="6"/>
    </row>
    <row r="50" spans="1:13" x14ac:dyDescent="0.25">
      <c r="A50" s="23"/>
      <c r="B50" s="26"/>
      <c r="C50" s="30"/>
      <c r="D50" s="30"/>
      <c r="E50" s="30"/>
      <c r="F50" s="30"/>
      <c r="G50" s="30"/>
      <c r="H50" s="30"/>
      <c r="I50" s="30"/>
      <c r="J50" s="30"/>
      <c r="K50" s="30"/>
      <c r="L50" s="27"/>
      <c r="M50" s="6"/>
    </row>
    <row r="51" spans="1:13" x14ac:dyDescent="0.25">
      <c r="A51" s="23" t="s">
        <v>19</v>
      </c>
      <c r="B51" s="26" t="s">
        <v>32</v>
      </c>
      <c r="C51" s="30">
        <f t="shared" si="2"/>
        <v>24500</v>
      </c>
      <c r="D51" s="30">
        <v>10573</v>
      </c>
      <c r="E51" s="30">
        <v>1281</v>
      </c>
      <c r="F51" s="30">
        <v>11285</v>
      </c>
      <c r="G51" s="30">
        <v>265</v>
      </c>
      <c r="H51" s="30">
        <v>240</v>
      </c>
      <c r="I51" s="30">
        <v>592</v>
      </c>
      <c r="J51" s="30">
        <v>42</v>
      </c>
      <c r="K51" s="30">
        <v>222</v>
      </c>
      <c r="L51" s="27" t="s">
        <v>33</v>
      </c>
      <c r="M51" s="6" t="s">
        <v>19</v>
      </c>
    </row>
    <row r="52" spans="1:13" x14ac:dyDescent="0.25">
      <c r="A52" s="23"/>
      <c r="B52" s="26" t="s">
        <v>34</v>
      </c>
      <c r="C52" s="30">
        <f t="shared" si="2"/>
        <v>10576</v>
      </c>
      <c r="D52" s="30">
        <v>5250</v>
      </c>
      <c r="E52" s="30">
        <v>518</v>
      </c>
      <c r="F52" s="30">
        <v>4192</v>
      </c>
      <c r="G52" s="30">
        <v>209</v>
      </c>
      <c r="H52" s="30">
        <v>15</v>
      </c>
      <c r="I52" s="30">
        <v>160</v>
      </c>
      <c r="J52" s="30">
        <v>34</v>
      </c>
      <c r="K52" s="30">
        <v>198</v>
      </c>
      <c r="L52" s="27" t="s">
        <v>35</v>
      </c>
      <c r="M52" s="6"/>
    </row>
    <row r="53" spans="1:13" x14ac:dyDescent="0.25">
      <c r="A53" s="23"/>
      <c r="B53" s="26"/>
      <c r="C53" s="30"/>
      <c r="D53" s="30"/>
      <c r="E53" s="30"/>
      <c r="F53" s="30"/>
      <c r="G53" s="30"/>
      <c r="H53" s="30"/>
      <c r="I53" s="30"/>
      <c r="J53" s="30"/>
      <c r="K53" s="30"/>
      <c r="L53" s="27"/>
      <c r="M53" s="6"/>
    </row>
    <row r="54" spans="1:13" x14ac:dyDescent="0.25">
      <c r="A54" s="23" t="s">
        <v>20</v>
      </c>
      <c r="B54" s="26" t="s">
        <v>32</v>
      </c>
      <c r="C54" s="30">
        <f t="shared" si="2"/>
        <v>22501</v>
      </c>
      <c r="D54" s="30">
        <v>15286</v>
      </c>
      <c r="E54" s="30">
        <v>1999</v>
      </c>
      <c r="F54" s="30">
        <v>2088</v>
      </c>
      <c r="G54" s="30">
        <v>156</v>
      </c>
      <c r="H54" s="30">
        <v>364</v>
      </c>
      <c r="I54" s="30">
        <v>885</v>
      </c>
      <c r="J54" s="30">
        <v>114</v>
      </c>
      <c r="K54" s="30">
        <v>1609</v>
      </c>
      <c r="L54" s="27" t="s">
        <v>33</v>
      </c>
      <c r="M54" s="6" t="s">
        <v>20</v>
      </c>
    </row>
    <row r="55" spans="1:13" x14ac:dyDescent="0.25">
      <c r="A55" s="23"/>
      <c r="B55" s="26" t="s">
        <v>34</v>
      </c>
      <c r="C55" s="30">
        <f t="shared" si="2"/>
        <v>15506</v>
      </c>
      <c r="D55" s="30">
        <v>10725</v>
      </c>
      <c r="E55" s="30">
        <v>1365</v>
      </c>
      <c r="F55" s="30">
        <v>1361</v>
      </c>
      <c r="G55" s="30">
        <v>120</v>
      </c>
      <c r="H55" s="30">
        <v>79</v>
      </c>
      <c r="I55" s="30">
        <v>381</v>
      </c>
      <c r="J55" s="30">
        <v>83</v>
      </c>
      <c r="K55" s="30">
        <v>1392</v>
      </c>
      <c r="L55" s="27" t="s">
        <v>35</v>
      </c>
      <c r="M55" s="6"/>
    </row>
    <row r="56" spans="1:13" x14ac:dyDescent="0.25">
      <c r="A56" s="23"/>
      <c r="B56" s="26"/>
      <c r="C56" s="30"/>
      <c r="D56" s="30"/>
      <c r="E56" s="30"/>
      <c r="F56" s="30"/>
      <c r="G56" s="30"/>
      <c r="H56" s="30"/>
      <c r="I56" s="30"/>
      <c r="J56" s="30"/>
      <c r="K56" s="30"/>
      <c r="L56" s="27"/>
      <c r="M56" s="6"/>
    </row>
    <row r="57" spans="1:13" x14ac:dyDescent="0.25">
      <c r="A57" s="23" t="s">
        <v>21</v>
      </c>
      <c r="B57" s="26" t="s">
        <v>32</v>
      </c>
      <c r="C57" s="30">
        <f t="shared" si="2"/>
        <v>17380</v>
      </c>
      <c r="D57" s="30">
        <v>5316</v>
      </c>
      <c r="E57" s="30">
        <v>1230</v>
      </c>
      <c r="F57" s="30">
        <v>8141</v>
      </c>
      <c r="G57" s="30">
        <v>240</v>
      </c>
      <c r="H57" s="30">
        <v>330</v>
      </c>
      <c r="I57" s="30">
        <v>789</v>
      </c>
      <c r="J57" s="30">
        <v>232</v>
      </c>
      <c r="K57" s="30">
        <v>1102</v>
      </c>
      <c r="L57" s="27" t="s">
        <v>33</v>
      </c>
      <c r="M57" s="6" t="s">
        <v>21</v>
      </c>
    </row>
    <row r="58" spans="1:13" x14ac:dyDescent="0.25">
      <c r="A58" s="23"/>
      <c r="B58" s="26" t="s">
        <v>34</v>
      </c>
      <c r="C58" s="30">
        <f t="shared" si="2"/>
        <v>12847</v>
      </c>
      <c r="D58" s="30">
        <v>3526</v>
      </c>
      <c r="E58" s="30">
        <v>947</v>
      </c>
      <c r="F58" s="30">
        <v>6628</v>
      </c>
      <c r="G58" s="30">
        <v>197</v>
      </c>
      <c r="H58" s="30">
        <v>47</v>
      </c>
      <c r="I58" s="30">
        <v>312</v>
      </c>
      <c r="J58" s="30">
        <v>200</v>
      </c>
      <c r="K58" s="30">
        <v>990</v>
      </c>
      <c r="L58" s="27" t="s">
        <v>35</v>
      </c>
      <c r="M58" s="6"/>
    </row>
    <row r="59" spans="1:13" x14ac:dyDescent="0.25">
      <c r="A59" s="23"/>
      <c r="B59" s="26"/>
      <c r="C59" s="30"/>
      <c r="D59" s="30"/>
      <c r="E59" s="30"/>
      <c r="F59" s="30"/>
      <c r="G59" s="30"/>
      <c r="H59" s="30"/>
      <c r="I59" s="30"/>
      <c r="J59" s="30"/>
      <c r="K59" s="30"/>
      <c r="L59" s="27"/>
      <c r="M59" s="6"/>
    </row>
    <row r="60" spans="1:13" x14ac:dyDescent="0.25">
      <c r="A60" s="23" t="s">
        <v>22</v>
      </c>
      <c r="B60" s="26" t="s">
        <v>32</v>
      </c>
      <c r="C60" s="30">
        <f t="shared" si="2"/>
        <v>3639</v>
      </c>
      <c r="D60" s="30">
        <v>687</v>
      </c>
      <c r="E60" s="30">
        <v>109</v>
      </c>
      <c r="F60" s="30">
        <v>2536</v>
      </c>
      <c r="G60" s="30">
        <v>26</v>
      </c>
      <c r="H60" s="30">
        <v>44</v>
      </c>
      <c r="I60" s="30">
        <v>146</v>
      </c>
      <c r="J60" s="30">
        <v>14</v>
      </c>
      <c r="K60" s="30">
        <v>77</v>
      </c>
      <c r="L60" s="27" t="s">
        <v>33</v>
      </c>
      <c r="M60" s="6" t="s">
        <v>22</v>
      </c>
    </row>
    <row r="61" spans="1:13" x14ac:dyDescent="0.25">
      <c r="A61" s="23"/>
      <c r="B61" s="26" t="s">
        <v>34</v>
      </c>
      <c r="C61" s="30">
        <f t="shared" si="2"/>
        <v>2333</v>
      </c>
      <c r="D61" s="30">
        <v>377</v>
      </c>
      <c r="E61" s="30">
        <v>60</v>
      </c>
      <c r="F61" s="30">
        <v>1761</v>
      </c>
      <c r="G61" s="30">
        <v>17</v>
      </c>
      <c r="H61" s="30">
        <v>7</v>
      </c>
      <c r="I61" s="30">
        <v>58</v>
      </c>
      <c r="J61" s="30">
        <v>5</v>
      </c>
      <c r="K61" s="30">
        <v>48</v>
      </c>
      <c r="L61" s="27" t="s">
        <v>35</v>
      </c>
      <c r="M61" s="6"/>
    </row>
    <row r="62" spans="1:13" x14ac:dyDescent="0.25">
      <c r="A62" s="23"/>
      <c r="B62" s="26"/>
      <c r="C62" s="30"/>
      <c r="D62" s="30"/>
      <c r="E62" s="30"/>
      <c r="F62" s="30"/>
      <c r="G62" s="30"/>
      <c r="H62" s="30"/>
      <c r="I62" s="30"/>
      <c r="J62" s="30"/>
      <c r="K62" s="30"/>
      <c r="L62" s="27"/>
      <c r="M62" s="6"/>
    </row>
    <row r="63" spans="1:13" x14ac:dyDescent="0.25">
      <c r="A63" s="23" t="s">
        <v>23</v>
      </c>
      <c r="B63" s="26" t="s">
        <v>32</v>
      </c>
      <c r="C63" s="30">
        <f t="shared" si="2"/>
        <v>2247</v>
      </c>
      <c r="D63" s="30">
        <v>667</v>
      </c>
      <c r="E63" s="30">
        <v>144</v>
      </c>
      <c r="F63" s="30">
        <v>1230</v>
      </c>
      <c r="G63" s="30">
        <v>33</v>
      </c>
      <c r="H63" s="30">
        <v>4</v>
      </c>
      <c r="I63" s="30">
        <v>109</v>
      </c>
      <c r="J63" s="30">
        <v>10</v>
      </c>
      <c r="K63" s="30">
        <v>50</v>
      </c>
      <c r="L63" s="27" t="s">
        <v>33</v>
      </c>
      <c r="M63" s="6" t="s">
        <v>23</v>
      </c>
    </row>
    <row r="64" spans="1:13" x14ac:dyDescent="0.25">
      <c r="A64" s="23"/>
      <c r="B64" s="26" t="s">
        <v>34</v>
      </c>
      <c r="C64" s="30">
        <f t="shared" si="2"/>
        <v>932</v>
      </c>
      <c r="D64" s="30">
        <v>311</v>
      </c>
      <c r="E64" s="30">
        <v>53</v>
      </c>
      <c r="F64" s="30">
        <v>526</v>
      </c>
      <c r="G64" s="30">
        <v>13</v>
      </c>
      <c r="H64" s="30">
        <v>1</v>
      </c>
      <c r="I64" s="30">
        <v>7</v>
      </c>
      <c r="J64" s="30">
        <v>2</v>
      </c>
      <c r="K64" s="30">
        <v>19</v>
      </c>
      <c r="L64" s="27" t="s">
        <v>35</v>
      </c>
      <c r="M64" s="6"/>
    </row>
    <row r="65" spans="1:1" x14ac:dyDescent="0.25">
      <c r="A65" s="5"/>
    </row>
    <row r="66" spans="1:1" x14ac:dyDescent="0.25">
      <c r="A66" s="9"/>
    </row>
  </sheetData>
  <mergeCells count="6">
    <mergeCell ref="M3:M4"/>
    <mergeCell ref="D3:K3"/>
    <mergeCell ref="L3:L4"/>
    <mergeCell ref="B3:B4"/>
    <mergeCell ref="A3:A4"/>
    <mergeCell ref="C3:C4"/>
  </mergeCells>
  <pageMargins left="0.19685039370078741" right="0.19685039370078741" top="0.55118110236220474" bottom="0.55118110236220474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32" sqref="C32"/>
    </sheetView>
  </sheetViews>
  <sheetFormatPr defaultRowHeight="15" x14ac:dyDescent="0.25"/>
  <cols>
    <col min="2" max="3" width="14.28515625" customWidth="1"/>
  </cols>
  <sheetData>
    <row r="1" spans="1:4" x14ac:dyDescent="0.25">
      <c r="A1" s="7" t="s">
        <v>62</v>
      </c>
    </row>
    <row r="2" spans="1:4" x14ac:dyDescent="0.25">
      <c r="A2" s="8" t="s">
        <v>63</v>
      </c>
    </row>
    <row r="3" spans="1:4" x14ac:dyDescent="0.25">
      <c r="A3" s="87" t="s">
        <v>2</v>
      </c>
      <c r="B3" s="33" t="s">
        <v>26</v>
      </c>
      <c r="C3" s="34" t="s">
        <v>28</v>
      </c>
      <c r="D3" s="35"/>
    </row>
    <row r="4" spans="1:4" x14ac:dyDescent="0.25">
      <c r="A4" s="88"/>
      <c r="B4" s="36" t="s">
        <v>27</v>
      </c>
      <c r="C4" s="37" t="s">
        <v>29</v>
      </c>
      <c r="D4" s="38" t="s">
        <v>24</v>
      </c>
    </row>
    <row r="5" spans="1:4" ht="8.25" customHeight="1" x14ac:dyDescent="0.25">
      <c r="A5" s="89"/>
      <c r="B5" s="39"/>
      <c r="C5" s="40"/>
      <c r="D5" s="41"/>
    </row>
    <row r="6" spans="1:4" x14ac:dyDescent="0.25">
      <c r="A6" s="50" t="s">
        <v>4</v>
      </c>
      <c r="B6" s="68">
        <v>39627</v>
      </c>
      <c r="C6" s="69">
        <v>19075</v>
      </c>
      <c r="D6" s="51" t="s">
        <v>25</v>
      </c>
    </row>
    <row r="7" spans="1:4" ht="16.5" customHeight="1" x14ac:dyDescent="0.25">
      <c r="A7" s="42" t="s">
        <v>5</v>
      </c>
      <c r="B7" s="70">
        <v>727</v>
      </c>
      <c r="C7" s="68">
        <v>211</v>
      </c>
      <c r="D7" s="44" t="s">
        <v>5</v>
      </c>
    </row>
    <row r="8" spans="1:4" ht="15" customHeight="1" x14ac:dyDescent="0.25">
      <c r="A8" s="43" t="s">
        <v>6</v>
      </c>
      <c r="B8" s="70">
        <v>1</v>
      </c>
      <c r="C8" s="68">
        <v>0</v>
      </c>
      <c r="D8" s="44" t="s">
        <v>6</v>
      </c>
    </row>
    <row r="9" spans="1:4" x14ac:dyDescent="0.25">
      <c r="A9" s="43" t="s">
        <v>7</v>
      </c>
      <c r="B9" s="70">
        <v>6308</v>
      </c>
      <c r="C9" s="68">
        <v>2462</v>
      </c>
      <c r="D9" s="44" t="s">
        <v>7</v>
      </c>
    </row>
    <row r="10" spans="1:4" x14ac:dyDescent="0.25">
      <c r="A10" s="43" t="s">
        <v>9</v>
      </c>
      <c r="B10" s="70">
        <v>48</v>
      </c>
      <c r="C10" s="68">
        <v>10</v>
      </c>
      <c r="D10" s="44" t="s">
        <v>9</v>
      </c>
    </row>
    <row r="11" spans="1:4" x14ac:dyDescent="0.25">
      <c r="A11" s="43" t="s">
        <v>10</v>
      </c>
      <c r="B11" s="70">
        <v>1093</v>
      </c>
      <c r="C11" s="68">
        <v>69</v>
      </c>
      <c r="D11" s="44" t="s">
        <v>10</v>
      </c>
    </row>
    <row r="12" spans="1:4" x14ac:dyDescent="0.25">
      <c r="A12" s="43" t="s">
        <v>11</v>
      </c>
      <c r="B12" s="70">
        <v>13387</v>
      </c>
      <c r="C12" s="68">
        <v>7853</v>
      </c>
      <c r="D12" s="44" t="s">
        <v>11</v>
      </c>
    </row>
    <row r="13" spans="1:4" x14ac:dyDescent="0.25">
      <c r="A13" s="43" t="s">
        <v>12</v>
      </c>
      <c r="B13" s="70">
        <v>1803</v>
      </c>
      <c r="C13" s="68">
        <v>34</v>
      </c>
      <c r="D13" s="44" t="s">
        <v>12</v>
      </c>
    </row>
    <row r="14" spans="1:4" x14ac:dyDescent="0.25">
      <c r="A14" s="43" t="s">
        <v>13</v>
      </c>
      <c r="B14" s="70">
        <v>9831</v>
      </c>
      <c r="C14" s="68">
        <v>4485</v>
      </c>
      <c r="D14" s="44" t="s">
        <v>13</v>
      </c>
    </row>
    <row r="15" spans="1:4" x14ac:dyDescent="0.25">
      <c r="A15" s="43" t="s">
        <v>14</v>
      </c>
      <c r="B15" s="70">
        <v>186</v>
      </c>
      <c r="C15" s="68">
        <v>41</v>
      </c>
      <c r="D15" s="44" t="s">
        <v>14</v>
      </c>
    </row>
    <row r="16" spans="1:4" x14ac:dyDescent="0.25">
      <c r="A16" s="43" t="s">
        <v>15</v>
      </c>
      <c r="B16" s="70">
        <v>74</v>
      </c>
      <c r="C16" s="68">
        <v>40</v>
      </c>
      <c r="D16" s="44" t="s">
        <v>15</v>
      </c>
    </row>
    <row r="17" spans="1:4" x14ac:dyDescent="0.25">
      <c r="A17" s="43" t="s">
        <v>16</v>
      </c>
      <c r="B17" s="70">
        <v>38</v>
      </c>
      <c r="C17" s="68">
        <v>18</v>
      </c>
      <c r="D17" s="44" t="s">
        <v>16</v>
      </c>
    </row>
    <row r="18" spans="1:4" x14ac:dyDescent="0.25">
      <c r="A18" s="43" t="s">
        <v>17</v>
      </c>
      <c r="B18" s="70">
        <v>2148</v>
      </c>
      <c r="C18" s="68">
        <v>1145</v>
      </c>
      <c r="D18" s="44" t="s">
        <v>17</v>
      </c>
    </row>
    <row r="19" spans="1:4" x14ac:dyDescent="0.25">
      <c r="A19" s="43" t="s">
        <v>18</v>
      </c>
      <c r="B19" s="70">
        <v>242</v>
      </c>
      <c r="C19" s="68">
        <v>105</v>
      </c>
      <c r="D19" s="44" t="s">
        <v>18</v>
      </c>
    </row>
    <row r="20" spans="1:4" x14ac:dyDescent="0.25">
      <c r="A20" s="43" t="s">
        <v>20</v>
      </c>
      <c r="B20" s="70">
        <v>488</v>
      </c>
      <c r="C20" s="68">
        <v>145</v>
      </c>
      <c r="D20" s="44" t="s">
        <v>20</v>
      </c>
    </row>
    <row r="21" spans="1:4" x14ac:dyDescent="0.25">
      <c r="A21" s="43" t="s">
        <v>21</v>
      </c>
      <c r="B21" s="70">
        <v>53</v>
      </c>
      <c r="C21" s="68">
        <v>43</v>
      </c>
      <c r="D21" s="44" t="s">
        <v>21</v>
      </c>
    </row>
    <row r="22" spans="1:4" x14ac:dyDescent="0.25">
      <c r="A22" s="43" t="s">
        <v>22</v>
      </c>
      <c r="B22" s="70">
        <v>124</v>
      </c>
      <c r="C22" s="68">
        <v>71</v>
      </c>
      <c r="D22" s="44" t="s">
        <v>22</v>
      </c>
    </row>
    <row r="23" spans="1:4" x14ac:dyDescent="0.25">
      <c r="A23" s="43" t="s">
        <v>23</v>
      </c>
      <c r="B23" s="70">
        <v>3076</v>
      </c>
      <c r="C23" s="68">
        <v>2343</v>
      </c>
      <c r="D23" s="44" t="s">
        <v>23</v>
      </c>
    </row>
  </sheetData>
  <mergeCells count="1">
    <mergeCell ref="A3:A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Tabela 1</vt:lpstr>
      <vt:lpstr>Tabela 2</vt:lpstr>
      <vt:lpstr>Tabela 3</vt:lpstr>
      <vt:lpstr>Tabela 4</vt:lpstr>
      <vt:lpstr>'Tabela 4'!OLE_LINK2</vt:lpstr>
      <vt:lpstr>'Tabela 4'!OLE_LINK6</vt:lpstr>
      <vt:lpstr>'Tabela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2017-07-14T12:14:59Z</dcterms:modified>
</cp:coreProperties>
</file>