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2135" tabRatio="720"/>
  </bookViews>
  <sheets>
    <sheet name="NastavniciVS15-16Prilog_Tab1" sheetId="1" r:id="rId1"/>
    <sheet name="NastavniciVS15-16Prilog_Tab2" sheetId="2" r:id="rId2"/>
    <sheet name="NastavniciVS15-16Prilog_Tab3" sheetId="3" r:id="rId3"/>
    <sheet name="NastavniciVS15-16Prilog_Tab4" sheetId="4" r:id="rId4"/>
  </sheets>
  <definedNames>
    <definedName name="_xlnm.Print_Titles" localSheetId="0">'NastavniciVS15-16Prilog_Tab1'!$6:$7</definedName>
    <definedName name="_xlnm.Print_Titles" localSheetId="1">'NastavniciVS15-16Prilog_Tab2'!$1:$2</definedName>
    <definedName name="_xlnm.Print_Titles" localSheetId="2">'NastavniciVS15-16Prilog_Tab3'!$1:$2</definedName>
  </definedNames>
  <calcPr calcId="125725"/>
</workbook>
</file>

<file path=xl/calcChain.xml><?xml version="1.0" encoding="utf-8"?>
<calcChain xmlns="http://schemas.openxmlformats.org/spreadsheetml/2006/main">
  <c r="B16" i="1"/>
  <c r="D11" i="2"/>
  <c r="C11"/>
  <c r="B11"/>
  <c r="B5" i="4" l="1"/>
  <c r="D5"/>
  <c r="C8"/>
  <c r="C9"/>
  <c r="C10"/>
  <c r="C11"/>
  <c r="C12"/>
  <c r="C13"/>
  <c r="C14"/>
  <c r="C15"/>
  <c r="C16"/>
  <c r="C7"/>
  <c r="K11" i="2"/>
  <c r="J11"/>
  <c r="I11"/>
  <c r="H11"/>
  <c r="G11"/>
  <c r="F11"/>
  <c r="E11"/>
  <c r="K11" i="3"/>
  <c r="J11"/>
  <c r="I11"/>
  <c r="H11"/>
  <c r="G11"/>
  <c r="F11"/>
  <c r="E11"/>
  <c r="D11"/>
  <c r="C11"/>
  <c r="B11"/>
  <c r="C5" i="4" l="1"/>
</calcChain>
</file>

<file path=xl/sharedStrings.xml><?xml version="1.0" encoding="utf-8"?>
<sst xmlns="http://schemas.openxmlformats.org/spreadsheetml/2006/main" count="177" uniqueCount="84">
  <si>
    <t>Укупно</t>
  </si>
  <si>
    <t>Са непуним радним временом</t>
  </si>
  <si>
    <t>Total</t>
  </si>
  <si>
    <t>Working part-time</t>
  </si>
  <si>
    <t>свега</t>
  </si>
  <si>
    <t>жене</t>
  </si>
  <si>
    <t>all</t>
  </si>
  <si>
    <t>УКУПНО</t>
  </si>
  <si>
    <t>TOTAL</t>
  </si>
  <si>
    <t>Доктори</t>
  </si>
  <si>
    <t>Doctors</t>
  </si>
  <si>
    <t xml:space="preserve">Магистри </t>
  </si>
  <si>
    <t>Masters</t>
  </si>
  <si>
    <t>Специјалисти</t>
  </si>
  <si>
    <t>Specialists</t>
  </si>
  <si>
    <t>Професор високе школе</t>
  </si>
  <si>
    <t>Professor at higher education school</t>
  </si>
  <si>
    <t>Предавач високе школе</t>
  </si>
  <si>
    <t>Lecturer at higher education school</t>
  </si>
  <si>
    <t>Редовни професор</t>
  </si>
  <si>
    <t>Full - time professor</t>
  </si>
  <si>
    <t>Ванредни професор</t>
  </si>
  <si>
    <t>Associate professor</t>
  </si>
  <si>
    <t>Доцент</t>
  </si>
  <si>
    <t>Docent professor</t>
  </si>
  <si>
    <t>Асистент</t>
  </si>
  <si>
    <t>Assistant</t>
  </si>
  <si>
    <t>Виши асистент</t>
  </si>
  <si>
    <t>Senior assistant</t>
  </si>
  <si>
    <t>Лектор</t>
  </si>
  <si>
    <t>Lector</t>
  </si>
  <si>
    <t>Научни и стручни сарадници</t>
  </si>
  <si>
    <t>Старост</t>
  </si>
  <si>
    <t>Укупнo</t>
  </si>
  <si>
    <t>Мушки</t>
  </si>
  <si>
    <t>Женски</t>
  </si>
  <si>
    <t>Age</t>
  </si>
  <si>
    <t>Male</t>
  </si>
  <si>
    <t>Female</t>
  </si>
  <si>
    <t>мање од  25</t>
  </si>
  <si>
    <t>25-29</t>
  </si>
  <si>
    <t>30-34</t>
  </si>
  <si>
    <t>35-39</t>
  </si>
  <si>
    <t>40-44</t>
  </si>
  <si>
    <t>45-49</t>
  </si>
  <si>
    <t>50-54</t>
  </si>
  <si>
    <t>55-59</t>
  </si>
  <si>
    <t>60-64</t>
  </si>
  <si>
    <t>65 и више</t>
  </si>
  <si>
    <t>Category others covers teachers and assistants with university degree level of education.</t>
  </si>
  <si>
    <t>Умјетнички сарадник</t>
  </si>
  <si>
    <t>Наставници страних језика/вјештина</t>
  </si>
  <si>
    <t>Art associate</t>
  </si>
  <si>
    <t>female</t>
  </si>
  <si>
    <t>Scientific and professional associates</t>
  </si>
  <si>
    <t>up to 25 years</t>
  </si>
  <si>
    <t>65 years and over</t>
  </si>
  <si>
    <r>
      <t xml:space="preserve">ШКОЛСКА ГОДИНА / </t>
    </r>
    <r>
      <rPr>
        <i/>
        <sz val="11"/>
        <color rgb="FF003366"/>
        <rFont val="Arial Narrow"/>
        <family val="2"/>
      </rPr>
      <t>ACADEMIC YEAR</t>
    </r>
  </si>
  <si>
    <r>
      <t xml:space="preserve">Са пуним радним временом         </t>
    </r>
    <r>
      <rPr>
        <i/>
        <sz val="8"/>
        <color theme="1"/>
        <rFont val="Arial Narrow"/>
        <family val="2"/>
      </rPr>
      <t>Working full-time</t>
    </r>
  </si>
  <si>
    <r>
      <t xml:space="preserve">укупно                                </t>
    </r>
    <r>
      <rPr>
        <i/>
        <sz val="8"/>
        <color theme="1"/>
        <rFont val="Arial Narrow"/>
        <family val="2"/>
      </rPr>
      <t>total</t>
    </r>
  </si>
  <si>
    <t>Виши умјетнички сарадник</t>
  </si>
  <si>
    <r>
      <t>1)</t>
    </r>
    <r>
      <rPr>
        <sz val="8"/>
        <color theme="1"/>
        <rFont val="Arial Narrow"/>
        <family val="2"/>
      </rPr>
      <t>У категорију остали разврстани су наставници и сарадници са универзитетским образовањем.</t>
    </r>
  </si>
  <si>
    <r>
      <t>Остали</t>
    </r>
    <r>
      <rPr>
        <vertAlign val="superscript"/>
        <sz val="8"/>
        <color theme="1"/>
        <rFont val="Arial Narrow"/>
        <family val="2"/>
      </rPr>
      <t>1)</t>
    </r>
  </si>
  <si>
    <r>
      <t>Others</t>
    </r>
    <r>
      <rPr>
        <i/>
        <vertAlign val="superscript"/>
        <sz val="8"/>
        <color theme="1"/>
        <rFont val="Arial Narrow"/>
        <family val="2"/>
      </rPr>
      <t>1)</t>
    </r>
  </si>
  <si>
    <r>
      <t xml:space="preserve">у еквиваленту пуне запослености      
</t>
    </r>
    <r>
      <rPr>
        <i/>
        <sz val="8"/>
        <color theme="1"/>
        <rFont val="Arial Narrow"/>
        <family val="2"/>
      </rPr>
      <t>in full-time equivalent</t>
    </r>
  </si>
  <si>
    <r>
      <t xml:space="preserve">у еквиваленту пуне запослености    
  </t>
    </r>
    <r>
      <rPr>
        <i/>
        <sz val="8"/>
        <color theme="1"/>
        <rFont val="Arial Narrow"/>
        <family val="2"/>
      </rPr>
      <t>in full-time equivalent</t>
    </r>
  </si>
  <si>
    <r>
      <t xml:space="preserve">у еквиваленту пуне запослености     
 </t>
    </r>
    <r>
      <rPr>
        <i/>
        <sz val="8"/>
        <color theme="1"/>
        <rFont val="Arial Narrow"/>
        <family val="2"/>
      </rPr>
      <t>in full-time equivalent</t>
    </r>
  </si>
  <si>
    <t>Senior art associate</t>
  </si>
  <si>
    <r>
      <rPr>
        <vertAlign val="superscript"/>
        <sz val="8"/>
        <color theme="1"/>
        <rFont val="Arial Narrow"/>
        <family val="2"/>
      </rPr>
      <t>2)</t>
    </r>
    <r>
      <rPr>
        <sz val="8"/>
        <color theme="1"/>
        <rFont val="Arial Narrow"/>
        <family val="2"/>
      </rPr>
      <t>Према Закону о високом образовању („Службени гласник Републике Српске“, бр.73/10, 104/11, 84/12 и 108/13) академска звања на високошколским установама су: научно-наставна, умјетничко-наставна, наставна и сарадничка. Научно-наставна и умјетничко-наставна звања на универзитету су: редовни професор, ванредни професор и доцент. Наставна звања на високој школи су професор високе школе и предавач високе школе. Сарадничка звања на универзитету су лектор, виши асистент, виши умјетнички сарадник, асистент и умјетнички сарадник. Сарадничка звања на високој школи су асистент и умјетнички сарадник.</t>
    </r>
  </si>
  <si>
    <t xml:space="preserve">According to the Law on Higher Education ("Official Gazette of Republika Srpska", No.73/10, 104/11, 84/12 and  108/13), academic titles at higher education institutions are scientific-teaching, artistic-teaching, teaching, and associate title. Scientific-teaching and artistic-teaching titles at university are full-time professor, associate professor and docent professor. Teaching titles at higher education school are professor at higher education school and lecturer at higher education school. Associate titles at university are lector, senior assistant, senior art associate, assistant and art associate. Associate titles at higher education school are assistant and art associate. </t>
  </si>
  <si>
    <t>2015/2016</t>
  </si>
  <si>
    <t>1. НАСТАВНИЦИ И САРАДНИЦИ ВИСОКОШКОЛСКИХ УСТАНОВА ПРЕМА ПОЛУ И ЗВАЊУ У ШКОЛСКОЈ 2015/2016. ГОДИНИ</t>
  </si>
  <si>
    <r>
      <t>2. НАСТАВНИЦИ ВИСОКОШКОЛСКИХ УСТАНОВА ПРЕМА ПОЛУ И НАУЧНО-НАСТАВНОМ, УМЈЕТНИЧКО-НАСТАВНОМ И НАСТАВНОМ ЗВАЊУ</t>
    </r>
    <r>
      <rPr>
        <vertAlign val="superscript"/>
        <sz val="8"/>
        <color theme="1"/>
        <rFont val="Arial Narrow"/>
        <family val="2"/>
      </rPr>
      <t xml:space="preserve">2) </t>
    </r>
    <r>
      <rPr>
        <sz val="8"/>
        <color theme="1"/>
        <rFont val="Arial Narrow"/>
        <family val="2"/>
      </rPr>
      <t>У ШКОЛСКОЈ 2015/2016. ГОДИНИ</t>
    </r>
  </si>
  <si>
    <r>
      <t xml:space="preserve">   TEACHERS IN HIGHER EDUCATION INSTITUTIONS BY SEX AND SCIENTIFIC-TEACHING, ARTISTIC-TEACHING AND TEACHING TITLE</t>
    </r>
    <r>
      <rPr>
        <i/>
        <vertAlign val="superscript"/>
        <sz val="8"/>
        <color theme="1"/>
        <rFont val="Arial Narrow"/>
        <family val="2"/>
      </rPr>
      <t>2)</t>
    </r>
    <r>
      <rPr>
        <i/>
        <sz val="8"/>
        <color theme="1"/>
        <rFont val="Arial Narrow"/>
        <family val="2"/>
      </rPr>
      <t xml:space="preserve"> IN THE ACADEMIC YEAR 2015/2016</t>
    </r>
  </si>
  <si>
    <t xml:space="preserve">   TEACHERS AND ASSISTANTS IN HIGHER EDUCATION INSTITUTIONS BY SEX AND TITLE IN THE ACADEMIC YEAR 2015/2016</t>
  </si>
  <si>
    <r>
      <t>3. САРАДНИЦИ ВИСОКОШКОЛСКИХ УСТАНОВА ПРЕМА ПОЛУ И САРАДНИЧКОМ ЗВАЊУ</t>
    </r>
    <r>
      <rPr>
        <vertAlign val="superscript"/>
        <sz val="8"/>
        <rFont val="Arial Narrow"/>
        <family val="2"/>
      </rPr>
      <t>2)</t>
    </r>
    <r>
      <rPr>
        <sz val="8"/>
        <rFont val="Arial Narrow"/>
        <family val="2"/>
      </rPr>
      <t xml:space="preserve"> У ШКОЛСКОЈ 2015/2016. ГОДИНИ</t>
    </r>
  </si>
  <si>
    <t>4. НАСТАВНИЦИ И САРАДНИЦИ ВИСОКОШКОЛСКИХ УСТАНОВА ПРЕМА ПОЛУ И СТАРОСТИ У ШКОЛСКОЈ 2015/2016. ГОДИНИ</t>
  </si>
  <si>
    <t xml:space="preserve">   TEACHERS AND ASSISTANTS IN HIGHER EDUCATION INSTITUTIONS BY SEX AND AGE IN THE ACADEMIC YEAR 2015/2016</t>
  </si>
  <si>
    <r>
      <t xml:space="preserve">  </t>
    </r>
    <r>
      <rPr>
        <i/>
        <sz val="8"/>
        <color theme="1"/>
        <rFont val="Arial Narrow"/>
        <family val="2"/>
      </rPr>
      <t xml:space="preserve"> ASSISTANTS IN HIGHER EDUCATION INSTITUTIONS BY SEX AND ASSOCIATE TITLE</t>
    </r>
    <r>
      <rPr>
        <i/>
        <vertAlign val="superscript"/>
        <sz val="8"/>
        <color theme="1"/>
        <rFont val="Arial Narrow"/>
        <family val="2"/>
      </rPr>
      <t>2)</t>
    </r>
    <r>
      <rPr>
        <i/>
        <sz val="8"/>
        <color theme="1"/>
        <rFont val="Arial Narrow"/>
        <family val="2"/>
      </rPr>
      <t xml:space="preserve"> IN THE ACADEMIC YEAR 2015/2016</t>
    </r>
  </si>
  <si>
    <r>
      <t>15. IV 2016. Број/No.</t>
    </r>
    <r>
      <rPr>
        <b/>
        <sz val="11"/>
        <color indexed="56"/>
        <rFont val="Arial Narrow"/>
        <family val="2"/>
      </rPr>
      <t xml:space="preserve"> 84</t>
    </r>
    <r>
      <rPr>
        <b/>
        <sz val="10"/>
        <color indexed="56"/>
        <rFont val="Arial Narrow"/>
        <family val="2"/>
      </rPr>
      <t>/</t>
    </r>
    <r>
      <rPr>
        <b/>
        <sz val="11"/>
        <color indexed="56"/>
        <rFont val="Arial Narrow"/>
        <family val="2"/>
      </rPr>
      <t>16</t>
    </r>
  </si>
  <si>
    <r>
      <t xml:space="preserve">Претходни подаци / </t>
    </r>
    <r>
      <rPr>
        <b/>
        <i/>
        <sz val="8"/>
        <color theme="3"/>
        <rFont val="Arial Narrow"/>
        <family val="2"/>
      </rPr>
      <t>Preliminary data</t>
    </r>
  </si>
  <si>
    <t>Foreign language/skills teachers</t>
  </si>
  <si>
    <t>-</t>
  </si>
  <si>
    <r>
      <t xml:space="preserve">Са пуним радним временом         
</t>
    </r>
    <r>
      <rPr>
        <i/>
        <sz val="8"/>
        <color theme="1"/>
        <rFont val="Arial Narrow"/>
        <family val="2"/>
      </rPr>
      <t>Working full-time</t>
    </r>
  </si>
</sst>
</file>

<file path=xl/styles.xml><?xml version="1.0" encoding="utf-8"?>
<styleSheet xmlns="http://schemas.openxmlformats.org/spreadsheetml/2006/main">
  <numFmts count="2">
    <numFmt numFmtId="164" formatCode="0.0%"/>
    <numFmt numFmtId="165" formatCode="0.0"/>
  </numFmts>
  <fonts count="25">
    <font>
      <sz val="11"/>
      <color theme="1"/>
      <name val="Calibri"/>
      <family val="2"/>
      <charset val="238"/>
      <scheme val="minor"/>
    </font>
    <font>
      <sz val="8"/>
      <color theme="1"/>
      <name val="Tahoma"/>
      <family val="2"/>
      <charset val="238"/>
    </font>
    <font>
      <i/>
      <sz val="8"/>
      <color theme="1"/>
      <name val="Tahoma"/>
      <family val="2"/>
      <charset val="238"/>
    </font>
    <font>
      <sz val="11"/>
      <color theme="1"/>
      <name val="Calibri"/>
      <family val="2"/>
      <charset val="238"/>
      <scheme val="minor"/>
    </font>
    <font>
      <sz val="10"/>
      <name val="Tahoma"/>
      <family val="2"/>
    </font>
    <font>
      <i/>
      <sz val="10"/>
      <name val="Tahoma"/>
      <family val="2"/>
    </font>
    <font>
      <sz val="8"/>
      <color theme="1"/>
      <name val="Tahoma"/>
      <family val="2"/>
    </font>
    <font>
      <b/>
      <sz val="8"/>
      <color theme="3"/>
      <name val="Arial Narrow"/>
      <family val="2"/>
    </font>
    <font>
      <b/>
      <i/>
      <sz val="8"/>
      <color theme="3"/>
      <name val="Arial Narrow"/>
      <family val="2"/>
    </font>
    <font>
      <sz val="11"/>
      <color rgb="FF003366"/>
      <name val="Arial Narrow"/>
      <family val="2"/>
    </font>
    <font>
      <i/>
      <sz val="11"/>
      <color rgb="FF003366"/>
      <name val="Arial Narrow"/>
      <family val="2"/>
    </font>
    <font>
      <sz val="11"/>
      <color theme="1"/>
      <name val="Arial Narrow"/>
      <family val="2"/>
    </font>
    <font>
      <sz val="8"/>
      <color theme="1"/>
      <name val="Arial Narrow"/>
      <family val="2"/>
    </font>
    <font>
      <vertAlign val="superscript"/>
      <sz val="8"/>
      <color theme="1"/>
      <name val="Arial Narrow"/>
      <family val="2"/>
    </font>
    <font>
      <i/>
      <sz val="8"/>
      <color theme="1"/>
      <name val="Arial Narrow"/>
      <family val="2"/>
    </font>
    <font>
      <i/>
      <vertAlign val="superscript"/>
      <sz val="8"/>
      <color theme="1"/>
      <name val="Arial Narrow"/>
      <family val="2"/>
    </font>
    <font>
      <sz val="8"/>
      <color rgb="FF000000"/>
      <name val="Arial Narrow"/>
      <family val="2"/>
    </font>
    <font>
      <sz val="8"/>
      <name val="Arial Narrow"/>
      <family val="2"/>
    </font>
    <font>
      <vertAlign val="superscript"/>
      <sz val="8"/>
      <name val="Arial Narrow"/>
      <family val="2"/>
    </font>
    <font>
      <i/>
      <sz val="8"/>
      <color rgb="FF000000"/>
      <name val="Arial Narrow"/>
      <family val="2"/>
    </font>
    <font>
      <i/>
      <sz val="7.5"/>
      <color theme="1"/>
      <name val="Arial Narrow"/>
      <family val="2"/>
    </font>
    <font>
      <b/>
      <sz val="16"/>
      <color indexed="56"/>
      <name val="Arial Narrow"/>
      <family val="2"/>
    </font>
    <font>
      <sz val="8"/>
      <color indexed="56"/>
      <name val="Arial Narrow"/>
      <family val="2"/>
    </font>
    <font>
      <b/>
      <sz val="11"/>
      <color indexed="56"/>
      <name val="Arial Narrow"/>
      <family val="2"/>
    </font>
    <font>
      <b/>
      <sz val="10"/>
      <color indexed="56"/>
      <name val="Arial Narrow"/>
      <family val="2"/>
    </font>
  </fonts>
  <fills count="3">
    <fill>
      <patternFill patternType="none"/>
    </fill>
    <fill>
      <patternFill patternType="gray125"/>
    </fill>
    <fill>
      <patternFill patternType="solid">
        <fgColor theme="0" tint="-4.9989318521683403E-2"/>
        <bgColor indexed="64"/>
      </patternFill>
    </fill>
  </fills>
  <borders count="11">
    <border>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114">
    <xf numFmtId="0" fontId="0" fillId="0" borderId="0" xfId="0"/>
    <xf numFmtId="0" fontId="0" fillId="0" borderId="0" xfId="0" applyFill="1" applyBorder="1"/>
    <xf numFmtId="164" fontId="0" fillId="0" borderId="0" xfId="1" applyNumberFormat="1" applyFont="1" applyFill="1" applyBorder="1"/>
    <xf numFmtId="0" fontId="2" fillId="0" borderId="0" xfId="0" applyFont="1" applyFill="1" applyBorder="1" applyAlignment="1">
      <alignment horizontal="center"/>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center" vertical="center"/>
    </xf>
    <xf numFmtId="0" fontId="1" fillId="0" borderId="0" xfId="0" applyFont="1" applyFill="1" applyBorder="1" applyAlignment="1"/>
    <xf numFmtId="0" fontId="6" fillId="0" borderId="0" xfId="0" applyFont="1"/>
    <xf numFmtId="0" fontId="9" fillId="0" borderId="0" xfId="0" applyFont="1" applyAlignment="1">
      <alignment horizontal="right"/>
    </xf>
    <xf numFmtId="0" fontId="11" fillId="0" borderId="0" xfId="0" applyFont="1" applyAlignment="1">
      <alignment vertical="center"/>
    </xf>
    <xf numFmtId="0" fontId="12" fillId="0" borderId="0" xfId="0" applyFont="1" applyAlignment="1">
      <alignment vertical="center"/>
    </xf>
    <xf numFmtId="0" fontId="12" fillId="0" borderId="0" xfId="0" applyFont="1"/>
    <xf numFmtId="0" fontId="11" fillId="0" borderId="0" xfId="0" applyFont="1" applyFill="1" applyBorder="1"/>
    <xf numFmtId="0" fontId="14" fillId="0" borderId="0" xfId="0" applyFont="1" applyFill="1" applyBorder="1" applyAlignment="1"/>
    <xf numFmtId="0" fontId="12" fillId="2" borderId="1" xfId="0" applyFont="1" applyFill="1" applyBorder="1" applyAlignment="1">
      <alignment horizontal="center"/>
    </xf>
    <xf numFmtId="0" fontId="12" fillId="2" borderId="9" xfId="0" applyFont="1" applyFill="1" applyBorder="1" applyAlignment="1">
      <alignment horizontal="center"/>
    </xf>
    <xf numFmtId="0" fontId="12" fillId="2" borderId="3" xfId="0" applyFont="1" applyFill="1" applyBorder="1" applyAlignment="1">
      <alignment horizontal="center"/>
    </xf>
    <xf numFmtId="0" fontId="12" fillId="0" borderId="0" xfId="0" applyFont="1" applyFill="1" applyBorder="1" applyAlignment="1"/>
    <xf numFmtId="0" fontId="14" fillId="2" borderId="6" xfId="0" applyFont="1" applyFill="1" applyBorder="1" applyAlignment="1">
      <alignment horizontal="center"/>
    </xf>
    <xf numFmtId="0" fontId="14" fillId="2" borderId="10" xfId="0" applyFont="1" applyFill="1" applyBorder="1" applyAlignment="1">
      <alignment horizontal="center"/>
    </xf>
    <xf numFmtId="0" fontId="14" fillId="2" borderId="8" xfId="0" applyFont="1" applyFill="1" applyBorder="1" applyAlignment="1">
      <alignment horizontal="center"/>
    </xf>
    <xf numFmtId="0" fontId="16" fillId="0" borderId="1" xfId="0" applyFont="1" applyFill="1" applyBorder="1" applyAlignment="1">
      <alignment vertical="center"/>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0" xfId="0" applyFont="1" applyFill="1" applyBorder="1" applyAlignment="1">
      <alignment vertical="center"/>
    </xf>
    <xf numFmtId="0" fontId="11" fillId="0" borderId="0" xfId="0" applyFont="1" applyFill="1" applyAlignment="1">
      <alignment vertical="center"/>
    </xf>
    <xf numFmtId="0" fontId="14" fillId="0" borderId="0" xfId="0" applyFont="1" applyFill="1" applyBorder="1" applyAlignment="1">
      <alignment vertical="center" wrapText="1"/>
    </xf>
    <xf numFmtId="0" fontId="11" fillId="0" borderId="0" xfId="0" applyFont="1"/>
    <xf numFmtId="0" fontId="12" fillId="0" borderId="1" xfId="0" applyFont="1" applyBorder="1" applyAlignment="1">
      <alignment vertical="center"/>
    </xf>
    <xf numFmtId="0" fontId="11" fillId="0" borderId="3"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17" fillId="0" borderId="0" xfId="0" applyFont="1"/>
    <xf numFmtId="0" fontId="16" fillId="2" borderId="9" xfId="0" applyFont="1" applyFill="1" applyBorder="1" applyAlignment="1">
      <alignment horizontal="center"/>
    </xf>
    <xf numFmtId="0" fontId="11" fillId="0" borderId="0" xfId="0" applyFont="1" applyBorder="1"/>
    <xf numFmtId="0" fontId="19" fillId="2" borderId="10" xfId="0" applyFont="1" applyFill="1" applyBorder="1" applyAlignment="1">
      <alignment horizontal="center"/>
    </xf>
    <xf numFmtId="0" fontId="16" fillId="0" borderId="1" xfId="0" applyFont="1" applyBorder="1" applyAlignment="1">
      <alignment horizontal="center"/>
    </xf>
    <xf numFmtId="0" fontId="14" fillId="0" borderId="3" xfId="0" applyFont="1" applyBorder="1" applyAlignment="1">
      <alignment horizontal="center" wrapText="1"/>
    </xf>
    <xf numFmtId="0" fontId="16" fillId="0" borderId="4" xfId="0" applyFont="1" applyBorder="1" applyAlignment="1">
      <alignment horizontal="center"/>
    </xf>
    <xf numFmtId="0" fontId="14" fillId="0" borderId="7" xfId="0" applyFont="1" applyBorder="1" applyAlignment="1">
      <alignment horizontal="center" wrapText="1"/>
    </xf>
    <xf numFmtId="0" fontId="12" fillId="0" borderId="4" xfId="0" applyFont="1" applyBorder="1" applyAlignment="1">
      <alignment horizontal="center" vertical="center"/>
    </xf>
    <xf numFmtId="0" fontId="14" fillId="0" borderId="7" xfId="0" applyFont="1" applyBorder="1" applyAlignment="1">
      <alignment horizontal="center" vertical="center" wrapText="1"/>
    </xf>
    <xf numFmtId="0" fontId="11" fillId="0" borderId="0" xfId="0" applyFont="1" applyFill="1" applyAlignment="1">
      <alignment horizontal="left"/>
    </xf>
    <xf numFmtId="0" fontId="11" fillId="0" borderId="0" xfId="0" applyFont="1" applyAlignment="1">
      <alignment horizontal="left"/>
    </xf>
    <xf numFmtId="0" fontId="12" fillId="0" borderId="0" xfId="0" applyFont="1" applyAlignment="1">
      <alignment wrapText="1"/>
    </xf>
    <xf numFmtId="0" fontId="21" fillId="0" borderId="0" xfId="0" applyFont="1" applyAlignment="1">
      <alignment horizontal="right" vertical="center"/>
    </xf>
    <xf numFmtId="0" fontId="22" fillId="0" borderId="0" xfId="0" applyFont="1" applyFill="1" applyAlignment="1">
      <alignment horizontal="right" vertical="center"/>
    </xf>
    <xf numFmtId="0" fontId="12" fillId="0" borderId="1" xfId="0" applyFont="1" applyFill="1" applyBorder="1" applyAlignment="1">
      <alignment horizontal="center"/>
    </xf>
    <xf numFmtId="0" fontId="14" fillId="0" borderId="0"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xf numFmtId="0" fontId="14" fillId="0" borderId="7" xfId="0" applyFont="1" applyFill="1" applyBorder="1"/>
    <xf numFmtId="0" fontId="12" fillId="0" borderId="0" xfId="0" applyFont="1" applyBorder="1" applyAlignment="1">
      <alignment horizontal="right" indent="2"/>
    </xf>
    <xf numFmtId="0" fontId="12" fillId="0" borderId="0" xfId="0" applyFont="1" applyAlignment="1">
      <alignment horizontal="right" indent="2"/>
    </xf>
    <xf numFmtId="0" fontId="14"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2" fillId="0" borderId="0" xfId="0" applyFont="1" applyAlignment="1">
      <alignment horizontal="center"/>
    </xf>
    <xf numFmtId="0" fontId="16" fillId="0" borderId="4" xfId="0" applyFont="1" applyFill="1" applyBorder="1" applyAlignment="1">
      <alignment vertical="center"/>
    </xf>
    <xf numFmtId="0" fontId="16" fillId="0" borderId="4" xfId="0" applyFont="1" applyFill="1" applyBorder="1" applyAlignment="1">
      <alignment vertical="center" wrapText="1"/>
    </xf>
    <xf numFmtId="0" fontId="16" fillId="0" borderId="4" xfId="0" applyFont="1" applyBorder="1" applyAlignment="1">
      <alignment vertical="center"/>
    </xf>
    <xf numFmtId="0" fontId="12" fillId="0" borderId="4" xfId="0" applyFont="1" applyBorder="1" applyAlignment="1">
      <alignment vertical="center"/>
    </xf>
    <xf numFmtId="0" fontId="14" fillId="2" borderId="6" xfId="0" applyFont="1" applyFill="1" applyBorder="1" applyAlignment="1">
      <alignment horizontal="center" vertical="top"/>
    </xf>
    <xf numFmtId="0" fontId="14" fillId="2" borderId="10" xfId="0" applyFont="1" applyFill="1" applyBorder="1" applyAlignment="1">
      <alignment horizontal="center" vertical="top"/>
    </xf>
    <xf numFmtId="0" fontId="14" fillId="2" borderId="8" xfId="0" applyFont="1" applyFill="1" applyBorder="1" applyAlignment="1">
      <alignment horizontal="center" vertical="top"/>
    </xf>
    <xf numFmtId="165" fontId="0" fillId="0" borderId="0" xfId="0" applyNumberFormat="1" applyFill="1" applyBorder="1" applyAlignment="1">
      <alignment horizontal="left"/>
    </xf>
    <xf numFmtId="165" fontId="0" fillId="0" borderId="0" xfId="0" applyNumberFormat="1" applyFill="1" applyBorder="1"/>
    <xf numFmtId="9" fontId="0" fillId="0" borderId="0" xfId="1" applyNumberFormat="1" applyFont="1" applyFill="1" applyBorder="1"/>
    <xf numFmtId="0" fontId="12" fillId="0" borderId="0" xfId="0" applyFont="1" applyAlignment="1">
      <alignment horizontal="right"/>
    </xf>
    <xf numFmtId="165" fontId="12" fillId="0" borderId="0" xfId="0" applyNumberFormat="1" applyFont="1" applyAlignment="1">
      <alignment horizontal="right"/>
    </xf>
    <xf numFmtId="0" fontId="12" fillId="0" borderId="0" xfId="0" applyFont="1" applyBorder="1" applyAlignment="1">
      <alignment horizontal="right"/>
    </xf>
    <xf numFmtId="165" fontId="12" fillId="0" borderId="0" xfId="0" applyNumberFormat="1" applyFont="1" applyBorder="1" applyAlignment="1">
      <alignment horizontal="right"/>
    </xf>
    <xf numFmtId="165" fontId="12" fillId="0" borderId="4" xfId="0" applyNumberFormat="1" applyFont="1" applyBorder="1" applyAlignment="1">
      <alignment horizontal="right"/>
    </xf>
    <xf numFmtId="0" fontId="12" fillId="0" borderId="4" xfId="0" applyFont="1" applyBorder="1" applyAlignment="1">
      <alignment horizontal="right"/>
    </xf>
    <xf numFmtId="0" fontId="11" fillId="0" borderId="0" xfId="0" applyFont="1" applyAlignment="1">
      <alignment horizontal="right" vertical="center"/>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7" xfId="0" applyFont="1" applyFill="1" applyBorder="1"/>
    <xf numFmtId="0"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20" fillId="0" borderId="0" xfId="0" applyFont="1" applyAlignment="1">
      <alignment horizontal="left" vertical="top" wrapText="1"/>
    </xf>
    <xf numFmtId="0" fontId="12" fillId="2" borderId="1" xfId="0" applyFont="1" applyFill="1" applyBorder="1" applyAlignment="1">
      <alignment horizontal="center"/>
    </xf>
    <xf numFmtId="0" fontId="12" fillId="2" borderId="4" xfId="0" applyFont="1" applyFill="1" applyBorder="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3" fillId="0" borderId="0" xfId="0" applyFont="1" applyAlignment="1">
      <alignment horizontal="left" vertical="top" wrapText="1"/>
    </xf>
    <xf numFmtId="0" fontId="12" fillId="2" borderId="6" xfId="0" applyFont="1" applyFill="1" applyBorder="1" applyAlignment="1">
      <alignment horizontal="center"/>
    </xf>
    <xf numFmtId="0" fontId="12" fillId="2" borderId="7" xfId="0" applyFont="1" applyFill="1" applyBorder="1" applyAlignment="1">
      <alignment horizontal="center"/>
    </xf>
    <xf numFmtId="0" fontId="12" fillId="2" borderId="8" xfId="0" applyFont="1" applyFill="1" applyBorder="1" applyAlignment="1">
      <alignment horizontal="center"/>
    </xf>
    <xf numFmtId="0" fontId="14" fillId="2" borderId="5" xfId="0" applyFont="1" applyFill="1" applyBorder="1" applyAlignment="1">
      <alignment horizontal="center" vertical="top"/>
    </xf>
    <xf numFmtId="0" fontId="14" fillId="2" borderId="6" xfId="0" applyFont="1" applyFill="1" applyBorder="1" applyAlignment="1">
      <alignment horizontal="center" vertical="top"/>
    </xf>
    <xf numFmtId="0" fontId="14" fillId="2" borderId="8" xfId="0" applyFont="1" applyFill="1" applyBorder="1" applyAlignment="1">
      <alignment horizontal="center" vertical="top"/>
    </xf>
    <xf numFmtId="0" fontId="12" fillId="2" borderId="4" xfId="0" applyFont="1" applyFill="1" applyBorder="1"/>
    <xf numFmtId="0" fontId="12" fillId="0" borderId="0" xfId="0" applyFont="1" applyAlignment="1">
      <alignment horizontal="justify" wrapText="1"/>
    </xf>
    <xf numFmtId="0" fontId="14" fillId="0" borderId="0" xfId="0" applyFont="1" applyAlignment="1">
      <alignment horizontal="justify" vertical="center" wrapText="1"/>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4" fillId="2" borderId="5" xfId="0" applyFont="1" applyFill="1" applyBorder="1" applyAlignment="1">
      <alignment horizontal="center"/>
    </xf>
    <xf numFmtId="0" fontId="14" fillId="2" borderId="6" xfId="0" applyFont="1" applyFill="1" applyBorder="1" applyAlignment="1">
      <alignment horizontal="center"/>
    </xf>
    <xf numFmtId="0" fontId="14"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8"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32"/>
  <sheetViews>
    <sheetView tabSelected="1" zoomScaleNormal="100" workbookViewId="0">
      <selection activeCell="K26" sqref="K26"/>
    </sheetView>
  </sheetViews>
  <sheetFormatPr defaultRowHeight="15"/>
  <cols>
    <col min="1" max="1" width="11.5703125" customWidth="1"/>
    <col min="2" max="4" width="7.7109375" customWidth="1"/>
    <col min="5" max="5" width="6.85546875" customWidth="1"/>
    <col min="6" max="10" width="7.7109375" customWidth="1"/>
    <col min="11" max="11" width="6.85546875" customWidth="1"/>
    <col min="14" max="14" width="13.7109375" bestFit="1" customWidth="1"/>
  </cols>
  <sheetData>
    <row r="1" spans="1:16" ht="16.5">
      <c r="L1" s="9" t="s">
        <v>57</v>
      </c>
    </row>
    <row r="2" spans="1:16" s="4" customFormat="1" ht="20.25">
      <c r="F2" s="5"/>
      <c r="L2" s="48" t="s">
        <v>70</v>
      </c>
      <c r="M2" s="6"/>
    </row>
    <row r="3" spans="1:16" s="4" customFormat="1" ht="16.5">
      <c r="A3" s="88" t="s">
        <v>80</v>
      </c>
      <c r="B3" s="89"/>
      <c r="C3" s="89"/>
      <c r="D3" s="89"/>
      <c r="E3" s="89"/>
      <c r="F3" s="89"/>
      <c r="L3" s="49" t="s">
        <v>79</v>
      </c>
    </row>
    <row r="6" spans="1:16" ht="16.5">
      <c r="A6" s="12" t="s">
        <v>71</v>
      </c>
      <c r="B6" s="30"/>
      <c r="C6" s="30"/>
      <c r="D6" s="30"/>
      <c r="E6" s="30"/>
      <c r="F6" s="30"/>
      <c r="G6" s="30"/>
      <c r="H6" s="30"/>
      <c r="I6" s="30"/>
      <c r="J6" s="30"/>
      <c r="K6" s="30"/>
      <c r="L6" s="30"/>
    </row>
    <row r="7" spans="1:16" ht="14.25" customHeight="1">
      <c r="A7" s="57" t="s">
        <v>74</v>
      </c>
      <c r="B7" s="30"/>
      <c r="C7" s="30"/>
      <c r="D7" s="30"/>
      <c r="E7" s="30"/>
      <c r="F7" s="30"/>
      <c r="G7" s="30"/>
      <c r="H7" s="30"/>
      <c r="I7" s="30"/>
      <c r="J7" s="30"/>
      <c r="K7" s="30"/>
      <c r="L7" s="30"/>
    </row>
    <row r="8" spans="1:16" s="1" customFormat="1" ht="12.75" customHeight="1">
      <c r="A8" s="91"/>
      <c r="B8" s="93" t="s">
        <v>0</v>
      </c>
      <c r="C8" s="93"/>
      <c r="D8" s="93"/>
      <c r="E8" s="91"/>
      <c r="F8" s="84" t="s">
        <v>58</v>
      </c>
      <c r="G8" s="79"/>
      <c r="H8" s="94" t="s">
        <v>1</v>
      </c>
      <c r="I8" s="93"/>
      <c r="J8" s="93"/>
      <c r="K8" s="93"/>
      <c r="L8" s="94"/>
    </row>
    <row r="9" spans="1:16" s="1" customFormat="1" ht="14.25" customHeight="1">
      <c r="A9" s="92"/>
      <c r="B9" s="99" t="s">
        <v>2</v>
      </c>
      <c r="C9" s="99"/>
      <c r="D9" s="99"/>
      <c r="E9" s="100"/>
      <c r="F9" s="85"/>
      <c r="G9" s="81"/>
      <c r="H9" s="101" t="s">
        <v>3</v>
      </c>
      <c r="I9" s="99"/>
      <c r="J9" s="99"/>
      <c r="K9" s="99"/>
      <c r="L9" s="97"/>
    </row>
    <row r="10" spans="1:16" s="1" customFormat="1" ht="15" customHeight="1">
      <c r="A10" s="102"/>
      <c r="B10" s="78" t="s">
        <v>59</v>
      </c>
      <c r="C10" s="79"/>
      <c r="D10" s="84" t="s">
        <v>65</v>
      </c>
      <c r="E10" s="78"/>
      <c r="F10" s="85"/>
      <c r="G10" s="81"/>
      <c r="H10" s="84" t="s">
        <v>59</v>
      </c>
      <c r="I10" s="79"/>
      <c r="J10" s="84" t="s">
        <v>64</v>
      </c>
      <c r="K10" s="78"/>
      <c r="L10" s="87"/>
    </row>
    <row r="11" spans="1:16" s="1" customFormat="1" ht="15" customHeight="1">
      <c r="A11" s="102"/>
      <c r="B11" s="80"/>
      <c r="C11" s="81"/>
      <c r="D11" s="85"/>
      <c r="E11" s="80"/>
      <c r="F11" s="85"/>
      <c r="G11" s="81"/>
      <c r="H11" s="85"/>
      <c r="I11" s="81"/>
      <c r="J11" s="85"/>
      <c r="K11" s="80"/>
      <c r="L11" s="87"/>
    </row>
    <row r="12" spans="1:16" s="1" customFormat="1" ht="15" customHeight="1">
      <c r="A12" s="102"/>
      <c r="B12" s="82"/>
      <c r="C12" s="83"/>
      <c r="D12" s="86"/>
      <c r="E12" s="82"/>
      <c r="F12" s="86"/>
      <c r="G12" s="83"/>
      <c r="H12" s="86"/>
      <c r="I12" s="83"/>
      <c r="J12" s="86"/>
      <c r="K12" s="82"/>
      <c r="L12" s="87"/>
      <c r="P12" s="3"/>
    </row>
    <row r="13" spans="1:16" s="1" customFormat="1">
      <c r="A13" s="92"/>
      <c r="B13" s="15" t="s">
        <v>4</v>
      </c>
      <c r="C13" s="16" t="s">
        <v>5</v>
      </c>
      <c r="D13" s="16" t="s">
        <v>4</v>
      </c>
      <c r="E13" s="16" t="s">
        <v>5</v>
      </c>
      <c r="F13" s="16" t="s">
        <v>4</v>
      </c>
      <c r="G13" s="16" t="s">
        <v>5</v>
      </c>
      <c r="H13" s="16" t="s">
        <v>4</v>
      </c>
      <c r="I13" s="16" t="s">
        <v>5</v>
      </c>
      <c r="J13" s="16" t="s">
        <v>4</v>
      </c>
      <c r="K13" s="17" t="s">
        <v>5</v>
      </c>
      <c r="L13" s="97"/>
      <c r="O13" s="7"/>
      <c r="P13" s="7"/>
    </row>
    <row r="14" spans="1:16" s="1" customFormat="1">
      <c r="A14" s="96"/>
      <c r="B14" s="65" t="s">
        <v>6</v>
      </c>
      <c r="C14" s="66" t="s">
        <v>53</v>
      </c>
      <c r="D14" s="66" t="s">
        <v>6</v>
      </c>
      <c r="E14" s="66" t="s">
        <v>53</v>
      </c>
      <c r="F14" s="66" t="s">
        <v>6</v>
      </c>
      <c r="G14" s="66" t="s">
        <v>53</v>
      </c>
      <c r="H14" s="66" t="s">
        <v>6</v>
      </c>
      <c r="I14" s="66" t="s">
        <v>53</v>
      </c>
      <c r="J14" s="66" t="s">
        <v>6</v>
      </c>
      <c r="K14" s="67" t="s">
        <v>53</v>
      </c>
      <c r="L14" s="98"/>
    </row>
    <row r="15" spans="1:16" s="1" customFormat="1" ht="6" customHeight="1">
      <c r="A15" s="50"/>
      <c r="B15" s="51"/>
      <c r="C15" s="51"/>
      <c r="D15" s="51"/>
      <c r="E15" s="51"/>
      <c r="F15" s="51"/>
      <c r="G15" s="51"/>
      <c r="H15" s="51"/>
      <c r="I15" s="51"/>
      <c r="J15" s="51"/>
      <c r="K15" s="51"/>
      <c r="L15" s="52"/>
    </row>
    <row r="16" spans="1:16" s="1" customFormat="1">
      <c r="A16" s="53" t="s">
        <v>7</v>
      </c>
      <c r="B16" s="71">
        <f>SUM(B17:B20)</f>
        <v>2924</v>
      </c>
      <c r="C16" s="71">
        <v>1263</v>
      </c>
      <c r="D16" s="72">
        <v>2145.8000000000002</v>
      </c>
      <c r="E16" s="72">
        <v>948.2</v>
      </c>
      <c r="F16" s="71">
        <v>1780</v>
      </c>
      <c r="G16" s="71">
        <v>800</v>
      </c>
      <c r="H16" s="73">
        <v>1144</v>
      </c>
      <c r="I16" s="73">
        <v>463</v>
      </c>
      <c r="J16" s="74">
        <v>365.8</v>
      </c>
      <c r="K16" s="75">
        <v>148.19999999999999</v>
      </c>
      <c r="L16" s="54" t="s">
        <v>8</v>
      </c>
      <c r="N16" s="68"/>
      <c r="O16" s="69"/>
      <c r="P16" s="69"/>
    </row>
    <row r="17" spans="1:15" s="1" customFormat="1">
      <c r="A17" s="53" t="s">
        <v>9</v>
      </c>
      <c r="B17" s="71">
        <v>1614</v>
      </c>
      <c r="C17" s="71">
        <v>542</v>
      </c>
      <c r="D17" s="72">
        <v>1143.9000000000001</v>
      </c>
      <c r="E17" s="72">
        <v>391.8</v>
      </c>
      <c r="F17" s="71">
        <v>899</v>
      </c>
      <c r="G17" s="71">
        <v>307</v>
      </c>
      <c r="H17" s="73">
        <v>715</v>
      </c>
      <c r="I17" s="73">
        <v>235</v>
      </c>
      <c r="J17" s="74">
        <v>244.9</v>
      </c>
      <c r="K17" s="75">
        <v>84.8</v>
      </c>
      <c r="L17" s="54" t="s">
        <v>10</v>
      </c>
      <c r="N17" s="70"/>
      <c r="O17" s="69"/>
    </row>
    <row r="18" spans="1:15" s="1" customFormat="1">
      <c r="A18" s="53" t="s">
        <v>11</v>
      </c>
      <c r="B18" s="71">
        <v>828</v>
      </c>
      <c r="C18" s="71">
        <v>438</v>
      </c>
      <c r="D18" s="72">
        <v>698.2</v>
      </c>
      <c r="E18" s="72">
        <v>374.8</v>
      </c>
      <c r="F18" s="71">
        <v>633</v>
      </c>
      <c r="G18" s="71">
        <v>343</v>
      </c>
      <c r="H18" s="73">
        <v>195</v>
      </c>
      <c r="I18" s="73">
        <v>95</v>
      </c>
      <c r="J18" s="74">
        <v>65.2</v>
      </c>
      <c r="K18" s="75">
        <v>31.8</v>
      </c>
      <c r="L18" s="54" t="s">
        <v>12</v>
      </c>
      <c r="N18" s="2"/>
      <c r="O18" s="69"/>
    </row>
    <row r="19" spans="1:15" s="1" customFormat="1">
      <c r="A19" s="53" t="s">
        <v>13</v>
      </c>
      <c r="B19" s="71">
        <v>147</v>
      </c>
      <c r="C19" s="71">
        <v>79</v>
      </c>
      <c r="D19" s="72">
        <v>46.3</v>
      </c>
      <c r="E19" s="72">
        <v>22.7</v>
      </c>
      <c r="F19" s="71">
        <v>13</v>
      </c>
      <c r="G19" s="71">
        <v>4</v>
      </c>
      <c r="H19" s="73">
        <v>134</v>
      </c>
      <c r="I19" s="73">
        <v>75</v>
      </c>
      <c r="J19" s="74">
        <v>33.299999999999997</v>
      </c>
      <c r="K19" s="75">
        <v>18.7</v>
      </c>
      <c r="L19" s="54" t="s">
        <v>14</v>
      </c>
      <c r="N19" s="2"/>
      <c r="O19" s="69"/>
    </row>
    <row r="20" spans="1:15" s="1" customFormat="1">
      <c r="A20" s="53" t="s">
        <v>62</v>
      </c>
      <c r="B20" s="71">
        <v>335</v>
      </c>
      <c r="C20" s="71">
        <v>204</v>
      </c>
      <c r="D20" s="72">
        <v>257.39999999999998</v>
      </c>
      <c r="E20" s="72">
        <v>158.9</v>
      </c>
      <c r="F20" s="71">
        <v>235</v>
      </c>
      <c r="G20" s="71">
        <v>146</v>
      </c>
      <c r="H20" s="73">
        <v>100</v>
      </c>
      <c r="I20" s="73">
        <v>58</v>
      </c>
      <c r="J20" s="74">
        <v>22.4</v>
      </c>
      <c r="K20" s="75">
        <v>12.9</v>
      </c>
      <c r="L20" s="54" t="s">
        <v>63</v>
      </c>
      <c r="N20" s="2"/>
      <c r="O20" s="69"/>
    </row>
    <row r="21" spans="1:15" s="1" customFormat="1"/>
    <row r="22" spans="1:15" s="1" customFormat="1"/>
    <row r="23" spans="1:15" s="45" customFormat="1" ht="15" customHeight="1">
      <c r="A23" s="95" t="s">
        <v>61</v>
      </c>
      <c r="B23" s="95"/>
      <c r="C23" s="95"/>
      <c r="D23" s="95"/>
      <c r="E23" s="95"/>
      <c r="F23" s="95"/>
      <c r="G23" s="95"/>
      <c r="H23" s="95"/>
      <c r="I23" s="95"/>
      <c r="J23" s="95"/>
      <c r="K23" s="95"/>
      <c r="L23" s="95"/>
    </row>
    <row r="24" spans="1:15" s="46" customFormat="1" ht="15" customHeight="1">
      <c r="A24" s="90" t="s">
        <v>49</v>
      </c>
      <c r="B24" s="90"/>
      <c r="C24" s="90"/>
      <c r="D24" s="90"/>
      <c r="E24" s="90"/>
      <c r="F24" s="90"/>
      <c r="G24" s="90"/>
      <c r="H24" s="90"/>
      <c r="I24" s="90"/>
      <c r="J24" s="90"/>
      <c r="K24" s="90"/>
      <c r="L24" s="90"/>
    </row>
    <row r="25" spans="1:15" s="46" customFormat="1" ht="5.25" customHeight="1"/>
    <row r="32" spans="1:15">
      <c r="B32" s="8"/>
      <c r="C32" s="8"/>
      <c r="D32" s="8"/>
    </row>
  </sheetData>
  <mergeCells count="18">
    <mergeCell ref="A3:F3"/>
    <mergeCell ref="A24:L24"/>
    <mergeCell ref="A8:A9"/>
    <mergeCell ref="B8:E8"/>
    <mergeCell ref="F8:G12"/>
    <mergeCell ref="H8:K8"/>
    <mergeCell ref="A23:L23"/>
    <mergeCell ref="A13:A14"/>
    <mergeCell ref="L13:L14"/>
    <mergeCell ref="L8:L9"/>
    <mergeCell ref="B9:E9"/>
    <mergeCell ref="H9:K9"/>
    <mergeCell ref="A10:A12"/>
    <mergeCell ref="B10:C12"/>
    <mergeCell ref="D10:E12"/>
    <mergeCell ref="H10:I12"/>
    <mergeCell ref="J10:K12"/>
    <mergeCell ref="L10:L12"/>
  </mergeCells>
  <printOptions horizontalCentered="1"/>
  <pageMargins left="0.19685039370078741" right="0.19685039370078741" top="0.74803149606299213" bottom="0.74803149606299213" header="0.31496062992125984" footer="0.31496062992125984"/>
  <pageSetup paperSize="9"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dimension ref="A1:Q24"/>
  <sheetViews>
    <sheetView zoomScaleNormal="100" workbookViewId="0">
      <selection activeCell="Q21" sqref="Q21"/>
    </sheetView>
  </sheetViews>
  <sheetFormatPr defaultRowHeight="16.5"/>
  <cols>
    <col min="1" max="1" width="23" style="10" customWidth="1"/>
    <col min="2" max="3" width="6.7109375" style="10" customWidth="1"/>
    <col min="4" max="4" width="8.28515625" style="10" customWidth="1"/>
    <col min="5" max="10" width="6.7109375" style="10" customWidth="1"/>
    <col min="11" max="11" width="6.5703125" style="10" customWidth="1"/>
    <col min="12" max="12" width="28" style="10" customWidth="1"/>
    <col min="13" max="16384" width="9.140625" style="10"/>
  </cols>
  <sheetData>
    <row r="1" spans="1:17">
      <c r="A1" s="12" t="s">
        <v>72</v>
      </c>
    </row>
    <row r="2" spans="1:17">
      <c r="A2" s="57" t="s">
        <v>73</v>
      </c>
      <c r="B2" s="58"/>
      <c r="C2" s="58"/>
      <c r="D2" s="58"/>
      <c r="E2" s="58"/>
      <c r="F2" s="58"/>
      <c r="G2" s="58"/>
      <c r="H2" s="58"/>
      <c r="I2" s="58"/>
      <c r="J2" s="58"/>
      <c r="K2" s="58"/>
      <c r="L2" s="58"/>
    </row>
    <row r="3" spans="1:17" s="13" customFormat="1" ht="12.75" customHeight="1">
      <c r="A3" s="91"/>
      <c r="B3" s="93" t="s">
        <v>0</v>
      </c>
      <c r="C3" s="93"/>
      <c r="D3" s="93"/>
      <c r="E3" s="91"/>
      <c r="F3" s="84" t="s">
        <v>58</v>
      </c>
      <c r="G3" s="79"/>
      <c r="H3" s="105" t="s">
        <v>1</v>
      </c>
      <c r="I3" s="106"/>
      <c r="J3" s="106"/>
      <c r="K3" s="106"/>
      <c r="L3" s="94"/>
    </row>
    <row r="4" spans="1:17" s="13" customFormat="1" ht="17.25" customHeight="1">
      <c r="A4" s="92"/>
      <c r="B4" s="107" t="s">
        <v>2</v>
      </c>
      <c r="C4" s="107"/>
      <c r="D4" s="107"/>
      <c r="E4" s="108"/>
      <c r="F4" s="85"/>
      <c r="G4" s="81"/>
      <c r="H4" s="109" t="s">
        <v>3</v>
      </c>
      <c r="I4" s="110"/>
      <c r="J4" s="110"/>
      <c r="K4" s="110"/>
      <c r="L4" s="97"/>
    </row>
    <row r="5" spans="1:17" s="13" customFormat="1" ht="12" customHeight="1">
      <c r="A5" s="102"/>
      <c r="B5" s="78" t="s">
        <v>59</v>
      </c>
      <c r="C5" s="79"/>
      <c r="D5" s="84" t="s">
        <v>65</v>
      </c>
      <c r="E5" s="78"/>
      <c r="F5" s="85"/>
      <c r="G5" s="81"/>
      <c r="H5" s="84" t="s">
        <v>59</v>
      </c>
      <c r="I5" s="79"/>
      <c r="J5" s="84" t="s">
        <v>66</v>
      </c>
      <c r="K5" s="78"/>
      <c r="L5" s="87"/>
    </row>
    <row r="6" spans="1:17" s="13" customFormat="1" ht="25.5" customHeight="1">
      <c r="A6" s="102"/>
      <c r="B6" s="80"/>
      <c r="C6" s="81"/>
      <c r="D6" s="85"/>
      <c r="E6" s="80"/>
      <c r="F6" s="85"/>
      <c r="G6" s="81"/>
      <c r="H6" s="85"/>
      <c r="I6" s="81"/>
      <c r="J6" s="85"/>
      <c r="K6" s="80"/>
      <c r="L6" s="87"/>
    </row>
    <row r="7" spans="1:17" s="13" customFormat="1" ht="30" customHeight="1">
      <c r="A7" s="102"/>
      <c r="B7" s="82"/>
      <c r="C7" s="83"/>
      <c r="D7" s="86"/>
      <c r="E7" s="82"/>
      <c r="F7" s="86"/>
      <c r="G7" s="83"/>
      <c r="H7" s="86"/>
      <c r="I7" s="83"/>
      <c r="J7" s="86"/>
      <c r="K7" s="82"/>
      <c r="L7" s="87"/>
      <c r="P7" s="14"/>
      <c r="Q7" s="14"/>
    </row>
    <row r="8" spans="1:17" s="13" customFormat="1">
      <c r="A8" s="92"/>
      <c r="B8" s="15" t="s">
        <v>4</v>
      </c>
      <c r="C8" s="16" t="s">
        <v>5</v>
      </c>
      <c r="D8" s="16" t="s">
        <v>4</v>
      </c>
      <c r="E8" s="16" t="s">
        <v>5</v>
      </c>
      <c r="F8" s="16" t="s">
        <v>4</v>
      </c>
      <c r="G8" s="16" t="s">
        <v>5</v>
      </c>
      <c r="H8" s="16" t="s">
        <v>4</v>
      </c>
      <c r="I8" s="16" t="s">
        <v>5</v>
      </c>
      <c r="J8" s="16" t="s">
        <v>4</v>
      </c>
      <c r="K8" s="17" t="s">
        <v>5</v>
      </c>
      <c r="L8" s="97"/>
      <c r="O8" s="18"/>
      <c r="P8" s="18"/>
    </row>
    <row r="9" spans="1:17" s="13" customFormat="1">
      <c r="A9" s="96"/>
      <c r="B9" s="19" t="s">
        <v>6</v>
      </c>
      <c r="C9" s="20" t="s">
        <v>53</v>
      </c>
      <c r="D9" s="20" t="s">
        <v>6</v>
      </c>
      <c r="E9" s="20" t="s">
        <v>53</v>
      </c>
      <c r="F9" s="20" t="s">
        <v>6</v>
      </c>
      <c r="G9" s="20" t="s">
        <v>53</v>
      </c>
      <c r="H9" s="20" t="s">
        <v>6</v>
      </c>
      <c r="I9" s="20" t="s">
        <v>53</v>
      </c>
      <c r="J9" s="20" t="s">
        <v>6</v>
      </c>
      <c r="K9" s="21" t="s">
        <v>53</v>
      </c>
      <c r="L9" s="98"/>
    </row>
    <row r="10" spans="1:17" s="28" customFormat="1" ht="6" customHeight="1">
      <c r="A10" s="22"/>
      <c r="B10" s="23"/>
      <c r="C10" s="24"/>
      <c r="D10" s="24"/>
      <c r="E10" s="25"/>
      <c r="F10" s="24"/>
      <c r="G10" s="24"/>
      <c r="H10" s="24"/>
      <c r="I10" s="24"/>
      <c r="J10" s="24"/>
      <c r="K10" s="26"/>
      <c r="L10" s="27"/>
    </row>
    <row r="11" spans="1:17" s="28" customFormat="1">
      <c r="A11" s="61" t="s">
        <v>7</v>
      </c>
      <c r="B11" s="71">
        <f>SUM(B12:B17)</f>
        <v>1837</v>
      </c>
      <c r="C11" s="71">
        <f>SUM(C12:C17)</f>
        <v>648</v>
      </c>
      <c r="D11" s="71">
        <f>SUM(D12:D17)</f>
        <v>1311.1</v>
      </c>
      <c r="E11" s="71">
        <f t="shared" ref="E11:K11" si="0">SUM(E12:E17)</f>
        <v>472.3</v>
      </c>
      <c r="F11" s="71">
        <f t="shared" si="0"/>
        <v>1039</v>
      </c>
      <c r="G11" s="71">
        <f t="shared" si="0"/>
        <v>375</v>
      </c>
      <c r="H11" s="71">
        <f t="shared" si="0"/>
        <v>798</v>
      </c>
      <c r="I11" s="71">
        <f t="shared" si="0"/>
        <v>273</v>
      </c>
      <c r="J11" s="71">
        <f t="shared" si="0"/>
        <v>272.10000000000002</v>
      </c>
      <c r="K11" s="76">
        <f t="shared" si="0"/>
        <v>97.3</v>
      </c>
      <c r="L11" s="27" t="s">
        <v>8</v>
      </c>
    </row>
    <row r="12" spans="1:17" s="28" customFormat="1" ht="15" customHeight="1">
      <c r="A12" s="62" t="s">
        <v>19</v>
      </c>
      <c r="B12" s="71">
        <v>499</v>
      </c>
      <c r="C12" s="71">
        <v>122</v>
      </c>
      <c r="D12" s="71">
        <v>348.7</v>
      </c>
      <c r="E12" s="71">
        <v>79.5</v>
      </c>
      <c r="F12" s="71">
        <v>254</v>
      </c>
      <c r="G12" s="71">
        <v>53</v>
      </c>
      <c r="H12" s="71">
        <v>245</v>
      </c>
      <c r="I12" s="71">
        <v>69</v>
      </c>
      <c r="J12" s="71">
        <v>94.7</v>
      </c>
      <c r="K12" s="76">
        <v>26.5</v>
      </c>
      <c r="L12" s="29" t="s">
        <v>20</v>
      </c>
    </row>
    <row r="13" spans="1:17" s="28" customFormat="1" ht="15" customHeight="1">
      <c r="A13" s="62" t="s">
        <v>21</v>
      </c>
      <c r="B13" s="71">
        <v>490</v>
      </c>
      <c r="C13" s="71">
        <v>170</v>
      </c>
      <c r="D13" s="71">
        <v>366.6</v>
      </c>
      <c r="E13" s="71">
        <v>127.7</v>
      </c>
      <c r="F13" s="71">
        <v>298</v>
      </c>
      <c r="G13" s="71">
        <v>102</v>
      </c>
      <c r="H13" s="71">
        <v>192</v>
      </c>
      <c r="I13" s="71">
        <v>68</v>
      </c>
      <c r="J13" s="71">
        <v>68.599999999999994</v>
      </c>
      <c r="K13" s="76">
        <v>25.7</v>
      </c>
      <c r="L13" s="29" t="s">
        <v>22</v>
      </c>
    </row>
    <row r="14" spans="1:17" s="28" customFormat="1" ht="15" customHeight="1">
      <c r="A14" s="61" t="s">
        <v>23</v>
      </c>
      <c r="B14" s="71">
        <v>636</v>
      </c>
      <c r="C14" s="71">
        <v>274</v>
      </c>
      <c r="D14" s="71">
        <v>465</v>
      </c>
      <c r="E14" s="71">
        <v>211.9</v>
      </c>
      <c r="F14" s="71">
        <v>389</v>
      </c>
      <c r="G14" s="71">
        <v>179</v>
      </c>
      <c r="H14" s="71">
        <v>247</v>
      </c>
      <c r="I14" s="71">
        <v>95</v>
      </c>
      <c r="J14" s="71">
        <v>76</v>
      </c>
      <c r="K14" s="76">
        <v>32.9</v>
      </c>
      <c r="L14" s="29" t="s">
        <v>24</v>
      </c>
    </row>
    <row r="15" spans="1:17" s="28" customFormat="1" ht="15" customHeight="1">
      <c r="A15" s="62" t="s">
        <v>15</v>
      </c>
      <c r="B15" s="71">
        <v>114</v>
      </c>
      <c r="C15" s="71">
        <v>23</v>
      </c>
      <c r="D15" s="71">
        <v>63.3</v>
      </c>
      <c r="E15" s="71">
        <v>11</v>
      </c>
      <c r="F15" s="71">
        <v>45</v>
      </c>
      <c r="G15" s="71">
        <v>7</v>
      </c>
      <c r="H15" s="71">
        <v>69</v>
      </c>
      <c r="I15" s="71">
        <v>16</v>
      </c>
      <c r="J15" s="71">
        <v>18.3</v>
      </c>
      <c r="K15" s="76">
        <v>4</v>
      </c>
      <c r="L15" s="29" t="s">
        <v>16</v>
      </c>
    </row>
    <row r="16" spans="1:17" s="28" customFormat="1" ht="15" customHeight="1">
      <c r="A16" s="62" t="s">
        <v>17</v>
      </c>
      <c r="B16" s="71">
        <v>63</v>
      </c>
      <c r="C16" s="71">
        <v>31</v>
      </c>
      <c r="D16" s="71">
        <v>44.5</v>
      </c>
      <c r="E16" s="71">
        <v>23.3</v>
      </c>
      <c r="F16" s="71">
        <v>36</v>
      </c>
      <c r="G16" s="71">
        <v>20</v>
      </c>
      <c r="H16" s="71">
        <v>27</v>
      </c>
      <c r="I16" s="71">
        <v>11</v>
      </c>
      <c r="J16" s="71">
        <v>8.5</v>
      </c>
      <c r="K16" s="76">
        <v>3.3</v>
      </c>
      <c r="L16" s="29" t="s">
        <v>18</v>
      </c>
    </row>
    <row r="17" spans="1:14" s="28" customFormat="1" ht="21" customHeight="1">
      <c r="A17" s="62" t="s">
        <v>51</v>
      </c>
      <c r="B17" s="71">
        <v>35</v>
      </c>
      <c r="C17" s="71">
        <v>28</v>
      </c>
      <c r="D17" s="71">
        <v>23</v>
      </c>
      <c r="E17" s="71">
        <v>18.899999999999999</v>
      </c>
      <c r="F17" s="71">
        <v>17</v>
      </c>
      <c r="G17" s="71">
        <v>14</v>
      </c>
      <c r="H17" s="71">
        <v>18</v>
      </c>
      <c r="I17" s="71">
        <v>14</v>
      </c>
      <c r="J17" s="71">
        <v>6</v>
      </c>
      <c r="K17" s="76">
        <v>4.9000000000000004</v>
      </c>
      <c r="L17" s="29" t="s">
        <v>81</v>
      </c>
    </row>
    <row r="18" spans="1:14">
      <c r="B18" s="11"/>
      <c r="C18" s="11"/>
      <c r="D18" s="11"/>
      <c r="E18" s="11"/>
      <c r="F18" s="11"/>
      <c r="G18" s="11"/>
      <c r="H18" s="11"/>
      <c r="I18" s="11"/>
      <c r="J18" s="11"/>
      <c r="K18" s="11"/>
    </row>
    <row r="19" spans="1:14" s="30" customFormat="1" ht="52.5" customHeight="1">
      <c r="A19" s="103" t="s">
        <v>68</v>
      </c>
      <c r="B19" s="103"/>
      <c r="C19" s="103"/>
      <c r="D19" s="103"/>
      <c r="E19" s="103"/>
      <c r="F19" s="103"/>
      <c r="G19" s="103"/>
      <c r="H19" s="103"/>
      <c r="I19" s="103"/>
      <c r="J19" s="103"/>
      <c r="K19" s="103"/>
      <c r="L19" s="103"/>
    </row>
    <row r="20" spans="1:14" s="12" customFormat="1" ht="12.75">
      <c r="A20" s="104" t="s">
        <v>69</v>
      </c>
      <c r="B20" s="104"/>
      <c r="C20" s="104"/>
      <c r="D20" s="104"/>
      <c r="E20" s="104"/>
      <c r="F20" s="104"/>
      <c r="G20" s="104"/>
      <c r="H20" s="104"/>
      <c r="I20" s="104"/>
      <c r="J20" s="104"/>
      <c r="K20" s="104"/>
      <c r="L20" s="104"/>
    </row>
    <row r="21" spans="1:14" s="30" customFormat="1">
      <c r="A21" s="104"/>
      <c r="B21" s="104"/>
      <c r="C21" s="104"/>
      <c r="D21" s="104"/>
      <c r="E21" s="104"/>
      <c r="F21" s="104"/>
      <c r="G21" s="104"/>
      <c r="H21" s="104"/>
      <c r="I21" s="104"/>
      <c r="J21" s="104"/>
      <c r="K21" s="104"/>
      <c r="L21" s="104"/>
      <c r="M21" s="47"/>
      <c r="N21" s="47"/>
    </row>
    <row r="22" spans="1:14" s="30" customFormat="1" ht="17.25" customHeight="1">
      <c r="A22" s="104"/>
      <c r="B22" s="104"/>
      <c r="C22" s="104"/>
      <c r="D22" s="104"/>
      <c r="E22" s="104"/>
      <c r="F22" s="104"/>
      <c r="G22" s="104"/>
      <c r="H22" s="104"/>
      <c r="I22" s="104"/>
      <c r="J22" s="104"/>
      <c r="K22" s="104"/>
      <c r="L22" s="104"/>
    </row>
    <row r="23" spans="1:14" s="30" customFormat="1">
      <c r="A23" s="104"/>
      <c r="B23" s="104"/>
      <c r="C23" s="104"/>
      <c r="D23" s="104"/>
      <c r="E23" s="104"/>
      <c r="F23" s="104"/>
      <c r="G23" s="104"/>
      <c r="H23" s="104"/>
      <c r="I23" s="104"/>
      <c r="J23" s="104"/>
      <c r="K23" s="104"/>
      <c r="L23" s="104"/>
    </row>
    <row r="24" spans="1:14" s="30" customFormat="1">
      <c r="A24" s="104"/>
      <c r="B24" s="104"/>
      <c r="C24" s="104"/>
      <c r="D24" s="104"/>
      <c r="E24" s="104"/>
      <c r="F24" s="104"/>
      <c r="G24" s="104"/>
      <c r="H24" s="104"/>
      <c r="I24" s="104"/>
      <c r="J24" s="104"/>
      <c r="K24" s="104"/>
      <c r="L24" s="104"/>
    </row>
  </sheetData>
  <mergeCells count="17">
    <mergeCell ref="L5:L7"/>
    <mergeCell ref="A19:L19"/>
    <mergeCell ref="A20:L24"/>
    <mergeCell ref="A8:A9"/>
    <mergeCell ref="L8:L9"/>
    <mergeCell ref="A3:A4"/>
    <mergeCell ref="B3:E3"/>
    <mergeCell ref="F3:G7"/>
    <mergeCell ref="H3:K3"/>
    <mergeCell ref="L3:L4"/>
    <mergeCell ref="B4:E4"/>
    <mergeCell ref="H4:K4"/>
    <mergeCell ref="A5:A7"/>
    <mergeCell ref="B5:C7"/>
    <mergeCell ref="D5:E7"/>
    <mergeCell ref="H5:I7"/>
    <mergeCell ref="J5:K7"/>
  </mergeCell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Q27"/>
  <sheetViews>
    <sheetView zoomScaleNormal="100" workbookViewId="0">
      <selection activeCell="S23" sqref="S23"/>
    </sheetView>
  </sheetViews>
  <sheetFormatPr defaultRowHeight="16.5"/>
  <cols>
    <col min="1" max="1" width="23.85546875" style="10" customWidth="1"/>
    <col min="2" max="4" width="7.7109375" style="10" customWidth="1"/>
    <col min="5" max="5" width="6.7109375" style="10" customWidth="1"/>
    <col min="6" max="10" width="7.7109375" style="10" customWidth="1"/>
    <col min="11" max="11" width="6.42578125" style="10" customWidth="1"/>
    <col min="12" max="12" width="25.5703125" style="10" customWidth="1"/>
    <col min="13" max="16384" width="9.140625" style="10"/>
  </cols>
  <sheetData>
    <row r="1" spans="1:17">
      <c r="A1" s="35" t="s">
        <v>75</v>
      </c>
    </row>
    <row r="2" spans="1:17">
      <c r="A2" s="59" t="s">
        <v>78</v>
      </c>
      <c r="B2" s="58"/>
      <c r="C2" s="58"/>
      <c r="D2" s="58"/>
      <c r="E2" s="58"/>
      <c r="F2" s="58"/>
      <c r="G2" s="58"/>
      <c r="H2" s="58"/>
      <c r="I2" s="58"/>
      <c r="J2" s="58"/>
    </row>
    <row r="3" spans="1:17" s="13" customFormat="1" ht="12.75" customHeight="1">
      <c r="A3" s="91"/>
      <c r="B3" s="93" t="s">
        <v>0</v>
      </c>
      <c r="C3" s="93"/>
      <c r="D3" s="93"/>
      <c r="E3" s="91"/>
      <c r="F3" s="84" t="s">
        <v>83</v>
      </c>
      <c r="G3" s="79"/>
      <c r="H3" s="105" t="s">
        <v>1</v>
      </c>
      <c r="I3" s="106"/>
      <c r="J3" s="106"/>
      <c r="K3" s="106"/>
      <c r="L3" s="94"/>
    </row>
    <row r="4" spans="1:17" s="13" customFormat="1" ht="17.25" customHeight="1">
      <c r="A4" s="92"/>
      <c r="B4" s="107" t="s">
        <v>2</v>
      </c>
      <c r="C4" s="107"/>
      <c r="D4" s="107"/>
      <c r="E4" s="108"/>
      <c r="F4" s="85"/>
      <c r="G4" s="81"/>
      <c r="H4" s="109" t="s">
        <v>3</v>
      </c>
      <c r="I4" s="110"/>
      <c r="J4" s="110"/>
      <c r="K4" s="110"/>
      <c r="L4" s="97"/>
    </row>
    <row r="5" spans="1:17" s="13" customFormat="1" ht="12" customHeight="1">
      <c r="A5" s="102"/>
      <c r="B5" s="78" t="s">
        <v>59</v>
      </c>
      <c r="C5" s="79"/>
      <c r="D5" s="84" t="s">
        <v>64</v>
      </c>
      <c r="E5" s="78"/>
      <c r="F5" s="85"/>
      <c r="G5" s="81"/>
      <c r="H5" s="84" t="s">
        <v>59</v>
      </c>
      <c r="I5" s="79"/>
      <c r="J5" s="84" t="s">
        <v>66</v>
      </c>
      <c r="K5" s="78"/>
      <c r="L5" s="87"/>
    </row>
    <row r="6" spans="1:17" s="13" customFormat="1" ht="21" customHeight="1">
      <c r="A6" s="102"/>
      <c r="B6" s="80"/>
      <c r="C6" s="81"/>
      <c r="D6" s="85"/>
      <c r="E6" s="80"/>
      <c r="F6" s="85"/>
      <c r="G6" s="81"/>
      <c r="H6" s="85"/>
      <c r="I6" s="81"/>
      <c r="J6" s="85"/>
      <c r="K6" s="80"/>
      <c r="L6" s="87"/>
    </row>
    <row r="7" spans="1:17" s="13" customFormat="1" ht="30" customHeight="1">
      <c r="A7" s="102"/>
      <c r="B7" s="82"/>
      <c r="C7" s="83"/>
      <c r="D7" s="86"/>
      <c r="E7" s="82"/>
      <c r="F7" s="86"/>
      <c r="G7" s="83"/>
      <c r="H7" s="86"/>
      <c r="I7" s="83"/>
      <c r="J7" s="86"/>
      <c r="K7" s="82"/>
      <c r="L7" s="87"/>
      <c r="P7" s="14"/>
      <c r="Q7" s="14"/>
    </row>
    <row r="8" spans="1:17" s="13" customFormat="1">
      <c r="A8" s="92"/>
      <c r="B8" s="15" t="s">
        <v>4</v>
      </c>
      <c r="C8" s="16" t="s">
        <v>5</v>
      </c>
      <c r="D8" s="16" t="s">
        <v>4</v>
      </c>
      <c r="E8" s="16" t="s">
        <v>5</v>
      </c>
      <c r="F8" s="16" t="s">
        <v>4</v>
      </c>
      <c r="G8" s="16" t="s">
        <v>5</v>
      </c>
      <c r="H8" s="16" t="s">
        <v>4</v>
      </c>
      <c r="I8" s="16" t="s">
        <v>5</v>
      </c>
      <c r="J8" s="16" t="s">
        <v>4</v>
      </c>
      <c r="K8" s="17" t="s">
        <v>5</v>
      </c>
      <c r="L8" s="97"/>
      <c r="O8" s="18"/>
      <c r="P8" s="18"/>
    </row>
    <row r="9" spans="1:17" s="13" customFormat="1">
      <c r="A9" s="96"/>
      <c r="B9" s="19" t="s">
        <v>6</v>
      </c>
      <c r="C9" s="20" t="s">
        <v>53</v>
      </c>
      <c r="D9" s="20" t="s">
        <v>6</v>
      </c>
      <c r="E9" s="20" t="s">
        <v>53</v>
      </c>
      <c r="F9" s="20" t="s">
        <v>6</v>
      </c>
      <c r="G9" s="20" t="s">
        <v>53</v>
      </c>
      <c r="H9" s="20" t="s">
        <v>6</v>
      </c>
      <c r="I9" s="20" t="s">
        <v>53</v>
      </c>
      <c r="J9" s="20" t="s">
        <v>6</v>
      </c>
      <c r="K9" s="21" t="s">
        <v>53</v>
      </c>
      <c r="L9" s="98"/>
    </row>
    <row r="10" spans="1:17" ht="9.75" customHeight="1">
      <c r="A10" s="31"/>
      <c r="B10" s="77"/>
      <c r="C10" s="77"/>
      <c r="D10" s="77"/>
      <c r="E10" s="77"/>
      <c r="F10" s="77"/>
      <c r="G10" s="77"/>
      <c r="H10" s="77"/>
      <c r="I10" s="77"/>
      <c r="J10" s="77"/>
      <c r="K10" s="77"/>
      <c r="L10" s="32"/>
    </row>
    <row r="11" spans="1:17">
      <c r="A11" s="63" t="s">
        <v>7</v>
      </c>
      <c r="B11" s="71">
        <f>SUM(B12:B17)</f>
        <v>1087</v>
      </c>
      <c r="C11" s="71">
        <f t="shared" ref="C11:K11" si="0">SUM(C12:C17)</f>
        <v>615</v>
      </c>
      <c r="D11" s="72">
        <f t="shared" si="0"/>
        <v>834.69999999999993</v>
      </c>
      <c r="E11" s="72">
        <f t="shared" si="0"/>
        <v>475.9</v>
      </c>
      <c r="F11" s="71">
        <f t="shared" si="0"/>
        <v>741</v>
      </c>
      <c r="G11" s="71">
        <f t="shared" si="0"/>
        <v>425</v>
      </c>
      <c r="H11" s="71">
        <f t="shared" si="0"/>
        <v>346</v>
      </c>
      <c r="I11" s="71">
        <f t="shared" si="0"/>
        <v>190</v>
      </c>
      <c r="J11" s="72">
        <f t="shared" si="0"/>
        <v>93.7</v>
      </c>
      <c r="K11" s="75">
        <f t="shared" si="0"/>
        <v>50.9</v>
      </c>
      <c r="L11" s="33" t="s">
        <v>8</v>
      </c>
      <c r="M11" s="34"/>
    </row>
    <row r="12" spans="1:17">
      <c r="A12" s="63" t="s">
        <v>29</v>
      </c>
      <c r="B12" s="71">
        <v>15</v>
      </c>
      <c r="C12" s="71">
        <v>10</v>
      </c>
      <c r="D12" s="72">
        <v>14.2</v>
      </c>
      <c r="E12" s="72">
        <v>10</v>
      </c>
      <c r="F12" s="71">
        <v>14</v>
      </c>
      <c r="G12" s="71">
        <v>10</v>
      </c>
      <c r="H12" s="71">
        <v>1</v>
      </c>
      <c r="I12" s="71" t="s">
        <v>82</v>
      </c>
      <c r="J12" s="72">
        <v>0.2</v>
      </c>
      <c r="K12" s="75" t="s">
        <v>82</v>
      </c>
      <c r="L12" s="33" t="s">
        <v>30</v>
      </c>
      <c r="M12" s="34"/>
    </row>
    <row r="13" spans="1:17">
      <c r="A13" s="63" t="s">
        <v>27</v>
      </c>
      <c r="B13" s="71">
        <v>543</v>
      </c>
      <c r="C13" s="71">
        <v>304</v>
      </c>
      <c r="D13" s="72">
        <v>486.6</v>
      </c>
      <c r="E13" s="72">
        <v>270</v>
      </c>
      <c r="F13" s="71">
        <v>454</v>
      </c>
      <c r="G13" s="71">
        <v>250</v>
      </c>
      <c r="H13" s="71">
        <v>89</v>
      </c>
      <c r="I13" s="71">
        <v>54</v>
      </c>
      <c r="J13" s="72">
        <v>32.6</v>
      </c>
      <c r="K13" s="75">
        <v>20</v>
      </c>
      <c r="L13" s="33" t="s">
        <v>28</v>
      </c>
      <c r="M13" s="34"/>
    </row>
    <row r="14" spans="1:17">
      <c r="A14" s="63" t="s">
        <v>25</v>
      </c>
      <c r="B14" s="71">
        <v>434</v>
      </c>
      <c r="C14" s="71">
        <v>249</v>
      </c>
      <c r="D14" s="72">
        <v>286.5</v>
      </c>
      <c r="E14" s="72">
        <v>172.4</v>
      </c>
      <c r="F14" s="71">
        <v>235</v>
      </c>
      <c r="G14" s="71">
        <v>147</v>
      </c>
      <c r="H14" s="71">
        <v>199</v>
      </c>
      <c r="I14" s="71">
        <v>102</v>
      </c>
      <c r="J14" s="72">
        <v>51.5</v>
      </c>
      <c r="K14" s="75">
        <v>25.4</v>
      </c>
      <c r="L14" s="33" t="s">
        <v>26</v>
      </c>
      <c r="M14" s="34"/>
    </row>
    <row r="15" spans="1:17">
      <c r="A15" s="64" t="s">
        <v>60</v>
      </c>
      <c r="B15" s="71">
        <v>2</v>
      </c>
      <c r="C15" s="71">
        <v>2</v>
      </c>
      <c r="D15" s="72">
        <v>2</v>
      </c>
      <c r="E15" s="72">
        <v>2</v>
      </c>
      <c r="F15" s="71">
        <v>2</v>
      </c>
      <c r="G15" s="71">
        <v>2</v>
      </c>
      <c r="H15" s="71" t="s">
        <v>82</v>
      </c>
      <c r="I15" s="71" t="s">
        <v>82</v>
      </c>
      <c r="J15" s="72" t="s">
        <v>82</v>
      </c>
      <c r="K15" s="75" t="s">
        <v>82</v>
      </c>
      <c r="L15" s="33" t="s">
        <v>67</v>
      </c>
      <c r="M15" s="34"/>
    </row>
    <row r="16" spans="1:17">
      <c r="A16" s="64" t="s">
        <v>50</v>
      </c>
      <c r="B16" s="71">
        <v>14</v>
      </c>
      <c r="C16" s="71">
        <v>12</v>
      </c>
      <c r="D16" s="72">
        <v>6.1</v>
      </c>
      <c r="E16" s="72">
        <v>5.9</v>
      </c>
      <c r="F16" s="71">
        <v>5</v>
      </c>
      <c r="G16" s="71">
        <v>5</v>
      </c>
      <c r="H16" s="71">
        <v>9</v>
      </c>
      <c r="I16" s="71">
        <v>7</v>
      </c>
      <c r="J16" s="72">
        <v>1.1000000000000001</v>
      </c>
      <c r="K16" s="75">
        <v>0.9</v>
      </c>
      <c r="L16" s="33" t="s">
        <v>52</v>
      </c>
      <c r="M16" s="34"/>
    </row>
    <row r="17" spans="1:13">
      <c r="A17" s="63" t="s">
        <v>31</v>
      </c>
      <c r="B17" s="71">
        <v>79</v>
      </c>
      <c r="C17" s="71">
        <v>38</v>
      </c>
      <c r="D17" s="72">
        <v>39.299999999999997</v>
      </c>
      <c r="E17" s="72">
        <v>15.6</v>
      </c>
      <c r="F17" s="71">
        <v>31</v>
      </c>
      <c r="G17" s="71">
        <v>11</v>
      </c>
      <c r="H17" s="71">
        <v>48</v>
      </c>
      <c r="I17" s="71">
        <v>27</v>
      </c>
      <c r="J17" s="72">
        <v>8.3000000000000007</v>
      </c>
      <c r="K17" s="75">
        <v>4.5999999999999996</v>
      </c>
      <c r="L17" s="33" t="s">
        <v>54</v>
      </c>
      <c r="M17" s="34"/>
    </row>
    <row r="19" spans="1:13" customFormat="1" ht="15"/>
    <row r="20" spans="1:13" customFormat="1" ht="15"/>
    <row r="21" spans="1:13" customFormat="1" ht="15"/>
    <row r="22" spans="1:13" customFormat="1" ht="15"/>
    <row r="23" spans="1:13" customFormat="1" ht="15"/>
    <row r="24" spans="1:13" customFormat="1" ht="15"/>
    <row r="25" spans="1:13" customFormat="1" ht="15"/>
    <row r="26" spans="1:13" customFormat="1" ht="15"/>
    <row r="27" spans="1:13" customFormat="1" ht="15"/>
  </sheetData>
  <mergeCells count="15">
    <mergeCell ref="A8:A9"/>
    <mergeCell ref="L8:L9"/>
    <mergeCell ref="A3:A4"/>
    <mergeCell ref="B3:E3"/>
    <mergeCell ref="F3:G7"/>
    <mergeCell ref="H3:K3"/>
    <mergeCell ref="L3:L4"/>
    <mergeCell ref="B4:E4"/>
    <mergeCell ref="H4:K4"/>
    <mergeCell ref="A5:A7"/>
    <mergeCell ref="B5:C7"/>
    <mergeCell ref="D5:E7"/>
    <mergeCell ref="H5:I7"/>
    <mergeCell ref="J5:K7"/>
    <mergeCell ref="L5:L7"/>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I20"/>
  <sheetViews>
    <sheetView zoomScaleNormal="100" workbookViewId="0">
      <selection activeCell="E22" sqref="E22"/>
    </sheetView>
  </sheetViews>
  <sheetFormatPr defaultRowHeight="16.5"/>
  <cols>
    <col min="1" max="1" width="12" style="30" customWidth="1"/>
    <col min="2" max="2" width="11.5703125" style="30" customWidth="1"/>
    <col min="3" max="4" width="9.140625" style="30"/>
    <col min="5" max="5" width="12.140625" style="30" customWidth="1"/>
    <col min="6" max="16384" width="9.140625" style="30"/>
  </cols>
  <sheetData>
    <row r="1" spans="1:9">
      <c r="A1" s="12" t="s">
        <v>76</v>
      </c>
    </row>
    <row r="2" spans="1:9">
      <c r="A2" s="57" t="s">
        <v>77</v>
      </c>
      <c r="B2" s="58"/>
      <c r="C2" s="58"/>
      <c r="D2" s="58"/>
      <c r="E2" s="58"/>
      <c r="F2" s="58"/>
      <c r="G2" s="58"/>
      <c r="H2" s="58"/>
      <c r="I2" s="58"/>
    </row>
    <row r="3" spans="1:9">
      <c r="A3" s="106" t="s">
        <v>32</v>
      </c>
      <c r="B3" s="36" t="s">
        <v>33</v>
      </c>
      <c r="C3" s="36" t="s">
        <v>34</v>
      </c>
      <c r="D3" s="36" t="s">
        <v>35</v>
      </c>
      <c r="E3" s="112" t="s">
        <v>36</v>
      </c>
      <c r="F3" s="37"/>
    </row>
    <row r="4" spans="1:9">
      <c r="A4" s="111"/>
      <c r="B4" s="38" t="s">
        <v>2</v>
      </c>
      <c r="C4" s="38" t="s">
        <v>37</v>
      </c>
      <c r="D4" s="38" t="s">
        <v>38</v>
      </c>
      <c r="E4" s="113"/>
      <c r="F4" s="37"/>
    </row>
    <row r="5" spans="1:9">
      <c r="A5" s="39" t="s">
        <v>7</v>
      </c>
      <c r="B5" s="71">
        <f>SUM(B7:B16)</f>
        <v>2924</v>
      </c>
      <c r="C5" s="71">
        <f>SUM(C7:C16)</f>
        <v>1661</v>
      </c>
      <c r="D5" s="56">
        <f>SUM(D7:D16)</f>
        <v>1263</v>
      </c>
      <c r="E5" s="40" t="s">
        <v>8</v>
      </c>
      <c r="F5" s="37"/>
    </row>
    <row r="6" spans="1:9" ht="4.5" customHeight="1">
      <c r="A6" s="41"/>
      <c r="B6" s="71"/>
      <c r="C6" s="73"/>
      <c r="D6" s="55"/>
      <c r="E6" s="42"/>
      <c r="F6" s="37"/>
    </row>
    <row r="7" spans="1:9">
      <c r="A7" s="43" t="s">
        <v>39</v>
      </c>
      <c r="B7" s="71">
        <v>23</v>
      </c>
      <c r="C7" s="71">
        <f>B7-D7</f>
        <v>8</v>
      </c>
      <c r="D7" s="71">
        <v>15</v>
      </c>
      <c r="E7" s="44" t="s">
        <v>55</v>
      </c>
      <c r="F7" s="37"/>
    </row>
    <row r="8" spans="1:9">
      <c r="A8" s="43" t="s">
        <v>40</v>
      </c>
      <c r="B8" s="71">
        <v>218</v>
      </c>
      <c r="C8" s="71">
        <f t="shared" ref="C8:C16" si="0">B8-D8</f>
        <v>95</v>
      </c>
      <c r="D8" s="71">
        <v>123</v>
      </c>
      <c r="E8" s="44" t="s">
        <v>40</v>
      </c>
      <c r="F8" s="37"/>
    </row>
    <row r="9" spans="1:9">
      <c r="A9" s="43" t="s">
        <v>41</v>
      </c>
      <c r="B9" s="71">
        <v>425</v>
      </c>
      <c r="C9" s="71">
        <f t="shared" si="0"/>
        <v>188</v>
      </c>
      <c r="D9" s="71">
        <v>237</v>
      </c>
      <c r="E9" s="44" t="s">
        <v>41</v>
      </c>
      <c r="F9" s="37"/>
    </row>
    <row r="10" spans="1:9">
      <c r="A10" s="43" t="s">
        <v>42</v>
      </c>
      <c r="B10" s="71">
        <v>450</v>
      </c>
      <c r="C10" s="71">
        <f t="shared" si="0"/>
        <v>202</v>
      </c>
      <c r="D10" s="71">
        <v>248</v>
      </c>
      <c r="E10" s="44" t="s">
        <v>42</v>
      </c>
      <c r="F10" s="37"/>
    </row>
    <row r="11" spans="1:9">
      <c r="A11" s="43" t="s">
        <v>43</v>
      </c>
      <c r="B11" s="71">
        <v>417</v>
      </c>
      <c r="C11" s="71">
        <f t="shared" si="0"/>
        <v>222</v>
      </c>
      <c r="D11" s="71">
        <v>195</v>
      </c>
      <c r="E11" s="44" t="s">
        <v>43</v>
      </c>
      <c r="F11" s="37"/>
    </row>
    <row r="12" spans="1:9">
      <c r="A12" s="43" t="s">
        <v>44</v>
      </c>
      <c r="B12" s="71">
        <v>284</v>
      </c>
      <c r="C12" s="71">
        <f t="shared" si="0"/>
        <v>172</v>
      </c>
      <c r="D12" s="71">
        <v>112</v>
      </c>
      <c r="E12" s="44" t="s">
        <v>44</v>
      </c>
      <c r="F12" s="37"/>
    </row>
    <row r="13" spans="1:9">
      <c r="A13" s="43" t="s">
        <v>45</v>
      </c>
      <c r="B13" s="71">
        <v>339</v>
      </c>
      <c r="C13" s="71">
        <f t="shared" si="0"/>
        <v>193</v>
      </c>
      <c r="D13" s="71">
        <v>146</v>
      </c>
      <c r="E13" s="44" t="s">
        <v>45</v>
      </c>
      <c r="F13" s="37"/>
    </row>
    <row r="14" spans="1:9">
      <c r="A14" s="43" t="s">
        <v>46</v>
      </c>
      <c r="B14" s="71">
        <v>373</v>
      </c>
      <c r="C14" s="71">
        <f t="shared" si="0"/>
        <v>251</v>
      </c>
      <c r="D14" s="71">
        <v>122</v>
      </c>
      <c r="E14" s="44" t="s">
        <v>46</v>
      </c>
      <c r="F14" s="37"/>
    </row>
    <row r="15" spans="1:9">
      <c r="A15" s="43" t="s">
        <v>47</v>
      </c>
      <c r="B15" s="71">
        <v>243</v>
      </c>
      <c r="C15" s="71">
        <f t="shared" si="0"/>
        <v>195</v>
      </c>
      <c r="D15" s="71">
        <v>48</v>
      </c>
      <c r="E15" s="44" t="s">
        <v>47</v>
      </c>
      <c r="F15" s="37"/>
    </row>
    <row r="16" spans="1:9">
      <c r="A16" s="43" t="s">
        <v>48</v>
      </c>
      <c r="B16" s="71">
        <v>152</v>
      </c>
      <c r="C16" s="71">
        <f t="shared" si="0"/>
        <v>135</v>
      </c>
      <c r="D16" s="71">
        <v>17</v>
      </c>
      <c r="E16" s="44" t="s">
        <v>56</v>
      </c>
      <c r="F16" s="37"/>
    </row>
    <row r="17" spans="1:6">
      <c r="A17" s="37"/>
      <c r="B17" s="37"/>
      <c r="C17" s="37"/>
      <c r="D17" s="37"/>
      <c r="E17" s="37"/>
      <c r="F17" s="37"/>
    </row>
    <row r="18" spans="1:6">
      <c r="A18" s="37"/>
      <c r="B18" s="37"/>
      <c r="C18" s="37"/>
      <c r="D18" s="37"/>
      <c r="E18" s="37"/>
      <c r="F18" s="37"/>
    </row>
    <row r="19" spans="1:6">
      <c r="A19"/>
      <c r="B19" s="60"/>
      <c r="C19" s="60"/>
      <c r="D19" s="60"/>
    </row>
    <row r="20" spans="1:6">
      <c r="A20"/>
      <c r="B20" s="60"/>
      <c r="C20" s="60"/>
      <c r="D20" s="60"/>
    </row>
  </sheetData>
  <mergeCells count="2">
    <mergeCell ref="A3:A4"/>
    <mergeCell ref="E3:E4"/>
  </mergeCell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NastavniciVS15-16Prilog_Tab1</vt:lpstr>
      <vt:lpstr>NastavniciVS15-16Prilog_Tab2</vt:lpstr>
      <vt:lpstr>NastavniciVS15-16Prilog_Tab3</vt:lpstr>
      <vt:lpstr>NastavniciVS15-16Prilog_Tab4</vt:lpstr>
      <vt:lpstr>'NastavniciVS15-16Prilog_Tab1'!Print_Titles</vt:lpstr>
      <vt:lpstr>'NastavniciVS15-16Prilog_Tab2'!Print_Titles</vt:lpstr>
      <vt:lpstr>'NastavniciVS15-16Prilog_Tab3'!Print_Titles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peulicdo</dc:creator>
  <cp:lastModifiedBy>zecal</cp:lastModifiedBy>
  <cp:lastPrinted>2016-04-14T09:20:06Z</cp:lastPrinted>
  <dcterms:created xsi:type="dcterms:W3CDTF">2011-04-26T06:08:46Z</dcterms:created>
  <dcterms:modified xsi:type="dcterms:W3CDTF">2016-04-14T09:20:10Z</dcterms:modified>
</cp:coreProperties>
</file>