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1 Saopstenja\2018\Obrazovanje\Srednje obrazovanje\Srednje skole po poljima obrazovanja\"/>
    </mc:Choice>
  </mc:AlternateContent>
  <bookViews>
    <workbookView xWindow="0" yWindow="0" windowWidth="25200" windowHeight="11985"/>
  </bookViews>
  <sheets>
    <sheet name="SSPoPoljima Prilog_Tab1,2," sheetId="1" r:id="rId1"/>
    <sheet name="SSPoPoljima Prilog_Tab3,4," sheetId="2" r:id="rId2"/>
  </sheets>
  <definedNames>
    <definedName name="_xlnm.Print_Area" localSheetId="0">'SSPoPoljima Prilog_Tab1,2,'!$A$1:$F$41</definedName>
    <definedName name="_xlnm.Print_Area" localSheetId="1">'SSPoPoljima Prilog_Tab3,4,'!$A$1:$L$40</definedName>
  </definedNames>
  <calcPr calcId="162913"/>
</workbook>
</file>

<file path=xl/calcChain.xml><?xml version="1.0" encoding="utf-8"?>
<calcChain xmlns="http://schemas.openxmlformats.org/spreadsheetml/2006/main">
  <c r="K29" i="2" l="1"/>
  <c r="G29" i="2"/>
  <c r="E29" i="2"/>
  <c r="I29" i="2"/>
  <c r="H29" i="2"/>
  <c r="J29" i="2"/>
  <c r="F29" i="2"/>
  <c r="D29" i="2"/>
  <c r="C40" i="2"/>
  <c r="B40" i="2"/>
  <c r="C39" i="2"/>
  <c r="B39" i="2"/>
  <c r="C38" i="2"/>
  <c r="B38" i="2"/>
  <c r="C37" i="2"/>
  <c r="B37" i="2"/>
  <c r="C35" i="2"/>
  <c r="B35" i="2"/>
  <c r="C34" i="2"/>
  <c r="B34" i="2"/>
  <c r="D30" i="1"/>
  <c r="C30" i="1"/>
  <c r="B30" i="1"/>
  <c r="B13" i="1"/>
  <c r="C13" i="1"/>
  <c r="D13" i="1"/>
  <c r="B29" i="2" l="1"/>
  <c r="C29" i="2"/>
</calcChain>
</file>

<file path=xl/sharedStrings.xml><?xml version="1.0" encoding="utf-8"?>
<sst xmlns="http://schemas.openxmlformats.org/spreadsheetml/2006/main" count="262" uniqueCount="60">
  <si>
    <t>Број ученика</t>
  </si>
  <si>
    <t>Number of pupils</t>
  </si>
  <si>
    <t>Field of study</t>
  </si>
  <si>
    <t>свега</t>
  </si>
  <si>
    <t>all</t>
  </si>
  <si>
    <t>женски</t>
  </si>
  <si>
    <t>female</t>
  </si>
  <si>
    <t>ISCED-3</t>
  </si>
  <si>
    <t>Укупно</t>
  </si>
  <si>
    <t>I разред</t>
  </si>
  <si>
    <t>II разред</t>
  </si>
  <si>
    <t>III разред</t>
  </si>
  <si>
    <t>IV разред</t>
  </si>
  <si>
    <t>Total</t>
  </si>
  <si>
    <t>grade 1</t>
  </si>
  <si>
    <t>grade 2</t>
  </si>
  <si>
    <t>grade 3</t>
  </si>
  <si>
    <t>grade 4</t>
  </si>
  <si>
    <t>мушки</t>
  </si>
  <si>
    <t>УКУПНО</t>
  </si>
  <si>
    <t>Поље образовања</t>
  </si>
  <si>
    <t>Општи програми</t>
  </si>
  <si>
    <t>Средње образовање/општи програми</t>
  </si>
  <si>
    <t>Хуманистичке науке и умјетност</t>
  </si>
  <si>
    <t>Друштвене науке</t>
  </si>
  <si>
    <t>Бизнис и администрација</t>
  </si>
  <si>
    <t>Инжењеринг,производња и конструкција</t>
  </si>
  <si>
    <t>Пољопривреда</t>
  </si>
  <si>
    <t>Услуге</t>
  </si>
  <si>
    <r>
      <t>ШКОЛСКА ГОДИНА/</t>
    </r>
    <r>
      <rPr>
        <i/>
        <sz val="8"/>
        <color indexed="56"/>
        <rFont val="Arial Narrow"/>
        <family val="2"/>
      </rPr>
      <t>SCHOOL YEAR</t>
    </r>
  </si>
  <si>
    <t>Здравље, социјална заштита</t>
  </si>
  <si>
    <t>male</t>
  </si>
  <si>
    <t>Services</t>
  </si>
  <si>
    <t>Social sciences</t>
  </si>
  <si>
    <t>TOTAL</t>
  </si>
  <si>
    <t>General programmes</t>
  </si>
  <si>
    <t>Secondary education/general programmes</t>
  </si>
  <si>
    <t>Humanities and arts</t>
  </si>
  <si>
    <t>Business and administration</t>
  </si>
  <si>
    <t>Engineering, manufacturing and construction</t>
  </si>
  <si>
    <t>Agriculture</t>
  </si>
  <si>
    <t>Health care, social protection</t>
  </si>
  <si>
    <t>Наука</t>
  </si>
  <si>
    <r>
      <t>Претходни подаци/</t>
    </r>
    <r>
      <rPr>
        <b/>
        <i/>
        <sz val="8"/>
        <color indexed="56"/>
        <rFont val="Arial Narrow"/>
        <family val="2"/>
      </rPr>
      <t>Preliminary data</t>
    </r>
  </si>
  <si>
    <r>
      <rPr>
        <sz val="8"/>
        <rFont val="Arial Narrow"/>
        <family val="2"/>
      </rPr>
      <t>свега</t>
    </r>
    <r>
      <rPr>
        <i/>
        <sz val="8"/>
        <rFont val="Arial Narrow"/>
        <family val="2"/>
      </rPr>
      <t xml:space="preserve">
all</t>
    </r>
  </si>
  <si>
    <r>
      <rPr>
        <sz val="8"/>
        <rFont val="Arial Narrow"/>
        <family val="2"/>
      </rPr>
      <t>мушки</t>
    </r>
    <r>
      <rPr>
        <i/>
        <sz val="8"/>
        <rFont val="Arial Narrow"/>
        <family val="2"/>
      </rPr>
      <t xml:space="preserve">
male</t>
    </r>
  </si>
  <si>
    <r>
      <rPr>
        <sz val="8"/>
        <rFont val="Arial Narrow"/>
        <family val="2"/>
      </rPr>
      <t>женски</t>
    </r>
    <r>
      <rPr>
        <i/>
        <sz val="8"/>
        <rFont val="Arial Narrow"/>
        <family val="2"/>
      </rPr>
      <t xml:space="preserve">
female</t>
    </r>
  </si>
  <si>
    <r>
      <t xml:space="preserve">Број полазника
</t>
    </r>
    <r>
      <rPr>
        <i/>
        <sz val="8"/>
        <rFont val="Arial Narrow"/>
        <family val="2"/>
      </rPr>
      <t>Number of attendees</t>
    </r>
  </si>
  <si>
    <t>-</t>
  </si>
  <si>
    <t>Science</t>
  </si>
  <si>
    <t>почетак/beginning of 2017/2018</t>
  </si>
  <si>
    <t>1. УЧЕНИЦИ СРЕДЊИХ ШКОЛА ПО ПОЛУ И ПОЉИМА ОБРАЗОВАЊАНА ПОЧЕТКУ ШКОЛСКЕ  2017/2018. ГОДИНЕ</t>
  </si>
  <si>
    <t xml:space="preserve">    SECONDARY SCHOOL PUPILS BY SEX AND FIELD OF STUDY AT THE BEGINNING OF THE SCHOOL YEAR 2017/2018 </t>
  </si>
  <si>
    <t>2. ОБРАЗОВАЊЕ ОДРАСЛИХ ПО ПОЛУ И ПОЉИМА ОБРАЗОВАЊА НА ПОЧЕТКУ ШКОЛСКЕ  2017/2018. ГОДИНЕ</t>
  </si>
  <si>
    <t xml:space="preserve">   EDUCATION OF ADULTS BY SEX AND FIELD OF STUDY AT THE BEGINNING OF THE SCHOOL YEAR 2017/2018</t>
  </si>
  <si>
    <t>3. УЧЕНИЦИ СРЕДЊИХ ШКОЛА ПО ПОЛУ, ПОЉИМА ОБРАЗОВАЊА И РАЗРЕДИМА НА ПОЧЕТКУ ШКОЛСКЕ 2017/2018. ГОДИНЕ</t>
  </si>
  <si>
    <t xml:space="preserve">    SECONDARY SCHOOL PUPILS BY SEX, FIELD OF STUDY AND GRADE AT THE BEGINNING OF THE SCHOOL YEAR 2017/2018</t>
  </si>
  <si>
    <t>4. ОБРАЗОВАЊЕ ОДРАСЛИХ ПО ПОЛУ, ПОЉИМА ОБРАЗОВАЊА И РАЗРЕДИМА НА ПОЧЕТКУ ШКОЛСКЕ 2017/2018. ГОДИНЕ</t>
  </si>
  <si>
    <t xml:space="preserve">    EDUCATION OF ADULTS BY SEX, FIELD OF STUDY AND GRADE AT THE BEGINNING OF THE SCHOOL YEAR 2017/2018</t>
  </si>
  <si>
    <r>
      <t xml:space="preserve">                 25. IV 2018. Број/No. </t>
    </r>
    <r>
      <rPr>
        <b/>
        <sz val="10"/>
        <color theme="3"/>
        <rFont val="Arial Narrow"/>
        <family val="2"/>
        <charset val="238"/>
      </rPr>
      <t>120/18</t>
    </r>
    <r>
      <rPr>
        <sz val="8"/>
        <color theme="3"/>
        <rFont val="Arial Narrow"/>
        <family val="2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</si>
</sst>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2" x14ac:knownFonts="1">
    <font>
      <sz val="10"/>
      <name val="Arial"/>
      <charset val="238"/>
    </font>
    <font>
      <sz val="10"/>
      <name val="Times New Roman"/>
      <family val="1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color indexed="8"/>
      <name val="Arial"/>
      <family val="2"/>
    </font>
    <font>
      <sz val="10"/>
      <name val="MS Sans Serif"/>
      <family val="2"/>
    </font>
    <font>
      <sz val="8"/>
      <name val="Arial Narrow"/>
      <family val="2"/>
    </font>
    <font>
      <i/>
      <sz val="8"/>
      <name val="Arial Narrow"/>
      <family val="2"/>
    </font>
    <font>
      <b/>
      <sz val="8"/>
      <name val="Arial Narrow"/>
      <family val="2"/>
    </font>
    <font>
      <sz val="8"/>
      <color indexed="8"/>
      <name val="Arial Narrow"/>
      <family val="2"/>
    </font>
    <font>
      <sz val="10"/>
      <color indexed="8"/>
      <name val="Arial"/>
      <family val="2"/>
    </font>
    <font>
      <i/>
      <sz val="8"/>
      <color indexed="56"/>
      <name val="Arial Narrow"/>
      <family val="2"/>
    </font>
    <font>
      <b/>
      <sz val="11"/>
      <color indexed="8"/>
      <name val="Calibri"/>
      <family val="2"/>
      <charset val="238"/>
    </font>
    <font>
      <i/>
      <sz val="8"/>
      <color indexed="8"/>
      <name val="Arial Narrow"/>
      <family val="2"/>
    </font>
    <font>
      <sz val="10"/>
      <name val="Arial"/>
      <family val="2"/>
    </font>
    <font>
      <b/>
      <i/>
      <sz val="8"/>
      <color indexed="56"/>
      <name val="Arial Narrow"/>
      <family val="2"/>
    </font>
    <font>
      <sz val="11"/>
      <color theme="1"/>
      <name val="Calibri"/>
      <family val="2"/>
      <charset val="238"/>
      <scheme val="minor"/>
    </font>
    <font>
      <sz val="8"/>
      <color rgb="FF000000"/>
      <name val="Arial Narrow"/>
      <family val="2"/>
    </font>
    <font>
      <sz val="8"/>
      <color theme="3"/>
      <name val="Arial Narrow"/>
      <family val="2"/>
    </font>
    <font>
      <b/>
      <sz val="8"/>
      <color theme="3"/>
      <name val="Arial Narrow"/>
      <family val="2"/>
    </font>
    <font>
      <sz val="8"/>
      <color theme="1"/>
      <name val="Arial Narrow"/>
      <family val="2"/>
    </font>
    <font>
      <b/>
      <sz val="10"/>
      <color theme="3"/>
      <name val="Arial Narrow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3" fillId="0" borderId="0"/>
    <xf numFmtId="0" fontId="4" fillId="0" borderId="0"/>
    <xf numFmtId="0" fontId="16" fillId="0" borderId="0"/>
    <xf numFmtId="0" fontId="5" fillId="0" borderId="0"/>
    <xf numFmtId="0" fontId="1" fillId="0" borderId="0"/>
    <xf numFmtId="0" fontId="10" fillId="0" borderId="0"/>
  </cellStyleXfs>
  <cellXfs count="117">
    <xf numFmtId="0" fontId="0" fillId="0" borderId="0" xfId="0"/>
    <xf numFmtId="0" fontId="6" fillId="0" borderId="0" xfId="5" applyFont="1" applyFill="1" applyBorder="1"/>
    <xf numFmtId="0" fontId="7" fillId="0" borderId="0" xfId="5" applyFont="1" applyFill="1" applyBorder="1"/>
    <xf numFmtId="0" fontId="6" fillId="0" borderId="0" xfId="5" applyFont="1" applyFill="1" applyBorder="1" applyAlignment="1">
      <alignment vertical="center"/>
    </xf>
    <xf numFmtId="0" fontId="7" fillId="0" borderId="0" xfId="5" applyFont="1" applyFill="1" applyBorder="1" applyAlignment="1">
      <alignment vertical="center"/>
    </xf>
    <xf numFmtId="0" fontId="6" fillId="0" borderId="0" xfId="5" applyFont="1" applyFill="1" applyBorder="1" applyAlignment="1">
      <alignment horizontal="right" wrapText="1" indent="1"/>
    </xf>
    <xf numFmtId="0" fontId="17" fillId="0" borderId="0" xfId="0" applyFont="1" applyBorder="1" applyAlignment="1">
      <alignment horizontal="center" vertical="center" wrapText="1"/>
    </xf>
    <xf numFmtId="164" fontId="6" fillId="0" borderId="0" xfId="5" applyNumberFormat="1" applyFont="1" applyFill="1" applyBorder="1"/>
    <xf numFmtId="164" fontId="7" fillId="0" borderId="0" xfId="5" applyNumberFormat="1" applyFont="1" applyFill="1" applyBorder="1"/>
    <xf numFmtId="0" fontId="6" fillId="0" borderId="0" xfId="5" applyFont="1" applyFill="1" applyBorder="1" applyAlignment="1">
      <alignment wrapText="1"/>
    </xf>
    <xf numFmtId="0" fontId="9" fillId="0" borderId="0" xfId="0" applyFont="1" applyBorder="1"/>
    <xf numFmtId="0" fontId="6" fillId="0" borderId="0" xfId="0" applyFont="1" applyFill="1" applyBorder="1"/>
    <xf numFmtId="164" fontId="6" fillId="0" borderId="0" xfId="0" applyNumberFormat="1" applyFont="1" applyFill="1" applyBorder="1"/>
    <xf numFmtId="0" fontId="6" fillId="0" borderId="0" xfId="0" applyFont="1" applyFill="1" applyBorder="1" applyAlignment="1">
      <alignment vertical="center"/>
    </xf>
    <xf numFmtId="0" fontId="17" fillId="0" borderId="0" xfId="0" applyFont="1" applyBorder="1" applyAlignment="1">
      <alignment horizontal="right" vertical="center" wrapText="1"/>
    </xf>
    <xf numFmtId="0" fontId="7" fillId="0" borderId="0" xfId="5" applyFont="1" applyFill="1" applyBorder="1" applyAlignment="1">
      <alignment horizontal="left" vertical="top" wrapText="1"/>
    </xf>
    <xf numFmtId="0" fontId="6" fillId="0" borderId="0" xfId="0" applyFont="1" applyFill="1" applyBorder="1" applyAlignment="1">
      <alignment horizontal="center"/>
    </xf>
    <xf numFmtId="0" fontId="9" fillId="0" borderId="0" xfId="6" applyFont="1" applyFill="1" applyBorder="1" applyAlignment="1">
      <alignment wrapText="1"/>
    </xf>
    <xf numFmtId="0" fontId="9" fillId="0" borderId="0" xfId="5" applyFont="1" applyFill="1" applyBorder="1" applyAlignment="1">
      <alignment wrapText="1"/>
    </xf>
    <xf numFmtId="1" fontId="6" fillId="0" borderId="0" xfId="0" applyNumberFormat="1" applyFont="1" applyFill="1" applyBorder="1"/>
    <xf numFmtId="0" fontId="6" fillId="0" borderId="0" xfId="0" applyFont="1"/>
    <xf numFmtId="0" fontId="6" fillId="0" borderId="0" xfId="0" applyFont="1" applyBorder="1"/>
    <xf numFmtId="0" fontId="6" fillId="0" borderId="0" xfId="0" applyFont="1" applyBorder="1" applyAlignment="1">
      <alignment vertical="center"/>
    </xf>
    <xf numFmtId="0" fontId="7" fillId="2" borderId="1" xfId="5" applyFont="1" applyFill="1" applyBorder="1" applyAlignment="1">
      <alignment horizontal="center" vertical="top" wrapText="1"/>
    </xf>
    <xf numFmtId="0" fontId="12" fillId="0" borderId="0" xfId="0" applyFont="1" applyFill="1"/>
    <xf numFmtId="0" fontId="0" fillId="0" borderId="0" xfId="0" applyFill="1"/>
    <xf numFmtId="49" fontId="0" fillId="0" borderId="0" xfId="0" applyNumberFormat="1" applyFill="1"/>
    <xf numFmtId="0" fontId="18" fillId="0" borderId="0" xfId="0" applyFont="1" applyBorder="1" applyAlignment="1">
      <alignment horizontal="right"/>
    </xf>
    <xf numFmtId="0" fontId="19" fillId="0" borderId="0" xfId="1" applyFont="1" applyBorder="1" applyAlignment="1">
      <alignment horizontal="right"/>
    </xf>
    <xf numFmtId="0" fontId="18" fillId="0" borderId="0" xfId="1" applyFont="1" applyBorder="1" applyAlignment="1">
      <alignment horizontal="right"/>
    </xf>
    <xf numFmtId="0" fontId="7" fillId="0" borderId="0" xfId="5" applyFont="1" applyFill="1" applyBorder="1" applyAlignment="1">
      <alignment vertical="top"/>
    </xf>
    <xf numFmtId="0" fontId="6" fillId="2" borderId="2" xfId="5" applyFont="1" applyFill="1" applyBorder="1" applyAlignment="1">
      <alignment horizontal="center" wrapText="1"/>
    </xf>
    <xf numFmtId="0" fontId="6" fillId="0" borderId="3" xfId="0" applyFont="1" applyFill="1" applyBorder="1"/>
    <xf numFmtId="0" fontId="6" fillId="0" borderId="4" xfId="0" applyFont="1" applyFill="1" applyBorder="1"/>
    <xf numFmtId="0" fontId="8" fillId="0" borderId="4" xfId="0" applyFont="1" applyFill="1" applyBorder="1"/>
    <xf numFmtId="0" fontId="9" fillId="0" borderId="4" xfId="0" applyFont="1" applyBorder="1"/>
    <xf numFmtId="0" fontId="9" fillId="0" borderId="4" xfId="0" applyFont="1" applyFill="1" applyBorder="1"/>
    <xf numFmtId="0" fontId="7" fillId="0" borderId="5" xfId="5" applyFont="1" applyFill="1" applyBorder="1" applyAlignment="1">
      <alignment horizontal="right" wrapText="1"/>
    </xf>
    <xf numFmtId="0" fontId="7" fillId="0" borderId="6" xfId="5" applyFont="1" applyFill="1" applyBorder="1" applyAlignment="1">
      <alignment horizontal="left" vertical="top" wrapText="1"/>
    </xf>
    <xf numFmtId="164" fontId="7" fillId="0" borderId="6" xfId="5" applyNumberFormat="1" applyFont="1" applyFill="1" applyBorder="1" applyAlignment="1">
      <alignment horizontal="left" vertical="top" wrapText="1"/>
    </xf>
    <xf numFmtId="0" fontId="9" fillId="0" borderId="3" xfId="0" applyFont="1" applyBorder="1"/>
    <xf numFmtId="0" fontId="6" fillId="0" borderId="0" xfId="0" applyFont="1" applyBorder="1" applyAlignment="1">
      <alignment horizontal="right" wrapText="1" indent="1"/>
    </xf>
    <xf numFmtId="0" fontId="7" fillId="0" borderId="5" xfId="0" applyFont="1" applyBorder="1" applyAlignment="1">
      <alignment horizontal="right" vertical="top" wrapText="1"/>
    </xf>
    <xf numFmtId="0" fontId="6" fillId="0" borderId="6" xfId="0" applyFont="1" applyBorder="1"/>
    <xf numFmtId="0" fontId="6" fillId="0" borderId="3" xfId="0" applyFont="1" applyBorder="1" applyAlignment="1">
      <alignment vertical="top" wrapText="1"/>
    </xf>
    <xf numFmtId="0" fontId="6" fillId="2" borderId="2" xfId="0" applyFont="1" applyFill="1" applyBorder="1" applyAlignment="1">
      <alignment horizontal="center" wrapText="1"/>
    </xf>
    <xf numFmtId="0" fontId="6" fillId="2" borderId="5" xfId="0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right" vertical="center" indent="1"/>
    </xf>
    <xf numFmtId="0" fontId="7" fillId="0" borderId="0" xfId="0" applyFont="1" applyAlignment="1">
      <alignment vertical="top"/>
    </xf>
    <xf numFmtId="0" fontId="6" fillId="2" borderId="2" xfId="0" applyFont="1" applyFill="1" applyBorder="1" applyAlignment="1">
      <alignment horizontal="center" wrapText="1"/>
    </xf>
    <xf numFmtId="0" fontId="7" fillId="2" borderId="7" xfId="0" applyFont="1" applyFill="1" applyBorder="1" applyAlignment="1">
      <alignment horizontal="center" vertical="top" wrapText="1"/>
    </xf>
    <xf numFmtId="0" fontId="13" fillId="0" borderId="0" xfId="0" applyFont="1" applyBorder="1" applyAlignment="1">
      <alignment vertical="top"/>
    </xf>
    <xf numFmtId="0" fontId="6" fillId="0" borderId="4" xfId="0" applyFont="1" applyFill="1" applyBorder="1" applyAlignment="1">
      <alignment vertical="top"/>
    </xf>
    <xf numFmtId="0" fontId="8" fillId="0" borderId="4" xfId="0" applyFont="1" applyFill="1" applyBorder="1" applyAlignment="1">
      <alignment vertical="top"/>
    </xf>
    <xf numFmtId="0" fontId="7" fillId="0" borderId="6" xfId="0" applyFont="1" applyBorder="1" applyAlignment="1">
      <alignment vertical="top"/>
    </xf>
    <xf numFmtId="0" fontId="6" fillId="0" borderId="6" xfId="0" applyFont="1" applyBorder="1" applyAlignment="1">
      <alignment vertical="top"/>
    </xf>
    <xf numFmtId="49" fontId="0" fillId="0" borderId="0" xfId="0" applyNumberFormat="1"/>
    <xf numFmtId="0" fontId="6" fillId="0" borderId="0" xfId="5" applyFont="1" applyFill="1" applyBorder="1" applyAlignment="1">
      <alignment horizontal="left" wrapText="1"/>
    </xf>
    <xf numFmtId="0" fontId="12" fillId="0" borderId="0" xfId="0" applyFont="1" applyAlignment="1">
      <alignment horizontal="left"/>
    </xf>
    <xf numFmtId="0" fontId="7" fillId="0" borderId="0" xfId="5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0" xfId="5" applyFont="1" applyFill="1" applyBorder="1" applyAlignment="1">
      <alignment horizontal="left"/>
    </xf>
    <xf numFmtId="164" fontId="7" fillId="0" borderId="0" xfId="5" applyNumberFormat="1" applyFont="1" applyFill="1" applyBorder="1" applyAlignment="1">
      <alignment horizontal="left" vertical="top" wrapText="1"/>
    </xf>
    <xf numFmtId="164" fontId="12" fillId="0" borderId="0" xfId="0" applyNumberFormat="1" applyFont="1" applyAlignment="1">
      <alignment horizontal="left"/>
    </xf>
    <xf numFmtId="164" fontId="12" fillId="0" borderId="0" xfId="0" applyNumberFormat="1" applyFont="1" applyFill="1" applyAlignment="1">
      <alignment horizontal="left"/>
    </xf>
    <xf numFmtId="49" fontId="14" fillId="0" borderId="0" xfId="0" applyNumberFormat="1" applyFont="1" applyFill="1"/>
    <xf numFmtId="0" fontId="7" fillId="0" borderId="0" xfId="0" applyFont="1" applyFill="1" applyAlignment="1">
      <alignment vertical="top"/>
    </xf>
    <xf numFmtId="164" fontId="6" fillId="0" borderId="0" xfId="0" applyNumberFormat="1" applyFont="1" applyBorder="1"/>
    <xf numFmtId="164" fontId="12" fillId="0" borderId="0" xfId="0" applyNumberFormat="1" applyFont="1" applyFill="1"/>
    <xf numFmtId="0" fontId="19" fillId="0" borderId="0" xfId="0" applyNumberFormat="1" applyFont="1" applyFill="1" applyBorder="1"/>
    <xf numFmtId="0" fontId="7" fillId="2" borderId="8" xfId="5" applyFont="1" applyFill="1" applyBorder="1" applyAlignment="1">
      <alignment horizontal="center" vertical="top" wrapText="1"/>
    </xf>
    <xf numFmtId="0" fontId="17" fillId="0" borderId="0" xfId="0" applyFont="1" applyBorder="1" applyAlignment="1">
      <alignment horizontal="right" vertical="center" wrapText="1" indent="1"/>
    </xf>
    <xf numFmtId="0" fontId="17" fillId="0" borderId="0" xfId="0" applyFont="1" applyBorder="1" applyAlignment="1">
      <alignment horizontal="right" wrapText="1" indent="1"/>
    </xf>
    <xf numFmtId="0" fontId="6" fillId="0" borderId="0" xfId="0" applyFont="1" applyFill="1" applyBorder="1" applyAlignment="1">
      <alignment horizontal="right" indent="1"/>
    </xf>
    <xf numFmtId="0" fontId="6" fillId="0" borderId="0" xfId="5" applyNumberFormat="1" applyFont="1" applyFill="1" applyBorder="1" applyAlignment="1">
      <alignment horizontal="right" vertical="center" wrapText="1" indent="1"/>
    </xf>
    <xf numFmtId="0" fontId="6" fillId="0" borderId="0" xfId="5" applyFont="1" applyFill="1" applyBorder="1" applyAlignment="1">
      <alignment horizontal="right" vertical="top" wrapText="1" indent="1"/>
    </xf>
    <xf numFmtId="0" fontId="20" fillId="0" borderId="0" xfId="0" applyFont="1" applyAlignment="1">
      <alignment horizontal="right" indent="1"/>
    </xf>
    <xf numFmtId="0" fontId="6" fillId="0" borderId="0" xfId="0" applyFont="1" applyBorder="1" applyAlignment="1">
      <alignment horizontal="right" indent="1"/>
    </xf>
    <xf numFmtId="0" fontId="6" fillId="0" borderId="0" xfId="0" applyFont="1" applyBorder="1" applyAlignment="1">
      <alignment horizontal="right" vertical="top" indent="1"/>
    </xf>
    <xf numFmtId="0" fontId="6" fillId="0" borderId="4" xfId="0" applyFont="1" applyBorder="1" applyAlignment="1">
      <alignment horizontal="right" vertical="top" indent="1"/>
    </xf>
    <xf numFmtId="0" fontId="6" fillId="0" borderId="4" xfId="0" applyFont="1" applyBorder="1" applyAlignment="1">
      <alignment horizontal="right" vertical="center" indent="1"/>
    </xf>
    <xf numFmtId="0" fontId="20" fillId="3" borderId="0" xfId="0" applyFont="1" applyFill="1" applyAlignment="1">
      <alignment horizontal="right" indent="1"/>
    </xf>
    <xf numFmtId="0" fontId="6" fillId="0" borderId="0" xfId="5" applyFont="1" applyFill="1" applyBorder="1" applyAlignment="1">
      <alignment horizontal="left" wrapText="1"/>
    </xf>
    <xf numFmtId="0" fontId="6" fillId="2" borderId="3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7" fillId="2" borderId="5" xfId="5" applyFont="1" applyFill="1" applyBorder="1" applyAlignment="1">
      <alignment horizontal="center" vertical="center" wrapText="1"/>
    </xf>
    <xf numFmtId="0" fontId="7" fillId="2" borderId="7" xfId="5" applyFont="1" applyFill="1" applyBorder="1" applyAlignment="1">
      <alignment horizontal="center" vertical="center" wrapText="1"/>
    </xf>
    <xf numFmtId="0" fontId="6" fillId="2" borderId="7" xfId="5" applyFont="1" applyFill="1" applyBorder="1" applyAlignment="1">
      <alignment horizontal="center" vertical="top" wrapText="1"/>
    </xf>
    <xf numFmtId="0" fontId="6" fillId="2" borderId="10" xfId="5" applyFont="1" applyFill="1" applyBorder="1" applyAlignment="1">
      <alignment horizontal="center" vertical="top" wrapText="1"/>
    </xf>
    <xf numFmtId="0" fontId="6" fillId="2" borderId="9" xfId="5" applyFont="1" applyFill="1" applyBorder="1" applyAlignment="1">
      <alignment horizontal="center" vertical="top" wrapText="1"/>
    </xf>
    <xf numFmtId="0" fontId="6" fillId="2" borderId="5" xfId="5" applyFont="1" applyFill="1" applyBorder="1" applyAlignment="1">
      <alignment horizontal="center" wrapText="1"/>
    </xf>
    <xf numFmtId="0" fontId="6" fillId="2" borderId="11" xfId="5" applyFont="1" applyFill="1" applyBorder="1" applyAlignment="1">
      <alignment horizontal="center" wrapText="1"/>
    </xf>
    <xf numFmtId="0" fontId="6" fillId="2" borderId="3" xfId="5" applyFont="1" applyFill="1" applyBorder="1" applyAlignment="1">
      <alignment horizontal="center" wrapText="1"/>
    </xf>
    <xf numFmtId="0" fontId="7" fillId="2" borderId="6" xfId="5" applyFont="1" applyFill="1" applyBorder="1" applyAlignment="1">
      <alignment horizontal="center" vertical="top" wrapText="1"/>
    </xf>
    <xf numFmtId="0" fontId="7" fillId="2" borderId="0" xfId="5" applyFont="1" applyFill="1" applyBorder="1" applyAlignment="1">
      <alignment horizontal="center" vertical="top" wrapText="1"/>
    </xf>
    <xf numFmtId="0" fontId="7" fillId="2" borderId="4" xfId="5" applyFont="1" applyFill="1" applyBorder="1" applyAlignment="1">
      <alignment horizontal="center" vertical="top" wrapText="1"/>
    </xf>
    <xf numFmtId="0" fontId="7" fillId="2" borderId="6" xfId="5" applyFont="1" applyFill="1" applyBorder="1" applyAlignment="1">
      <alignment horizontal="center" vertical="center" wrapText="1"/>
    </xf>
    <xf numFmtId="0" fontId="6" fillId="2" borderId="3" xfId="5" applyFont="1" applyFill="1" applyBorder="1" applyAlignment="1">
      <alignment horizontal="center" vertical="center" wrapText="1"/>
    </xf>
    <xf numFmtId="0" fontId="6" fillId="2" borderId="4" xfId="5" applyFont="1" applyFill="1" applyBorder="1" applyAlignment="1">
      <alignment horizontal="center" vertical="center" wrapText="1"/>
    </xf>
    <xf numFmtId="0" fontId="6" fillId="2" borderId="9" xfId="5" applyFont="1" applyFill="1" applyBorder="1" applyAlignment="1">
      <alignment horizontal="center" vertical="center" wrapText="1"/>
    </xf>
    <xf numFmtId="0" fontId="6" fillId="2" borderId="12" xfId="5" applyFont="1" applyFill="1" applyBorder="1" applyAlignment="1">
      <alignment horizontal="center" vertical="center" wrapText="1"/>
    </xf>
    <xf numFmtId="0" fontId="6" fillId="2" borderId="13" xfId="5" applyFont="1" applyFill="1" applyBorder="1" applyAlignment="1">
      <alignment horizontal="center" vertical="center" wrapText="1"/>
    </xf>
    <xf numFmtId="0" fontId="6" fillId="2" borderId="14" xfId="5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top" wrapText="1"/>
    </xf>
    <xf numFmtId="0" fontId="7" fillId="2" borderId="10" xfId="0" applyFont="1" applyFill="1" applyBorder="1" applyAlignment="1">
      <alignment horizontal="center" vertical="top" wrapText="1"/>
    </xf>
    <xf numFmtId="0" fontId="6" fillId="2" borderId="5" xfId="0" applyFont="1" applyFill="1" applyBorder="1" applyAlignment="1">
      <alignment horizontal="center" wrapText="1"/>
    </xf>
    <xf numFmtId="0" fontId="6" fillId="2" borderId="11" xfId="0" applyFont="1" applyFill="1" applyBorder="1" applyAlignment="1">
      <alignment horizontal="center" wrapText="1"/>
    </xf>
    <xf numFmtId="0" fontId="6" fillId="2" borderId="3" xfId="0" applyFont="1" applyFill="1" applyBorder="1" applyAlignment="1">
      <alignment horizontal="center" wrapText="1"/>
    </xf>
    <xf numFmtId="0" fontId="7" fillId="2" borderId="9" xfId="0" applyFont="1" applyFill="1" applyBorder="1" applyAlignment="1">
      <alignment horizontal="center" vertical="top" wrapText="1"/>
    </xf>
    <xf numFmtId="0" fontId="6" fillId="0" borderId="4" xfId="0" applyFont="1" applyBorder="1" applyAlignment="1">
      <alignment horizontal="right" indent="1"/>
    </xf>
  </cellXfs>
  <cellStyles count="7">
    <cellStyle name="Normal" xfId="0" builtinId="0"/>
    <cellStyle name="Normal 2" xfId="1"/>
    <cellStyle name="Normal 2 2" xfId="2"/>
    <cellStyle name="Normal 3" xfId="3"/>
    <cellStyle name="Normal 3 2" xfId="4"/>
    <cellStyle name="Normal_Sheet1" xfId="5"/>
    <cellStyle name="Normal_Sheet2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3"/>
  <sheetViews>
    <sheetView tabSelected="1" zoomScaleNormal="100" workbookViewId="0">
      <selection activeCell="I11" sqref="I11"/>
    </sheetView>
  </sheetViews>
  <sheetFormatPr defaultRowHeight="15" customHeight="1" x14ac:dyDescent="0.25"/>
  <cols>
    <col min="1" max="1" width="35.42578125" style="11" customWidth="1"/>
    <col min="2" max="2" width="7.42578125" style="11" customWidth="1"/>
    <col min="3" max="3" width="6.42578125" style="11" customWidth="1"/>
    <col min="4" max="4" width="7.140625" style="11" customWidth="1"/>
    <col min="5" max="5" width="32.42578125" style="11" customWidth="1"/>
    <col min="6" max="7" width="9.140625" style="11"/>
    <col min="8" max="8" width="9.28515625" style="11" bestFit="1" customWidth="1"/>
    <col min="9" max="16384" width="9.140625" style="11"/>
  </cols>
  <sheetData>
    <row r="1" spans="1:10" ht="15" customHeight="1" x14ac:dyDescent="0.25">
      <c r="E1" s="27" t="s">
        <v>29</v>
      </c>
    </row>
    <row r="2" spans="1:10" ht="15" customHeight="1" x14ac:dyDescent="0.25">
      <c r="A2" s="70" t="s">
        <v>43</v>
      </c>
      <c r="D2" s="12"/>
      <c r="E2" s="28" t="s">
        <v>50</v>
      </c>
    </row>
    <row r="3" spans="1:10" ht="15" customHeight="1" x14ac:dyDescent="0.25">
      <c r="D3" s="12"/>
      <c r="E3" s="29" t="s">
        <v>59</v>
      </c>
    </row>
    <row r="5" spans="1:10" ht="15" customHeight="1" x14ac:dyDescent="0.25">
      <c r="A5" s="1" t="s">
        <v>51</v>
      </c>
      <c r="B5" s="1"/>
      <c r="C5" s="1"/>
      <c r="D5" s="1"/>
      <c r="E5" s="1"/>
      <c r="F5" s="1"/>
      <c r="G5" s="1"/>
      <c r="H5" s="2"/>
    </row>
    <row r="6" spans="1:10" ht="15" customHeight="1" x14ac:dyDescent="0.25">
      <c r="A6" s="30" t="s">
        <v>52</v>
      </c>
      <c r="B6" s="1"/>
      <c r="C6" s="1"/>
      <c r="D6" s="1"/>
      <c r="E6" s="1"/>
      <c r="F6" s="1"/>
      <c r="G6" s="1"/>
      <c r="H6" s="2"/>
    </row>
    <row r="7" spans="1:10" ht="15" customHeight="1" x14ac:dyDescent="0.25">
      <c r="A7" s="98" t="s">
        <v>20</v>
      </c>
      <c r="B7" s="91" t="s">
        <v>0</v>
      </c>
      <c r="C7" s="92"/>
      <c r="D7" s="93"/>
      <c r="E7" s="86" t="s">
        <v>2</v>
      </c>
      <c r="F7" s="1"/>
      <c r="G7" s="1"/>
      <c r="H7" s="2"/>
    </row>
    <row r="8" spans="1:10" ht="15" customHeight="1" x14ac:dyDescent="0.25">
      <c r="A8" s="99"/>
      <c r="B8" s="94" t="s">
        <v>1</v>
      </c>
      <c r="C8" s="95"/>
      <c r="D8" s="96"/>
      <c r="E8" s="97"/>
      <c r="F8" s="1"/>
      <c r="G8" s="1"/>
      <c r="H8" s="2"/>
    </row>
    <row r="9" spans="1:10" s="13" customFormat="1" ht="15" customHeight="1" x14ac:dyDescent="0.2">
      <c r="A9" s="99"/>
      <c r="B9" s="88" t="s">
        <v>7</v>
      </c>
      <c r="C9" s="89"/>
      <c r="D9" s="90"/>
      <c r="E9" s="97"/>
      <c r="F9" s="3"/>
      <c r="G9" s="3"/>
      <c r="H9" s="4"/>
    </row>
    <row r="10" spans="1:10" ht="15" customHeight="1" x14ac:dyDescent="0.25">
      <c r="A10" s="99"/>
      <c r="B10" s="31" t="s">
        <v>3</v>
      </c>
      <c r="C10" s="31" t="s">
        <v>18</v>
      </c>
      <c r="D10" s="31" t="s">
        <v>5</v>
      </c>
      <c r="E10" s="97"/>
      <c r="F10" s="1"/>
      <c r="G10" s="1"/>
      <c r="H10" s="2"/>
    </row>
    <row r="11" spans="1:10" ht="15" customHeight="1" x14ac:dyDescent="0.25">
      <c r="A11" s="100"/>
      <c r="B11" s="23" t="s">
        <v>4</v>
      </c>
      <c r="C11" s="23" t="s">
        <v>31</v>
      </c>
      <c r="D11" s="23" t="s">
        <v>6</v>
      </c>
      <c r="E11" s="87"/>
      <c r="F11" s="1"/>
      <c r="G11" s="1"/>
      <c r="H11" s="2"/>
    </row>
    <row r="12" spans="1:10" ht="10.5" customHeight="1" x14ac:dyDescent="0.25">
      <c r="A12" s="32"/>
      <c r="B12" s="5"/>
      <c r="C12" s="5"/>
      <c r="D12" s="5"/>
      <c r="E12" s="37"/>
      <c r="F12" s="1"/>
      <c r="G12" s="1"/>
      <c r="H12" s="2"/>
    </row>
    <row r="13" spans="1:10" ht="15" customHeight="1" x14ac:dyDescent="0.25">
      <c r="A13" s="33" t="s">
        <v>19</v>
      </c>
      <c r="B13" s="72">
        <f>SUM(B16,B17,B18,B19,B20,B21,B22,B23,B24)</f>
        <v>40035</v>
      </c>
      <c r="C13" s="72">
        <f>SUM(C16,C17,C18,C19,C20,C21,C22,C23,C24)</f>
        <v>19892</v>
      </c>
      <c r="D13" s="72">
        <f>SUM(D16,D17,D18,D19,D20,D21,D22,D23,D24)</f>
        <v>20143</v>
      </c>
      <c r="E13" s="38" t="s">
        <v>34</v>
      </c>
      <c r="F13" s="7"/>
      <c r="G13" s="7"/>
      <c r="H13" s="8"/>
      <c r="I13" s="12"/>
    </row>
    <row r="14" spans="1:10" ht="6" customHeight="1" x14ac:dyDescent="0.25">
      <c r="A14" s="34"/>
      <c r="B14" s="73"/>
      <c r="C14" s="72"/>
      <c r="D14" s="73"/>
      <c r="E14" s="38"/>
      <c r="F14" s="7"/>
      <c r="G14" s="7"/>
      <c r="H14" s="8"/>
      <c r="I14" s="12"/>
    </row>
    <row r="15" spans="1:10" ht="15" customHeight="1" x14ac:dyDescent="0.25">
      <c r="A15" s="35" t="s">
        <v>21</v>
      </c>
      <c r="B15" s="74" t="s">
        <v>48</v>
      </c>
      <c r="C15" s="74" t="s">
        <v>48</v>
      </c>
      <c r="D15" s="74" t="s">
        <v>48</v>
      </c>
      <c r="E15" s="38" t="s">
        <v>35</v>
      </c>
      <c r="F15" s="57"/>
      <c r="G15" s="59"/>
      <c r="H15" s="60"/>
      <c r="I15" s="61"/>
      <c r="J15" s="61"/>
    </row>
    <row r="16" spans="1:10" ht="15" customHeight="1" x14ac:dyDescent="0.25">
      <c r="A16" s="36" t="s">
        <v>22</v>
      </c>
      <c r="B16" s="75">
        <v>8875</v>
      </c>
      <c r="C16" s="72">
        <v>3270</v>
      </c>
      <c r="D16" s="75">
        <v>5605</v>
      </c>
      <c r="E16" s="38" t="s">
        <v>36</v>
      </c>
      <c r="F16" s="66"/>
      <c r="G16" s="65"/>
      <c r="H16" s="60"/>
      <c r="I16" s="61"/>
      <c r="J16" s="61"/>
    </row>
    <row r="17" spans="1:10" ht="15" customHeight="1" x14ac:dyDescent="0.25">
      <c r="A17" s="35" t="s">
        <v>23</v>
      </c>
      <c r="B17" s="75">
        <v>580</v>
      </c>
      <c r="C17" s="72">
        <v>263</v>
      </c>
      <c r="D17" s="72">
        <v>317</v>
      </c>
      <c r="E17" s="38" t="s">
        <v>37</v>
      </c>
      <c r="F17" s="57"/>
      <c r="G17" s="59"/>
      <c r="H17" s="60"/>
      <c r="I17" s="61"/>
      <c r="J17" s="61"/>
    </row>
    <row r="18" spans="1:10" ht="15" customHeight="1" x14ac:dyDescent="0.25">
      <c r="A18" s="35" t="s">
        <v>24</v>
      </c>
      <c r="B18" s="75">
        <v>3258</v>
      </c>
      <c r="C18" s="72">
        <v>1112</v>
      </c>
      <c r="D18" s="72">
        <v>2146</v>
      </c>
      <c r="E18" s="38" t="s">
        <v>33</v>
      </c>
      <c r="F18" s="1"/>
      <c r="G18" s="62"/>
      <c r="H18" s="60"/>
      <c r="I18" s="61"/>
      <c r="J18" s="61"/>
    </row>
    <row r="19" spans="1:10" ht="15" customHeight="1" x14ac:dyDescent="0.25">
      <c r="A19" s="35" t="s">
        <v>25</v>
      </c>
      <c r="B19" s="75">
        <v>3475</v>
      </c>
      <c r="C19" s="72">
        <v>1033</v>
      </c>
      <c r="D19" s="72">
        <v>2442</v>
      </c>
      <c r="E19" s="38" t="s">
        <v>38</v>
      </c>
      <c r="F19" s="57"/>
      <c r="G19" s="59"/>
      <c r="H19" s="60"/>
      <c r="I19" s="61"/>
      <c r="J19" s="61"/>
    </row>
    <row r="20" spans="1:10" ht="15" customHeight="1" x14ac:dyDescent="0.25">
      <c r="A20" s="35" t="s">
        <v>42</v>
      </c>
      <c r="B20" s="75">
        <v>25</v>
      </c>
      <c r="C20" s="72">
        <v>14</v>
      </c>
      <c r="D20" s="72">
        <v>11</v>
      </c>
      <c r="E20" s="38" t="s">
        <v>49</v>
      </c>
      <c r="F20" s="57"/>
      <c r="G20" s="59"/>
      <c r="H20" s="60"/>
      <c r="I20" s="61"/>
      <c r="J20" s="61"/>
    </row>
    <row r="21" spans="1:10" ht="15" customHeight="1" x14ac:dyDescent="0.25">
      <c r="A21" s="36" t="s">
        <v>26</v>
      </c>
      <c r="B21" s="75">
        <v>11453</v>
      </c>
      <c r="C21" s="72">
        <v>9173</v>
      </c>
      <c r="D21" s="72">
        <v>2280</v>
      </c>
      <c r="E21" s="38" t="s">
        <v>39</v>
      </c>
      <c r="F21" s="57"/>
      <c r="G21" s="64"/>
      <c r="H21" s="60"/>
      <c r="I21" s="61"/>
      <c r="J21" s="61"/>
    </row>
    <row r="22" spans="1:10" ht="15" customHeight="1" x14ac:dyDescent="0.25">
      <c r="A22" s="35" t="s">
        <v>27</v>
      </c>
      <c r="B22" s="75">
        <v>2323</v>
      </c>
      <c r="C22" s="72">
        <v>1358</v>
      </c>
      <c r="D22" s="72">
        <v>965</v>
      </c>
      <c r="E22" s="38" t="s">
        <v>40</v>
      </c>
      <c r="F22" s="25"/>
      <c r="G22" s="62"/>
      <c r="H22" s="60"/>
      <c r="I22" s="61"/>
      <c r="J22" s="61"/>
    </row>
    <row r="23" spans="1:10" ht="15" customHeight="1" x14ac:dyDescent="0.25">
      <c r="A23" s="35" t="s">
        <v>30</v>
      </c>
      <c r="B23" s="75">
        <v>4494</v>
      </c>
      <c r="C23" s="72">
        <v>1163</v>
      </c>
      <c r="D23" s="72">
        <v>3331</v>
      </c>
      <c r="E23" s="38" t="s">
        <v>41</v>
      </c>
      <c r="F23" s="57"/>
      <c r="G23" s="59"/>
      <c r="H23" s="58"/>
      <c r="I23" s="61"/>
      <c r="J23" s="61"/>
    </row>
    <row r="24" spans="1:10" ht="15" customHeight="1" x14ac:dyDescent="0.25">
      <c r="A24" s="35" t="s">
        <v>28</v>
      </c>
      <c r="B24" s="75">
        <v>5552</v>
      </c>
      <c r="C24" s="72">
        <v>2506</v>
      </c>
      <c r="D24" s="72">
        <v>3046</v>
      </c>
      <c r="E24" s="39" t="s">
        <v>32</v>
      </c>
      <c r="F24" s="24"/>
      <c r="G24" s="83"/>
      <c r="H24" s="83"/>
      <c r="I24" s="83"/>
      <c r="J24" s="83"/>
    </row>
    <row r="25" spans="1:10" ht="15" customHeight="1" x14ac:dyDescent="0.25">
      <c r="A25" s="10"/>
      <c r="B25" s="6"/>
      <c r="C25" s="6"/>
      <c r="D25" s="14"/>
      <c r="E25" s="15"/>
      <c r="F25" s="26"/>
      <c r="G25" s="24"/>
      <c r="H25" s="9"/>
    </row>
    <row r="26" spans="1:10" ht="15" customHeight="1" x14ac:dyDescent="0.25">
      <c r="A26" s="10" t="s">
        <v>53</v>
      </c>
      <c r="B26" s="6"/>
      <c r="C26" s="6"/>
      <c r="D26" s="14"/>
      <c r="E26" s="15"/>
      <c r="F26" s="26"/>
      <c r="G26" s="24"/>
      <c r="H26" s="9"/>
    </row>
    <row r="27" spans="1:10" ht="15" customHeight="1" x14ac:dyDescent="0.25">
      <c r="A27" s="52" t="s">
        <v>54</v>
      </c>
      <c r="B27" s="6"/>
      <c r="C27" s="6"/>
      <c r="D27" s="14"/>
      <c r="E27" s="15"/>
      <c r="F27" s="26"/>
      <c r="G27" s="25"/>
      <c r="H27" s="9"/>
    </row>
    <row r="28" spans="1:10" ht="33" customHeight="1" x14ac:dyDescent="0.25">
      <c r="A28" s="84" t="s">
        <v>20</v>
      </c>
      <c r="B28" s="101" t="s">
        <v>47</v>
      </c>
      <c r="C28" s="102"/>
      <c r="D28" s="103"/>
      <c r="E28" s="86" t="s">
        <v>2</v>
      </c>
      <c r="F28" s="26"/>
      <c r="G28" s="25"/>
      <c r="H28" s="9"/>
    </row>
    <row r="29" spans="1:10" ht="29.25" customHeight="1" x14ac:dyDescent="0.25">
      <c r="A29" s="85"/>
      <c r="B29" s="71" t="s">
        <v>44</v>
      </c>
      <c r="C29" s="71" t="s">
        <v>45</v>
      </c>
      <c r="D29" s="71" t="s">
        <v>46</v>
      </c>
      <c r="E29" s="87"/>
      <c r="F29" s="26"/>
      <c r="G29" s="24"/>
      <c r="H29" s="9"/>
    </row>
    <row r="30" spans="1:10" ht="15" customHeight="1" x14ac:dyDescent="0.25">
      <c r="A30" s="33" t="s">
        <v>19</v>
      </c>
      <c r="B30" s="76">
        <f>SUM(B33,B34,B35,B36,B38,B39,B40,B41)</f>
        <v>531</v>
      </c>
      <c r="C30" s="76">
        <f>SUM(C33,C34,C35,C36,C38,C39,C40,C41)</f>
        <v>259</v>
      </c>
      <c r="D30" s="76">
        <f>SUM(D33,D34,D35,D36,D38,D39,D40,D41)</f>
        <v>272</v>
      </c>
      <c r="E30" s="38" t="s">
        <v>34</v>
      </c>
      <c r="F30" s="26"/>
      <c r="G30" s="69"/>
      <c r="H30" s="9"/>
    </row>
    <row r="31" spans="1:10" ht="9" customHeight="1" x14ac:dyDescent="0.25">
      <c r="A31" s="33"/>
      <c r="B31" s="76"/>
      <c r="C31" s="76"/>
      <c r="D31" s="76"/>
      <c r="E31" s="38"/>
      <c r="F31" s="26"/>
      <c r="G31" s="25"/>
      <c r="H31" s="9"/>
    </row>
    <row r="32" spans="1:10" ht="15" customHeight="1" x14ac:dyDescent="0.25">
      <c r="A32" s="35" t="s">
        <v>21</v>
      </c>
      <c r="B32" s="75" t="s">
        <v>48</v>
      </c>
      <c r="C32" s="76" t="s">
        <v>48</v>
      </c>
      <c r="D32" s="75" t="s">
        <v>48</v>
      </c>
      <c r="E32" s="38" t="s">
        <v>35</v>
      </c>
      <c r="F32" s="26"/>
      <c r="G32" s="24"/>
      <c r="H32" s="9"/>
    </row>
    <row r="33" spans="1:8" ht="15" customHeight="1" x14ac:dyDescent="0.25">
      <c r="A33" s="36" t="s">
        <v>22</v>
      </c>
      <c r="B33" s="72" t="s">
        <v>48</v>
      </c>
      <c r="C33" s="76" t="s">
        <v>48</v>
      </c>
      <c r="D33" s="72" t="s">
        <v>48</v>
      </c>
      <c r="E33" s="38" t="s">
        <v>36</v>
      </c>
      <c r="F33" s="26"/>
      <c r="G33" s="24"/>
      <c r="H33" s="9"/>
    </row>
    <row r="34" spans="1:8" ht="15" customHeight="1" x14ac:dyDescent="0.25">
      <c r="A34" s="35" t="s">
        <v>23</v>
      </c>
      <c r="B34" s="72" t="s">
        <v>48</v>
      </c>
      <c r="C34" s="76" t="s">
        <v>48</v>
      </c>
      <c r="D34" s="72" t="s">
        <v>48</v>
      </c>
      <c r="E34" s="38" t="s">
        <v>37</v>
      </c>
      <c r="F34" s="26"/>
      <c r="G34" s="24"/>
      <c r="H34" s="9"/>
    </row>
    <row r="35" spans="1:8" ht="15" customHeight="1" x14ac:dyDescent="0.25">
      <c r="A35" s="35" t="s">
        <v>24</v>
      </c>
      <c r="B35" s="72">
        <v>39</v>
      </c>
      <c r="C35" s="76">
        <v>12</v>
      </c>
      <c r="D35" s="72">
        <v>27</v>
      </c>
      <c r="E35" s="38" t="s">
        <v>33</v>
      </c>
      <c r="F35" s="9"/>
      <c r="G35" s="9"/>
      <c r="H35" s="9"/>
    </row>
    <row r="36" spans="1:8" ht="15" customHeight="1" x14ac:dyDescent="0.25">
      <c r="A36" s="35" t="s">
        <v>25</v>
      </c>
      <c r="B36" s="72">
        <v>16</v>
      </c>
      <c r="C36" s="76">
        <v>5</v>
      </c>
      <c r="D36" s="72">
        <v>11</v>
      </c>
      <c r="E36" s="38" t="s">
        <v>38</v>
      </c>
      <c r="F36" s="9"/>
      <c r="G36" s="9"/>
      <c r="H36" s="9"/>
    </row>
    <row r="37" spans="1:8" ht="15" customHeight="1" x14ac:dyDescent="0.25">
      <c r="A37" s="35" t="s">
        <v>42</v>
      </c>
      <c r="B37" s="72" t="s">
        <v>48</v>
      </c>
      <c r="C37" s="76" t="s">
        <v>48</v>
      </c>
      <c r="D37" s="72" t="s">
        <v>48</v>
      </c>
      <c r="E37" s="11" t="s">
        <v>49</v>
      </c>
      <c r="F37" s="9"/>
      <c r="G37" s="9"/>
      <c r="H37" s="9"/>
    </row>
    <row r="38" spans="1:8" ht="15" customHeight="1" x14ac:dyDescent="0.25">
      <c r="A38" s="36" t="s">
        <v>26</v>
      </c>
      <c r="B38" s="72">
        <v>45</v>
      </c>
      <c r="C38" s="76">
        <v>41</v>
      </c>
      <c r="D38" s="72">
        <v>4</v>
      </c>
      <c r="E38" s="38" t="s">
        <v>39</v>
      </c>
      <c r="F38" s="9"/>
      <c r="G38" s="9"/>
      <c r="H38" s="9"/>
    </row>
    <row r="39" spans="1:8" ht="15" customHeight="1" x14ac:dyDescent="0.25">
      <c r="A39" s="35" t="s">
        <v>27</v>
      </c>
      <c r="B39" s="72">
        <v>7</v>
      </c>
      <c r="C39" s="76">
        <v>6</v>
      </c>
      <c r="D39" s="72">
        <v>1</v>
      </c>
      <c r="E39" s="38" t="s">
        <v>40</v>
      </c>
      <c r="F39" s="9"/>
      <c r="G39" s="9"/>
      <c r="H39" s="9"/>
    </row>
    <row r="40" spans="1:8" ht="15" customHeight="1" x14ac:dyDescent="0.25">
      <c r="A40" s="35" t="s">
        <v>30</v>
      </c>
      <c r="B40" s="72">
        <v>278</v>
      </c>
      <c r="C40" s="76">
        <v>81</v>
      </c>
      <c r="D40" s="72">
        <v>197</v>
      </c>
      <c r="E40" s="38" t="s">
        <v>41</v>
      </c>
      <c r="F40" s="9"/>
      <c r="G40" s="9"/>
      <c r="H40" s="9"/>
    </row>
    <row r="41" spans="1:8" ht="15" customHeight="1" x14ac:dyDescent="0.25">
      <c r="A41" s="35" t="s">
        <v>28</v>
      </c>
      <c r="B41" s="72">
        <v>146</v>
      </c>
      <c r="C41" s="76">
        <v>114</v>
      </c>
      <c r="D41" s="72">
        <v>32</v>
      </c>
      <c r="E41" s="39" t="s">
        <v>32</v>
      </c>
      <c r="F41" s="9"/>
      <c r="G41" s="9"/>
      <c r="H41" s="9"/>
    </row>
    <row r="42" spans="1:8" ht="15" customHeight="1" x14ac:dyDescent="0.25">
      <c r="A42" s="10"/>
      <c r="B42" s="6"/>
      <c r="C42" s="6"/>
      <c r="D42" s="14"/>
      <c r="E42" s="15"/>
      <c r="F42" s="9"/>
      <c r="G42" s="9"/>
      <c r="H42" s="9"/>
    </row>
    <row r="43" spans="1:8" ht="15" customHeight="1" x14ac:dyDescent="0.25">
      <c r="B43" s="12"/>
      <c r="C43" s="12"/>
    </row>
    <row r="44" spans="1:8" ht="15" customHeight="1" x14ac:dyDescent="0.25">
      <c r="A44" s="20"/>
      <c r="B44" s="12"/>
      <c r="C44" s="12"/>
    </row>
    <row r="45" spans="1:8" ht="15" customHeight="1" x14ac:dyDescent="0.25">
      <c r="B45" s="12"/>
      <c r="C45" s="12"/>
    </row>
    <row r="46" spans="1:8" ht="15" customHeight="1" x14ac:dyDescent="0.25">
      <c r="B46" s="19"/>
      <c r="C46" s="19"/>
      <c r="D46" s="19"/>
      <c r="E46" s="16"/>
    </row>
    <row r="47" spans="1:8" ht="15" customHeight="1" x14ac:dyDescent="0.25">
      <c r="B47" s="12"/>
      <c r="C47" s="12"/>
    </row>
    <row r="48" spans="1:8" ht="15" customHeight="1" x14ac:dyDescent="0.25">
      <c r="A48" s="17"/>
      <c r="B48" s="19"/>
      <c r="C48" s="19"/>
      <c r="D48" s="19"/>
    </row>
    <row r="49" spans="1:4" ht="15" customHeight="1" x14ac:dyDescent="0.25">
      <c r="A49" s="17"/>
      <c r="B49" s="19"/>
      <c r="C49" s="19"/>
      <c r="D49" s="19"/>
    </row>
    <row r="50" spans="1:4" ht="15" customHeight="1" x14ac:dyDescent="0.25">
      <c r="A50" s="17"/>
      <c r="B50" s="19"/>
      <c r="C50" s="19"/>
      <c r="D50" s="19"/>
    </row>
    <row r="51" spans="1:4" ht="15" customHeight="1" x14ac:dyDescent="0.25">
      <c r="A51" s="17"/>
      <c r="B51" s="19"/>
      <c r="C51" s="19"/>
      <c r="D51" s="19"/>
    </row>
    <row r="52" spans="1:4" ht="15" customHeight="1" x14ac:dyDescent="0.25">
      <c r="A52" s="17"/>
      <c r="B52" s="19"/>
      <c r="C52" s="19"/>
      <c r="D52" s="19"/>
    </row>
    <row r="53" spans="1:4" ht="15" customHeight="1" x14ac:dyDescent="0.25">
      <c r="A53" s="17"/>
      <c r="B53" s="19"/>
      <c r="C53" s="19"/>
      <c r="D53" s="19"/>
    </row>
    <row r="54" spans="1:4" ht="15" customHeight="1" x14ac:dyDescent="0.25">
      <c r="A54" s="17"/>
      <c r="B54" s="19"/>
      <c r="C54" s="19"/>
      <c r="D54" s="19"/>
    </row>
    <row r="55" spans="1:4" ht="15" customHeight="1" x14ac:dyDescent="0.25">
      <c r="A55" s="17"/>
      <c r="B55" s="19"/>
      <c r="C55" s="19"/>
      <c r="D55" s="19"/>
    </row>
    <row r="56" spans="1:4" ht="15" customHeight="1" x14ac:dyDescent="0.25">
      <c r="A56" s="17"/>
      <c r="B56" s="19"/>
      <c r="C56" s="19"/>
      <c r="D56" s="19"/>
    </row>
    <row r="57" spans="1:4" ht="15" customHeight="1" x14ac:dyDescent="0.25">
      <c r="A57" s="17"/>
      <c r="B57" s="19"/>
      <c r="C57" s="19"/>
      <c r="D57" s="19"/>
    </row>
    <row r="58" spans="1:4" ht="15" customHeight="1" x14ac:dyDescent="0.25">
      <c r="A58" s="17"/>
      <c r="B58" s="19"/>
      <c r="C58" s="19"/>
      <c r="D58" s="19"/>
    </row>
    <row r="59" spans="1:4" ht="15" customHeight="1" x14ac:dyDescent="0.25">
      <c r="A59" s="17"/>
      <c r="B59" s="19"/>
      <c r="C59" s="19"/>
      <c r="D59" s="19"/>
    </row>
    <row r="60" spans="1:4" ht="15" customHeight="1" x14ac:dyDescent="0.25">
      <c r="A60" s="17"/>
      <c r="B60" s="19"/>
      <c r="C60" s="19"/>
      <c r="D60" s="19"/>
    </row>
    <row r="61" spans="1:4" ht="15" customHeight="1" x14ac:dyDescent="0.25">
      <c r="A61" s="17"/>
      <c r="B61" s="19"/>
      <c r="C61" s="19"/>
      <c r="D61" s="19"/>
    </row>
    <row r="62" spans="1:4" ht="15" customHeight="1" x14ac:dyDescent="0.25">
      <c r="A62" s="17"/>
      <c r="B62" s="19"/>
      <c r="C62" s="19"/>
      <c r="D62" s="19"/>
    </row>
    <row r="63" spans="1:4" ht="15" customHeight="1" x14ac:dyDescent="0.25">
      <c r="A63" s="18"/>
      <c r="B63" s="19"/>
      <c r="C63" s="19"/>
      <c r="D63" s="19"/>
    </row>
  </sheetData>
  <mergeCells count="9">
    <mergeCell ref="G24:J24"/>
    <mergeCell ref="A28:A29"/>
    <mergeCell ref="E28:E29"/>
    <mergeCell ref="B9:D9"/>
    <mergeCell ref="B7:D7"/>
    <mergeCell ref="B8:D8"/>
    <mergeCell ref="E7:E11"/>
    <mergeCell ref="A7:A11"/>
    <mergeCell ref="B28:D28"/>
  </mergeCells>
  <phoneticPr fontId="2" type="noConversion"/>
  <printOptions horizontalCentered="1"/>
  <pageMargins left="0.15748031496062992" right="0.15748031496062992" top="0.59055118110236227" bottom="0.39370078740157483" header="0.19685039370078741" footer="0.19685039370078741"/>
  <pageSetup paperSize="9" orientation="portrait" r:id="rId1"/>
  <headerFooter alignWithMargins="0">
    <oddHeader>&amp;R&amp;G</oddHeader>
    <oddFooter>&amp;C&amp;8&amp;P/&amp;N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40"/>
  <sheetViews>
    <sheetView zoomScaleNormal="100" workbookViewId="0">
      <selection activeCell="O17" sqref="O17"/>
    </sheetView>
  </sheetViews>
  <sheetFormatPr defaultRowHeight="15" customHeight="1" x14ac:dyDescent="0.25"/>
  <cols>
    <col min="1" max="1" width="36.28515625" style="21" customWidth="1"/>
    <col min="2" max="11" width="6.7109375" style="21" customWidth="1"/>
    <col min="12" max="12" width="34.7109375" style="21" customWidth="1"/>
    <col min="13" max="16384" width="9.140625" style="21"/>
  </cols>
  <sheetData>
    <row r="2" spans="1:13" ht="15" customHeight="1" x14ac:dyDescent="0.25">
      <c r="A2" s="20" t="s">
        <v>55</v>
      </c>
      <c r="B2" s="20"/>
      <c r="C2" s="20"/>
      <c r="D2" s="20"/>
      <c r="E2" s="20"/>
      <c r="F2" s="20"/>
      <c r="G2" s="20"/>
      <c r="H2" s="20"/>
      <c r="I2" s="20"/>
    </row>
    <row r="3" spans="1:13" ht="15" customHeight="1" x14ac:dyDescent="0.25">
      <c r="A3" s="49" t="s">
        <v>56</v>
      </c>
      <c r="B3" s="20"/>
      <c r="C3" s="20"/>
      <c r="D3" s="20"/>
      <c r="E3" s="20"/>
      <c r="F3" s="20"/>
      <c r="G3" s="20"/>
      <c r="H3" s="20"/>
      <c r="I3" s="20"/>
    </row>
    <row r="4" spans="1:13" ht="15" customHeight="1" x14ac:dyDescent="0.25">
      <c r="A4" s="104" t="s">
        <v>20</v>
      </c>
      <c r="B4" s="112" t="s">
        <v>8</v>
      </c>
      <c r="C4" s="113"/>
      <c r="D4" s="112" t="s">
        <v>9</v>
      </c>
      <c r="E4" s="113"/>
      <c r="F4" s="112" t="s">
        <v>10</v>
      </c>
      <c r="G4" s="113"/>
      <c r="H4" s="112" t="s">
        <v>11</v>
      </c>
      <c r="I4" s="114"/>
      <c r="J4" s="113" t="s">
        <v>12</v>
      </c>
      <c r="K4" s="114"/>
      <c r="L4" s="107" t="s">
        <v>2</v>
      </c>
    </row>
    <row r="5" spans="1:13" ht="15" customHeight="1" x14ac:dyDescent="0.25">
      <c r="A5" s="105"/>
      <c r="B5" s="110" t="s">
        <v>13</v>
      </c>
      <c r="C5" s="111"/>
      <c r="D5" s="110" t="s">
        <v>14</v>
      </c>
      <c r="E5" s="111"/>
      <c r="F5" s="110" t="s">
        <v>15</v>
      </c>
      <c r="G5" s="111"/>
      <c r="H5" s="110" t="s">
        <v>16</v>
      </c>
      <c r="I5" s="115"/>
      <c r="J5" s="111" t="s">
        <v>17</v>
      </c>
      <c r="K5" s="115"/>
      <c r="L5" s="108"/>
    </row>
    <row r="6" spans="1:13" ht="15" customHeight="1" x14ac:dyDescent="0.25">
      <c r="A6" s="105"/>
      <c r="B6" s="50" t="s">
        <v>3</v>
      </c>
      <c r="C6" s="50" t="s">
        <v>5</v>
      </c>
      <c r="D6" s="50" t="s">
        <v>3</v>
      </c>
      <c r="E6" s="50" t="s">
        <v>5</v>
      </c>
      <c r="F6" s="50" t="s">
        <v>3</v>
      </c>
      <c r="G6" s="50" t="s">
        <v>5</v>
      </c>
      <c r="H6" s="50" t="s">
        <v>3</v>
      </c>
      <c r="I6" s="50" t="s">
        <v>5</v>
      </c>
      <c r="J6" s="50" t="s">
        <v>3</v>
      </c>
      <c r="K6" s="50" t="s">
        <v>5</v>
      </c>
      <c r="L6" s="108"/>
    </row>
    <row r="7" spans="1:13" ht="15" customHeight="1" x14ac:dyDescent="0.25">
      <c r="A7" s="106"/>
      <c r="B7" s="47" t="s">
        <v>4</v>
      </c>
      <c r="C7" s="47" t="s">
        <v>6</v>
      </c>
      <c r="D7" s="47" t="s">
        <v>4</v>
      </c>
      <c r="E7" s="47" t="s">
        <v>6</v>
      </c>
      <c r="F7" s="47" t="s">
        <v>4</v>
      </c>
      <c r="G7" s="47" t="s">
        <v>6</v>
      </c>
      <c r="H7" s="47" t="s">
        <v>4</v>
      </c>
      <c r="I7" s="47" t="s">
        <v>6</v>
      </c>
      <c r="J7" s="47" t="s">
        <v>4</v>
      </c>
      <c r="K7" s="47" t="s">
        <v>6</v>
      </c>
      <c r="L7" s="109"/>
    </row>
    <row r="8" spans="1:13" ht="9.75" customHeight="1" x14ac:dyDescent="0.25">
      <c r="A8" s="44"/>
      <c r="B8" s="41"/>
      <c r="C8" s="41"/>
      <c r="D8" s="41"/>
      <c r="E8" s="41"/>
      <c r="F8" s="41"/>
      <c r="G8" s="41"/>
      <c r="H8" s="41"/>
      <c r="I8" s="41"/>
      <c r="J8" s="41"/>
      <c r="K8" s="41"/>
      <c r="L8" s="42"/>
    </row>
    <row r="9" spans="1:13" ht="15" customHeight="1" x14ac:dyDescent="0.25">
      <c r="A9" s="53" t="s">
        <v>19</v>
      </c>
      <c r="B9" s="82">
        <v>40035</v>
      </c>
      <c r="C9" s="82">
        <v>20143</v>
      </c>
      <c r="D9" s="82">
        <v>10285</v>
      </c>
      <c r="E9" s="82">
        <v>5029</v>
      </c>
      <c r="F9" s="82">
        <v>10465</v>
      </c>
      <c r="G9" s="82">
        <v>5039</v>
      </c>
      <c r="H9" s="82">
        <v>10702</v>
      </c>
      <c r="I9" s="82">
        <v>5266</v>
      </c>
      <c r="J9" s="82">
        <v>8583</v>
      </c>
      <c r="K9" s="82">
        <v>4809</v>
      </c>
      <c r="L9" s="38" t="s">
        <v>34</v>
      </c>
      <c r="M9" s="68"/>
    </row>
    <row r="10" spans="1:13" ht="6.75" customHeight="1" x14ac:dyDescent="0.25">
      <c r="A10" s="54"/>
      <c r="B10" s="77"/>
      <c r="C10" s="78"/>
      <c r="D10" s="78"/>
      <c r="E10" s="78"/>
      <c r="F10" s="78"/>
      <c r="G10" s="78"/>
      <c r="H10" s="78"/>
      <c r="I10" s="78"/>
      <c r="J10" s="78"/>
      <c r="K10" s="78"/>
      <c r="L10" s="43"/>
    </row>
    <row r="11" spans="1:13" ht="15" customHeight="1" x14ac:dyDescent="0.25">
      <c r="A11" s="35" t="s">
        <v>21</v>
      </c>
      <c r="B11" s="79" t="s">
        <v>48</v>
      </c>
      <c r="C11" s="79" t="s">
        <v>48</v>
      </c>
      <c r="D11" s="79" t="s">
        <v>48</v>
      </c>
      <c r="E11" s="79" t="s">
        <v>48</v>
      </c>
      <c r="F11" s="79" t="s">
        <v>48</v>
      </c>
      <c r="G11" s="79" t="s">
        <v>48</v>
      </c>
      <c r="H11" s="79" t="s">
        <v>48</v>
      </c>
      <c r="I11" s="79" t="s">
        <v>48</v>
      </c>
      <c r="J11" s="79" t="s">
        <v>48</v>
      </c>
      <c r="K11" s="79" t="s">
        <v>48</v>
      </c>
      <c r="L11" s="38" t="s">
        <v>35</v>
      </c>
    </row>
    <row r="12" spans="1:13" ht="15" customHeight="1" x14ac:dyDescent="0.25">
      <c r="A12" s="36" t="s">
        <v>22</v>
      </c>
      <c r="B12" s="77">
        <v>8875</v>
      </c>
      <c r="C12" s="77">
        <v>5605</v>
      </c>
      <c r="D12" s="78">
        <v>2141</v>
      </c>
      <c r="E12" s="78">
        <v>1362</v>
      </c>
      <c r="F12" s="78">
        <v>2157</v>
      </c>
      <c r="G12" s="78">
        <v>1321</v>
      </c>
      <c r="H12" s="78">
        <v>2343</v>
      </c>
      <c r="I12" s="78">
        <v>1483</v>
      </c>
      <c r="J12" s="78">
        <v>2234</v>
      </c>
      <c r="K12" s="78">
        <v>1439</v>
      </c>
      <c r="L12" s="38" t="s">
        <v>36</v>
      </c>
    </row>
    <row r="13" spans="1:13" ht="15" customHeight="1" x14ac:dyDescent="0.25">
      <c r="A13" s="35" t="s">
        <v>23</v>
      </c>
      <c r="B13" s="77">
        <v>580</v>
      </c>
      <c r="C13" s="77">
        <v>317</v>
      </c>
      <c r="D13" s="78">
        <v>171</v>
      </c>
      <c r="E13" s="78">
        <v>98</v>
      </c>
      <c r="F13" s="78">
        <v>142</v>
      </c>
      <c r="G13" s="78">
        <v>79</v>
      </c>
      <c r="H13" s="78">
        <v>112</v>
      </c>
      <c r="I13" s="78">
        <v>56</v>
      </c>
      <c r="J13" s="78">
        <v>155</v>
      </c>
      <c r="K13" s="78">
        <v>84</v>
      </c>
      <c r="L13" s="38" t="s">
        <v>37</v>
      </c>
    </row>
    <row r="14" spans="1:13" ht="15" customHeight="1" x14ac:dyDescent="0.25">
      <c r="A14" s="35" t="s">
        <v>24</v>
      </c>
      <c r="B14" s="77">
        <v>3258</v>
      </c>
      <c r="C14" s="77">
        <v>2146</v>
      </c>
      <c r="D14" s="78">
        <v>663</v>
      </c>
      <c r="E14" s="78">
        <v>427</v>
      </c>
      <c r="F14" s="78">
        <v>848</v>
      </c>
      <c r="G14" s="78">
        <v>568</v>
      </c>
      <c r="H14" s="78">
        <v>889</v>
      </c>
      <c r="I14" s="78">
        <v>585</v>
      </c>
      <c r="J14" s="78">
        <v>858</v>
      </c>
      <c r="K14" s="78">
        <v>566</v>
      </c>
      <c r="L14" s="38" t="s">
        <v>33</v>
      </c>
    </row>
    <row r="15" spans="1:13" ht="15" customHeight="1" x14ac:dyDescent="0.25">
      <c r="A15" s="35" t="s">
        <v>25</v>
      </c>
      <c r="B15" s="77">
        <v>3475</v>
      </c>
      <c r="C15" s="77">
        <v>2442</v>
      </c>
      <c r="D15" s="78">
        <v>869</v>
      </c>
      <c r="E15" s="78">
        <v>611</v>
      </c>
      <c r="F15" s="78">
        <v>791</v>
      </c>
      <c r="G15" s="78">
        <v>550</v>
      </c>
      <c r="H15" s="78">
        <v>998</v>
      </c>
      <c r="I15" s="78">
        <v>717</v>
      </c>
      <c r="J15" s="78">
        <v>817</v>
      </c>
      <c r="K15" s="78">
        <v>564</v>
      </c>
      <c r="L15" s="38" t="s">
        <v>38</v>
      </c>
    </row>
    <row r="16" spans="1:13" ht="15" customHeight="1" x14ac:dyDescent="0.25">
      <c r="A16" s="35" t="s">
        <v>42</v>
      </c>
      <c r="B16" s="79">
        <v>25</v>
      </c>
      <c r="C16" s="79">
        <v>11</v>
      </c>
      <c r="D16" s="79">
        <v>25</v>
      </c>
      <c r="E16" s="79">
        <v>11</v>
      </c>
      <c r="F16" s="79" t="s">
        <v>48</v>
      </c>
      <c r="G16" s="79" t="s">
        <v>48</v>
      </c>
      <c r="H16" s="79" t="s">
        <v>48</v>
      </c>
      <c r="I16" s="79" t="s">
        <v>48</v>
      </c>
      <c r="J16" s="79" t="s">
        <v>48</v>
      </c>
      <c r="K16" s="80" t="s">
        <v>48</v>
      </c>
      <c r="L16" s="15" t="s">
        <v>49</v>
      </c>
    </row>
    <row r="17" spans="1:14" s="22" customFormat="1" ht="15" customHeight="1" x14ac:dyDescent="0.25">
      <c r="A17" s="36" t="s">
        <v>26</v>
      </c>
      <c r="B17" s="77">
        <v>11453</v>
      </c>
      <c r="C17" s="77">
        <v>2280</v>
      </c>
      <c r="D17" s="78">
        <v>3178</v>
      </c>
      <c r="E17" s="78">
        <v>556</v>
      </c>
      <c r="F17" s="78">
        <v>3253</v>
      </c>
      <c r="G17" s="78">
        <v>624</v>
      </c>
      <c r="H17" s="78">
        <v>3212</v>
      </c>
      <c r="I17" s="78">
        <v>591</v>
      </c>
      <c r="J17" s="78">
        <v>1810</v>
      </c>
      <c r="K17" s="116">
        <v>509</v>
      </c>
      <c r="L17" s="15" t="s">
        <v>39</v>
      </c>
      <c r="M17" s="21"/>
      <c r="N17" s="21"/>
    </row>
    <row r="18" spans="1:14" s="22" customFormat="1" ht="15" customHeight="1" x14ac:dyDescent="0.25">
      <c r="A18" s="35" t="s">
        <v>27</v>
      </c>
      <c r="B18" s="77">
        <v>2323</v>
      </c>
      <c r="C18" s="77">
        <v>965</v>
      </c>
      <c r="D18" s="78">
        <v>718</v>
      </c>
      <c r="E18" s="48">
        <v>322</v>
      </c>
      <c r="F18" s="48">
        <v>544</v>
      </c>
      <c r="G18" s="48">
        <v>199</v>
      </c>
      <c r="H18" s="48">
        <v>520</v>
      </c>
      <c r="I18" s="48">
        <v>217</v>
      </c>
      <c r="J18" s="48">
        <v>541</v>
      </c>
      <c r="K18" s="48">
        <v>227</v>
      </c>
      <c r="L18" s="38" t="s">
        <v>40</v>
      </c>
      <c r="M18" s="21"/>
      <c r="N18" s="21"/>
    </row>
    <row r="19" spans="1:14" s="22" customFormat="1" ht="15" customHeight="1" x14ac:dyDescent="0.25">
      <c r="A19" s="35" t="s">
        <v>30</v>
      </c>
      <c r="B19" s="77">
        <v>4494</v>
      </c>
      <c r="C19" s="77">
        <v>3331</v>
      </c>
      <c r="D19" s="78">
        <v>1114</v>
      </c>
      <c r="E19" s="48">
        <v>826</v>
      </c>
      <c r="F19" s="48">
        <v>1153</v>
      </c>
      <c r="G19" s="48">
        <v>877</v>
      </c>
      <c r="H19" s="48">
        <v>1127</v>
      </c>
      <c r="I19" s="48">
        <v>810</v>
      </c>
      <c r="J19" s="48">
        <v>1100</v>
      </c>
      <c r="K19" s="48">
        <v>818</v>
      </c>
      <c r="L19" s="38" t="s">
        <v>41</v>
      </c>
      <c r="M19" s="21"/>
    </row>
    <row r="20" spans="1:14" s="22" customFormat="1" ht="15" customHeight="1" x14ac:dyDescent="0.25">
      <c r="A20" s="35" t="s">
        <v>28</v>
      </c>
      <c r="B20" s="77">
        <v>5552</v>
      </c>
      <c r="C20" s="77">
        <v>3046</v>
      </c>
      <c r="D20" s="48">
        <v>1406</v>
      </c>
      <c r="E20" s="48">
        <v>816</v>
      </c>
      <c r="F20" s="48">
        <v>1577</v>
      </c>
      <c r="G20" s="48">
        <v>821</v>
      </c>
      <c r="H20" s="48">
        <v>1501</v>
      </c>
      <c r="I20" s="48">
        <v>807</v>
      </c>
      <c r="J20" s="48">
        <v>1068</v>
      </c>
      <c r="K20" s="48">
        <v>602</v>
      </c>
      <c r="L20" s="39" t="s">
        <v>32</v>
      </c>
    </row>
    <row r="21" spans="1:14" s="22" customFormat="1" ht="15" customHeight="1" x14ac:dyDescent="0.25">
      <c r="A21" s="10"/>
      <c r="L21" s="21"/>
    </row>
    <row r="22" spans="1:14" s="22" customFormat="1" ht="15" customHeight="1" x14ac:dyDescent="0.25">
      <c r="A22" s="20" t="s">
        <v>57</v>
      </c>
      <c r="L22" s="21"/>
    </row>
    <row r="23" spans="1:14" s="22" customFormat="1" ht="15" customHeight="1" x14ac:dyDescent="0.25">
      <c r="A23" s="67" t="s">
        <v>58</v>
      </c>
      <c r="B23" s="13"/>
      <c r="C23" s="13"/>
      <c r="D23" s="13"/>
      <c r="E23" s="13"/>
      <c r="F23" s="13"/>
      <c r="G23" s="13"/>
      <c r="H23" s="13"/>
      <c r="I23" s="13"/>
      <c r="L23" s="21"/>
    </row>
    <row r="24" spans="1:14" s="22" customFormat="1" ht="15" customHeight="1" x14ac:dyDescent="0.25">
      <c r="A24" s="104" t="s">
        <v>20</v>
      </c>
      <c r="B24" s="112" t="s">
        <v>8</v>
      </c>
      <c r="C24" s="113"/>
      <c r="D24" s="112" t="s">
        <v>9</v>
      </c>
      <c r="E24" s="113"/>
      <c r="F24" s="112" t="s">
        <v>10</v>
      </c>
      <c r="G24" s="113"/>
      <c r="H24" s="112" t="s">
        <v>11</v>
      </c>
      <c r="I24" s="114"/>
      <c r="J24" s="113" t="s">
        <v>12</v>
      </c>
      <c r="K24" s="113"/>
      <c r="L24" s="107" t="s">
        <v>2</v>
      </c>
    </row>
    <row r="25" spans="1:14" s="22" customFormat="1" ht="15" customHeight="1" x14ac:dyDescent="0.2">
      <c r="A25" s="105"/>
      <c r="B25" s="110" t="s">
        <v>13</v>
      </c>
      <c r="C25" s="111"/>
      <c r="D25" s="110" t="s">
        <v>14</v>
      </c>
      <c r="E25" s="111"/>
      <c r="F25" s="110" t="s">
        <v>15</v>
      </c>
      <c r="G25" s="111"/>
      <c r="H25" s="110" t="s">
        <v>16</v>
      </c>
      <c r="I25" s="115"/>
      <c r="J25" s="111" t="s">
        <v>17</v>
      </c>
      <c r="K25" s="111"/>
      <c r="L25" s="108"/>
    </row>
    <row r="26" spans="1:14" s="22" customFormat="1" ht="15" customHeight="1" x14ac:dyDescent="0.25">
      <c r="A26" s="105"/>
      <c r="B26" s="45" t="s">
        <v>3</v>
      </c>
      <c r="C26" s="45" t="s">
        <v>5</v>
      </c>
      <c r="D26" s="45" t="s">
        <v>3</v>
      </c>
      <c r="E26" s="45" t="s">
        <v>5</v>
      </c>
      <c r="F26" s="45" t="s">
        <v>3</v>
      </c>
      <c r="G26" s="45" t="s">
        <v>5</v>
      </c>
      <c r="H26" s="45" t="s">
        <v>3</v>
      </c>
      <c r="I26" s="45" t="s">
        <v>5</v>
      </c>
      <c r="J26" s="45" t="s">
        <v>3</v>
      </c>
      <c r="K26" s="46" t="s">
        <v>5</v>
      </c>
      <c r="L26" s="108"/>
    </row>
    <row r="27" spans="1:14" s="22" customFormat="1" ht="15" customHeight="1" x14ac:dyDescent="0.2">
      <c r="A27" s="106"/>
      <c r="B27" s="47" t="s">
        <v>4</v>
      </c>
      <c r="C27" s="47" t="s">
        <v>6</v>
      </c>
      <c r="D27" s="47" t="s">
        <v>4</v>
      </c>
      <c r="E27" s="47" t="s">
        <v>6</v>
      </c>
      <c r="F27" s="47" t="s">
        <v>4</v>
      </c>
      <c r="G27" s="47" t="s">
        <v>6</v>
      </c>
      <c r="H27" s="47" t="s">
        <v>4</v>
      </c>
      <c r="I27" s="47" t="s">
        <v>6</v>
      </c>
      <c r="J27" s="47" t="s">
        <v>4</v>
      </c>
      <c r="K27" s="51" t="s">
        <v>6</v>
      </c>
      <c r="L27" s="109"/>
    </row>
    <row r="28" spans="1:14" s="22" customFormat="1" ht="9" customHeight="1" x14ac:dyDescent="0.25">
      <c r="A28" s="40"/>
      <c r="B28" s="48"/>
      <c r="C28" s="48"/>
      <c r="D28" s="48"/>
      <c r="E28" s="48"/>
      <c r="F28" s="48"/>
      <c r="G28" s="48"/>
      <c r="H28" s="48"/>
      <c r="I28" s="48"/>
      <c r="J28" s="48"/>
      <c r="K28" s="48"/>
      <c r="L28" s="43"/>
    </row>
    <row r="29" spans="1:14" s="22" customFormat="1" ht="15" customHeight="1" x14ac:dyDescent="0.2">
      <c r="A29" s="53" t="s">
        <v>19</v>
      </c>
      <c r="B29" s="79">
        <f>SUM(B33,B34,B35,B37,B38,B39,B40)</f>
        <v>531</v>
      </c>
      <c r="C29" s="79">
        <f>SUM(C34,C35,C37,C38,C39,C40)</f>
        <v>272</v>
      </c>
      <c r="D29" s="79">
        <f>SUM(D33,D34,D35,D37,D38,D39,D40)</f>
        <v>287</v>
      </c>
      <c r="E29" s="79">
        <f>SUM(E34,E35,E37,E38,E39,E40)</f>
        <v>133</v>
      </c>
      <c r="F29" s="79">
        <f>SUM(F33,F34,F35,F37,F38,F39,F40)</f>
        <v>70</v>
      </c>
      <c r="G29" s="79">
        <f>SUM(G34,G35,G37,G38,G39,G40)</f>
        <v>39</v>
      </c>
      <c r="H29" s="79">
        <f>SUM(H33,H34,H35,H37,H38,H39,H40)</f>
        <v>111</v>
      </c>
      <c r="I29" s="79">
        <f>SUM(I33,I34,I35,I37,I38,I39,I40)</f>
        <v>63</v>
      </c>
      <c r="J29" s="79">
        <f>SUM(J33,J34,J35,J37,J38,J39,J40)</f>
        <v>63</v>
      </c>
      <c r="K29" s="79">
        <f>SUM(K34,K35,K37,K38,K39,K40)</f>
        <v>37</v>
      </c>
      <c r="L29" s="55" t="s">
        <v>34</v>
      </c>
    </row>
    <row r="30" spans="1:14" s="22" customFormat="1" ht="6.75" customHeight="1" x14ac:dyDescent="0.2">
      <c r="A30" s="54"/>
      <c r="B30" s="79"/>
      <c r="C30" s="79"/>
      <c r="D30" s="79"/>
      <c r="E30" s="79"/>
      <c r="F30" s="79"/>
      <c r="G30" s="79"/>
      <c r="H30" s="79"/>
      <c r="I30" s="79"/>
      <c r="J30" s="79"/>
      <c r="K30" s="79"/>
      <c r="L30" s="56"/>
    </row>
    <row r="31" spans="1:14" s="22" customFormat="1" ht="15" customHeight="1" x14ac:dyDescent="0.25">
      <c r="A31" s="35" t="s">
        <v>21</v>
      </c>
      <c r="B31" s="79" t="s">
        <v>48</v>
      </c>
      <c r="C31" s="79" t="s">
        <v>48</v>
      </c>
      <c r="D31" s="79" t="s">
        <v>48</v>
      </c>
      <c r="E31" s="79" t="s">
        <v>48</v>
      </c>
      <c r="F31" s="79" t="s">
        <v>48</v>
      </c>
      <c r="G31" s="79" t="s">
        <v>48</v>
      </c>
      <c r="H31" s="79" t="s">
        <v>48</v>
      </c>
      <c r="I31" s="79" t="s">
        <v>48</v>
      </c>
      <c r="J31" s="79" t="s">
        <v>48</v>
      </c>
      <c r="K31" s="79" t="s">
        <v>48</v>
      </c>
      <c r="L31" s="38" t="s">
        <v>35</v>
      </c>
    </row>
    <row r="32" spans="1:14" s="22" customFormat="1" ht="15" customHeight="1" x14ac:dyDescent="0.25">
      <c r="A32" s="36" t="s">
        <v>22</v>
      </c>
      <c r="B32" s="79" t="s">
        <v>48</v>
      </c>
      <c r="C32" s="79" t="s">
        <v>48</v>
      </c>
      <c r="D32" s="79" t="s">
        <v>48</v>
      </c>
      <c r="E32" s="79" t="s">
        <v>48</v>
      </c>
      <c r="F32" s="79" t="s">
        <v>48</v>
      </c>
      <c r="G32" s="79" t="s">
        <v>48</v>
      </c>
      <c r="H32" s="79" t="s">
        <v>48</v>
      </c>
      <c r="I32" s="79" t="s">
        <v>48</v>
      </c>
      <c r="J32" s="79" t="s">
        <v>48</v>
      </c>
      <c r="K32" s="79" t="s">
        <v>48</v>
      </c>
      <c r="L32" s="38" t="s">
        <v>36</v>
      </c>
    </row>
    <row r="33" spans="1:12" s="22" customFormat="1" ht="15" customHeight="1" x14ac:dyDescent="0.25">
      <c r="A33" s="35" t="s">
        <v>23</v>
      </c>
      <c r="B33" s="79" t="s">
        <v>48</v>
      </c>
      <c r="C33" s="79" t="s">
        <v>48</v>
      </c>
      <c r="D33" s="79" t="s">
        <v>48</v>
      </c>
      <c r="E33" s="79" t="s">
        <v>48</v>
      </c>
      <c r="F33" s="79" t="s">
        <v>48</v>
      </c>
      <c r="G33" s="79" t="s">
        <v>48</v>
      </c>
      <c r="H33" s="79" t="s">
        <v>48</v>
      </c>
      <c r="I33" s="79" t="s">
        <v>48</v>
      </c>
      <c r="J33" s="79" t="s">
        <v>48</v>
      </c>
      <c r="K33" s="79" t="s">
        <v>48</v>
      </c>
      <c r="L33" s="38" t="s">
        <v>37</v>
      </c>
    </row>
    <row r="34" spans="1:12" s="22" customFormat="1" ht="15" customHeight="1" x14ac:dyDescent="0.25">
      <c r="A34" s="35" t="s">
        <v>24</v>
      </c>
      <c r="B34" s="79">
        <f>SUM(D34,F34,H34,J34)</f>
        <v>39</v>
      </c>
      <c r="C34" s="79">
        <f>SUM(E34,G34,I34,K34)</f>
        <v>27</v>
      </c>
      <c r="D34" s="79">
        <v>29</v>
      </c>
      <c r="E34" s="79">
        <v>19</v>
      </c>
      <c r="F34" s="79">
        <v>7</v>
      </c>
      <c r="G34" s="79">
        <v>6</v>
      </c>
      <c r="H34" s="79">
        <v>2</v>
      </c>
      <c r="I34" s="79">
        <v>1</v>
      </c>
      <c r="J34" s="79">
        <v>1</v>
      </c>
      <c r="K34" s="79">
        <v>1</v>
      </c>
      <c r="L34" s="38" t="s">
        <v>33</v>
      </c>
    </row>
    <row r="35" spans="1:12" s="22" customFormat="1" ht="15" customHeight="1" x14ac:dyDescent="0.25">
      <c r="A35" s="35" t="s">
        <v>25</v>
      </c>
      <c r="B35" s="79">
        <f>SUM(D35,F35,H35,J35)</f>
        <v>16</v>
      </c>
      <c r="C35" s="79">
        <f>SUM(E35,G35,I35,K35)</f>
        <v>11</v>
      </c>
      <c r="D35" s="79">
        <v>15</v>
      </c>
      <c r="E35" s="79">
        <v>10</v>
      </c>
      <c r="F35" s="79">
        <v>1</v>
      </c>
      <c r="G35" s="79">
        <v>1</v>
      </c>
      <c r="H35" s="79" t="s">
        <v>48</v>
      </c>
      <c r="I35" s="79" t="s">
        <v>48</v>
      </c>
      <c r="J35" s="79" t="s">
        <v>48</v>
      </c>
      <c r="K35" s="80" t="s">
        <v>48</v>
      </c>
      <c r="L35" s="15" t="s">
        <v>38</v>
      </c>
    </row>
    <row r="36" spans="1:12" s="22" customFormat="1" ht="15" customHeight="1" x14ac:dyDescent="0.25">
      <c r="A36" s="35" t="s">
        <v>42</v>
      </c>
      <c r="B36" s="79" t="s">
        <v>48</v>
      </c>
      <c r="C36" s="79" t="s">
        <v>48</v>
      </c>
      <c r="D36" s="79" t="s">
        <v>48</v>
      </c>
      <c r="E36" s="79" t="s">
        <v>48</v>
      </c>
      <c r="F36" s="79" t="s">
        <v>48</v>
      </c>
      <c r="G36" s="79" t="s">
        <v>48</v>
      </c>
      <c r="H36" s="79" t="s">
        <v>48</v>
      </c>
      <c r="I36" s="79" t="s">
        <v>48</v>
      </c>
      <c r="J36" s="79" t="s">
        <v>48</v>
      </c>
      <c r="K36" s="80" t="s">
        <v>48</v>
      </c>
      <c r="L36" s="15" t="s">
        <v>49</v>
      </c>
    </row>
    <row r="37" spans="1:12" s="22" customFormat="1" ht="15" customHeight="1" x14ac:dyDescent="0.25">
      <c r="A37" s="36" t="s">
        <v>26</v>
      </c>
      <c r="B37" s="79">
        <f t="shared" ref="B37:C40" si="0">SUM(D37,F37,H37,J37)</f>
        <v>45</v>
      </c>
      <c r="C37" s="79">
        <f t="shared" si="0"/>
        <v>4</v>
      </c>
      <c r="D37" s="79">
        <v>27</v>
      </c>
      <c r="E37" s="79">
        <v>4</v>
      </c>
      <c r="F37" s="79">
        <v>6</v>
      </c>
      <c r="G37" s="79" t="s">
        <v>48</v>
      </c>
      <c r="H37" s="79">
        <v>8</v>
      </c>
      <c r="I37" s="79" t="s">
        <v>48</v>
      </c>
      <c r="J37" s="79">
        <v>4</v>
      </c>
      <c r="K37" s="80" t="s">
        <v>48</v>
      </c>
      <c r="L37" s="15" t="s">
        <v>39</v>
      </c>
    </row>
    <row r="38" spans="1:12" s="22" customFormat="1" ht="15" customHeight="1" x14ac:dyDescent="0.25">
      <c r="A38" s="35" t="s">
        <v>27</v>
      </c>
      <c r="B38" s="79">
        <f t="shared" si="0"/>
        <v>7</v>
      </c>
      <c r="C38" s="79">
        <f t="shared" si="0"/>
        <v>1</v>
      </c>
      <c r="D38" s="79">
        <v>3</v>
      </c>
      <c r="E38" s="79">
        <v>1</v>
      </c>
      <c r="F38" s="79">
        <v>1</v>
      </c>
      <c r="G38" s="79" t="s">
        <v>48</v>
      </c>
      <c r="H38" s="79">
        <v>1</v>
      </c>
      <c r="I38" s="79" t="s">
        <v>48</v>
      </c>
      <c r="J38" s="79">
        <v>2</v>
      </c>
      <c r="K38" s="80" t="s">
        <v>48</v>
      </c>
      <c r="L38" s="15" t="s">
        <v>40</v>
      </c>
    </row>
    <row r="39" spans="1:12" s="22" customFormat="1" ht="15" customHeight="1" x14ac:dyDescent="0.25">
      <c r="A39" s="35" t="s">
        <v>30</v>
      </c>
      <c r="B39" s="79">
        <f t="shared" si="0"/>
        <v>278</v>
      </c>
      <c r="C39" s="79">
        <f t="shared" si="0"/>
        <v>197</v>
      </c>
      <c r="D39" s="79">
        <v>102</v>
      </c>
      <c r="E39" s="79">
        <v>73</v>
      </c>
      <c r="F39" s="79">
        <v>41</v>
      </c>
      <c r="G39" s="79">
        <v>31</v>
      </c>
      <c r="H39" s="79">
        <v>83</v>
      </c>
      <c r="I39" s="79">
        <v>59</v>
      </c>
      <c r="J39" s="79">
        <v>52</v>
      </c>
      <c r="K39" s="80">
        <v>34</v>
      </c>
      <c r="L39" s="15" t="s">
        <v>41</v>
      </c>
    </row>
    <row r="40" spans="1:12" s="22" customFormat="1" ht="15" customHeight="1" x14ac:dyDescent="0.25">
      <c r="A40" s="35" t="s">
        <v>28</v>
      </c>
      <c r="B40" s="79">
        <f t="shared" si="0"/>
        <v>146</v>
      </c>
      <c r="C40" s="79">
        <f t="shared" si="0"/>
        <v>32</v>
      </c>
      <c r="D40" s="48">
        <v>111</v>
      </c>
      <c r="E40" s="48">
        <v>26</v>
      </c>
      <c r="F40" s="48">
        <v>14</v>
      </c>
      <c r="G40" s="48">
        <v>1</v>
      </c>
      <c r="H40" s="48">
        <v>17</v>
      </c>
      <c r="I40" s="48">
        <v>3</v>
      </c>
      <c r="J40" s="48">
        <v>4</v>
      </c>
      <c r="K40" s="81">
        <v>2</v>
      </c>
      <c r="L40" s="63" t="s">
        <v>32</v>
      </c>
    </row>
  </sheetData>
  <mergeCells count="24">
    <mergeCell ref="J24:K24"/>
    <mergeCell ref="A24:A27"/>
    <mergeCell ref="B24:C24"/>
    <mergeCell ref="D24:E24"/>
    <mergeCell ref="F24:G24"/>
    <mergeCell ref="H24:I24"/>
    <mergeCell ref="B25:C25"/>
    <mergeCell ref="D25:E25"/>
    <mergeCell ref="A4:A7"/>
    <mergeCell ref="L24:L27"/>
    <mergeCell ref="L4:L7"/>
    <mergeCell ref="B5:C5"/>
    <mergeCell ref="D5:E5"/>
    <mergeCell ref="F5:G5"/>
    <mergeCell ref="B4:C4"/>
    <mergeCell ref="D4:E4"/>
    <mergeCell ref="F4:G4"/>
    <mergeCell ref="H4:I4"/>
    <mergeCell ref="H5:I5"/>
    <mergeCell ref="J5:K5"/>
    <mergeCell ref="J4:K4"/>
    <mergeCell ref="F25:G25"/>
    <mergeCell ref="J25:K25"/>
    <mergeCell ref="H25:I25"/>
  </mergeCells>
  <phoneticPr fontId="2" type="noConversion"/>
  <printOptions horizontalCentered="1"/>
  <pageMargins left="0.23622047244094491" right="0.23622047244094491" top="0.51181102362204722" bottom="0.98425196850393704" header="0.31496062992125984" footer="0.51181102362204722"/>
  <pageSetup paperSize="9" scale="88" orientation="landscape" r:id="rId1"/>
  <headerFooter alignWithMargins="0">
    <oddFooter>&amp;C&amp;8&amp;P/&amp;N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SSPoPoljima Prilog_Tab1,2,</vt:lpstr>
      <vt:lpstr>SSPoPoljima Prilog_Tab3,4,</vt:lpstr>
      <vt:lpstr>'SSPoPoljima Prilog_Tab1,2,'!Print_Area</vt:lpstr>
      <vt:lpstr>'SSPoPoljima Prilog_Tab3,4,'!Print_Area</vt:lpstr>
    </vt:vector>
  </TitlesOfParts>
  <Company>rzsrs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cekone</dc:creator>
  <cp:lastModifiedBy>RZS RS</cp:lastModifiedBy>
  <cp:lastPrinted>2018-04-23T11:38:44Z</cp:lastPrinted>
  <dcterms:created xsi:type="dcterms:W3CDTF">2010-03-31T12:46:45Z</dcterms:created>
  <dcterms:modified xsi:type="dcterms:W3CDTF">2018-04-24T12:05:58Z</dcterms:modified>
</cp:coreProperties>
</file>