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8\Obrazovanje\Srednje obrazovanje\Nastavno osoblje srednjih skola\"/>
    </mc:Choice>
  </mc:AlternateContent>
  <bookViews>
    <workbookView xWindow="0" yWindow="0" windowWidth="25200" windowHeight="11985" tabRatio="884"/>
  </bookViews>
  <sheets>
    <sheet name="NastavniciSS17-18_Tab1" sheetId="6" r:id="rId1"/>
    <sheet name="Nastavnici SS17-18_Tab2" sheetId="8" r:id="rId2"/>
    <sheet name="Ostalo osSS17-18_Tab3" sheetId="5" r:id="rId3"/>
    <sheet name="NastavniciSS17-18Tab4" sheetId="9" r:id="rId4"/>
    <sheet name="NastavniciSS17-18_Tab5" sheetId="7" r:id="rId5"/>
  </sheets>
  <definedNames>
    <definedName name="_xlnm.Print_Area" localSheetId="0">'NastavniciSS17-18_Tab1'!$A:$L</definedName>
    <definedName name="_xlnm.Print_Area" localSheetId="4">'NastavniciSS17-18_Tab5'!$A$1:$I$199</definedName>
    <definedName name="_xlnm.Print_Titles" localSheetId="1">'Nastavnici SS17-18_Tab2'!$1:$4</definedName>
    <definedName name="_xlnm.Print_Titles" localSheetId="0">'NastavniciSS17-18_Tab1'!$5:$6</definedName>
    <definedName name="_xlnm.Print_Titles" localSheetId="4">'NastavniciSS17-18_Tab5'!$1:$4</definedName>
    <definedName name="_xlnm.Print_Titles" localSheetId="2">'Ostalo osSS17-18_Tab3'!$1:$8</definedName>
  </definedNames>
  <calcPr calcId="162913"/>
</workbook>
</file>

<file path=xl/calcChain.xml><?xml version="1.0" encoding="utf-8"?>
<calcChain xmlns="http://schemas.openxmlformats.org/spreadsheetml/2006/main">
  <c r="G21" i="7" l="1"/>
  <c r="F21" i="7"/>
  <c r="D21" i="7"/>
  <c r="G9" i="7"/>
  <c r="F9" i="7"/>
  <c r="E9" i="7"/>
  <c r="D9" i="7"/>
  <c r="G18" i="7"/>
  <c r="F18" i="7"/>
  <c r="F144" i="5"/>
  <c r="F136" i="5" s="1"/>
  <c r="E144" i="5"/>
  <c r="E138" i="5"/>
  <c r="D138" i="5"/>
  <c r="F137" i="5"/>
  <c r="D137" i="5"/>
  <c r="C129" i="5"/>
  <c r="C37" i="8"/>
  <c r="C36" i="8"/>
  <c r="C26" i="9"/>
  <c r="C28" i="9"/>
  <c r="M14" i="9"/>
  <c r="L14" i="9"/>
  <c r="K14" i="9"/>
  <c r="J14" i="9"/>
  <c r="I14" i="9"/>
  <c r="H14" i="9"/>
  <c r="H6" i="9" s="1"/>
  <c r="G14" i="9"/>
  <c r="F14" i="9"/>
  <c r="E14" i="9"/>
  <c r="D14" i="9"/>
  <c r="L10" i="9"/>
  <c r="K10" i="9"/>
  <c r="K6" i="9" s="1"/>
  <c r="J10" i="9"/>
  <c r="I10" i="9"/>
  <c r="H10" i="9"/>
  <c r="G10" i="9"/>
  <c r="G6" i="9" s="1"/>
  <c r="F10" i="9"/>
  <c r="E10" i="9"/>
  <c r="D10" i="9"/>
  <c r="C31" i="9"/>
  <c r="C23" i="9"/>
  <c r="C15" i="9"/>
  <c r="C11" i="9"/>
  <c r="F53" i="5"/>
  <c r="F65" i="5"/>
  <c r="F23" i="5" s="1"/>
  <c r="F69" i="5"/>
  <c r="F27" i="5" s="1"/>
  <c r="G69" i="5"/>
  <c r="G27" i="5" s="1"/>
  <c r="D24" i="5"/>
  <c r="E24" i="5"/>
  <c r="D25" i="5"/>
  <c r="E25" i="5"/>
  <c r="F25" i="5"/>
  <c r="D19" i="5"/>
  <c r="F19" i="5"/>
  <c r="D20" i="5"/>
  <c r="E20" i="5"/>
  <c r="F20" i="5"/>
  <c r="D7" i="9"/>
  <c r="E7" i="9"/>
  <c r="F7" i="9"/>
  <c r="G7" i="9"/>
  <c r="H7" i="9"/>
  <c r="I7" i="9"/>
  <c r="J7" i="9"/>
  <c r="K7" i="9"/>
  <c r="L7" i="9"/>
  <c r="M7" i="9"/>
  <c r="D8" i="9"/>
  <c r="E8" i="9"/>
  <c r="F8" i="9"/>
  <c r="G8" i="9"/>
  <c r="H8" i="9"/>
  <c r="I8" i="9"/>
  <c r="J8" i="9"/>
  <c r="K8" i="9"/>
  <c r="L8" i="9"/>
  <c r="M8" i="9"/>
  <c r="E10" i="8"/>
  <c r="D10" i="8"/>
  <c r="D17" i="8"/>
  <c r="E17" i="8"/>
  <c r="D18" i="8"/>
  <c r="E18" i="8"/>
  <c r="D19" i="8"/>
  <c r="E19" i="8"/>
  <c r="C18" i="8"/>
  <c r="C19" i="8"/>
  <c r="C17" i="8"/>
  <c r="C13" i="8"/>
  <c r="C14" i="8"/>
  <c r="C15" i="8"/>
  <c r="F10" i="8"/>
  <c r="G10" i="8"/>
  <c r="D11" i="8"/>
  <c r="E11" i="8"/>
  <c r="F11" i="8"/>
  <c r="G11" i="8"/>
  <c r="D35" i="8"/>
  <c r="E35" i="8"/>
  <c r="F35" i="8"/>
  <c r="G35" i="8"/>
  <c r="D22" i="8"/>
  <c r="D9" i="8" s="1"/>
  <c r="E22" i="8"/>
  <c r="E9" i="8" s="1"/>
  <c r="F22" i="8"/>
  <c r="F9" i="8" s="1"/>
  <c r="G22" i="8"/>
  <c r="G9" i="8" s="1"/>
  <c r="C24" i="8"/>
  <c r="C23" i="8"/>
  <c r="C155" i="5"/>
  <c r="C154" i="5"/>
  <c r="C153" i="5" s="1"/>
  <c r="D153" i="5"/>
  <c r="C151" i="5"/>
  <c r="C150" i="5"/>
  <c r="D149" i="5"/>
  <c r="C146" i="5"/>
  <c r="C145" i="5"/>
  <c r="D144" i="5"/>
  <c r="C142" i="5"/>
  <c r="C141" i="5"/>
  <c r="E140" i="5"/>
  <c r="E136" i="5" s="1"/>
  <c r="D140" i="5"/>
  <c r="D136" i="5" s="1"/>
  <c r="C134" i="5"/>
  <c r="C132" i="5" s="1"/>
  <c r="C133" i="5"/>
  <c r="D132" i="5"/>
  <c r="C130" i="5"/>
  <c r="D128" i="5"/>
  <c r="D115" i="5" s="1"/>
  <c r="D117" i="5"/>
  <c r="D116" i="5"/>
  <c r="C113" i="5"/>
  <c r="C112" i="5"/>
  <c r="D111" i="5"/>
  <c r="C109" i="5"/>
  <c r="C108" i="5"/>
  <c r="C107" i="5" s="1"/>
  <c r="D107" i="5"/>
  <c r="C100" i="5"/>
  <c r="C96" i="5" s="1"/>
  <c r="D98" i="5"/>
  <c r="D94" i="5" s="1"/>
  <c r="D96" i="5"/>
  <c r="D95" i="5"/>
  <c r="C71" i="5"/>
  <c r="C70" i="5"/>
  <c r="E69" i="5"/>
  <c r="D69" i="5"/>
  <c r="C67" i="5"/>
  <c r="C66" i="5"/>
  <c r="C53" i="5" s="1"/>
  <c r="E65" i="5"/>
  <c r="E23" i="5" s="1"/>
  <c r="D65" i="5"/>
  <c r="C62" i="5"/>
  <c r="C61" i="5"/>
  <c r="F60" i="5"/>
  <c r="E60" i="5"/>
  <c r="E18" i="5" s="1"/>
  <c r="D60" i="5"/>
  <c r="C58" i="5"/>
  <c r="C57" i="5"/>
  <c r="F56" i="5"/>
  <c r="E56" i="5"/>
  <c r="D56" i="5"/>
  <c r="G54" i="5"/>
  <c r="F54" i="5"/>
  <c r="E54" i="5"/>
  <c r="D54" i="5"/>
  <c r="D12" i="5" s="1"/>
  <c r="E53" i="5"/>
  <c r="D53" i="5"/>
  <c r="C50" i="5"/>
  <c r="C29" i="5" s="1"/>
  <c r="C49" i="5"/>
  <c r="C28" i="5" s="1"/>
  <c r="E48" i="5"/>
  <c r="E27" i="5"/>
  <c r="D48" i="5"/>
  <c r="C46" i="5"/>
  <c r="C45" i="5"/>
  <c r="G44" i="5"/>
  <c r="D44" i="5"/>
  <c r="D23" i="5" s="1"/>
  <c r="C41" i="5"/>
  <c r="C40" i="5"/>
  <c r="C19" i="5" s="1"/>
  <c r="F39" i="5"/>
  <c r="D39" i="5"/>
  <c r="D18" i="5" s="1"/>
  <c r="C37" i="5"/>
  <c r="C16" i="5" s="1"/>
  <c r="C36" i="5"/>
  <c r="G35" i="5"/>
  <c r="G14" i="5" s="1"/>
  <c r="F35" i="5"/>
  <c r="E35" i="5"/>
  <c r="D35" i="5"/>
  <c r="G33" i="5"/>
  <c r="G12" i="5"/>
  <c r="F33" i="5"/>
  <c r="E33" i="5"/>
  <c r="D33" i="5"/>
  <c r="G32" i="5"/>
  <c r="F32" i="5"/>
  <c r="E32" i="5"/>
  <c r="E11" i="5"/>
  <c r="D32" i="5"/>
  <c r="D11" i="5" s="1"/>
  <c r="G29" i="5"/>
  <c r="F29" i="5"/>
  <c r="E29" i="5"/>
  <c r="D29" i="5"/>
  <c r="F28" i="5"/>
  <c r="E28" i="5"/>
  <c r="D28" i="5"/>
  <c r="G23" i="5"/>
  <c r="G16" i="5"/>
  <c r="F16" i="5"/>
  <c r="E16" i="5"/>
  <c r="D16" i="5"/>
  <c r="G15" i="5"/>
  <c r="D15" i="5"/>
  <c r="F14" i="5"/>
  <c r="E6" i="9"/>
  <c r="L6" i="9"/>
  <c r="M6" i="9"/>
  <c r="C24" i="9"/>
  <c r="C32" i="9"/>
  <c r="C30" i="9"/>
  <c r="C27" i="9"/>
  <c r="C22" i="9"/>
  <c r="C16" i="9"/>
  <c r="C12" i="9"/>
  <c r="C263" i="7"/>
  <c r="C262" i="7"/>
  <c r="C261" i="7" s="1"/>
  <c r="G261" i="7"/>
  <c r="F261" i="7"/>
  <c r="E261" i="7"/>
  <c r="D261" i="7"/>
  <c r="C259" i="7"/>
  <c r="C258" i="7"/>
  <c r="G257" i="7"/>
  <c r="F257" i="7"/>
  <c r="D257" i="7"/>
  <c r="C255" i="7"/>
  <c r="C254" i="7"/>
  <c r="C253" i="7" s="1"/>
  <c r="G253" i="7"/>
  <c r="F253" i="7"/>
  <c r="D253" i="7"/>
  <c r="C251" i="7"/>
  <c r="C250" i="7"/>
  <c r="G249" i="7"/>
  <c r="F249" i="7"/>
  <c r="D249" i="7"/>
  <c r="C247" i="7"/>
  <c r="C246" i="7"/>
  <c r="G245" i="7"/>
  <c r="F245" i="7"/>
  <c r="D245" i="7"/>
  <c r="C239" i="7"/>
  <c r="C238" i="7"/>
  <c r="G237" i="7"/>
  <c r="E237" i="7"/>
  <c r="D237" i="7"/>
  <c r="C235" i="7"/>
  <c r="C234" i="7"/>
  <c r="C233" i="7" s="1"/>
  <c r="F233" i="7"/>
  <c r="E233" i="7"/>
  <c r="D233" i="7"/>
  <c r="C231" i="7"/>
  <c r="C230" i="7"/>
  <c r="G229" i="7"/>
  <c r="F229" i="7"/>
  <c r="E229" i="7"/>
  <c r="D229" i="7"/>
  <c r="C227" i="7"/>
  <c r="C225" i="7" s="1"/>
  <c r="C226" i="7"/>
  <c r="G225" i="7"/>
  <c r="F225" i="7"/>
  <c r="E225" i="7"/>
  <c r="D225" i="7"/>
  <c r="C219" i="7"/>
  <c r="C218" i="7"/>
  <c r="G217" i="7"/>
  <c r="F217" i="7"/>
  <c r="D217" i="7"/>
  <c r="C215" i="7"/>
  <c r="C214" i="7"/>
  <c r="G213" i="7"/>
  <c r="F213" i="7"/>
  <c r="E213" i="7"/>
  <c r="D213" i="7"/>
  <c r="C211" i="7"/>
  <c r="C210" i="7"/>
  <c r="C209" i="7" s="1"/>
  <c r="G209" i="7"/>
  <c r="F209" i="7"/>
  <c r="D209" i="7"/>
  <c r="C207" i="7"/>
  <c r="C206" i="7"/>
  <c r="C205" i="7" s="1"/>
  <c r="G205" i="7"/>
  <c r="F205" i="7"/>
  <c r="E205" i="7"/>
  <c r="D205" i="7"/>
  <c r="C203" i="7"/>
  <c r="C201" i="7" s="1"/>
  <c r="C202" i="7"/>
  <c r="G201" i="7"/>
  <c r="F201" i="7"/>
  <c r="E201" i="7"/>
  <c r="D201" i="7"/>
  <c r="C199" i="7"/>
  <c r="C198" i="7"/>
  <c r="G197" i="7"/>
  <c r="F197" i="7"/>
  <c r="E197" i="7"/>
  <c r="D197" i="7"/>
  <c r="C195" i="7"/>
  <c r="C193" i="7" s="1"/>
  <c r="C194" i="7"/>
  <c r="G193" i="7"/>
  <c r="F193" i="7"/>
  <c r="E193" i="7"/>
  <c r="D193" i="7"/>
  <c r="C191" i="7"/>
  <c r="C190" i="7"/>
  <c r="G189" i="7"/>
  <c r="F189" i="7"/>
  <c r="D189" i="7"/>
  <c r="C167" i="7"/>
  <c r="C166" i="7"/>
  <c r="G165" i="7"/>
  <c r="F165" i="7"/>
  <c r="E165" i="7"/>
  <c r="D165" i="7"/>
  <c r="C163" i="7"/>
  <c r="C162" i="7"/>
  <c r="C161" i="7" s="1"/>
  <c r="G161" i="7"/>
  <c r="F161" i="7"/>
  <c r="E161" i="7"/>
  <c r="D161" i="7"/>
  <c r="C159" i="7"/>
  <c r="C158" i="7"/>
  <c r="G157" i="7"/>
  <c r="F157" i="7"/>
  <c r="E157" i="7"/>
  <c r="D157" i="7"/>
  <c r="C155" i="7"/>
  <c r="C154" i="7"/>
  <c r="C153" i="7" s="1"/>
  <c r="G153" i="7"/>
  <c r="F153" i="7"/>
  <c r="D153" i="7"/>
  <c r="C151" i="7"/>
  <c r="C149" i="7" s="1"/>
  <c r="C150" i="7"/>
  <c r="G149" i="7"/>
  <c r="F149" i="7"/>
  <c r="D149" i="7"/>
  <c r="C147" i="7"/>
  <c r="C146" i="7"/>
  <c r="G145" i="7"/>
  <c r="F145" i="7"/>
  <c r="D145" i="7"/>
  <c r="C143" i="7"/>
  <c r="C142" i="7"/>
  <c r="C141" i="7" s="1"/>
  <c r="G141" i="7"/>
  <c r="F141" i="7"/>
  <c r="E141" i="7"/>
  <c r="D141" i="7"/>
  <c r="C127" i="7"/>
  <c r="C125" i="7" s="1"/>
  <c r="C126" i="7"/>
  <c r="G125" i="7"/>
  <c r="F125" i="7"/>
  <c r="E125" i="7"/>
  <c r="D125" i="7"/>
  <c r="C123" i="7"/>
  <c r="C122" i="7"/>
  <c r="C121" i="7" s="1"/>
  <c r="G121" i="7"/>
  <c r="F121" i="7"/>
  <c r="E121" i="7"/>
  <c r="D121" i="7"/>
  <c r="C119" i="7"/>
  <c r="C117" i="7" s="1"/>
  <c r="C118" i="7"/>
  <c r="G117" i="7"/>
  <c r="F117" i="7"/>
  <c r="E117" i="7"/>
  <c r="D117" i="7"/>
  <c r="C115" i="7"/>
  <c r="C114" i="7"/>
  <c r="G113" i="7"/>
  <c r="F113" i="7"/>
  <c r="D113" i="7"/>
  <c r="C111" i="7"/>
  <c r="C110" i="7"/>
  <c r="G109" i="7"/>
  <c r="F109" i="7"/>
  <c r="C99" i="7"/>
  <c r="C98" i="7"/>
  <c r="G97" i="7"/>
  <c r="F97" i="7"/>
  <c r="E97" i="7"/>
  <c r="D97" i="7"/>
  <c r="C95" i="7"/>
  <c r="C94" i="7"/>
  <c r="C93" i="7" s="1"/>
  <c r="E93" i="7"/>
  <c r="D93" i="7"/>
  <c r="C91" i="7"/>
  <c r="C90" i="7"/>
  <c r="C89" i="7" s="1"/>
  <c r="G89" i="7"/>
  <c r="F89" i="7"/>
  <c r="E89" i="7"/>
  <c r="D89" i="7"/>
  <c r="C83" i="7"/>
  <c r="C82" i="7"/>
  <c r="G81" i="7"/>
  <c r="F81" i="7"/>
  <c r="E81" i="7"/>
  <c r="D81" i="7"/>
  <c r="C67" i="7"/>
  <c r="C66" i="7"/>
  <c r="C65" i="7" s="1"/>
  <c r="G65" i="7"/>
  <c r="F65" i="7"/>
  <c r="E65" i="7"/>
  <c r="D65" i="7"/>
  <c r="C59" i="7"/>
  <c r="C58" i="7"/>
  <c r="G57" i="7"/>
  <c r="F57" i="7"/>
  <c r="E57" i="7"/>
  <c r="D57" i="7"/>
  <c r="C55" i="7"/>
  <c r="C54" i="7"/>
  <c r="C53" i="7" s="1"/>
  <c r="G53" i="7"/>
  <c r="F53" i="7"/>
  <c r="E53" i="7"/>
  <c r="D53" i="7"/>
  <c r="C51" i="7"/>
  <c r="C50" i="7"/>
  <c r="G49" i="7"/>
  <c r="F49" i="7"/>
  <c r="E49" i="7"/>
  <c r="D49" i="7"/>
  <c r="C47" i="7"/>
  <c r="C46" i="7"/>
  <c r="C45" i="7" s="1"/>
  <c r="G45" i="7"/>
  <c r="F45" i="7"/>
  <c r="E45" i="7"/>
  <c r="D45" i="7"/>
  <c r="C43" i="7"/>
  <c r="C42" i="7"/>
  <c r="G41" i="7"/>
  <c r="F41" i="7"/>
  <c r="D41" i="7"/>
  <c r="C39" i="7"/>
  <c r="C38" i="7"/>
  <c r="G37" i="7"/>
  <c r="F37" i="7"/>
  <c r="D37" i="7"/>
  <c r="C35" i="7"/>
  <c r="C34" i="7"/>
  <c r="G33" i="7"/>
  <c r="F33" i="7"/>
  <c r="D33" i="7"/>
  <c r="C31" i="7"/>
  <c r="C30" i="7"/>
  <c r="G29" i="7"/>
  <c r="F29" i="7"/>
  <c r="E29" i="7"/>
  <c r="D29" i="7"/>
  <c r="C27" i="7"/>
  <c r="C25" i="7" s="1"/>
  <c r="C26" i="7"/>
  <c r="E25" i="7"/>
  <c r="D25" i="7"/>
  <c r="C23" i="7"/>
  <c r="C22" i="7"/>
  <c r="C19" i="7"/>
  <c r="C11" i="7"/>
  <c r="C10" i="7"/>
  <c r="C9" i="7" s="1"/>
  <c r="G11" i="5"/>
  <c r="C138" i="5"/>
  <c r="C32" i="5"/>
  <c r="C157" i="7"/>
  <c r="C49" i="7"/>
  <c r="C10" i="8"/>
  <c r="E31" i="5"/>
  <c r="C15" i="5"/>
  <c r="D18" i="7"/>
  <c r="C35" i="5" l="1"/>
  <c r="C65" i="5"/>
  <c r="C145" i="7"/>
  <c r="D6" i="9"/>
  <c r="D14" i="5"/>
  <c r="D52" i="5"/>
  <c r="F31" i="5"/>
  <c r="C33" i="7"/>
  <c r="G31" i="5"/>
  <c r="C18" i="7"/>
  <c r="C17" i="7" s="1"/>
  <c r="C41" i="7"/>
  <c r="C57" i="7"/>
  <c r="C213" i="7"/>
  <c r="C245" i="7"/>
  <c r="C56" i="5"/>
  <c r="C29" i="7"/>
  <c r="C37" i="7"/>
  <c r="C165" i="7"/>
  <c r="C189" i="7"/>
  <c r="C197" i="7"/>
  <c r="C237" i="7"/>
  <c r="C257" i="7"/>
  <c r="E12" i="5"/>
  <c r="E14" i="5"/>
  <c r="C54" i="5"/>
  <c r="C60" i="5"/>
  <c r="C52" i="5" s="1"/>
  <c r="C69" i="5"/>
  <c r="C111" i="5"/>
  <c r="C149" i="5"/>
  <c r="C48" i="5"/>
  <c r="C27" i="5" s="1"/>
  <c r="C21" i="7"/>
  <c r="C81" i="7"/>
  <c r="C97" i="7"/>
  <c r="C109" i="7"/>
  <c r="C113" i="7"/>
  <c r="C217" i="7"/>
  <c r="C229" i="7"/>
  <c r="C8" i="9"/>
  <c r="F12" i="5"/>
  <c r="G52" i="5"/>
  <c r="C98" i="5"/>
  <c r="C117" i="5"/>
  <c r="C22" i="8"/>
  <c r="J6" i="9"/>
  <c r="C14" i="9"/>
  <c r="I6" i="9"/>
  <c r="C35" i="8"/>
  <c r="C95" i="5"/>
  <c r="C94" i="5"/>
  <c r="C137" i="5"/>
  <c r="C140" i="5"/>
  <c r="C20" i="5"/>
  <c r="C144" i="5"/>
  <c r="C9" i="8"/>
  <c r="C7" i="9"/>
  <c r="F6" i="9"/>
  <c r="C10" i="9"/>
  <c r="C6" i="9" s="1"/>
  <c r="C11" i="8"/>
  <c r="C39" i="5"/>
  <c r="C44" i="5"/>
  <c r="C33" i="5"/>
  <c r="C25" i="5"/>
  <c r="F52" i="5"/>
  <c r="F10" i="5" s="1"/>
  <c r="F11" i="5"/>
  <c r="C128" i="5"/>
  <c r="C115" i="5" s="1"/>
  <c r="C14" i="5"/>
  <c r="E52" i="5"/>
  <c r="E10" i="5" s="1"/>
  <c r="C249" i="7"/>
  <c r="D31" i="5"/>
  <c r="D27" i="5"/>
  <c r="C24" i="5"/>
  <c r="F18" i="5"/>
  <c r="C116" i="5"/>
  <c r="G10" i="5" l="1"/>
  <c r="D10" i="5"/>
  <c r="C12" i="5"/>
  <c r="C11" i="5"/>
  <c r="C18" i="5"/>
  <c r="C136" i="5"/>
  <c r="C31" i="5"/>
  <c r="C23" i="5"/>
  <c r="C10" i="5" l="1"/>
</calcChain>
</file>

<file path=xl/sharedStrings.xml><?xml version="1.0" encoding="utf-8"?>
<sst xmlns="http://schemas.openxmlformats.org/spreadsheetml/2006/main" count="2046" uniqueCount="248">
  <si>
    <t>УКУПНО</t>
  </si>
  <si>
    <t>TOTAL</t>
  </si>
  <si>
    <t>Берковићи</t>
  </si>
  <si>
    <t>Билећа</t>
  </si>
  <si>
    <t>Братунац</t>
  </si>
  <si>
    <t>Вишеград</t>
  </si>
  <si>
    <t>Власеница</t>
  </si>
  <si>
    <t>Вукосавље</t>
  </si>
  <si>
    <t>Гацко</t>
  </si>
  <si>
    <t>Градишка</t>
  </si>
  <si>
    <t>Дервента</t>
  </si>
  <si>
    <t>Зворник</t>
  </si>
  <si>
    <t>Калиновик</t>
  </si>
  <si>
    <t>Кнежево</t>
  </si>
  <si>
    <t>Козарска Дубица</t>
  </si>
  <si>
    <t>Лопаре</t>
  </si>
  <si>
    <t>Мркоњић Град</t>
  </si>
  <si>
    <t>Нови Град</t>
  </si>
  <si>
    <t>Прњавор</t>
  </si>
  <si>
    <t>Рогатица</t>
  </si>
  <si>
    <t>Фоча</t>
  </si>
  <si>
    <t>Челинац</t>
  </si>
  <si>
    <t>Брод</t>
  </si>
  <si>
    <t>Источна Илиџа</t>
  </si>
  <si>
    <t>Источно Ново Сарајево</t>
  </si>
  <si>
    <t>Костајница</t>
  </si>
  <si>
    <r>
      <t xml:space="preserve">Укупно
</t>
    </r>
    <r>
      <rPr>
        <i/>
        <sz val="8"/>
        <rFont val="Arial Narrow"/>
        <family val="2"/>
      </rPr>
      <t>Total</t>
    </r>
  </si>
  <si>
    <t>Укупно</t>
  </si>
  <si>
    <t>свега</t>
  </si>
  <si>
    <t>жене</t>
  </si>
  <si>
    <r>
      <t xml:space="preserve">Са пуним радним временом         </t>
    </r>
    <r>
      <rPr>
        <i/>
        <sz val="8"/>
        <color indexed="8"/>
        <rFont val="Arial Narrow"/>
        <family val="2"/>
      </rPr>
      <t>Working full-time</t>
    </r>
  </si>
  <si>
    <t>Са непуним радним временом</t>
  </si>
  <si>
    <t>Total</t>
  </si>
  <si>
    <t>Working part-time</t>
  </si>
  <si>
    <r>
      <t xml:space="preserve">укупно                                </t>
    </r>
    <r>
      <rPr>
        <i/>
        <sz val="8"/>
        <color indexed="8"/>
        <rFont val="Arial Narrow"/>
        <family val="2"/>
      </rPr>
      <t>total</t>
    </r>
  </si>
  <si>
    <r>
      <t xml:space="preserve">у еквиваленту пуне запослености    
  </t>
    </r>
    <r>
      <rPr>
        <i/>
        <sz val="8"/>
        <color indexed="8"/>
        <rFont val="Arial Narrow"/>
        <family val="2"/>
      </rPr>
      <t>in full-time equivalent</t>
    </r>
  </si>
  <si>
    <r>
      <t xml:space="preserve">у еквиваленту пуне запослености      
</t>
    </r>
    <r>
      <rPr>
        <i/>
        <sz val="8"/>
        <color indexed="8"/>
        <rFont val="Arial Narrow"/>
        <family val="2"/>
      </rPr>
      <t>in full-time equivalent</t>
    </r>
  </si>
  <si>
    <t>all</t>
  </si>
  <si>
    <t>female</t>
  </si>
  <si>
    <t>мушки</t>
  </si>
  <si>
    <t>Наставници који су одсутни</t>
  </si>
  <si>
    <t>дуже од 1 мјесеца</t>
  </si>
  <si>
    <t>Директор,замјеник директора</t>
  </si>
  <si>
    <t>и помоћник директора</t>
  </si>
  <si>
    <r>
      <rPr>
        <sz val="8"/>
        <color indexed="56"/>
        <rFont val="Arial Narrow"/>
        <family val="2"/>
      </rPr>
      <t>ШКОЛСКА ГОДИНА/</t>
    </r>
    <r>
      <rPr>
        <i/>
        <sz val="8"/>
        <color indexed="56"/>
        <rFont val="Arial Narrow"/>
        <family val="2"/>
      </rPr>
      <t>SCHOOL YEAR</t>
    </r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</si>
  <si>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</si>
  <si>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t>Пол</t>
  </si>
  <si>
    <r>
      <t xml:space="preserve">на одређено вријеме
</t>
    </r>
    <r>
      <rPr>
        <i/>
        <sz val="8"/>
        <rFont val="Arial Narrow"/>
        <family val="2"/>
      </rPr>
      <t>on a temporary basis</t>
    </r>
  </si>
  <si>
    <r>
      <t xml:space="preserve">на неодређено вријеме
</t>
    </r>
    <r>
      <rPr>
        <i/>
        <sz val="8"/>
        <rFont val="Arial Narrow"/>
        <family val="2"/>
      </rPr>
      <t>on a permanent basis</t>
    </r>
  </si>
  <si>
    <r>
      <t xml:space="preserve">Непуно радно вријеме
</t>
    </r>
    <r>
      <rPr>
        <i/>
        <sz val="8"/>
        <rFont val="Arial Narrow"/>
        <family val="2"/>
      </rPr>
      <t>Part time work</t>
    </r>
  </si>
  <si>
    <r>
      <t xml:space="preserve">Пуно радно вријеме
</t>
    </r>
    <r>
      <rPr>
        <i/>
        <sz val="8"/>
        <rFont val="Arial Narrow"/>
        <family val="2"/>
      </rPr>
      <t>Full time work</t>
    </r>
  </si>
  <si>
    <t>Sex</t>
  </si>
  <si>
    <t>женски</t>
  </si>
  <si>
    <t>male</t>
  </si>
  <si>
    <t>Гимназије</t>
  </si>
  <si>
    <t xml:space="preserve"> ISCED-3</t>
  </si>
  <si>
    <t>ISCED-3</t>
  </si>
  <si>
    <t>Вјерске школе</t>
  </si>
  <si>
    <t>посебним потребама</t>
  </si>
  <si>
    <t>Средње школе за дјецу са посебним потребама 
са посебним потребама</t>
  </si>
  <si>
    <t>Пале</t>
  </si>
  <si>
    <t>Рудо</t>
  </si>
  <si>
    <t>Соколац</t>
  </si>
  <si>
    <t>Србац</t>
  </si>
  <si>
    <t>Теслић</t>
  </si>
  <si>
    <t>Угљевик</t>
  </si>
  <si>
    <t>Чајниче</t>
  </si>
  <si>
    <t>Шамац</t>
  </si>
  <si>
    <t>Шековићи</t>
  </si>
  <si>
    <t>Шипово</t>
  </si>
  <si>
    <t>Berkovići</t>
  </si>
  <si>
    <t>Šipovo</t>
  </si>
  <si>
    <t>Šamac</t>
  </si>
  <si>
    <t>Čelinac</t>
  </si>
  <si>
    <t>Čajniče</t>
  </si>
  <si>
    <t>Han Pijesak</t>
  </si>
  <si>
    <t>Foča</t>
  </si>
  <si>
    <t>Ugljevik</t>
  </si>
  <si>
    <t>Teslić</t>
  </si>
  <si>
    <t>Srebrenica</t>
  </si>
  <si>
    <t>Srbac</t>
  </si>
  <si>
    <t>Sokolac</t>
  </si>
  <si>
    <t>Rudo</t>
  </si>
  <si>
    <t>Rogatica</t>
  </si>
  <si>
    <t>Ribnik</t>
  </si>
  <si>
    <t>Prnjavor</t>
  </si>
  <si>
    <t>Petrovo</t>
  </si>
  <si>
    <t>Pale</t>
  </si>
  <si>
    <t>Novi Grad</t>
  </si>
  <si>
    <t>Nevesinje</t>
  </si>
  <si>
    <t>Mrkonjić Grad</t>
  </si>
  <si>
    <t>Modriča</t>
  </si>
  <si>
    <t>Milići</t>
  </si>
  <si>
    <t>Ljubinje</t>
  </si>
  <si>
    <t>Lopare</t>
  </si>
  <si>
    <t>Kotor Varoš</t>
  </si>
  <si>
    <t>Kostajnica</t>
  </si>
  <si>
    <t>Kozarska Dubica</t>
  </si>
  <si>
    <t>Kneževo</t>
  </si>
  <si>
    <t>Kalinovik</t>
  </si>
  <si>
    <t>Istočno Novo Sarajevo</t>
  </si>
  <si>
    <t>Istočna Ilidža</t>
  </si>
  <si>
    <t>Zvornik</t>
  </si>
  <si>
    <t>Derventa</t>
  </si>
  <si>
    <t>Gradiška</t>
  </si>
  <si>
    <t>Gacko</t>
  </si>
  <si>
    <t>Vukosavlje</t>
  </si>
  <si>
    <t>Vlasenica</t>
  </si>
  <si>
    <t>Višegrad</t>
  </si>
  <si>
    <t>Brod</t>
  </si>
  <si>
    <t>Bratunac</t>
  </si>
  <si>
    <t>Bileća</t>
  </si>
  <si>
    <t>пол</t>
  </si>
  <si>
    <t>на нео-</t>
  </si>
  <si>
    <t>на одре-</t>
  </si>
  <si>
    <t>запослених</t>
  </si>
  <si>
    <t>дређено</t>
  </si>
  <si>
    <t>ђено</t>
  </si>
  <si>
    <t>вријеме</t>
  </si>
  <si>
    <t>савјетници и сл.</t>
  </si>
  <si>
    <t>Психолози,логопеди,</t>
  </si>
  <si>
    <t>дефектолози,сурдо педагози</t>
  </si>
  <si>
    <t>доктори,зубари,мед.сестре</t>
  </si>
  <si>
    <t>рачуновође ,ИТ стручњаци</t>
  </si>
  <si>
    <t xml:space="preserve">Средње школе за дјецу са </t>
  </si>
  <si>
    <t>социјални радници</t>
  </si>
  <si>
    <t>чистачи,портири,возачи,курири</t>
  </si>
  <si>
    <t>Педагози,васпитачи,библиотекари,</t>
  </si>
  <si>
    <t>Администрација,секретари,правници</t>
  </si>
  <si>
    <t xml:space="preserve">Особље за одржавање мајстори за </t>
  </si>
  <si>
    <t>одржавање и поправке,домари</t>
  </si>
  <si>
    <t>30-34</t>
  </si>
  <si>
    <t>35-39</t>
  </si>
  <si>
    <t>40-44</t>
  </si>
  <si>
    <t>45-49</t>
  </si>
  <si>
    <t>50-54</t>
  </si>
  <si>
    <t>55-59</t>
  </si>
  <si>
    <t>60-64</t>
  </si>
  <si>
    <t>техничке школе</t>
  </si>
  <si>
    <t>Школе за дјецу</t>
  </si>
  <si>
    <t>са посебним потребама</t>
  </si>
  <si>
    <t>Категоријe</t>
  </si>
  <si>
    <t>25-29</t>
  </si>
  <si>
    <t>доктори, зубари, мед. сестре</t>
  </si>
  <si>
    <t>дефектолози, сурдо педагози</t>
  </si>
  <si>
    <t>рачуновође, ИТ стручњаци</t>
  </si>
  <si>
    <t>Grammar schools</t>
  </si>
  <si>
    <t>Religious schools</t>
  </si>
  <si>
    <t>Secondary schools for children with special needs</t>
  </si>
  <si>
    <t>Teachers absent for longer than a month</t>
  </si>
  <si>
    <t>Director, assistant director and deputy</t>
  </si>
  <si>
    <t>director</t>
  </si>
  <si>
    <t>sex</t>
  </si>
  <si>
    <r>
      <t xml:space="preserve">Са пуним радним временом      </t>
    </r>
    <r>
      <rPr>
        <i/>
        <sz val="8"/>
        <rFont val="Arial Narrow"/>
        <family val="2"/>
      </rPr>
      <t>Working full-time</t>
    </r>
  </si>
  <si>
    <r>
      <t xml:space="preserve">Са непуним радним временом
</t>
    </r>
    <r>
      <rPr>
        <i/>
        <sz val="8"/>
        <rFont val="Arial Narrow"/>
        <family val="2"/>
      </rPr>
      <t>Working part-time</t>
    </r>
  </si>
  <si>
    <r>
      <t xml:space="preserve">Укупно
</t>
    </r>
    <r>
      <rPr>
        <i/>
        <sz val="8"/>
        <color indexed="8"/>
        <rFont val="Arial Narrow"/>
        <family val="2"/>
      </rPr>
      <t>Total</t>
    </r>
  </si>
  <si>
    <r>
      <t xml:space="preserve">мање од 25
</t>
    </r>
    <r>
      <rPr>
        <i/>
        <sz val="8"/>
        <color indexed="8"/>
        <rFont val="Arial Narrow"/>
        <family val="2"/>
      </rPr>
      <t>under 25</t>
    </r>
  </si>
  <si>
    <r>
      <t xml:space="preserve">65 и више
</t>
    </r>
    <r>
      <rPr>
        <i/>
        <sz val="8"/>
        <color indexed="8"/>
        <rFont val="Arial Narrow"/>
        <family val="2"/>
      </rPr>
      <t>65 and over</t>
    </r>
  </si>
  <si>
    <t xml:space="preserve">male </t>
  </si>
  <si>
    <t>Schools for children with special needs</t>
  </si>
  <si>
    <t>Category of employees</t>
  </si>
  <si>
    <t>Са пуним радним временом</t>
  </si>
  <si>
    <t>Working full-time</t>
  </si>
  <si>
    <t>on a permanent basis</t>
  </si>
  <si>
    <t>on a temporary basis</t>
  </si>
  <si>
    <t>Pedagogues, educators, librarians, advisors, etc.</t>
  </si>
  <si>
    <t xml:space="preserve">Psychologists, speech and language therapists, </t>
  </si>
  <si>
    <t xml:space="preserve">defectologists, surdopedagogues, physicians, </t>
  </si>
  <si>
    <t>dentists, nurses, social workers</t>
  </si>
  <si>
    <t xml:space="preserve">Administration, secretaries, jurists, accountants, </t>
  </si>
  <si>
    <t>IT staff</t>
  </si>
  <si>
    <t xml:space="preserve">Maintenance staff, repair and maintenance staff, </t>
  </si>
  <si>
    <t>janitors, cleaners, doormen, drivers, couriers</t>
  </si>
  <si>
    <t>Стручне</t>
  </si>
  <si>
    <t>Vocational technical schools</t>
  </si>
  <si>
    <t>Vocational schools</t>
  </si>
  <si>
    <t>Стручне техничке школе</t>
  </si>
  <si>
    <t>Стручне школе</t>
  </si>
  <si>
    <t>Умјетничке школе</t>
  </si>
  <si>
    <t>Art schools</t>
  </si>
  <si>
    <t>Стручне  школе</t>
  </si>
  <si>
    <t>Умјетничке  школе</t>
  </si>
  <si>
    <t>Град Бања Лука</t>
  </si>
  <si>
    <t>Град Бијељина</t>
  </si>
  <si>
    <t>Град Добој</t>
  </si>
  <si>
    <t>Доњи Жабар</t>
  </si>
  <si>
    <t>Источни Дрвар</t>
  </si>
  <si>
    <t>Источни Мостар</t>
  </si>
  <si>
    <t>Град Источно Сарајево</t>
  </si>
  <si>
    <t>Источни Стари Град</t>
  </si>
  <si>
    <t>Трново</t>
  </si>
  <si>
    <t>Језеро</t>
  </si>
  <si>
    <t xml:space="preserve">Котор Варош </t>
  </si>
  <si>
    <t>Крупа на Уни</t>
  </si>
  <si>
    <t>Купрес</t>
  </si>
  <si>
    <t>Лакташи</t>
  </si>
  <si>
    <t xml:space="preserve">Љубиње </t>
  </si>
  <si>
    <t>Милићи</t>
  </si>
  <si>
    <t xml:space="preserve">Модрича </t>
  </si>
  <si>
    <t xml:space="preserve">Невесиње </t>
  </si>
  <si>
    <t>Ново Горажде</t>
  </si>
  <si>
    <t>Осмаци</t>
  </si>
  <si>
    <t>Оштра Лука</t>
  </si>
  <si>
    <t>Пелагићево</t>
  </si>
  <si>
    <t>Петровац</t>
  </si>
  <si>
    <t xml:space="preserve">Петрово </t>
  </si>
  <si>
    <t>Град Приједор</t>
  </si>
  <si>
    <t xml:space="preserve">Рибник </t>
  </si>
  <si>
    <t xml:space="preserve">Сребреница </t>
  </si>
  <si>
    <t>Станари</t>
  </si>
  <si>
    <t xml:space="preserve">Град Требиње </t>
  </si>
  <si>
    <t xml:space="preserve">Хан Пијесак </t>
  </si>
  <si>
    <t>City of Banja Luka</t>
  </si>
  <si>
    <t>City of Bijeljina</t>
  </si>
  <si>
    <t>City of Doboj</t>
  </si>
  <si>
    <t>Donji Žabar</t>
  </si>
  <si>
    <t>Istočni Drvar</t>
  </si>
  <si>
    <t>Istočni Mostar</t>
  </si>
  <si>
    <t>City of Istočno Sarajevo</t>
  </si>
  <si>
    <t>Istočni Stari Grad</t>
  </si>
  <si>
    <t>Trnovo</t>
  </si>
  <si>
    <t>Jezero</t>
  </si>
  <si>
    <t>Krupa na Uni</t>
  </si>
  <si>
    <t>Kupres</t>
  </si>
  <si>
    <t>Laktaši</t>
  </si>
  <si>
    <t>Novo Goražde</t>
  </si>
  <si>
    <t>Osmaci</t>
  </si>
  <si>
    <t>Oštra Luka</t>
  </si>
  <si>
    <t>Pelagićevo</t>
  </si>
  <si>
    <t>Petrovac</t>
  </si>
  <si>
    <t>City of Prijedor</t>
  </si>
  <si>
    <t>Stanari</t>
  </si>
  <si>
    <t>City of Trebinje</t>
  </si>
  <si>
    <t>Šekovići</t>
  </si>
  <si>
    <t>-</t>
  </si>
  <si>
    <t>Средње школе за дјецу са посебним потребама</t>
  </si>
  <si>
    <r>
      <t>почетак/</t>
    </r>
    <r>
      <rPr>
        <b/>
        <i/>
        <sz val="8"/>
        <color indexed="56"/>
        <rFont val="Arial Narrow"/>
        <family val="2"/>
      </rPr>
      <t>beginning of</t>
    </r>
    <r>
      <rPr>
        <b/>
        <sz val="8"/>
        <color indexed="56"/>
        <rFont val="Arial Narrow"/>
        <family val="2"/>
      </rPr>
      <t xml:space="preserve"> 2017/2018</t>
    </r>
  </si>
  <si>
    <t>1. НАСТАВНИЦИ СРЕДЊИХ ШКОЛА НА ПОЧЕТКУ ШКОЛСКЕ 2017/2018. ГОДИНЕ</t>
  </si>
  <si>
    <t>3. ОСОБЉЕ СРЕДЊИХ ШКОЛА (БЕЗ НАСТАВНИКА) ПРЕМА КАТЕГОРИЈИ, ПОЛУ, ВРСТИ ЗАПОСЛЕНОСТИ И ВРСТИ СРЕДЊЕ ШКОЛЕ НА ПОЧЕТКУ ШКОЛСКЕ 2017/2018. ГОДИНЕ</t>
  </si>
  <si>
    <t xml:space="preserve">    SECONDARY SCHOOL STAFF (EXCLUDING TEACHERS) BY CATEGORY, SEX, WORKING HOURS AND TYPE OF SECONDARY SCHOOL AT THE BEGINNING OF THE SCHOOL YEAR 2017/2018</t>
  </si>
  <si>
    <t>2. НАСТАВНИЦИ СРЕДЊИХ  ШКОЛА ПРЕМА ПОЛУ И ВРСТИ РАДНОГ ВРЕМЕНА НА ПОЧЕТКУ ШКОЛСКЕ 2017/2018. ГОДИНЕ</t>
  </si>
  <si>
    <t xml:space="preserve">   SECONDARY SCHOOL TEACHERS BY SEX AND WORKING HOURS AT THE BEGINNING OF THE SCHOOL YEAR 2017/2018</t>
  </si>
  <si>
    <t>5. НАСТАВНИЦИ СРЕДЊИХ ШКОЛА ПО ОПШТИНАМА И ГРАДОВИМА, ПОЛУ И ВРСТИ РАДНОГ ВРЕМЕНА НА ПОЧЕТКУ ШКОЛСКЕ 2017/2018. ГОДИНЕ</t>
  </si>
  <si>
    <t>SECONDARY SCHOOL TEACHERS BY MUNICIPALITY AND CITY AND BY SEX AND WORKING HOURS AT THE BEGINNING OF THE SCHOOL YEAR 2017/2018</t>
  </si>
  <si>
    <t>4. НАСТАВНИЦИ СРЕДЊИХ ШКОЛА ПРЕМА ПОЛУ И СТАРОСТИ НА ПОЧЕТКУ ШКОЛСКЕ 2017/2018. ГОДИНЕ</t>
  </si>
  <si>
    <t>SECONDARY SCHOOL TEACHERS BY SEX AND AGE AT THE BEGINNING OF THE SCHOOL YEAR 2017/2018</t>
  </si>
  <si>
    <r>
      <t xml:space="preserve">25. IV 2018. Број/No. </t>
    </r>
    <r>
      <rPr>
        <b/>
        <sz val="10"/>
        <color indexed="56"/>
        <rFont val="Arial Narrow"/>
        <family val="2"/>
        <charset val="238"/>
      </rPr>
      <t>123/18</t>
    </r>
  </si>
  <si>
    <t xml:space="preserve">    SECONDARY SCHOOL TEACHERS AT THE BEGINNING OF THE SCHOOL YEAR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</si>
</sst>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Times New Roman"/>
    </font>
    <font>
      <sz val="10"/>
      <name val="Times New Roman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color indexed="56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8"/>
      <color indexed="56"/>
      <name val="Arial Narrow"/>
      <family val="2"/>
    </font>
    <font>
      <b/>
      <sz val="8"/>
      <color indexed="56"/>
      <name val="Arial Narrow"/>
      <family val="2"/>
    </font>
    <font>
      <b/>
      <i/>
      <sz val="8"/>
      <color indexed="56"/>
      <name val="Arial Narrow"/>
      <family val="2"/>
    </font>
    <font>
      <b/>
      <sz val="9"/>
      <name val="Arial Narrow"/>
      <family val="2"/>
    </font>
    <font>
      <sz val="8"/>
      <color theme="1"/>
      <name val="Arial Narrow"/>
      <family val="2"/>
    </font>
    <font>
      <sz val="8"/>
      <color rgb="FF003366"/>
      <name val="Arial Narrow"/>
      <family val="2"/>
    </font>
    <font>
      <b/>
      <sz val="8"/>
      <color rgb="FF003366"/>
      <name val="Arial Narrow"/>
      <family val="2"/>
    </font>
    <font>
      <i/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color theme="1"/>
      <name val="Calibri"/>
      <family val="2"/>
      <charset val="238"/>
      <scheme val="minor"/>
    </font>
    <font>
      <i/>
      <sz val="8"/>
      <color rgb="FFFF0000"/>
      <name val="Arial Narrow"/>
      <family val="2"/>
    </font>
    <font>
      <b/>
      <sz val="10"/>
      <color indexed="56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198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15" fillId="2" borderId="1" xfId="0" applyFont="1" applyFill="1" applyBorder="1" applyAlignment="1">
      <alignment horizontal="center"/>
    </xf>
    <xf numFmtId="1" fontId="6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0" fontId="17" fillId="0" borderId="0" xfId="0" applyFont="1" applyBorder="1"/>
    <xf numFmtId="0" fontId="5" fillId="0" borderId="0" xfId="1" applyFont="1" applyAlignment="1">
      <alignment horizontal="right"/>
    </xf>
    <xf numFmtId="0" fontId="7" fillId="0" borderId="0" xfId="0" applyFont="1"/>
    <xf numFmtId="0" fontId="6" fillId="0" borderId="0" xfId="0" applyFont="1" applyBorder="1" applyAlignment="1"/>
    <xf numFmtId="0" fontId="8" fillId="0" borderId="0" xfId="4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5" fillId="2" borderId="2" xfId="0" applyFont="1" applyFill="1" applyBorder="1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Border="1"/>
    <xf numFmtId="164" fontId="15" fillId="2" borderId="3" xfId="0" applyNumberFormat="1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0" fontId="6" fillId="0" borderId="4" xfId="3" applyFont="1" applyBorder="1" applyAlignment="1">
      <alignment vertical="top" wrapText="1"/>
    </xf>
    <xf numFmtId="0" fontId="6" fillId="0" borderId="4" xfId="3" applyFont="1" applyBorder="1" applyAlignment="1">
      <alignment horizontal="left" vertical="top" wrapText="1"/>
    </xf>
    <xf numFmtId="0" fontId="6" fillId="0" borderId="4" xfId="5" applyFont="1" applyBorder="1" applyAlignment="1">
      <alignment vertical="top" wrapText="1"/>
    </xf>
    <xf numFmtId="0" fontId="7" fillId="0" borderId="5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Alignment="1"/>
    <xf numFmtId="0" fontId="18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9" fillId="0" borderId="0" xfId="0" applyNumberFormat="1" applyFont="1"/>
    <xf numFmtId="0" fontId="6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/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indent="1"/>
    </xf>
    <xf numFmtId="0" fontId="6" fillId="0" borderId="0" xfId="0" applyFont="1" applyAlignment="1">
      <alignment horizontal="right" indent="1"/>
    </xf>
    <xf numFmtId="0" fontId="9" fillId="0" borderId="0" xfId="1" applyFont="1" applyFill="1" applyBorder="1" applyAlignment="1">
      <alignment horizontal="right" indent="1"/>
    </xf>
    <xf numFmtId="0" fontId="15" fillId="0" borderId="0" xfId="0" applyFont="1" applyFill="1" applyBorder="1" applyAlignment="1">
      <alignment horizontal="right" indent="1"/>
    </xf>
    <xf numFmtId="0" fontId="6" fillId="2" borderId="3" xfId="0" applyFont="1" applyFill="1" applyBorder="1"/>
    <xf numFmtId="0" fontId="6" fillId="2" borderId="1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/>
    <xf numFmtId="0" fontId="6" fillId="0" borderId="2" xfId="0" applyFont="1" applyBorder="1"/>
    <xf numFmtId="0" fontId="6" fillId="0" borderId="4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3" xfId="0" applyFont="1" applyBorder="1"/>
    <xf numFmtId="0" fontId="9" fillId="0" borderId="7" xfId="0" applyFont="1" applyBorder="1"/>
    <xf numFmtId="164" fontId="6" fillId="0" borderId="0" xfId="0" applyNumberFormat="1" applyFont="1" applyBorder="1" applyAlignment="1">
      <alignment horizontal="right" indent="1"/>
    </xf>
    <xf numFmtId="1" fontId="6" fillId="0" borderId="0" xfId="0" applyNumberFormat="1" applyFont="1" applyBorder="1" applyAlignment="1">
      <alignment horizontal="right" indent="1"/>
    </xf>
    <xf numFmtId="164" fontId="6" fillId="0" borderId="4" xfId="0" applyNumberFormat="1" applyFont="1" applyBorder="1" applyAlignment="1">
      <alignment horizontal="right" indent="1"/>
    </xf>
    <xf numFmtId="0" fontId="6" fillId="0" borderId="0" xfId="0" applyFont="1" applyFill="1" applyBorder="1" applyAlignment="1">
      <alignment horizontal="right" wrapText="1" indent="1"/>
    </xf>
    <xf numFmtId="164" fontId="6" fillId="0" borderId="0" xfId="0" applyNumberFormat="1" applyFont="1" applyFill="1" applyBorder="1" applyAlignment="1">
      <alignment horizontal="right" wrapText="1" indent="1"/>
    </xf>
    <xf numFmtId="164" fontId="6" fillId="0" borderId="4" xfId="0" applyNumberFormat="1" applyFont="1" applyFill="1" applyBorder="1" applyAlignment="1">
      <alignment horizontal="right" wrapText="1" indent="1"/>
    </xf>
    <xf numFmtId="0" fontId="18" fillId="2" borderId="11" xfId="0" applyFont="1" applyFill="1" applyBorder="1" applyAlignment="1">
      <alignment horizontal="center" vertical="top"/>
    </xf>
    <xf numFmtId="1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7" fillId="0" borderId="7" xfId="0" applyFont="1" applyBorder="1"/>
    <xf numFmtId="0" fontId="7" fillId="2" borderId="3" xfId="0" applyFont="1" applyFill="1" applyBorder="1" applyAlignment="1"/>
    <xf numFmtId="0" fontId="7" fillId="2" borderId="7" xfId="0" applyFont="1" applyFill="1" applyBorder="1" applyAlignment="1"/>
    <xf numFmtId="0" fontId="7" fillId="2" borderId="9" xfId="0" applyFont="1" applyFill="1" applyBorder="1" applyAlignment="1"/>
    <xf numFmtId="0" fontId="10" fillId="0" borderId="0" xfId="0" applyFont="1" applyAlignment="1">
      <alignment horizontal="left"/>
    </xf>
    <xf numFmtId="0" fontId="10" fillId="0" borderId="7" xfId="0" applyFont="1" applyBorder="1"/>
    <xf numFmtId="0" fontId="10" fillId="0" borderId="0" xfId="0" applyFont="1"/>
    <xf numFmtId="0" fontId="7" fillId="2" borderId="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vertical="top"/>
    </xf>
    <xf numFmtId="164" fontId="18" fillId="2" borderId="10" xfId="0" applyNumberFormat="1" applyFont="1" applyFill="1" applyBorder="1" applyAlignment="1">
      <alignment horizontal="center" vertical="top"/>
    </xf>
    <xf numFmtId="164" fontId="18" fillId="2" borderId="9" xfId="0" applyNumberFormat="1" applyFont="1" applyFill="1" applyBorder="1" applyAlignment="1">
      <alignment horizontal="center" vertical="top"/>
    </xf>
    <xf numFmtId="0" fontId="6" fillId="0" borderId="7" xfId="0" applyFont="1" applyBorder="1"/>
    <xf numFmtId="0" fontId="6" fillId="0" borderId="0" xfId="4" applyFont="1" applyBorder="1" applyAlignment="1">
      <alignment wrapText="1"/>
    </xf>
    <xf numFmtId="0" fontId="1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0" xfId="0" applyFont="1" applyAlignment="1">
      <alignment horizontal="left" indent="1"/>
    </xf>
    <xf numFmtId="0" fontId="19" fillId="0" borderId="0" xfId="0" applyFont="1" applyAlignment="1">
      <alignment horizontal="left" wrapText="1" indent="1"/>
    </xf>
    <xf numFmtId="0" fontId="19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indent="1"/>
    </xf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3" xfId="0" applyFont="1" applyBorder="1"/>
    <xf numFmtId="0" fontId="6" fillId="0" borderId="0" xfId="0" applyFont="1" applyAlignment="1">
      <alignment horizontal="right"/>
    </xf>
    <xf numFmtId="2" fontId="7" fillId="0" borderId="0" xfId="0" applyNumberFormat="1" applyFont="1" applyBorder="1"/>
    <xf numFmtId="2" fontId="6" fillId="0" borderId="0" xfId="0" applyNumberFormat="1" applyFont="1" applyBorder="1"/>
    <xf numFmtId="0" fontId="6" fillId="0" borderId="4" xfId="0" applyFont="1" applyBorder="1" applyAlignment="1">
      <alignment horizontal="right" indent="1"/>
    </xf>
    <xf numFmtId="0" fontId="6" fillId="0" borderId="0" xfId="0" applyFont="1" applyFill="1" applyBorder="1" applyAlignment="1">
      <alignment horizontal="right" indent="1"/>
    </xf>
    <xf numFmtId="0" fontId="6" fillId="0" borderId="0" xfId="0" applyFont="1" applyFill="1" applyAlignment="1">
      <alignment horizontal="right" indent="1"/>
    </xf>
    <xf numFmtId="0" fontId="9" fillId="0" borderId="0" xfId="1" applyFont="1" applyFill="1" applyAlignment="1">
      <alignment horizontal="right" indent="1"/>
    </xf>
    <xf numFmtId="0" fontId="15" fillId="0" borderId="0" xfId="0" applyFont="1" applyFill="1" applyAlignment="1">
      <alignment horizontal="right" indent="1"/>
    </xf>
    <xf numFmtId="0" fontId="6" fillId="0" borderId="0" xfId="6" applyFont="1" applyBorder="1" applyAlignment="1">
      <alignment horizontal="right" wrapText="1" indent="1"/>
    </xf>
    <xf numFmtId="0" fontId="6" fillId="2" borderId="2" xfId="0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horizontal="center" vertical="top"/>
    </xf>
    <xf numFmtId="0" fontId="6" fillId="2" borderId="11" xfId="0" applyFont="1" applyFill="1" applyBorder="1"/>
    <xf numFmtId="0" fontId="6" fillId="0" borderId="0" xfId="0" applyFont="1" applyFill="1" applyAlignment="1">
      <alignment horizontal="right"/>
    </xf>
    <xf numFmtId="0" fontId="8" fillId="0" borderId="0" xfId="3" applyFont="1" applyBorder="1" applyAlignment="1">
      <alignment vertical="top" wrapText="1"/>
    </xf>
    <xf numFmtId="0" fontId="8" fillId="0" borderId="0" xfId="1" applyFont="1" applyFill="1" applyBorder="1" applyAlignment="1">
      <alignment horizontal="left"/>
    </xf>
    <xf numFmtId="0" fontId="8" fillId="0" borderId="0" xfId="0" applyFont="1"/>
    <xf numFmtId="0" fontId="8" fillId="0" borderId="0" xfId="5" applyFont="1" applyBorder="1" applyAlignment="1">
      <alignment vertical="top" wrapText="1"/>
    </xf>
    <xf numFmtId="0" fontId="8" fillId="0" borderId="0" xfId="0" applyFont="1" applyFill="1" applyBorder="1"/>
    <xf numFmtId="164" fontId="6" fillId="0" borderId="2" xfId="0" applyNumberFormat="1" applyFont="1" applyBorder="1" applyAlignment="1">
      <alignment horizontal="right" indent="1"/>
    </xf>
    <xf numFmtId="0" fontId="6" fillId="2" borderId="10" xfId="0" applyFont="1" applyFill="1" applyBorder="1" applyAlignment="1">
      <alignment horizontal="center"/>
    </xf>
    <xf numFmtId="0" fontId="14" fillId="0" borderId="0" xfId="0" applyFont="1" applyFill="1" applyBorder="1"/>
    <xf numFmtId="164" fontId="6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right" indent="2"/>
    </xf>
    <xf numFmtId="0" fontId="6" fillId="0" borderId="2" xfId="0" applyFont="1" applyBorder="1" applyAlignment="1">
      <alignment horizontal="right" indent="2"/>
    </xf>
    <xf numFmtId="0" fontId="6" fillId="0" borderId="4" xfId="0" applyFont="1" applyBorder="1" applyAlignment="1">
      <alignment horizontal="right" indent="2"/>
    </xf>
    <xf numFmtId="0" fontId="6" fillId="0" borderId="0" xfId="0" applyFont="1" applyAlignment="1">
      <alignment horizontal="right" indent="2"/>
    </xf>
    <xf numFmtId="0" fontId="6" fillId="0" borderId="4" xfId="0" applyFont="1" applyFill="1" applyBorder="1" applyAlignment="1">
      <alignment horizontal="right" indent="2"/>
    </xf>
    <xf numFmtId="0" fontId="9" fillId="2" borderId="0" xfId="1" applyFont="1" applyFill="1" applyAlignment="1">
      <alignment horizontal="right" indent="2"/>
    </xf>
    <xf numFmtId="0" fontId="9" fillId="2" borderId="4" xfId="1" applyFont="1" applyFill="1" applyBorder="1" applyAlignment="1">
      <alignment horizontal="right" indent="2"/>
    </xf>
    <xf numFmtId="0" fontId="15" fillId="2" borderId="0" xfId="0" applyFont="1" applyFill="1" applyAlignment="1">
      <alignment horizontal="right" indent="2"/>
    </xf>
    <xf numFmtId="0" fontId="15" fillId="2" borderId="4" xfId="0" applyFont="1" applyFill="1" applyBorder="1" applyAlignment="1">
      <alignment horizontal="right" indent="2"/>
    </xf>
    <xf numFmtId="0" fontId="9" fillId="0" borderId="0" xfId="1" applyFont="1" applyFill="1" applyAlignment="1">
      <alignment horizontal="right" indent="2"/>
    </xf>
    <xf numFmtId="0" fontId="9" fillId="0" borderId="4" xfId="1" applyFont="1" applyFill="1" applyBorder="1" applyAlignment="1">
      <alignment horizontal="right" indent="2"/>
    </xf>
    <xf numFmtId="0" fontId="15" fillId="0" borderId="0" xfId="0" applyFont="1" applyFill="1" applyAlignment="1">
      <alignment horizontal="right" indent="2"/>
    </xf>
    <xf numFmtId="0" fontId="15" fillId="0" borderId="4" xfId="0" applyFont="1" applyFill="1" applyBorder="1" applyAlignment="1">
      <alignment horizontal="right" indent="2"/>
    </xf>
    <xf numFmtId="0" fontId="9" fillId="0" borderId="0" xfId="1" applyFont="1" applyFill="1" applyBorder="1" applyAlignment="1">
      <alignment horizontal="right" indent="2"/>
    </xf>
    <xf numFmtId="0" fontId="15" fillId="3" borderId="0" xfId="1" applyFont="1" applyFill="1" applyAlignment="1">
      <alignment horizontal="right" indent="1"/>
    </xf>
    <xf numFmtId="0" fontId="6" fillId="3" borderId="0" xfId="1" applyFont="1" applyFill="1" applyAlignment="1">
      <alignment horizontal="right" indent="1"/>
    </xf>
    <xf numFmtId="0" fontId="15" fillId="0" borderId="0" xfId="1" applyFont="1" applyBorder="1" applyAlignment="1">
      <alignment horizontal="right" indent="1"/>
    </xf>
    <xf numFmtId="0" fontId="6" fillId="0" borderId="0" xfId="1" applyFont="1" applyAlignment="1">
      <alignment horizontal="right" indent="1"/>
    </xf>
    <xf numFmtId="0" fontId="15" fillId="0" borderId="0" xfId="1" applyFont="1" applyAlignment="1">
      <alignment horizontal="right" indent="1"/>
    </xf>
    <xf numFmtId="0" fontId="0" fillId="0" borderId="0" xfId="0" applyAlignment="1">
      <alignment horizontal="right" indent="1"/>
    </xf>
    <xf numFmtId="0" fontId="20" fillId="0" borderId="0" xfId="1" applyFont="1" applyAlignment="1">
      <alignment horizontal="right" indent="1"/>
    </xf>
    <xf numFmtId="0" fontId="9" fillId="0" borderId="0" xfId="0" applyFont="1" applyAlignment="1">
      <alignment horizontal="right" indent="1"/>
    </xf>
    <xf numFmtId="0" fontId="15" fillId="0" borderId="0" xfId="0" applyFont="1" applyAlignment="1">
      <alignment horizontal="right" indent="1"/>
    </xf>
    <xf numFmtId="0" fontId="9" fillId="0" borderId="0" xfId="0" applyFont="1" applyFill="1" applyAlignment="1">
      <alignment horizontal="right" indent="1"/>
    </xf>
    <xf numFmtId="0" fontId="15" fillId="2" borderId="4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top"/>
    </xf>
    <xf numFmtId="0" fontId="18" fillId="2" borderId="9" xfId="0" applyFont="1" applyFill="1" applyBorder="1" applyAlignment="1">
      <alignment horizontal="center" vertical="top"/>
    </xf>
    <xf numFmtId="0" fontId="15" fillId="2" borderId="4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/>
    <xf numFmtId="0" fontId="7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/>
    <xf numFmtId="0" fontId="7" fillId="2" borderId="9" xfId="0" applyFont="1" applyFill="1" applyBorder="1" applyAlignment="1"/>
    <xf numFmtId="0" fontId="6" fillId="2" borderId="13" xfId="0" applyFont="1" applyFill="1" applyBorder="1" applyAlignment="1">
      <alignment horizontal="center" vertical="top" wrapText="1"/>
    </xf>
  </cellXfs>
  <cellStyles count="7">
    <cellStyle name="Normal" xfId="0" builtinId="0"/>
    <cellStyle name="Normal 2" xfId="1"/>
    <cellStyle name="Normal 3" xfId="2"/>
    <cellStyle name="Normal_Sheet1" xfId="3"/>
    <cellStyle name="Normal_Sheet2" xfId="4"/>
    <cellStyle name="Normal_SSPocetak09-10" xfId="5"/>
    <cellStyle name="Normal_SSPocetak09-10prilog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workbookViewId="0">
      <selection activeCell="N17" sqref="N17"/>
    </sheetView>
  </sheetViews>
  <sheetFormatPr defaultRowHeight="15" customHeight="1" x14ac:dyDescent="0.25"/>
  <cols>
    <col min="1" max="1" width="35.5" style="1" customWidth="1"/>
    <col min="2" max="3" width="7.83203125" style="1" customWidth="1"/>
    <col min="4" max="5" width="7.83203125" style="18" customWidth="1"/>
    <col min="6" max="6" width="7.83203125" style="25" customWidth="1"/>
    <col min="7" max="7" width="7.83203125" style="1" customWidth="1"/>
    <col min="8" max="8" width="7.83203125" style="25" customWidth="1"/>
    <col min="9" max="9" width="7.83203125" style="1" customWidth="1"/>
    <col min="10" max="11" width="7.83203125" style="18" customWidth="1"/>
    <col min="12" max="12" width="34" style="1" customWidth="1"/>
    <col min="13" max="13" width="11.1640625" style="2" customWidth="1"/>
    <col min="14" max="16384" width="9.33203125" style="1"/>
  </cols>
  <sheetData>
    <row r="1" spans="1:13" s="5" customFormat="1" ht="15" customHeight="1" x14ac:dyDescent="0.25">
      <c r="D1" s="17"/>
      <c r="E1" s="17"/>
      <c r="F1" s="27"/>
      <c r="H1" s="27"/>
      <c r="J1" s="17"/>
      <c r="K1" s="17"/>
      <c r="L1" s="8" t="s">
        <v>44</v>
      </c>
    </row>
    <row r="2" spans="1:13" s="5" customFormat="1" ht="15" customHeight="1" x14ac:dyDescent="0.25">
      <c r="D2" s="17"/>
      <c r="E2" s="17"/>
      <c r="F2" s="27"/>
      <c r="H2" s="27"/>
      <c r="J2" s="17"/>
      <c r="K2" s="17"/>
      <c r="L2" s="9" t="s">
        <v>236</v>
      </c>
    </row>
    <row r="3" spans="1:13" s="5" customFormat="1" ht="15" customHeight="1" x14ac:dyDescent="0.25">
      <c r="A3" s="10" t="s">
        <v>45</v>
      </c>
      <c r="D3" s="17"/>
      <c r="E3" s="17"/>
      <c r="F3" s="27"/>
      <c r="H3" s="27"/>
      <c r="J3" s="17"/>
      <c r="K3" s="17"/>
      <c r="L3" s="11" t="s">
        <v>246</v>
      </c>
    </row>
    <row r="5" spans="1:13" ht="15" customHeight="1" x14ac:dyDescent="0.25">
      <c r="A5" s="1" t="s">
        <v>237</v>
      </c>
      <c r="M5" s="1"/>
    </row>
    <row r="6" spans="1:13" ht="15" customHeight="1" x14ac:dyDescent="0.25">
      <c r="A6" s="41" t="s">
        <v>247</v>
      </c>
      <c r="M6" s="1"/>
    </row>
    <row r="7" spans="1:13" ht="15" customHeight="1" x14ac:dyDescent="0.25">
      <c r="A7" s="153"/>
      <c r="B7" s="165" t="s">
        <v>27</v>
      </c>
      <c r="C7" s="165"/>
      <c r="D7" s="165"/>
      <c r="E7" s="153"/>
      <c r="F7" s="154" t="s">
        <v>30</v>
      </c>
      <c r="G7" s="155"/>
      <c r="H7" s="160" t="s">
        <v>31</v>
      </c>
      <c r="I7" s="165"/>
      <c r="J7" s="165"/>
      <c r="K7" s="165"/>
      <c r="L7" s="160"/>
      <c r="M7" s="1"/>
    </row>
    <row r="8" spans="1:13" ht="15" customHeight="1" x14ac:dyDescent="0.25">
      <c r="A8" s="149"/>
      <c r="B8" s="161" t="s">
        <v>32</v>
      </c>
      <c r="C8" s="161"/>
      <c r="D8" s="161"/>
      <c r="E8" s="162"/>
      <c r="F8" s="156"/>
      <c r="G8" s="157"/>
      <c r="H8" s="163" t="s">
        <v>33</v>
      </c>
      <c r="I8" s="161"/>
      <c r="J8" s="161"/>
      <c r="K8" s="161"/>
      <c r="L8" s="151"/>
      <c r="M8" s="1"/>
    </row>
    <row r="9" spans="1:13" ht="15" customHeight="1" x14ac:dyDescent="0.25">
      <c r="A9" s="164"/>
      <c r="B9" s="166" t="s">
        <v>34</v>
      </c>
      <c r="C9" s="155"/>
      <c r="D9" s="154" t="s">
        <v>35</v>
      </c>
      <c r="E9" s="166"/>
      <c r="F9" s="156"/>
      <c r="G9" s="157"/>
      <c r="H9" s="154" t="s">
        <v>34</v>
      </c>
      <c r="I9" s="155"/>
      <c r="J9" s="154" t="s">
        <v>36</v>
      </c>
      <c r="K9" s="166"/>
      <c r="L9" s="169"/>
      <c r="M9" s="1"/>
    </row>
    <row r="10" spans="1:13" ht="15" customHeight="1" x14ac:dyDescent="0.25">
      <c r="A10" s="164"/>
      <c r="B10" s="167"/>
      <c r="C10" s="157"/>
      <c r="D10" s="156"/>
      <c r="E10" s="167"/>
      <c r="F10" s="156"/>
      <c r="G10" s="157"/>
      <c r="H10" s="156"/>
      <c r="I10" s="157"/>
      <c r="J10" s="156"/>
      <c r="K10" s="167"/>
      <c r="L10" s="169"/>
      <c r="M10" s="1"/>
    </row>
    <row r="11" spans="1:13" ht="15" customHeight="1" x14ac:dyDescent="0.25">
      <c r="A11" s="164"/>
      <c r="B11" s="167"/>
      <c r="C11" s="157"/>
      <c r="D11" s="156"/>
      <c r="E11" s="167"/>
      <c r="F11" s="156"/>
      <c r="G11" s="157"/>
      <c r="H11" s="156"/>
      <c r="I11" s="157"/>
      <c r="J11" s="156"/>
      <c r="K11" s="167"/>
      <c r="L11" s="169"/>
      <c r="M11" s="1"/>
    </row>
    <row r="12" spans="1:13" ht="15" customHeight="1" x14ac:dyDescent="0.25">
      <c r="A12" s="164"/>
      <c r="B12" s="168"/>
      <c r="C12" s="159"/>
      <c r="D12" s="158"/>
      <c r="E12" s="168"/>
      <c r="F12" s="158"/>
      <c r="G12" s="159"/>
      <c r="H12" s="158"/>
      <c r="I12" s="159"/>
      <c r="J12" s="158"/>
      <c r="K12" s="168"/>
      <c r="L12" s="169"/>
      <c r="M12" s="1"/>
    </row>
    <row r="13" spans="1:13" ht="15" customHeight="1" x14ac:dyDescent="0.25">
      <c r="A13" s="149"/>
      <c r="B13" s="16" t="s">
        <v>28</v>
      </c>
      <c r="C13" s="3" t="s">
        <v>29</v>
      </c>
      <c r="D13" s="20" t="s">
        <v>28</v>
      </c>
      <c r="E13" s="20" t="s">
        <v>29</v>
      </c>
      <c r="F13" s="3" t="s">
        <v>28</v>
      </c>
      <c r="G13" s="3" t="s">
        <v>29</v>
      </c>
      <c r="H13" s="3" t="s">
        <v>28</v>
      </c>
      <c r="I13" s="3" t="s">
        <v>29</v>
      </c>
      <c r="J13" s="20" t="s">
        <v>28</v>
      </c>
      <c r="K13" s="19" t="s">
        <v>29</v>
      </c>
      <c r="L13" s="151"/>
      <c r="M13" s="1"/>
    </row>
    <row r="14" spans="1:13" ht="15" customHeight="1" x14ac:dyDescent="0.25">
      <c r="A14" s="150"/>
      <c r="B14" s="68" t="s">
        <v>37</v>
      </c>
      <c r="C14" s="83" t="s">
        <v>38</v>
      </c>
      <c r="D14" s="84" t="s">
        <v>37</v>
      </c>
      <c r="E14" s="84" t="s">
        <v>38</v>
      </c>
      <c r="F14" s="83" t="s">
        <v>37</v>
      </c>
      <c r="G14" s="83" t="s">
        <v>38</v>
      </c>
      <c r="H14" s="83" t="s">
        <v>37</v>
      </c>
      <c r="I14" s="83" t="s">
        <v>38</v>
      </c>
      <c r="J14" s="84" t="s">
        <v>37</v>
      </c>
      <c r="K14" s="85" t="s">
        <v>38</v>
      </c>
      <c r="L14" s="152"/>
      <c r="M14" s="1"/>
    </row>
    <row r="15" spans="1:13" ht="15" customHeight="1" x14ac:dyDescent="0.25">
      <c r="A15" s="21" t="s">
        <v>0</v>
      </c>
      <c r="B15" s="42">
        <v>3771</v>
      </c>
      <c r="C15" s="42">
        <v>2373</v>
      </c>
      <c r="D15" s="62">
        <v>2711.1713</v>
      </c>
      <c r="E15" s="62">
        <v>1741.1679999999997</v>
      </c>
      <c r="F15" s="105">
        <v>2419</v>
      </c>
      <c r="G15" s="42">
        <v>1510</v>
      </c>
      <c r="H15" s="105">
        <v>1352</v>
      </c>
      <c r="I15" s="42">
        <v>863</v>
      </c>
      <c r="J15" s="62">
        <v>292.17130000000003</v>
      </c>
      <c r="K15" s="120">
        <v>231.16800000000003</v>
      </c>
      <c r="L15" s="69" t="s">
        <v>1</v>
      </c>
      <c r="M15" s="4"/>
    </row>
    <row r="16" spans="1:13" ht="6.75" customHeight="1" x14ac:dyDescent="0.25">
      <c r="A16" s="22"/>
      <c r="B16" s="42"/>
      <c r="C16" s="42"/>
      <c r="D16" s="62"/>
      <c r="E16" s="62"/>
      <c r="F16" s="105"/>
      <c r="G16" s="42"/>
      <c r="H16" s="105"/>
      <c r="I16" s="42"/>
      <c r="J16" s="62"/>
      <c r="K16" s="64"/>
      <c r="L16" s="70"/>
      <c r="M16" s="4"/>
    </row>
    <row r="17" spans="1:14" ht="15" customHeight="1" x14ac:dyDescent="0.25">
      <c r="A17" s="21" t="s">
        <v>54</v>
      </c>
      <c r="B17" s="42">
        <v>954</v>
      </c>
      <c r="C17" s="42">
        <v>629</v>
      </c>
      <c r="D17" s="62">
        <v>677.54129999999998</v>
      </c>
      <c r="E17" s="62">
        <v>449.69799999999998</v>
      </c>
      <c r="F17" s="105">
        <v>582</v>
      </c>
      <c r="G17" s="42">
        <v>394</v>
      </c>
      <c r="H17" s="105">
        <v>372</v>
      </c>
      <c r="I17" s="42">
        <v>235</v>
      </c>
      <c r="J17" s="62">
        <v>95.541300000000007</v>
      </c>
      <c r="K17" s="64">
        <v>55.698</v>
      </c>
      <c r="L17" s="71" t="s">
        <v>146</v>
      </c>
      <c r="M17" s="4"/>
    </row>
    <row r="18" spans="1:14" ht="15" customHeight="1" x14ac:dyDescent="0.25">
      <c r="A18" s="21" t="s">
        <v>176</v>
      </c>
      <c r="B18" s="42">
        <v>2611</v>
      </c>
      <c r="C18" s="42">
        <v>1606</v>
      </c>
      <c r="D18" s="62">
        <v>1879.4</v>
      </c>
      <c r="E18" s="62">
        <v>1185.5999999999999</v>
      </c>
      <c r="F18" s="65">
        <v>1697</v>
      </c>
      <c r="G18" s="65">
        <v>1019</v>
      </c>
      <c r="H18" s="65">
        <v>914</v>
      </c>
      <c r="I18" s="65">
        <v>587</v>
      </c>
      <c r="J18" s="66">
        <v>182.4</v>
      </c>
      <c r="K18" s="67">
        <v>166.6</v>
      </c>
      <c r="L18" s="71" t="s">
        <v>174</v>
      </c>
      <c r="M18" s="4"/>
    </row>
    <row r="19" spans="1:14" ht="15" customHeight="1" x14ac:dyDescent="0.25">
      <c r="A19" s="21" t="s">
        <v>177</v>
      </c>
      <c r="B19" s="42" t="s">
        <v>234</v>
      </c>
      <c r="C19" s="42" t="s">
        <v>234</v>
      </c>
      <c r="D19" s="42" t="s">
        <v>234</v>
      </c>
      <c r="E19" s="42" t="s">
        <v>234</v>
      </c>
      <c r="F19" s="105" t="s">
        <v>234</v>
      </c>
      <c r="G19" s="42" t="s">
        <v>234</v>
      </c>
      <c r="H19" s="105" t="s">
        <v>234</v>
      </c>
      <c r="I19" s="42" t="s">
        <v>234</v>
      </c>
      <c r="J19" s="42" t="s">
        <v>234</v>
      </c>
      <c r="K19" s="104" t="s">
        <v>234</v>
      </c>
      <c r="L19" s="71" t="s">
        <v>175</v>
      </c>
      <c r="M19" s="4"/>
    </row>
    <row r="20" spans="1:14" ht="15" customHeight="1" x14ac:dyDescent="0.25">
      <c r="A20" s="57" t="s">
        <v>178</v>
      </c>
      <c r="B20" s="42">
        <v>150</v>
      </c>
      <c r="C20" s="42">
        <v>107</v>
      </c>
      <c r="D20" s="62">
        <v>125.96</v>
      </c>
      <c r="E20" s="62">
        <v>92.46</v>
      </c>
      <c r="F20" s="105">
        <v>121</v>
      </c>
      <c r="G20" s="42">
        <v>90</v>
      </c>
      <c r="H20" s="105">
        <v>29</v>
      </c>
      <c r="I20" s="42">
        <v>17</v>
      </c>
      <c r="J20" s="62">
        <v>4.96</v>
      </c>
      <c r="K20" s="64">
        <v>2.46</v>
      </c>
      <c r="L20" s="71" t="s">
        <v>179</v>
      </c>
      <c r="M20" s="4"/>
    </row>
    <row r="21" spans="1:14" ht="15" customHeight="1" x14ac:dyDescent="0.25">
      <c r="A21" s="21" t="s">
        <v>57</v>
      </c>
      <c r="B21" s="42">
        <v>10</v>
      </c>
      <c r="C21" s="42">
        <v>1</v>
      </c>
      <c r="D21" s="62">
        <v>9.0500000000000007</v>
      </c>
      <c r="E21" s="62">
        <v>0.61</v>
      </c>
      <c r="F21" s="105">
        <v>8</v>
      </c>
      <c r="G21" s="42" t="s">
        <v>234</v>
      </c>
      <c r="H21" s="105">
        <v>2</v>
      </c>
      <c r="I21" s="42">
        <v>1</v>
      </c>
      <c r="J21" s="62">
        <v>1.05</v>
      </c>
      <c r="K21" s="64">
        <v>0.61</v>
      </c>
      <c r="L21" s="71" t="s">
        <v>147</v>
      </c>
      <c r="M21" s="4"/>
    </row>
    <row r="22" spans="1:14" ht="15" customHeight="1" x14ac:dyDescent="0.25">
      <c r="A22" s="23" t="s">
        <v>59</v>
      </c>
      <c r="B22" s="42">
        <v>46</v>
      </c>
      <c r="C22" s="42">
        <v>30</v>
      </c>
      <c r="D22" s="62">
        <v>19.22</v>
      </c>
      <c r="E22" s="62">
        <v>12.8</v>
      </c>
      <c r="F22" s="105">
        <v>11</v>
      </c>
      <c r="G22" s="42">
        <v>7</v>
      </c>
      <c r="H22" s="105">
        <v>35</v>
      </c>
      <c r="I22" s="63">
        <v>23</v>
      </c>
      <c r="J22" s="62">
        <v>8.2200000000000006</v>
      </c>
      <c r="K22" s="64">
        <v>5.8</v>
      </c>
      <c r="L22" s="71" t="s">
        <v>148</v>
      </c>
      <c r="M22" s="4"/>
    </row>
    <row r="24" spans="1:14" ht="15" customHeight="1" x14ac:dyDescent="0.25">
      <c r="B24" s="18"/>
      <c r="C24" s="18"/>
      <c r="F24" s="123"/>
      <c r="G24" s="18"/>
      <c r="H24" s="123"/>
      <c r="I24" s="18"/>
      <c r="M24" s="102"/>
      <c r="N24" s="103"/>
    </row>
  </sheetData>
  <dataConsolidate/>
  <mergeCells count="15">
    <mergeCell ref="A13:A14"/>
    <mergeCell ref="L13:L14"/>
    <mergeCell ref="A7:A8"/>
    <mergeCell ref="F7:G12"/>
    <mergeCell ref="L7:L8"/>
    <mergeCell ref="B8:E8"/>
    <mergeCell ref="H8:K8"/>
    <mergeCell ref="A9:A12"/>
    <mergeCell ref="B7:E7"/>
    <mergeCell ref="H7:K7"/>
    <mergeCell ref="B9:C12"/>
    <mergeCell ref="D9:E12"/>
    <mergeCell ref="H9:I12"/>
    <mergeCell ref="J9:K12"/>
    <mergeCell ref="L9:L12"/>
  </mergeCells>
  <printOptions horizontalCentered="1"/>
  <pageMargins left="0.31496062992125984" right="0.31496062992125984" top="0.74" bottom="0.51181102362204722" header="0.31496062992125984" footer="0.31496062992125984"/>
  <pageSetup paperSize="9" orientation="landscape" r:id="rId1"/>
  <headerFooter alignWithMargins="0">
    <oddHeader>&amp;R&amp;G</oddHeader>
    <oddFooter>&amp;C&amp;"Tahoma,Regular"&amp;8&amp;P/&amp;N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selection activeCell="E26" sqref="E26"/>
    </sheetView>
  </sheetViews>
  <sheetFormatPr defaultRowHeight="12.75" x14ac:dyDescent="0.25"/>
  <cols>
    <col min="1" max="1" width="29.33203125" style="5" customWidth="1"/>
    <col min="2" max="2" width="7.5" style="6" customWidth="1"/>
    <col min="3" max="3" width="9.33203125" style="5"/>
    <col min="4" max="4" width="14.83203125" style="5" customWidth="1"/>
    <col min="5" max="5" width="13.33203125" style="5" customWidth="1"/>
    <col min="6" max="6" width="13.6640625" style="5" customWidth="1"/>
    <col min="7" max="7" width="12.83203125" style="5" customWidth="1"/>
    <col min="8" max="8" width="8" style="12" customWidth="1"/>
    <col min="9" max="9" width="30.33203125" style="5" customWidth="1"/>
    <col min="10" max="16384" width="9.33203125" style="5"/>
  </cols>
  <sheetData>
    <row r="1" spans="1:9" x14ac:dyDescent="0.25">
      <c r="A1" s="7" t="s">
        <v>240</v>
      </c>
      <c r="B1" s="7"/>
      <c r="C1" s="7"/>
      <c r="D1" s="7"/>
      <c r="E1" s="7"/>
      <c r="F1" s="7"/>
      <c r="G1" s="7"/>
    </row>
    <row r="2" spans="1:9" x14ac:dyDescent="0.25">
      <c r="A2" s="170" t="s">
        <v>241</v>
      </c>
      <c r="B2" s="171"/>
      <c r="C2" s="171"/>
      <c r="D2" s="171"/>
      <c r="E2" s="171"/>
      <c r="F2" s="171"/>
      <c r="G2" s="171"/>
    </row>
    <row r="3" spans="1:9" ht="30" customHeight="1" x14ac:dyDescent="0.25">
      <c r="A3" s="176"/>
      <c r="B3" s="173" t="s">
        <v>46</v>
      </c>
      <c r="C3" s="172" t="s">
        <v>26</v>
      </c>
      <c r="D3" s="172" t="s">
        <v>50</v>
      </c>
      <c r="E3" s="172"/>
      <c r="F3" s="172" t="s">
        <v>49</v>
      </c>
      <c r="G3" s="172"/>
      <c r="H3" s="175" t="s">
        <v>51</v>
      </c>
      <c r="I3" s="177"/>
    </row>
    <row r="4" spans="1:9" ht="51" x14ac:dyDescent="0.25">
      <c r="A4" s="176"/>
      <c r="B4" s="174"/>
      <c r="C4" s="172"/>
      <c r="D4" s="30" t="s">
        <v>48</v>
      </c>
      <c r="E4" s="30" t="s">
        <v>47</v>
      </c>
      <c r="F4" s="30" t="s">
        <v>48</v>
      </c>
      <c r="G4" s="30" t="s">
        <v>47</v>
      </c>
      <c r="H4" s="175"/>
      <c r="I4" s="177"/>
    </row>
    <row r="5" spans="1:9" x14ac:dyDescent="0.25">
      <c r="A5" s="40" t="s">
        <v>0</v>
      </c>
      <c r="B5" s="38" t="s">
        <v>28</v>
      </c>
      <c r="C5" s="42">
        <v>3771</v>
      </c>
      <c r="D5" s="125">
        <v>2280</v>
      </c>
      <c r="E5" s="125">
        <v>139</v>
      </c>
      <c r="F5" s="125">
        <v>794</v>
      </c>
      <c r="G5" s="126">
        <v>558</v>
      </c>
      <c r="H5" s="24" t="s">
        <v>37</v>
      </c>
      <c r="I5" s="12" t="s">
        <v>1</v>
      </c>
    </row>
    <row r="6" spans="1:9" x14ac:dyDescent="0.25">
      <c r="A6" s="1"/>
      <c r="B6" s="39" t="s">
        <v>39</v>
      </c>
      <c r="C6" s="42">
        <v>1398</v>
      </c>
      <c r="D6" s="125">
        <v>867</v>
      </c>
      <c r="E6" s="125">
        <v>42</v>
      </c>
      <c r="F6" s="125">
        <v>296</v>
      </c>
      <c r="G6" s="127">
        <v>193</v>
      </c>
      <c r="H6" s="2" t="s">
        <v>53</v>
      </c>
      <c r="I6" s="12"/>
    </row>
    <row r="7" spans="1:9" x14ac:dyDescent="0.25">
      <c r="A7" s="1"/>
      <c r="B7" s="39" t="s">
        <v>52</v>
      </c>
      <c r="C7" s="42">
        <v>2373</v>
      </c>
      <c r="D7" s="125">
        <v>1413</v>
      </c>
      <c r="E7" s="125">
        <v>97</v>
      </c>
      <c r="F7" s="125">
        <v>498</v>
      </c>
      <c r="G7" s="127">
        <v>365</v>
      </c>
      <c r="H7" s="2" t="s">
        <v>38</v>
      </c>
      <c r="I7" s="12"/>
    </row>
    <row r="8" spans="1:9" x14ac:dyDescent="0.25">
      <c r="A8" s="1"/>
      <c r="B8" s="39"/>
      <c r="C8" s="42"/>
      <c r="D8" s="128"/>
      <c r="E8" s="128"/>
      <c r="F8" s="128"/>
      <c r="G8" s="127"/>
      <c r="H8" s="2"/>
      <c r="I8" s="12"/>
    </row>
    <row r="9" spans="1:9" x14ac:dyDescent="0.25">
      <c r="A9" s="1" t="s">
        <v>55</v>
      </c>
      <c r="B9" s="39" t="s">
        <v>28</v>
      </c>
      <c r="C9" s="42">
        <f t="shared" ref="C9:G11" si="0">SUM(C22,C35,C61,C74,C87)</f>
        <v>3771</v>
      </c>
      <c r="D9" s="125">
        <f t="shared" si="0"/>
        <v>2280</v>
      </c>
      <c r="E9" s="125">
        <f>SUM(E22,E35,E61,E74,E87)</f>
        <v>139</v>
      </c>
      <c r="F9" s="125">
        <f t="shared" si="0"/>
        <v>794</v>
      </c>
      <c r="G9" s="127">
        <f t="shared" si="0"/>
        <v>558</v>
      </c>
      <c r="H9" s="2" t="s">
        <v>37</v>
      </c>
      <c r="I9" s="12" t="s">
        <v>56</v>
      </c>
    </row>
    <row r="10" spans="1:9" x14ac:dyDescent="0.25">
      <c r="A10" s="1"/>
      <c r="B10" s="39" t="s">
        <v>39</v>
      </c>
      <c r="C10" s="42">
        <f t="shared" si="0"/>
        <v>1398</v>
      </c>
      <c r="D10" s="125">
        <f t="shared" si="0"/>
        <v>867</v>
      </c>
      <c r="E10" s="125">
        <f>SUM(E23,E36,E62,E75,E88)</f>
        <v>42</v>
      </c>
      <c r="F10" s="125">
        <f t="shared" si="0"/>
        <v>296</v>
      </c>
      <c r="G10" s="127">
        <f t="shared" si="0"/>
        <v>193</v>
      </c>
      <c r="H10" s="2" t="s">
        <v>53</v>
      </c>
      <c r="I10" s="12"/>
    </row>
    <row r="11" spans="1:9" x14ac:dyDescent="0.25">
      <c r="A11" s="1"/>
      <c r="B11" s="39" t="s">
        <v>52</v>
      </c>
      <c r="C11" s="42">
        <f t="shared" si="0"/>
        <v>2373</v>
      </c>
      <c r="D11" s="125">
        <f t="shared" si="0"/>
        <v>1413</v>
      </c>
      <c r="E11" s="125">
        <f t="shared" si="0"/>
        <v>97</v>
      </c>
      <c r="F11" s="125">
        <f t="shared" si="0"/>
        <v>498</v>
      </c>
      <c r="G11" s="129">
        <f t="shared" si="0"/>
        <v>365</v>
      </c>
      <c r="H11" s="2" t="s">
        <v>38</v>
      </c>
      <c r="I11" s="12"/>
    </row>
    <row r="12" spans="1:9" x14ac:dyDescent="0.25">
      <c r="A12" s="1"/>
      <c r="B12" s="39"/>
      <c r="C12" s="42"/>
      <c r="D12" s="128"/>
      <c r="E12" s="128"/>
      <c r="F12" s="128"/>
      <c r="G12" s="127"/>
      <c r="H12" s="2"/>
      <c r="I12" s="12"/>
    </row>
    <row r="13" spans="1:9" x14ac:dyDescent="0.25">
      <c r="A13" s="1" t="s">
        <v>40</v>
      </c>
      <c r="B13" s="39" t="s">
        <v>28</v>
      </c>
      <c r="C13" s="42">
        <f>SUM(C26,C39,C65,C78,C91)</f>
        <v>141</v>
      </c>
      <c r="D13" s="130"/>
      <c r="E13" s="130"/>
      <c r="F13" s="130"/>
      <c r="G13" s="131"/>
      <c r="H13" s="2" t="s">
        <v>37</v>
      </c>
      <c r="I13" s="12" t="s">
        <v>149</v>
      </c>
    </row>
    <row r="14" spans="1:9" x14ac:dyDescent="0.25">
      <c r="A14" s="1" t="s">
        <v>41</v>
      </c>
      <c r="B14" s="39" t="s">
        <v>39</v>
      </c>
      <c r="C14" s="42">
        <f>SUM(C27,C40,C66,C79,C92)</f>
        <v>8</v>
      </c>
      <c r="D14" s="130"/>
      <c r="E14" s="130"/>
      <c r="F14" s="130"/>
      <c r="G14" s="131"/>
      <c r="H14" s="2" t="s">
        <v>53</v>
      </c>
      <c r="I14" s="12"/>
    </row>
    <row r="15" spans="1:9" x14ac:dyDescent="0.25">
      <c r="A15" s="1"/>
      <c r="B15" s="39" t="s">
        <v>52</v>
      </c>
      <c r="C15" s="42">
        <f t="shared" ref="C15:E19" si="1">SUM(C28,C41,C67,C80,C93)</f>
        <v>133</v>
      </c>
      <c r="D15" s="132"/>
      <c r="E15" s="132"/>
      <c r="F15" s="132"/>
      <c r="G15" s="133"/>
      <c r="H15" s="2" t="s">
        <v>38</v>
      </c>
      <c r="I15" s="12"/>
    </row>
    <row r="16" spans="1:9" x14ac:dyDescent="0.25">
      <c r="A16" s="1"/>
      <c r="B16" s="39"/>
      <c r="C16" s="42"/>
      <c r="D16" s="128"/>
      <c r="E16" s="128"/>
      <c r="F16" s="128"/>
      <c r="G16" s="127"/>
      <c r="H16" s="2"/>
      <c r="I16" s="12"/>
    </row>
    <row r="17" spans="1:9" x14ac:dyDescent="0.25">
      <c r="A17" s="1" t="s">
        <v>42</v>
      </c>
      <c r="B17" s="39" t="s">
        <v>28</v>
      </c>
      <c r="C17" s="42">
        <f t="shared" si="1"/>
        <v>129</v>
      </c>
      <c r="D17" s="125">
        <f t="shared" si="1"/>
        <v>122</v>
      </c>
      <c r="E17" s="125">
        <f t="shared" si="1"/>
        <v>7</v>
      </c>
      <c r="F17" s="125" t="s">
        <v>234</v>
      </c>
      <c r="G17" s="127" t="s">
        <v>234</v>
      </c>
      <c r="H17" s="2" t="s">
        <v>37</v>
      </c>
      <c r="I17" s="12" t="s">
        <v>150</v>
      </c>
    </row>
    <row r="18" spans="1:9" x14ac:dyDescent="0.25">
      <c r="A18" s="1" t="s">
        <v>43</v>
      </c>
      <c r="B18" s="39" t="s">
        <v>39</v>
      </c>
      <c r="C18" s="42">
        <f t="shared" si="1"/>
        <v>66</v>
      </c>
      <c r="D18" s="125">
        <f t="shared" si="1"/>
        <v>62</v>
      </c>
      <c r="E18" s="125">
        <f t="shared" si="1"/>
        <v>4</v>
      </c>
      <c r="F18" s="128" t="s">
        <v>234</v>
      </c>
      <c r="G18" s="127" t="s">
        <v>234</v>
      </c>
      <c r="H18" s="2" t="s">
        <v>53</v>
      </c>
      <c r="I18" s="12" t="s">
        <v>151</v>
      </c>
    </row>
    <row r="19" spans="1:9" x14ac:dyDescent="0.25">
      <c r="A19" s="1"/>
      <c r="B19" s="39" t="s">
        <v>52</v>
      </c>
      <c r="C19" s="42">
        <f t="shared" si="1"/>
        <v>63</v>
      </c>
      <c r="D19" s="125">
        <f t="shared" si="1"/>
        <v>60</v>
      </c>
      <c r="E19" s="125">
        <f t="shared" si="1"/>
        <v>3</v>
      </c>
      <c r="F19" s="128" t="s">
        <v>234</v>
      </c>
      <c r="G19" s="127" t="s">
        <v>234</v>
      </c>
      <c r="H19" s="2" t="s">
        <v>38</v>
      </c>
      <c r="I19" s="12"/>
    </row>
    <row r="20" spans="1:9" x14ac:dyDescent="0.25">
      <c r="A20" s="1"/>
      <c r="B20" s="34"/>
      <c r="C20" s="42"/>
      <c r="D20" s="128"/>
      <c r="E20" s="128"/>
      <c r="F20" s="128"/>
      <c r="G20" s="127"/>
      <c r="H20" s="2"/>
      <c r="I20" s="12"/>
    </row>
    <row r="21" spans="1:9" x14ac:dyDescent="0.25">
      <c r="A21" s="115" t="s">
        <v>54</v>
      </c>
      <c r="B21" s="34"/>
      <c r="C21" s="42"/>
      <c r="D21" s="128"/>
      <c r="E21" s="128"/>
      <c r="F21" s="128"/>
      <c r="G21" s="127"/>
      <c r="H21" s="2"/>
      <c r="I21" s="12" t="s">
        <v>146</v>
      </c>
    </row>
    <row r="22" spans="1:9" x14ac:dyDescent="0.25">
      <c r="A22" s="1" t="s">
        <v>55</v>
      </c>
      <c r="B22" s="39" t="s">
        <v>28</v>
      </c>
      <c r="C22" s="107">
        <f>SUM(C23,C24)</f>
        <v>954</v>
      </c>
      <c r="D22" s="134">
        <f>SUM(D23,D24)</f>
        <v>559</v>
      </c>
      <c r="E22" s="134">
        <f>SUM(E23,E24)</f>
        <v>23</v>
      </c>
      <c r="F22" s="134">
        <f>SUM(F23,F24)</f>
        <v>252</v>
      </c>
      <c r="G22" s="135">
        <f>SUM(G23,G24)</f>
        <v>120</v>
      </c>
      <c r="H22" s="2" t="s">
        <v>37</v>
      </c>
      <c r="I22" s="12" t="s">
        <v>56</v>
      </c>
    </row>
    <row r="23" spans="1:9" x14ac:dyDescent="0.25">
      <c r="A23" s="1"/>
      <c r="B23" s="39" t="s">
        <v>39</v>
      </c>
      <c r="C23" s="107">
        <f>SUM(D23,E23,F23,G23)</f>
        <v>325</v>
      </c>
      <c r="D23" s="134">
        <v>180</v>
      </c>
      <c r="E23" s="134">
        <v>8</v>
      </c>
      <c r="F23" s="134">
        <v>99</v>
      </c>
      <c r="G23" s="135">
        <v>38</v>
      </c>
      <c r="H23" s="2" t="s">
        <v>53</v>
      </c>
      <c r="I23" s="12"/>
    </row>
    <row r="24" spans="1:9" x14ac:dyDescent="0.25">
      <c r="A24" s="1"/>
      <c r="B24" s="39" t="s">
        <v>52</v>
      </c>
      <c r="C24" s="107">
        <f>SUM(D24,E24,F24,G24)</f>
        <v>629</v>
      </c>
      <c r="D24" s="134">
        <v>379</v>
      </c>
      <c r="E24" s="134">
        <v>15</v>
      </c>
      <c r="F24" s="134">
        <v>153</v>
      </c>
      <c r="G24" s="135">
        <v>82</v>
      </c>
      <c r="H24" s="2" t="s">
        <v>38</v>
      </c>
      <c r="I24" s="12"/>
    </row>
    <row r="25" spans="1:9" x14ac:dyDescent="0.25">
      <c r="A25" s="1"/>
      <c r="B25" s="39"/>
      <c r="C25" s="42"/>
      <c r="D25" s="128"/>
      <c r="E25" s="128"/>
      <c r="F25" s="128"/>
      <c r="G25" s="127"/>
      <c r="H25" s="2"/>
      <c r="I25" s="12"/>
    </row>
    <row r="26" spans="1:9" x14ac:dyDescent="0.25">
      <c r="A26" s="1" t="s">
        <v>40</v>
      </c>
      <c r="B26" s="39" t="s">
        <v>28</v>
      </c>
      <c r="C26" s="42">
        <v>43</v>
      </c>
      <c r="D26" s="130"/>
      <c r="E26" s="130"/>
      <c r="F26" s="130"/>
      <c r="G26" s="131"/>
      <c r="H26" s="2" t="s">
        <v>37</v>
      </c>
      <c r="I26" s="12" t="s">
        <v>149</v>
      </c>
    </row>
    <row r="27" spans="1:9" x14ac:dyDescent="0.25">
      <c r="A27" s="1" t="s">
        <v>41</v>
      </c>
      <c r="B27" s="39" t="s">
        <v>39</v>
      </c>
      <c r="C27" s="42">
        <v>3</v>
      </c>
      <c r="D27" s="130"/>
      <c r="E27" s="130"/>
      <c r="F27" s="130"/>
      <c r="G27" s="131"/>
      <c r="H27" s="2" t="s">
        <v>53</v>
      </c>
      <c r="I27" s="12"/>
    </row>
    <row r="28" spans="1:9" x14ac:dyDescent="0.25">
      <c r="A28" s="1"/>
      <c r="B28" s="39" t="s">
        <v>52</v>
      </c>
      <c r="C28" s="42">
        <v>40</v>
      </c>
      <c r="D28" s="132"/>
      <c r="E28" s="132"/>
      <c r="F28" s="132"/>
      <c r="G28" s="133"/>
      <c r="H28" s="2" t="s">
        <v>38</v>
      </c>
      <c r="I28" s="12"/>
    </row>
    <row r="29" spans="1:9" x14ac:dyDescent="0.25">
      <c r="A29" s="1"/>
      <c r="B29" s="39"/>
      <c r="C29" s="42"/>
      <c r="D29" s="128"/>
      <c r="E29" s="128"/>
      <c r="F29" s="128"/>
      <c r="G29" s="127"/>
      <c r="H29" s="2"/>
      <c r="I29" s="12"/>
    </row>
    <row r="30" spans="1:9" x14ac:dyDescent="0.25">
      <c r="A30" s="1" t="s">
        <v>42</v>
      </c>
      <c r="B30" s="39" t="s">
        <v>28</v>
      </c>
      <c r="C30" s="42">
        <v>33</v>
      </c>
      <c r="D30" s="125">
        <v>32</v>
      </c>
      <c r="E30" s="125">
        <v>1</v>
      </c>
      <c r="F30" s="125" t="s">
        <v>234</v>
      </c>
      <c r="G30" s="127" t="s">
        <v>234</v>
      </c>
      <c r="H30" s="2" t="s">
        <v>37</v>
      </c>
      <c r="I30" s="12" t="s">
        <v>150</v>
      </c>
    </row>
    <row r="31" spans="1:9" x14ac:dyDescent="0.25">
      <c r="A31" s="1" t="s">
        <v>43</v>
      </c>
      <c r="B31" s="39" t="s">
        <v>39</v>
      </c>
      <c r="C31" s="42">
        <v>14</v>
      </c>
      <c r="D31" s="128">
        <v>14</v>
      </c>
      <c r="E31" s="128" t="s">
        <v>234</v>
      </c>
      <c r="F31" s="128" t="s">
        <v>234</v>
      </c>
      <c r="G31" s="127" t="s">
        <v>234</v>
      </c>
      <c r="H31" s="2" t="s">
        <v>53</v>
      </c>
      <c r="I31" s="12" t="s">
        <v>151</v>
      </c>
    </row>
    <row r="32" spans="1:9" x14ac:dyDescent="0.25">
      <c r="A32" s="1"/>
      <c r="B32" s="39" t="s">
        <v>52</v>
      </c>
      <c r="C32" s="42">
        <v>19</v>
      </c>
      <c r="D32" s="128">
        <v>18</v>
      </c>
      <c r="E32" s="128">
        <v>1</v>
      </c>
      <c r="F32" s="128" t="s">
        <v>234</v>
      </c>
      <c r="G32" s="127" t="s">
        <v>234</v>
      </c>
      <c r="H32" s="2" t="s">
        <v>38</v>
      </c>
      <c r="I32" s="12"/>
    </row>
    <row r="33" spans="1:9" x14ac:dyDescent="0.25">
      <c r="B33" s="34"/>
      <c r="C33" s="42"/>
      <c r="D33" s="128"/>
      <c r="E33" s="128"/>
      <c r="F33" s="128"/>
      <c r="G33" s="127"/>
      <c r="H33" s="2"/>
    </row>
    <row r="34" spans="1:9" x14ac:dyDescent="0.25">
      <c r="A34" s="116" t="s">
        <v>176</v>
      </c>
      <c r="B34" s="34"/>
      <c r="C34" s="42"/>
      <c r="D34" s="128"/>
      <c r="E34" s="128"/>
      <c r="F34" s="128"/>
      <c r="G34" s="127"/>
      <c r="H34" s="2"/>
      <c r="I34" s="12" t="s">
        <v>174</v>
      </c>
    </row>
    <row r="35" spans="1:9" x14ac:dyDescent="0.25">
      <c r="A35" s="1" t="s">
        <v>55</v>
      </c>
      <c r="B35" s="39" t="s">
        <v>28</v>
      </c>
      <c r="C35" s="107">
        <f>SUM(C36,C37)</f>
        <v>2611</v>
      </c>
      <c r="D35" s="134">
        <f>SUM(D36,D37)</f>
        <v>1597</v>
      </c>
      <c r="E35" s="134">
        <f>SUM(E36,E37)</f>
        <v>100</v>
      </c>
      <c r="F35" s="134">
        <f>SUM(F36,F37)</f>
        <v>507</v>
      </c>
      <c r="G35" s="135">
        <f>SUM(G36,G37)</f>
        <v>407</v>
      </c>
      <c r="H35" s="2" t="s">
        <v>37</v>
      </c>
      <c r="I35" s="12" t="s">
        <v>56</v>
      </c>
    </row>
    <row r="36" spans="1:9" x14ac:dyDescent="0.25">
      <c r="A36" s="1"/>
      <c r="B36" s="39" t="s">
        <v>39</v>
      </c>
      <c r="C36" s="107">
        <f>SUM(D36,E36,F36,G36)</f>
        <v>1005</v>
      </c>
      <c r="D36" s="134">
        <v>649</v>
      </c>
      <c r="E36" s="134">
        <v>29</v>
      </c>
      <c r="F36" s="134">
        <v>184</v>
      </c>
      <c r="G36" s="135">
        <v>143</v>
      </c>
      <c r="H36" s="2" t="s">
        <v>53</v>
      </c>
      <c r="I36" s="12"/>
    </row>
    <row r="37" spans="1:9" x14ac:dyDescent="0.25">
      <c r="A37" s="1"/>
      <c r="B37" s="39" t="s">
        <v>52</v>
      </c>
      <c r="C37" s="107">
        <f>SUM(D37,E37,F37,G37)</f>
        <v>1606</v>
      </c>
      <c r="D37" s="134">
        <v>948</v>
      </c>
      <c r="E37" s="134">
        <v>71</v>
      </c>
      <c r="F37" s="134">
        <v>323</v>
      </c>
      <c r="G37" s="135">
        <v>264</v>
      </c>
      <c r="H37" s="2" t="s">
        <v>38</v>
      </c>
      <c r="I37" s="12"/>
    </row>
    <row r="38" spans="1:9" x14ac:dyDescent="0.25">
      <c r="A38" s="1"/>
      <c r="B38" s="39"/>
      <c r="C38" s="42"/>
      <c r="D38" s="128"/>
      <c r="E38" s="128"/>
      <c r="F38" s="128"/>
      <c r="G38" s="127"/>
      <c r="H38" s="2"/>
      <c r="I38" s="12"/>
    </row>
    <row r="39" spans="1:9" x14ac:dyDescent="0.25">
      <c r="A39" s="1" t="s">
        <v>40</v>
      </c>
      <c r="B39" s="39" t="s">
        <v>28</v>
      </c>
      <c r="C39" s="42">
        <v>92</v>
      </c>
      <c r="D39" s="130"/>
      <c r="E39" s="130"/>
      <c r="F39" s="130"/>
      <c r="G39" s="131"/>
      <c r="H39" s="2" t="s">
        <v>37</v>
      </c>
      <c r="I39" s="12" t="s">
        <v>149</v>
      </c>
    </row>
    <row r="40" spans="1:9" x14ac:dyDescent="0.25">
      <c r="A40" s="1" t="s">
        <v>41</v>
      </c>
      <c r="B40" s="39" t="s">
        <v>39</v>
      </c>
      <c r="C40" s="42">
        <v>5</v>
      </c>
      <c r="D40" s="130"/>
      <c r="E40" s="130"/>
      <c r="F40" s="130"/>
      <c r="G40" s="131"/>
      <c r="H40" s="2" t="s">
        <v>53</v>
      </c>
      <c r="I40" s="12"/>
    </row>
    <row r="41" spans="1:9" x14ac:dyDescent="0.25">
      <c r="A41" s="1"/>
      <c r="B41" s="39" t="s">
        <v>52</v>
      </c>
      <c r="C41" s="42">
        <v>87</v>
      </c>
      <c r="D41" s="132"/>
      <c r="E41" s="132"/>
      <c r="F41" s="132"/>
      <c r="G41" s="133"/>
      <c r="H41" s="2" t="s">
        <v>38</v>
      </c>
      <c r="I41" s="12"/>
    </row>
    <row r="42" spans="1:9" x14ac:dyDescent="0.25">
      <c r="A42" s="1"/>
      <c r="B42" s="39"/>
      <c r="C42" s="42"/>
      <c r="D42" s="128"/>
      <c r="E42" s="128"/>
      <c r="F42" s="128"/>
      <c r="G42" s="127"/>
      <c r="H42" s="2"/>
      <c r="I42" s="12"/>
    </row>
    <row r="43" spans="1:9" x14ac:dyDescent="0.25">
      <c r="A43" s="1" t="s">
        <v>42</v>
      </c>
      <c r="B43" s="39" t="s">
        <v>28</v>
      </c>
      <c r="C43" s="42">
        <v>87</v>
      </c>
      <c r="D43" s="125">
        <v>82</v>
      </c>
      <c r="E43" s="125">
        <v>5</v>
      </c>
      <c r="F43" s="125" t="s">
        <v>234</v>
      </c>
      <c r="G43" s="127" t="s">
        <v>234</v>
      </c>
      <c r="H43" s="2" t="s">
        <v>37</v>
      </c>
      <c r="I43" s="12" t="s">
        <v>150</v>
      </c>
    </row>
    <row r="44" spans="1:9" x14ac:dyDescent="0.25">
      <c r="A44" s="1" t="s">
        <v>43</v>
      </c>
      <c r="B44" s="39" t="s">
        <v>39</v>
      </c>
      <c r="C44" s="42">
        <v>46</v>
      </c>
      <c r="D44" s="128">
        <v>43</v>
      </c>
      <c r="E44" s="128">
        <v>3</v>
      </c>
      <c r="F44" s="125" t="s">
        <v>234</v>
      </c>
      <c r="G44" s="127" t="s">
        <v>234</v>
      </c>
      <c r="H44" s="2" t="s">
        <v>53</v>
      </c>
      <c r="I44" s="12" t="s">
        <v>151</v>
      </c>
    </row>
    <row r="45" spans="1:9" x14ac:dyDescent="0.25">
      <c r="A45" s="1"/>
      <c r="B45" s="39" t="s">
        <v>52</v>
      </c>
      <c r="C45" s="42">
        <v>41</v>
      </c>
      <c r="D45" s="128">
        <v>39</v>
      </c>
      <c r="E45" s="128">
        <v>2</v>
      </c>
      <c r="F45" s="125" t="s">
        <v>234</v>
      </c>
      <c r="G45" s="127" t="s">
        <v>234</v>
      </c>
      <c r="H45" s="2" t="s">
        <v>38</v>
      </c>
      <c r="I45" s="12"/>
    </row>
    <row r="46" spans="1:9" x14ac:dyDescent="0.25">
      <c r="B46" s="34"/>
      <c r="C46" s="42"/>
      <c r="D46" s="128"/>
      <c r="E46" s="128"/>
      <c r="F46" s="128"/>
      <c r="G46" s="127"/>
      <c r="H46" s="2"/>
    </row>
    <row r="47" spans="1:9" x14ac:dyDescent="0.25">
      <c r="A47" s="116" t="s">
        <v>177</v>
      </c>
      <c r="B47" s="34"/>
      <c r="C47" s="42"/>
      <c r="D47" s="128"/>
      <c r="E47" s="128"/>
      <c r="F47" s="128"/>
      <c r="G47" s="127"/>
      <c r="H47" s="2"/>
      <c r="I47" s="12" t="s">
        <v>175</v>
      </c>
    </row>
    <row r="48" spans="1:9" x14ac:dyDescent="0.25">
      <c r="A48" s="1" t="s">
        <v>55</v>
      </c>
      <c r="B48" s="39" t="s">
        <v>28</v>
      </c>
      <c r="C48" s="42" t="s">
        <v>234</v>
      </c>
      <c r="D48" s="125" t="s">
        <v>234</v>
      </c>
      <c r="E48" s="125" t="s">
        <v>234</v>
      </c>
      <c r="F48" s="125" t="s">
        <v>234</v>
      </c>
      <c r="G48" s="127" t="s">
        <v>234</v>
      </c>
      <c r="H48" s="2" t="s">
        <v>37</v>
      </c>
      <c r="I48" s="12" t="s">
        <v>56</v>
      </c>
    </row>
    <row r="49" spans="1:9" x14ac:dyDescent="0.25">
      <c r="A49" s="1"/>
      <c r="B49" s="39" t="s">
        <v>39</v>
      </c>
      <c r="C49" s="42" t="s">
        <v>234</v>
      </c>
      <c r="D49" s="125" t="s">
        <v>234</v>
      </c>
      <c r="E49" s="125" t="s">
        <v>234</v>
      </c>
      <c r="F49" s="125" t="s">
        <v>234</v>
      </c>
      <c r="G49" s="127" t="s">
        <v>234</v>
      </c>
      <c r="H49" s="2" t="s">
        <v>53</v>
      </c>
      <c r="I49" s="12"/>
    </row>
    <row r="50" spans="1:9" x14ac:dyDescent="0.25">
      <c r="A50" s="1"/>
      <c r="B50" s="39" t="s">
        <v>52</v>
      </c>
      <c r="C50" s="42" t="s">
        <v>234</v>
      </c>
      <c r="D50" s="125" t="s">
        <v>234</v>
      </c>
      <c r="E50" s="125" t="s">
        <v>234</v>
      </c>
      <c r="F50" s="125" t="s">
        <v>234</v>
      </c>
      <c r="G50" s="127" t="s">
        <v>234</v>
      </c>
      <c r="H50" s="2" t="s">
        <v>38</v>
      </c>
      <c r="I50" s="12"/>
    </row>
    <row r="51" spans="1:9" x14ac:dyDescent="0.25">
      <c r="A51" s="1"/>
      <c r="B51" s="39"/>
      <c r="C51" s="42"/>
      <c r="D51" s="128"/>
      <c r="E51" s="128"/>
      <c r="F51" s="128"/>
      <c r="G51" s="127"/>
      <c r="H51" s="2"/>
      <c r="I51" s="12"/>
    </row>
    <row r="52" spans="1:9" x14ac:dyDescent="0.25">
      <c r="A52" s="1" t="s">
        <v>40</v>
      </c>
      <c r="B52" s="39" t="s">
        <v>28</v>
      </c>
      <c r="C52" s="42" t="s">
        <v>234</v>
      </c>
      <c r="D52" s="130"/>
      <c r="E52" s="130"/>
      <c r="F52" s="130"/>
      <c r="G52" s="131"/>
      <c r="H52" s="2" t="s">
        <v>37</v>
      </c>
      <c r="I52" s="12" t="s">
        <v>149</v>
      </c>
    </row>
    <row r="53" spans="1:9" x14ac:dyDescent="0.25">
      <c r="A53" s="1" t="s">
        <v>41</v>
      </c>
      <c r="B53" s="39" t="s">
        <v>39</v>
      </c>
      <c r="C53" s="42" t="s">
        <v>234</v>
      </c>
      <c r="D53" s="130"/>
      <c r="E53" s="130"/>
      <c r="F53" s="130"/>
      <c r="G53" s="131"/>
      <c r="H53" s="2" t="s">
        <v>53</v>
      </c>
      <c r="I53" s="12"/>
    </row>
    <row r="54" spans="1:9" x14ac:dyDescent="0.25">
      <c r="A54" s="1"/>
      <c r="B54" s="39" t="s">
        <v>52</v>
      </c>
      <c r="C54" s="42" t="s">
        <v>234</v>
      </c>
      <c r="D54" s="132"/>
      <c r="E54" s="132"/>
      <c r="F54" s="132"/>
      <c r="G54" s="133"/>
      <c r="H54" s="2" t="s">
        <v>38</v>
      </c>
      <c r="I54" s="12"/>
    </row>
    <row r="55" spans="1:9" x14ac:dyDescent="0.25">
      <c r="A55" s="1"/>
      <c r="B55" s="39"/>
      <c r="C55" s="42"/>
      <c r="D55" s="128"/>
      <c r="E55" s="128"/>
      <c r="F55" s="128"/>
      <c r="G55" s="127"/>
      <c r="H55" s="2"/>
      <c r="I55" s="12"/>
    </row>
    <row r="56" spans="1:9" x14ac:dyDescent="0.25">
      <c r="A56" s="1" t="s">
        <v>42</v>
      </c>
      <c r="B56" s="39" t="s">
        <v>28</v>
      </c>
      <c r="C56" s="42" t="s">
        <v>234</v>
      </c>
      <c r="D56" s="125" t="s">
        <v>234</v>
      </c>
      <c r="E56" s="125" t="s">
        <v>234</v>
      </c>
      <c r="F56" s="125" t="s">
        <v>234</v>
      </c>
      <c r="G56" s="127" t="s">
        <v>234</v>
      </c>
      <c r="H56" s="2" t="s">
        <v>37</v>
      </c>
      <c r="I56" s="12" t="s">
        <v>150</v>
      </c>
    </row>
    <row r="57" spans="1:9" x14ac:dyDescent="0.25">
      <c r="A57" s="1" t="s">
        <v>43</v>
      </c>
      <c r="B57" s="39" t="s">
        <v>39</v>
      </c>
      <c r="C57" s="42" t="s">
        <v>234</v>
      </c>
      <c r="D57" s="125" t="s">
        <v>234</v>
      </c>
      <c r="E57" s="125" t="s">
        <v>234</v>
      </c>
      <c r="F57" s="125" t="s">
        <v>234</v>
      </c>
      <c r="G57" s="127" t="s">
        <v>234</v>
      </c>
      <c r="H57" s="2" t="s">
        <v>53</v>
      </c>
      <c r="I57" s="12" t="s">
        <v>151</v>
      </c>
    </row>
    <row r="58" spans="1:9" x14ac:dyDescent="0.25">
      <c r="A58" s="1"/>
      <c r="B58" s="39" t="s">
        <v>52</v>
      </c>
      <c r="C58" s="42" t="s">
        <v>234</v>
      </c>
      <c r="D58" s="125" t="s">
        <v>234</v>
      </c>
      <c r="E58" s="125" t="s">
        <v>234</v>
      </c>
      <c r="F58" s="125" t="s">
        <v>234</v>
      </c>
      <c r="G58" s="127" t="s">
        <v>234</v>
      </c>
      <c r="H58" s="2" t="s">
        <v>38</v>
      </c>
      <c r="I58" s="12"/>
    </row>
    <row r="59" spans="1:9" x14ac:dyDescent="0.25">
      <c r="B59" s="34"/>
      <c r="C59" s="42"/>
      <c r="D59" s="128"/>
      <c r="E59" s="128"/>
      <c r="F59" s="128"/>
      <c r="G59" s="127"/>
      <c r="H59" s="2"/>
    </row>
    <row r="60" spans="1:9" x14ac:dyDescent="0.25">
      <c r="A60" s="117" t="s">
        <v>178</v>
      </c>
      <c r="B60" s="34"/>
      <c r="C60" s="42"/>
      <c r="D60" s="128"/>
      <c r="E60" s="128"/>
      <c r="F60" s="128"/>
      <c r="G60" s="127"/>
      <c r="H60" s="2"/>
      <c r="I60" s="12" t="s">
        <v>179</v>
      </c>
    </row>
    <row r="61" spans="1:9" x14ac:dyDescent="0.25">
      <c r="A61" s="1" t="s">
        <v>55</v>
      </c>
      <c r="B61" s="39" t="s">
        <v>28</v>
      </c>
      <c r="C61" s="42">
        <v>150</v>
      </c>
      <c r="D61" s="128">
        <v>105</v>
      </c>
      <c r="E61" s="128">
        <v>16</v>
      </c>
      <c r="F61" s="128">
        <v>25</v>
      </c>
      <c r="G61" s="127">
        <v>4</v>
      </c>
      <c r="H61" s="2" t="s">
        <v>37</v>
      </c>
      <c r="I61" s="12" t="s">
        <v>56</v>
      </c>
    </row>
    <row r="62" spans="1:9" x14ac:dyDescent="0.25">
      <c r="A62" s="1"/>
      <c r="B62" s="39" t="s">
        <v>39</v>
      </c>
      <c r="C62" s="42">
        <v>43</v>
      </c>
      <c r="D62" s="128">
        <v>26</v>
      </c>
      <c r="E62" s="128">
        <v>5</v>
      </c>
      <c r="F62" s="128">
        <v>10</v>
      </c>
      <c r="G62" s="127">
        <v>2</v>
      </c>
      <c r="H62" s="2" t="s">
        <v>53</v>
      </c>
      <c r="I62" s="12"/>
    </row>
    <row r="63" spans="1:9" x14ac:dyDescent="0.25">
      <c r="A63" s="1"/>
      <c r="B63" s="39" t="s">
        <v>52</v>
      </c>
      <c r="C63" s="42">
        <v>107</v>
      </c>
      <c r="D63" s="128">
        <v>79</v>
      </c>
      <c r="E63" s="128">
        <v>11</v>
      </c>
      <c r="F63" s="128">
        <v>15</v>
      </c>
      <c r="G63" s="127">
        <v>2</v>
      </c>
      <c r="H63" s="2" t="s">
        <v>38</v>
      </c>
      <c r="I63" s="12"/>
    </row>
    <row r="64" spans="1:9" x14ac:dyDescent="0.25">
      <c r="A64" s="1"/>
      <c r="B64" s="39"/>
      <c r="C64" s="42"/>
      <c r="D64" s="128"/>
      <c r="E64" s="128"/>
      <c r="F64" s="128"/>
      <c r="G64" s="127"/>
      <c r="H64" s="2"/>
      <c r="I64" s="12"/>
    </row>
    <row r="65" spans="1:9" x14ac:dyDescent="0.25">
      <c r="A65" s="1" t="s">
        <v>40</v>
      </c>
      <c r="B65" s="39" t="s">
        <v>28</v>
      </c>
      <c r="C65" s="42">
        <v>6</v>
      </c>
      <c r="D65" s="130"/>
      <c r="E65" s="130"/>
      <c r="F65" s="130"/>
      <c r="G65" s="131"/>
      <c r="H65" s="2" t="s">
        <v>37</v>
      </c>
      <c r="I65" s="12" t="s">
        <v>149</v>
      </c>
    </row>
    <row r="66" spans="1:9" x14ac:dyDescent="0.25">
      <c r="A66" s="1" t="s">
        <v>41</v>
      </c>
      <c r="B66" s="39" t="s">
        <v>39</v>
      </c>
      <c r="C66" s="42" t="s">
        <v>234</v>
      </c>
      <c r="D66" s="130"/>
      <c r="E66" s="130"/>
      <c r="F66" s="130"/>
      <c r="G66" s="131"/>
      <c r="H66" s="2" t="s">
        <v>53</v>
      </c>
      <c r="I66" s="12"/>
    </row>
    <row r="67" spans="1:9" x14ac:dyDescent="0.25">
      <c r="A67" s="1"/>
      <c r="B67" s="39" t="s">
        <v>52</v>
      </c>
      <c r="C67" s="42">
        <v>6</v>
      </c>
      <c r="D67" s="132"/>
      <c r="E67" s="132"/>
      <c r="F67" s="132"/>
      <c r="G67" s="133"/>
      <c r="H67" s="2" t="s">
        <v>38</v>
      </c>
      <c r="I67" s="12"/>
    </row>
    <row r="68" spans="1:9" x14ac:dyDescent="0.25">
      <c r="A68" s="1"/>
      <c r="B68" s="39"/>
      <c r="C68" s="42"/>
      <c r="D68" s="128"/>
      <c r="E68" s="128"/>
      <c r="F68" s="128"/>
      <c r="G68" s="127"/>
      <c r="H68" s="2"/>
      <c r="I68" s="12"/>
    </row>
    <row r="69" spans="1:9" x14ac:dyDescent="0.25">
      <c r="A69" s="1" t="s">
        <v>42</v>
      </c>
      <c r="B69" s="39" t="s">
        <v>28</v>
      </c>
      <c r="C69" s="42">
        <v>4</v>
      </c>
      <c r="D69" s="125">
        <v>3</v>
      </c>
      <c r="E69" s="125">
        <v>1</v>
      </c>
      <c r="F69" s="125" t="s">
        <v>234</v>
      </c>
      <c r="G69" s="127" t="s">
        <v>234</v>
      </c>
      <c r="H69" s="2" t="s">
        <v>37</v>
      </c>
      <c r="I69" s="12" t="s">
        <v>150</v>
      </c>
    </row>
    <row r="70" spans="1:9" x14ac:dyDescent="0.25">
      <c r="A70" s="1" t="s">
        <v>43</v>
      </c>
      <c r="B70" s="39" t="s">
        <v>39</v>
      </c>
      <c r="C70" s="42">
        <v>3</v>
      </c>
      <c r="D70" s="128">
        <v>2</v>
      </c>
      <c r="E70" s="128">
        <v>1</v>
      </c>
      <c r="F70" s="128" t="s">
        <v>234</v>
      </c>
      <c r="G70" s="127" t="s">
        <v>234</v>
      </c>
      <c r="H70" s="2" t="s">
        <v>53</v>
      </c>
      <c r="I70" s="12" t="s">
        <v>151</v>
      </c>
    </row>
    <row r="71" spans="1:9" x14ac:dyDescent="0.25">
      <c r="A71" s="1"/>
      <c r="B71" s="39" t="s">
        <v>52</v>
      </c>
      <c r="C71" s="42">
        <v>1</v>
      </c>
      <c r="D71" s="128">
        <v>1</v>
      </c>
      <c r="E71" s="128" t="s">
        <v>234</v>
      </c>
      <c r="F71" s="128" t="s">
        <v>234</v>
      </c>
      <c r="G71" s="127" t="s">
        <v>234</v>
      </c>
      <c r="H71" s="2" t="s">
        <v>38</v>
      </c>
      <c r="I71" s="12"/>
    </row>
    <row r="72" spans="1:9" x14ac:dyDescent="0.25">
      <c r="A72" s="31"/>
      <c r="B72" s="34"/>
      <c r="C72" s="42"/>
      <c r="D72" s="128"/>
      <c r="E72" s="128"/>
      <c r="F72" s="128"/>
      <c r="G72" s="127"/>
      <c r="H72" s="2"/>
      <c r="I72" s="12"/>
    </row>
    <row r="73" spans="1:9" x14ac:dyDescent="0.25">
      <c r="A73" s="115" t="s">
        <v>57</v>
      </c>
      <c r="B73" s="34"/>
      <c r="C73" s="42"/>
      <c r="D73" s="128"/>
      <c r="E73" s="128"/>
      <c r="F73" s="128"/>
      <c r="G73" s="127"/>
      <c r="H73" s="2"/>
      <c r="I73" s="12" t="s">
        <v>147</v>
      </c>
    </row>
    <row r="74" spans="1:9" x14ac:dyDescent="0.25">
      <c r="A74" s="1" t="s">
        <v>55</v>
      </c>
      <c r="B74" s="39" t="s">
        <v>28</v>
      </c>
      <c r="C74" s="42">
        <v>10</v>
      </c>
      <c r="D74" s="128">
        <v>8</v>
      </c>
      <c r="E74" s="128" t="s">
        <v>234</v>
      </c>
      <c r="F74" s="128" t="s">
        <v>234</v>
      </c>
      <c r="G74" s="127">
        <v>2</v>
      </c>
      <c r="H74" s="2" t="s">
        <v>37</v>
      </c>
      <c r="I74" s="12" t="s">
        <v>56</v>
      </c>
    </row>
    <row r="75" spans="1:9" x14ac:dyDescent="0.25">
      <c r="A75" s="1"/>
      <c r="B75" s="39" t="s">
        <v>39</v>
      </c>
      <c r="C75" s="42">
        <v>9</v>
      </c>
      <c r="D75" s="128">
        <v>8</v>
      </c>
      <c r="E75" s="128" t="s">
        <v>234</v>
      </c>
      <c r="F75" s="128" t="s">
        <v>234</v>
      </c>
      <c r="G75" s="127">
        <v>1</v>
      </c>
      <c r="H75" s="2" t="s">
        <v>53</v>
      </c>
      <c r="I75" s="12"/>
    </row>
    <row r="76" spans="1:9" x14ac:dyDescent="0.25">
      <c r="A76" s="1"/>
      <c r="B76" s="39" t="s">
        <v>52</v>
      </c>
      <c r="C76" s="42">
        <v>1</v>
      </c>
      <c r="D76" s="128" t="s">
        <v>234</v>
      </c>
      <c r="E76" s="128" t="s">
        <v>234</v>
      </c>
      <c r="F76" s="128" t="s">
        <v>234</v>
      </c>
      <c r="G76" s="127">
        <v>1</v>
      </c>
      <c r="H76" s="2" t="s">
        <v>38</v>
      </c>
      <c r="I76" s="12"/>
    </row>
    <row r="77" spans="1:9" x14ac:dyDescent="0.25">
      <c r="A77" s="1"/>
      <c r="B77" s="39"/>
      <c r="C77" s="42"/>
      <c r="D77" s="128"/>
      <c r="E77" s="128"/>
      <c r="F77" s="128"/>
      <c r="G77" s="127"/>
      <c r="H77" s="2"/>
      <c r="I77" s="12"/>
    </row>
    <row r="78" spans="1:9" x14ac:dyDescent="0.25">
      <c r="A78" s="1" t="s">
        <v>40</v>
      </c>
      <c r="B78" s="39" t="s">
        <v>28</v>
      </c>
      <c r="C78" s="42" t="s">
        <v>234</v>
      </c>
      <c r="D78" s="130"/>
      <c r="E78" s="130"/>
      <c r="F78" s="130"/>
      <c r="G78" s="131"/>
      <c r="H78" s="2" t="s">
        <v>37</v>
      </c>
      <c r="I78" s="12" t="s">
        <v>149</v>
      </c>
    </row>
    <row r="79" spans="1:9" x14ac:dyDescent="0.25">
      <c r="A79" s="1" t="s">
        <v>41</v>
      </c>
      <c r="B79" s="39" t="s">
        <v>39</v>
      </c>
      <c r="C79" s="42" t="s">
        <v>234</v>
      </c>
      <c r="D79" s="130"/>
      <c r="E79" s="130"/>
      <c r="F79" s="130"/>
      <c r="G79" s="131"/>
      <c r="H79" s="2" t="s">
        <v>53</v>
      </c>
      <c r="I79" s="12"/>
    </row>
    <row r="80" spans="1:9" x14ac:dyDescent="0.25">
      <c r="A80" s="1"/>
      <c r="B80" s="39" t="s">
        <v>52</v>
      </c>
      <c r="C80" s="42" t="s">
        <v>234</v>
      </c>
      <c r="D80" s="132"/>
      <c r="E80" s="132"/>
      <c r="F80" s="132"/>
      <c r="G80" s="133"/>
      <c r="H80" s="2" t="s">
        <v>38</v>
      </c>
      <c r="I80" s="12"/>
    </row>
    <row r="81" spans="1:9" x14ac:dyDescent="0.25">
      <c r="A81" s="1"/>
      <c r="B81" s="39"/>
      <c r="C81" s="42"/>
      <c r="D81" s="128"/>
      <c r="E81" s="128"/>
      <c r="F81" s="128"/>
      <c r="G81" s="127"/>
      <c r="H81" s="2"/>
      <c r="I81" s="12"/>
    </row>
    <row r="82" spans="1:9" x14ac:dyDescent="0.25">
      <c r="A82" s="1" t="s">
        <v>42</v>
      </c>
      <c r="B82" s="39" t="s">
        <v>28</v>
      </c>
      <c r="C82" s="42">
        <v>1</v>
      </c>
      <c r="D82" s="128">
        <v>1</v>
      </c>
      <c r="E82" s="128" t="s">
        <v>234</v>
      </c>
      <c r="F82" s="128" t="s">
        <v>234</v>
      </c>
      <c r="G82" s="127" t="s">
        <v>234</v>
      </c>
      <c r="H82" s="2" t="s">
        <v>37</v>
      </c>
      <c r="I82" s="12" t="s">
        <v>150</v>
      </c>
    </row>
    <row r="83" spans="1:9" x14ac:dyDescent="0.25">
      <c r="A83" s="1" t="s">
        <v>43</v>
      </c>
      <c r="B83" s="39" t="s">
        <v>39</v>
      </c>
      <c r="C83" s="42">
        <v>1</v>
      </c>
      <c r="D83" s="128">
        <v>1</v>
      </c>
      <c r="E83" s="128" t="s">
        <v>234</v>
      </c>
      <c r="F83" s="128" t="s">
        <v>234</v>
      </c>
      <c r="G83" s="127" t="s">
        <v>234</v>
      </c>
      <c r="H83" s="2" t="s">
        <v>53</v>
      </c>
      <c r="I83" s="12" t="s">
        <v>151</v>
      </c>
    </row>
    <row r="84" spans="1:9" x14ac:dyDescent="0.25">
      <c r="A84" s="1"/>
      <c r="B84" s="39" t="s">
        <v>52</v>
      </c>
      <c r="C84" s="42" t="s">
        <v>234</v>
      </c>
      <c r="D84" s="128" t="s">
        <v>234</v>
      </c>
      <c r="E84" s="128" t="s">
        <v>234</v>
      </c>
      <c r="F84" s="128" t="s">
        <v>234</v>
      </c>
      <c r="G84" s="127" t="s">
        <v>234</v>
      </c>
      <c r="H84" s="2" t="s">
        <v>38</v>
      </c>
      <c r="I84" s="12"/>
    </row>
    <row r="85" spans="1:9" x14ac:dyDescent="0.25">
      <c r="A85" s="31"/>
      <c r="B85" s="34"/>
      <c r="C85" s="42"/>
      <c r="D85" s="128"/>
      <c r="E85" s="128"/>
      <c r="F85" s="128"/>
      <c r="G85" s="127"/>
      <c r="H85" s="2"/>
      <c r="I85" s="12"/>
    </row>
    <row r="86" spans="1:9" ht="25.5" x14ac:dyDescent="0.25">
      <c r="A86" s="118" t="s">
        <v>235</v>
      </c>
      <c r="B86" s="34"/>
      <c r="C86" s="42"/>
      <c r="D86" s="128"/>
      <c r="E86" s="128"/>
      <c r="F86" s="128"/>
      <c r="G86" s="127"/>
      <c r="H86" s="2"/>
      <c r="I86" s="12" t="s">
        <v>148</v>
      </c>
    </row>
    <row r="87" spans="1:9" x14ac:dyDescent="0.25">
      <c r="A87" s="1" t="s">
        <v>55</v>
      </c>
      <c r="B87" s="39" t="s">
        <v>28</v>
      </c>
      <c r="C87" s="42">
        <v>46</v>
      </c>
      <c r="D87" s="125">
        <v>11</v>
      </c>
      <c r="E87" s="125" t="s">
        <v>234</v>
      </c>
      <c r="F87" s="125">
        <v>10</v>
      </c>
      <c r="G87" s="127">
        <v>25</v>
      </c>
      <c r="H87" s="2" t="s">
        <v>37</v>
      </c>
      <c r="I87" s="12" t="s">
        <v>56</v>
      </c>
    </row>
    <row r="88" spans="1:9" x14ac:dyDescent="0.25">
      <c r="A88" s="1"/>
      <c r="B88" s="39" t="s">
        <v>39</v>
      </c>
      <c r="C88" s="42">
        <v>16</v>
      </c>
      <c r="D88" s="128">
        <v>4</v>
      </c>
      <c r="E88" s="128" t="s">
        <v>234</v>
      </c>
      <c r="F88" s="128">
        <v>3</v>
      </c>
      <c r="G88" s="127">
        <v>9</v>
      </c>
      <c r="H88" s="2" t="s">
        <v>53</v>
      </c>
      <c r="I88" s="12"/>
    </row>
    <row r="89" spans="1:9" x14ac:dyDescent="0.25">
      <c r="A89" s="1"/>
      <c r="B89" s="39" t="s">
        <v>52</v>
      </c>
      <c r="C89" s="42">
        <v>30</v>
      </c>
      <c r="D89" s="128">
        <v>7</v>
      </c>
      <c r="E89" s="128" t="s">
        <v>234</v>
      </c>
      <c r="F89" s="128">
        <v>7</v>
      </c>
      <c r="G89" s="127">
        <v>16</v>
      </c>
      <c r="H89" s="2" t="s">
        <v>38</v>
      </c>
      <c r="I89" s="12"/>
    </row>
    <row r="90" spans="1:9" x14ac:dyDescent="0.25">
      <c r="A90" s="1"/>
      <c r="B90" s="39"/>
      <c r="C90" s="42"/>
      <c r="D90" s="128"/>
      <c r="E90" s="128"/>
      <c r="F90" s="128"/>
      <c r="G90" s="127"/>
      <c r="H90" s="2"/>
      <c r="I90" s="12"/>
    </row>
    <row r="91" spans="1:9" x14ac:dyDescent="0.25">
      <c r="A91" s="1" t="s">
        <v>40</v>
      </c>
      <c r="B91" s="39" t="s">
        <v>28</v>
      </c>
      <c r="C91" s="44" t="s">
        <v>234</v>
      </c>
      <c r="D91" s="130"/>
      <c r="E91" s="130"/>
      <c r="F91" s="130"/>
      <c r="G91" s="131"/>
      <c r="H91" s="2" t="s">
        <v>37</v>
      </c>
      <c r="I91" s="12" t="s">
        <v>149</v>
      </c>
    </row>
    <row r="92" spans="1:9" x14ac:dyDescent="0.25">
      <c r="A92" s="1" t="s">
        <v>41</v>
      </c>
      <c r="B92" s="39" t="s">
        <v>39</v>
      </c>
      <c r="C92" s="44" t="s">
        <v>234</v>
      </c>
      <c r="D92" s="130"/>
      <c r="E92" s="130"/>
      <c r="F92" s="130"/>
      <c r="G92" s="131"/>
      <c r="H92" s="2" t="s">
        <v>53</v>
      </c>
      <c r="I92" s="12"/>
    </row>
    <row r="93" spans="1:9" x14ac:dyDescent="0.25">
      <c r="A93" s="1"/>
      <c r="B93" s="39" t="s">
        <v>52</v>
      </c>
      <c r="C93" s="45" t="s">
        <v>234</v>
      </c>
      <c r="D93" s="132"/>
      <c r="E93" s="132"/>
      <c r="F93" s="132"/>
      <c r="G93" s="133"/>
      <c r="H93" s="2" t="s">
        <v>38</v>
      </c>
      <c r="I93" s="12"/>
    </row>
    <row r="94" spans="1:9" x14ac:dyDescent="0.25">
      <c r="A94" s="1"/>
      <c r="B94" s="39"/>
      <c r="C94" s="45"/>
      <c r="D94" s="136"/>
      <c r="E94" s="136"/>
      <c r="F94" s="136"/>
      <c r="G94" s="137"/>
      <c r="H94" s="2"/>
      <c r="I94" s="12"/>
    </row>
    <row r="95" spans="1:9" x14ac:dyDescent="0.25">
      <c r="A95" s="1" t="s">
        <v>42</v>
      </c>
      <c r="B95" s="39" t="s">
        <v>28</v>
      </c>
      <c r="C95" s="44">
        <v>4</v>
      </c>
      <c r="D95" s="138">
        <v>4</v>
      </c>
      <c r="E95" s="138" t="s">
        <v>234</v>
      </c>
      <c r="F95" s="138" t="s">
        <v>234</v>
      </c>
      <c r="G95" s="135" t="s">
        <v>234</v>
      </c>
      <c r="H95" s="2" t="s">
        <v>37</v>
      </c>
      <c r="I95" s="12" t="s">
        <v>150</v>
      </c>
    </row>
    <row r="96" spans="1:9" x14ac:dyDescent="0.25">
      <c r="A96" s="1" t="s">
        <v>43</v>
      </c>
      <c r="B96" s="39" t="s">
        <v>39</v>
      </c>
      <c r="C96" s="44">
        <v>2</v>
      </c>
      <c r="D96" s="134">
        <v>2</v>
      </c>
      <c r="E96" s="134" t="s">
        <v>234</v>
      </c>
      <c r="F96" s="134" t="s">
        <v>234</v>
      </c>
      <c r="G96" s="135" t="s">
        <v>234</v>
      </c>
      <c r="H96" s="2" t="s">
        <v>53</v>
      </c>
      <c r="I96" s="12" t="s">
        <v>151</v>
      </c>
    </row>
    <row r="97" spans="1:9" x14ac:dyDescent="0.25">
      <c r="A97" s="1"/>
      <c r="B97" s="39" t="s">
        <v>52</v>
      </c>
      <c r="C97" s="45">
        <v>2</v>
      </c>
      <c r="D97" s="136">
        <v>2</v>
      </c>
      <c r="E97" s="136" t="s">
        <v>234</v>
      </c>
      <c r="F97" s="136" t="s">
        <v>234</v>
      </c>
      <c r="G97" s="137" t="s">
        <v>234</v>
      </c>
      <c r="H97" s="2" t="s">
        <v>38</v>
      </c>
      <c r="I97" s="12"/>
    </row>
    <row r="98" spans="1:9" x14ac:dyDescent="0.25">
      <c r="I98" s="12"/>
    </row>
  </sheetData>
  <mergeCells count="8">
    <mergeCell ref="I3:I4"/>
    <mergeCell ref="D3:E3"/>
    <mergeCell ref="F3:G3"/>
    <mergeCell ref="A2:G2"/>
    <mergeCell ref="C3:C4"/>
    <mergeCell ref="B3:B4"/>
    <mergeCell ref="H3:H4"/>
    <mergeCell ref="A3:A4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5"/>
  <sheetViews>
    <sheetView zoomScaleNormal="100" workbookViewId="0">
      <selection activeCell="D28" sqref="D28"/>
    </sheetView>
  </sheetViews>
  <sheetFormatPr defaultRowHeight="12.75" x14ac:dyDescent="0.25"/>
  <cols>
    <col min="1" max="1" width="27.6640625" style="5" customWidth="1"/>
    <col min="2" max="2" width="7" style="5" customWidth="1"/>
    <col min="3" max="3" width="8.5" style="6" customWidth="1"/>
    <col min="4" max="7" width="9.33203125" style="6"/>
    <col min="8" max="8" width="6.1640625" style="5" customWidth="1"/>
    <col min="9" max="9" width="35.6640625" style="12" customWidth="1"/>
    <col min="10" max="16384" width="9.33203125" style="5"/>
  </cols>
  <sheetData>
    <row r="1" spans="1:9" x14ac:dyDescent="0.25">
      <c r="A1" s="28" t="s">
        <v>238</v>
      </c>
      <c r="B1" s="28"/>
    </row>
    <row r="2" spans="1:9" x14ac:dyDescent="0.25">
      <c r="A2" s="12" t="s">
        <v>239</v>
      </c>
      <c r="B2" s="6"/>
    </row>
    <row r="3" spans="1:9" ht="30" customHeight="1" x14ac:dyDescent="0.25">
      <c r="A3" s="110"/>
      <c r="B3" s="46"/>
      <c r="C3" s="52"/>
      <c r="D3" s="178" t="s">
        <v>161</v>
      </c>
      <c r="E3" s="179"/>
      <c r="F3" s="178" t="s">
        <v>31</v>
      </c>
      <c r="G3" s="179"/>
      <c r="H3" s="47"/>
      <c r="I3" s="74"/>
    </row>
    <row r="4" spans="1:9" ht="13.5" customHeight="1" x14ac:dyDescent="0.25">
      <c r="A4" s="111"/>
      <c r="B4" s="48"/>
      <c r="C4" s="50"/>
      <c r="D4" s="180" t="s">
        <v>162</v>
      </c>
      <c r="E4" s="181"/>
      <c r="F4" s="180" t="s">
        <v>33</v>
      </c>
      <c r="G4" s="182"/>
      <c r="H4" s="49"/>
      <c r="I4" s="75"/>
    </row>
    <row r="5" spans="1:9" x14ac:dyDescent="0.25">
      <c r="A5" s="53" t="s">
        <v>141</v>
      </c>
      <c r="B5" s="48" t="s">
        <v>112</v>
      </c>
      <c r="C5" s="50" t="s">
        <v>27</v>
      </c>
      <c r="D5" s="51" t="s">
        <v>113</v>
      </c>
      <c r="E5" s="52" t="s">
        <v>114</v>
      </c>
      <c r="F5" s="52" t="s">
        <v>113</v>
      </c>
      <c r="G5" s="52" t="s">
        <v>114</v>
      </c>
      <c r="H5" s="72" t="s">
        <v>152</v>
      </c>
      <c r="I5" s="80" t="s">
        <v>160</v>
      </c>
    </row>
    <row r="6" spans="1:9" x14ac:dyDescent="0.25">
      <c r="A6" s="112" t="s">
        <v>115</v>
      </c>
      <c r="B6" s="48"/>
      <c r="C6" s="72" t="s">
        <v>32</v>
      </c>
      <c r="D6" s="53" t="s">
        <v>116</v>
      </c>
      <c r="E6" s="50" t="s">
        <v>117</v>
      </c>
      <c r="F6" s="50" t="s">
        <v>116</v>
      </c>
      <c r="G6" s="50" t="s">
        <v>117</v>
      </c>
      <c r="H6" s="49"/>
      <c r="I6" s="75"/>
    </row>
    <row r="7" spans="1:9" x14ac:dyDescent="0.25">
      <c r="A7" s="111"/>
      <c r="B7" s="48"/>
      <c r="C7" s="50"/>
      <c r="D7" s="53" t="s">
        <v>118</v>
      </c>
      <c r="E7" s="50" t="s">
        <v>118</v>
      </c>
      <c r="F7" s="50" t="s">
        <v>118</v>
      </c>
      <c r="G7" s="50" t="s">
        <v>118</v>
      </c>
      <c r="H7" s="49"/>
      <c r="I7" s="75"/>
    </row>
    <row r="8" spans="1:9" ht="37.5" customHeight="1" x14ac:dyDescent="0.25">
      <c r="A8" s="113"/>
      <c r="B8" s="54"/>
      <c r="C8" s="121"/>
      <c r="D8" s="81" t="s">
        <v>163</v>
      </c>
      <c r="E8" s="82" t="s">
        <v>164</v>
      </c>
      <c r="F8" s="81" t="s">
        <v>163</v>
      </c>
      <c r="G8" s="82" t="s">
        <v>164</v>
      </c>
      <c r="H8" s="55"/>
      <c r="I8" s="76"/>
    </row>
    <row r="9" spans="1:9" x14ac:dyDescent="0.25">
      <c r="A9" s="40"/>
      <c r="B9" s="56"/>
      <c r="H9" s="100"/>
    </row>
    <row r="10" spans="1:9" x14ac:dyDescent="0.25">
      <c r="A10" s="1" t="s">
        <v>0</v>
      </c>
      <c r="B10" s="57" t="s">
        <v>28</v>
      </c>
      <c r="C10" s="139">
        <f>SUM(C31,C52,C94,C115,C136)</f>
        <v>1225</v>
      </c>
      <c r="D10" s="140">
        <f t="shared" ref="C10:G12" si="0">SUM(D31,D52,D94,D115,D136)</f>
        <v>1153</v>
      </c>
      <c r="E10" s="139">
        <f t="shared" si="0"/>
        <v>49</v>
      </c>
      <c r="F10" s="139">
        <f t="shared" si="0"/>
        <v>19</v>
      </c>
      <c r="G10" s="139">
        <f t="shared" si="0"/>
        <v>4</v>
      </c>
      <c r="H10" s="73" t="s">
        <v>37</v>
      </c>
      <c r="I10" s="12" t="s">
        <v>1</v>
      </c>
    </row>
    <row r="11" spans="1:9" x14ac:dyDescent="0.25">
      <c r="A11" s="1"/>
      <c r="B11" s="57" t="s">
        <v>39</v>
      </c>
      <c r="C11" s="139">
        <f t="shared" si="0"/>
        <v>320</v>
      </c>
      <c r="D11" s="139">
        <f t="shared" si="0"/>
        <v>305</v>
      </c>
      <c r="E11" s="139">
        <f t="shared" si="0"/>
        <v>8</v>
      </c>
      <c r="F11" s="139">
        <f t="shared" si="0"/>
        <v>5</v>
      </c>
      <c r="G11" s="139">
        <f t="shared" si="0"/>
        <v>2</v>
      </c>
      <c r="H11" s="73" t="s">
        <v>53</v>
      </c>
    </row>
    <row r="12" spans="1:9" x14ac:dyDescent="0.25">
      <c r="A12" s="1"/>
      <c r="B12" s="57" t="s">
        <v>52</v>
      </c>
      <c r="C12" s="139">
        <f t="shared" si="0"/>
        <v>905</v>
      </c>
      <c r="D12" s="139">
        <f t="shared" si="0"/>
        <v>848</v>
      </c>
      <c r="E12" s="139">
        <f t="shared" si="0"/>
        <v>41</v>
      </c>
      <c r="F12" s="139">
        <f t="shared" si="0"/>
        <v>14</v>
      </c>
      <c r="G12" s="139">
        <f t="shared" si="0"/>
        <v>2</v>
      </c>
      <c r="H12" s="73" t="s">
        <v>38</v>
      </c>
    </row>
    <row r="13" spans="1:9" x14ac:dyDescent="0.25">
      <c r="A13" s="1"/>
      <c r="B13" s="57"/>
      <c r="C13" s="141"/>
      <c r="D13" s="141"/>
      <c r="E13" s="141"/>
      <c r="F13" s="141"/>
      <c r="G13" s="141"/>
      <c r="H13" s="86"/>
    </row>
    <row r="14" spans="1:9" x14ac:dyDescent="0.25">
      <c r="A14" s="1" t="s">
        <v>127</v>
      </c>
      <c r="B14" s="57" t="s">
        <v>28</v>
      </c>
      <c r="C14" s="142">
        <f t="shared" ref="C14:G16" si="1">SUM(C35,C56,C98,C119,C140)</f>
        <v>159</v>
      </c>
      <c r="D14" s="142">
        <f t="shared" si="1"/>
        <v>136</v>
      </c>
      <c r="E14" s="143">
        <f t="shared" si="1"/>
        <v>16</v>
      </c>
      <c r="F14" s="143">
        <f t="shared" si="1"/>
        <v>5</v>
      </c>
      <c r="G14" s="143">
        <f t="shared" si="1"/>
        <v>2</v>
      </c>
      <c r="H14" s="73" t="s">
        <v>37</v>
      </c>
      <c r="I14" s="12" t="s">
        <v>165</v>
      </c>
    </row>
    <row r="15" spans="1:9" x14ac:dyDescent="0.25">
      <c r="A15" s="1" t="s">
        <v>119</v>
      </c>
      <c r="B15" s="57" t="s">
        <v>39</v>
      </c>
      <c r="C15" s="143">
        <f t="shared" si="1"/>
        <v>22</v>
      </c>
      <c r="D15" s="143">
        <f t="shared" si="1"/>
        <v>20</v>
      </c>
      <c r="E15" s="43">
        <v>1</v>
      </c>
      <c r="F15" s="43" t="s">
        <v>234</v>
      </c>
      <c r="G15" s="143">
        <f t="shared" si="1"/>
        <v>1</v>
      </c>
      <c r="H15" s="73" t="s">
        <v>53</v>
      </c>
    </row>
    <row r="16" spans="1:9" x14ac:dyDescent="0.25">
      <c r="A16" s="1"/>
      <c r="B16" s="57" t="s">
        <v>52</v>
      </c>
      <c r="C16" s="143">
        <f t="shared" si="1"/>
        <v>137</v>
      </c>
      <c r="D16" s="143">
        <f t="shared" si="1"/>
        <v>116</v>
      </c>
      <c r="E16" s="143">
        <f t="shared" si="1"/>
        <v>15</v>
      </c>
      <c r="F16" s="143">
        <f t="shared" si="1"/>
        <v>5</v>
      </c>
      <c r="G16" s="143">
        <f t="shared" si="1"/>
        <v>1</v>
      </c>
      <c r="H16" s="73" t="s">
        <v>38</v>
      </c>
    </row>
    <row r="17" spans="1:9" x14ac:dyDescent="0.25">
      <c r="A17" s="1"/>
      <c r="B17" s="57"/>
      <c r="C17" s="143"/>
      <c r="D17" s="143"/>
      <c r="E17" s="143"/>
      <c r="F17" s="143"/>
      <c r="G17" s="143"/>
      <c r="H17" s="86"/>
    </row>
    <row r="18" spans="1:9" x14ac:dyDescent="0.25">
      <c r="A18" s="1" t="s">
        <v>120</v>
      </c>
      <c r="B18" s="57" t="s">
        <v>28</v>
      </c>
      <c r="C18" s="143">
        <f t="shared" ref="C18:F20" si="2">SUM(C39,C60,C102,C123,C144)</f>
        <v>99</v>
      </c>
      <c r="D18" s="143">
        <f t="shared" si="2"/>
        <v>91</v>
      </c>
      <c r="E18" s="143">
        <f t="shared" si="2"/>
        <v>4</v>
      </c>
      <c r="F18" s="143">
        <f t="shared" si="2"/>
        <v>4</v>
      </c>
      <c r="G18" s="143" t="s">
        <v>234</v>
      </c>
      <c r="H18" s="73" t="s">
        <v>37</v>
      </c>
      <c r="I18" s="12" t="s">
        <v>166</v>
      </c>
    </row>
    <row r="19" spans="1:9" x14ac:dyDescent="0.25">
      <c r="A19" s="1" t="s">
        <v>144</v>
      </c>
      <c r="B19" s="57" t="s">
        <v>39</v>
      </c>
      <c r="C19" s="143">
        <f t="shared" si="2"/>
        <v>15</v>
      </c>
      <c r="D19" s="143">
        <f t="shared" si="2"/>
        <v>13</v>
      </c>
      <c r="E19" s="43" t="s">
        <v>234</v>
      </c>
      <c r="F19" s="143">
        <f t="shared" si="2"/>
        <v>2</v>
      </c>
      <c r="G19" s="143" t="s">
        <v>234</v>
      </c>
      <c r="H19" s="73" t="s">
        <v>53</v>
      </c>
      <c r="I19" s="12" t="s">
        <v>167</v>
      </c>
    </row>
    <row r="20" spans="1:9" x14ac:dyDescent="0.25">
      <c r="A20" s="1" t="s">
        <v>143</v>
      </c>
      <c r="B20" s="57" t="s">
        <v>52</v>
      </c>
      <c r="C20" s="143">
        <f t="shared" si="2"/>
        <v>84</v>
      </c>
      <c r="D20" s="143">
        <f t="shared" si="2"/>
        <v>78</v>
      </c>
      <c r="E20" s="143">
        <f t="shared" si="2"/>
        <v>4</v>
      </c>
      <c r="F20" s="143">
        <f t="shared" si="2"/>
        <v>2</v>
      </c>
      <c r="G20" s="143" t="s">
        <v>234</v>
      </c>
      <c r="H20" s="73" t="s">
        <v>38</v>
      </c>
      <c r="I20" s="12" t="s">
        <v>168</v>
      </c>
    </row>
    <row r="21" spans="1:9" x14ac:dyDescent="0.25">
      <c r="A21" s="1" t="s">
        <v>125</v>
      </c>
      <c r="B21" s="57"/>
      <c r="C21" s="143"/>
      <c r="D21" s="143"/>
      <c r="E21" s="143"/>
      <c r="F21" s="143"/>
      <c r="G21" s="143"/>
      <c r="H21" s="86"/>
    </row>
    <row r="22" spans="1:9" x14ac:dyDescent="0.25">
      <c r="A22" s="1"/>
      <c r="B22" s="57"/>
      <c r="C22" s="143"/>
      <c r="D22" s="143"/>
      <c r="E22" s="143"/>
      <c r="F22" s="143"/>
      <c r="G22" s="143"/>
      <c r="H22" s="86"/>
    </row>
    <row r="23" spans="1:9" x14ac:dyDescent="0.25">
      <c r="A23" s="1" t="s">
        <v>128</v>
      </c>
      <c r="B23" s="57" t="s">
        <v>28</v>
      </c>
      <c r="C23" s="143">
        <f t="shared" ref="C23:G25" si="3">SUM(C44,C65,C107,C128,C149)</f>
        <v>268</v>
      </c>
      <c r="D23" s="143">
        <f t="shared" si="3"/>
        <v>255</v>
      </c>
      <c r="E23" s="143">
        <f t="shared" si="3"/>
        <v>10</v>
      </c>
      <c r="F23" s="143">
        <f t="shared" si="3"/>
        <v>2</v>
      </c>
      <c r="G23" s="143">
        <f t="shared" si="3"/>
        <v>1</v>
      </c>
      <c r="H23" s="73" t="s">
        <v>37</v>
      </c>
      <c r="I23" s="12" t="s">
        <v>169</v>
      </c>
    </row>
    <row r="24" spans="1:9" x14ac:dyDescent="0.25">
      <c r="A24" s="1" t="s">
        <v>145</v>
      </c>
      <c r="B24" s="57" t="s">
        <v>39</v>
      </c>
      <c r="C24" s="142">
        <f t="shared" si="3"/>
        <v>56</v>
      </c>
      <c r="D24" s="143">
        <f t="shared" si="3"/>
        <v>53</v>
      </c>
      <c r="E24" s="143">
        <f t="shared" si="3"/>
        <v>2</v>
      </c>
      <c r="F24" s="43" t="s">
        <v>234</v>
      </c>
      <c r="G24" s="43">
        <v>1</v>
      </c>
      <c r="H24" s="73" t="s">
        <v>53</v>
      </c>
      <c r="I24" s="12" t="s">
        <v>170</v>
      </c>
    </row>
    <row r="25" spans="1:9" x14ac:dyDescent="0.25">
      <c r="A25" s="1"/>
      <c r="B25" s="57" t="s">
        <v>52</v>
      </c>
      <c r="C25" s="143">
        <f t="shared" si="3"/>
        <v>212</v>
      </c>
      <c r="D25" s="143">
        <f t="shared" si="3"/>
        <v>202</v>
      </c>
      <c r="E25" s="143">
        <f t="shared" si="3"/>
        <v>8</v>
      </c>
      <c r="F25" s="143">
        <f t="shared" si="3"/>
        <v>2</v>
      </c>
      <c r="G25" s="143" t="s">
        <v>234</v>
      </c>
      <c r="H25" s="73" t="s">
        <v>38</v>
      </c>
    </row>
    <row r="26" spans="1:9" x14ac:dyDescent="0.25">
      <c r="A26" s="1"/>
      <c r="B26" s="57"/>
      <c r="C26" s="143"/>
      <c r="D26" s="143"/>
      <c r="E26" s="143"/>
      <c r="F26" s="143"/>
      <c r="G26" s="143"/>
      <c r="H26" s="86"/>
    </row>
    <row r="27" spans="1:9" x14ac:dyDescent="0.25">
      <c r="A27" s="1" t="s">
        <v>129</v>
      </c>
      <c r="B27" s="57" t="s">
        <v>28</v>
      </c>
      <c r="C27" s="143">
        <f t="shared" ref="C27:G29" si="4">SUM(C48,C69,C111,C132,C153)</f>
        <v>699</v>
      </c>
      <c r="D27" s="143">
        <f t="shared" si="4"/>
        <v>671</v>
      </c>
      <c r="E27" s="143">
        <f t="shared" si="4"/>
        <v>19</v>
      </c>
      <c r="F27" s="143">
        <f t="shared" si="4"/>
        <v>8</v>
      </c>
      <c r="G27" s="143">
        <f t="shared" si="4"/>
        <v>1</v>
      </c>
      <c r="H27" s="73" t="s">
        <v>37</v>
      </c>
      <c r="I27" s="12" t="s">
        <v>171</v>
      </c>
    </row>
    <row r="28" spans="1:9" x14ac:dyDescent="0.25">
      <c r="A28" s="1" t="s">
        <v>130</v>
      </c>
      <c r="B28" s="57" t="s">
        <v>39</v>
      </c>
      <c r="C28" s="143">
        <f t="shared" si="4"/>
        <v>227</v>
      </c>
      <c r="D28" s="143">
        <f t="shared" si="4"/>
        <v>219</v>
      </c>
      <c r="E28" s="143">
        <f t="shared" si="4"/>
        <v>5</v>
      </c>
      <c r="F28" s="143">
        <f t="shared" si="4"/>
        <v>3</v>
      </c>
      <c r="G28" s="143" t="s">
        <v>234</v>
      </c>
      <c r="H28" s="73" t="s">
        <v>53</v>
      </c>
      <c r="I28" s="12" t="s">
        <v>172</v>
      </c>
    </row>
    <row r="29" spans="1:9" x14ac:dyDescent="0.25">
      <c r="A29" s="1" t="s">
        <v>126</v>
      </c>
      <c r="B29" s="57" t="s">
        <v>52</v>
      </c>
      <c r="C29" s="143">
        <f t="shared" si="4"/>
        <v>472</v>
      </c>
      <c r="D29" s="143">
        <f t="shared" si="4"/>
        <v>452</v>
      </c>
      <c r="E29" s="143">
        <f t="shared" si="4"/>
        <v>14</v>
      </c>
      <c r="F29" s="143">
        <f t="shared" si="4"/>
        <v>5</v>
      </c>
      <c r="G29" s="143">
        <f t="shared" si="4"/>
        <v>1</v>
      </c>
      <c r="H29" s="73" t="s">
        <v>38</v>
      </c>
    </row>
    <row r="30" spans="1:9" ht="13.5" x14ac:dyDescent="0.25">
      <c r="A30" s="1"/>
      <c r="B30" s="57"/>
      <c r="C30" s="144"/>
      <c r="D30" s="144"/>
      <c r="E30" s="144"/>
      <c r="F30" s="144"/>
      <c r="G30" s="144"/>
      <c r="H30" s="86"/>
    </row>
    <row r="31" spans="1:9" x14ac:dyDescent="0.25">
      <c r="A31" s="124" t="s">
        <v>54</v>
      </c>
      <c r="B31" s="57" t="s">
        <v>28</v>
      </c>
      <c r="C31" s="139">
        <f>SUM(C35,C39,C44,C48)</f>
        <v>317</v>
      </c>
      <c r="D31" s="139">
        <f>SUM(D35,D39,D44,D48)</f>
        <v>300</v>
      </c>
      <c r="E31" s="139">
        <f>SUM(E35,E39,E44,E48)</f>
        <v>8</v>
      </c>
      <c r="F31" s="139">
        <f>SUM(F35,F39,F44,F48)</f>
        <v>6</v>
      </c>
      <c r="G31" s="139">
        <f>SUM(G35,G39,G44,G48)</f>
        <v>3</v>
      </c>
      <c r="H31" s="73" t="s">
        <v>37</v>
      </c>
      <c r="I31" s="12" t="s">
        <v>146</v>
      </c>
    </row>
    <row r="32" spans="1:9" x14ac:dyDescent="0.25">
      <c r="A32" s="1"/>
      <c r="B32" s="57" t="s">
        <v>39</v>
      </c>
      <c r="C32" s="139">
        <f t="shared" ref="C32:G33" si="5">SUM(C36,C40,C45,C49)</f>
        <v>87</v>
      </c>
      <c r="D32" s="139">
        <f t="shared" si="5"/>
        <v>81</v>
      </c>
      <c r="E32" s="139">
        <f t="shared" si="5"/>
        <v>3</v>
      </c>
      <c r="F32" s="139">
        <f t="shared" si="5"/>
        <v>1</v>
      </c>
      <c r="G32" s="139">
        <f t="shared" si="5"/>
        <v>2</v>
      </c>
      <c r="H32" s="73" t="s">
        <v>53</v>
      </c>
    </row>
    <row r="33" spans="1:9" x14ac:dyDescent="0.25">
      <c r="A33" s="1"/>
      <c r="B33" s="57" t="s">
        <v>52</v>
      </c>
      <c r="C33" s="139">
        <f t="shared" si="5"/>
        <v>230</v>
      </c>
      <c r="D33" s="139">
        <f t="shared" si="5"/>
        <v>219</v>
      </c>
      <c r="E33" s="139">
        <f t="shared" si="5"/>
        <v>5</v>
      </c>
      <c r="F33" s="139">
        <f t="shared" si="5"/>
        <v>5</v>
      </c>
      <c r="G33" s="139">
        <f t="shared" si="5"/>
        <v>1</v>
      </c>
      <c r="H33" s="73" t="s">
        <v>38</v>
      </c>
    </row>
    <row r="34" spans="1:9" ht="13.5" x14ac:dyDescent="0.25">
      <c r="A34" s="1"/>
      <c r="B34" s="57"/>
      <c r="C34" s="144"/>
      <c r="D34" s="144"/>
      <c r="E34" s="144"/>
      <c r="F34" s="144"/>
      <c r="G34" s="144"/>
      <c r="H34" s="86"/>
    </row>
    <row r="35" spans="1:9" x14ac:dyDescent="0.25">
      <c r="A35" s="1" t="s">
        <v>127</v>
      </c>
      <c r="B35" s="57" t="s">
        <v>28</v>
      </c>
      <c r="C35" s="143">
        <f>SUM(C36,C37)</f>
        <v>44</v>
      </c>
      <c r="D35" s="143">
        <f>SUM(D36,D37)</f>
        <v>34</v>
      </c>
      <c r="E35" s="143">
        <f>SUM(E36,E37)</f>
        <v>4</v>
      </c>
      <c r="F35" s="143">
        <f>SUM(F36,F37)</f>
        <v>4</v>
      </c>
      <c r="G35" s="143">
        <f>SUM(G36,G37)</f>
        <v>2</v>
      </c>
      <c r="H35" s="73" t="s">
        <v>37</v>
      </c>
      <c r="I35" s="12" t="s">
        <v>165</v>
      </c>
    </row>
    <row r="36" spans="1:9" x14ac:dyDescent="0.25">
      <c r="A36" s="1" t="s">
        <v>119</v>
      </c>
      <c r="B36" s="57" t="s">
        <v>39</v>
      </c>
      <c r="C36" s="143">
        <f>SUM(D36,E36,F36,G36)</f>
        <v>7</v>
      </c>
      <c r="D36" s="143">
        <v>5</v>
      </c>
      <c r="E36" s="43">
        <v>1</v>
      </c>
      <c r="F36" s="43" t="s">
        <v>234</v>
      </c>
      <c r="G36" s="43">
        <v>1</v>
      </c>
      <c r="H36" s="73" t="s">
        <v>53</v>
      </c>
    </row>
    <row r="37" spans="1:9" x14ac:dyDescent="0.25">
      <c r="A37" s="1"/>
      <c r="B37" s="57" t="s">
        <v>52</v>
      </c>
      <c r="C37" s="143">
        <f>SUM(D37,E37,F37,G37)</f>
        <v>37</v>
      </c>
      <c r="D37" s="143">
        <v>29</v>
      </c>
      <c r="E37" s="143">
        <v>3</v>
      </c>
      <c r="F37" s="143">
        <v>4</v>
      </c>
      <c r="G37" s="143">
        <v>1</v>
      </c>
      <c r="H37" s="73" t="s">
        <v>38</v>
      </c>
    </row>
    <row r="38" spans="1:9" ht="13.5" x14ac:dyDescent="0.25">
      <c r="A38" s="1"/>
      <c r="B38" s="57"/>
      <c r="C38" s="144"/>
      <c r="D38" s="144"/>
      <c r="E38" s="144"/>
      <c r="F38" s="144"/>
      <c r="G38" s="144"/>
      <c r="H38" s="86"/>
    </row>
    <row r="39" spans="1:9" x14ac:dyDescent="0.25">
      <c r="A39" s="1" t="s">
        <v>120</v>
      </c>
      <c r="B39" s="57" t="s">
        <v>28</v>
      </c>
      <c r="C39" s="143">
        <f>SUM(C40,C41)</f>
        <v>22</v>
      </c>
      <c r="D39" s="143">
        <f>SUM(D40,D41)</f>
        <v>20</v>
      </c>
      <c r="E39" s="143" t="s">
        <v>234</v>
      </c>
      <c r="F39" s="143">
        <f>SUM(F40,F41)</f>
        <v>2</v>
      </c>
      <c r="G39" s="143" t="s">
        <v>234</v>
      </c>
      <c r="H39" s="73" t="s">
        <v>37</v>
      </c>
      <c r="I39" s="12" t="s">
        <v>166</v>
      </c>
    </row>
    <row r="40" spans="1:9" x14ac:dyDescent="0.25">
      <c r="A40" s="1" t="s">
        <v>121</v>
      </c>
      <c r="B40" s="57" t="s">
        <v>39</v>
      </c>
      <c r="C40" s="143">
        <f>SUM(D40,E40,F40,G40)</f>
        <v>3</v>
      </c>
      <c r="D40" s="143">
        <v>2</v>
      </c>
      <c r="E40" s="43" t="s">
        <v>234</v>
      </c>
      <c r="F40" s="143">
        <v>1</v>
      </c>
      <c r="G40" s="43" t="s">
        <v>234</v>
      </c>
      <c r="H40" s="73" t="s">
        <v>53</v>
      </c>
      <c r="I40" s="12" t="s">
        <v>167</v>
      </c>
    </row>
    <row r="41" spans="1:9" x14ac:dyDescent="0.25">
      <c r="A41" s="1" t="s">
        <v>122</v>
      </c>
      <c r="B41" s="57" t="s">
        <v>52</v>
      </c>
      <c r="C41" s="143">
        <f>SUM(D41,E41,F41,G41)</f>
        <v>19</v>
      </c>
      <c r="D41" s="143">
        <v>18</v>
      </c>
      <c r="E41" s="143" t="s">
        <v>234</v>
      </c>
      <c r="F41" s="143">
        <v>1</v>
      </c>
      <c r="G41" s="43" t="s">
        <v>234</v>
      </c>
      <c r="H41" s="73" t="s">
        <v>38</v>
      </c>
      <c r="I41" s="12" t="s">
        <v>168</v>
      </c>
    </row>
    <row r="42" spans="1:9" ht="15" x14ac:dyDescent="0.25">
      <c r="A42" s="1" t="s">
        <v>125</v>
      </c>
      <c r="B42" s="57"/>
      <c r="C42" s="145"/>
      <c r="D42" s="145"/>
      <c r="E42" s="145"/>
      <c r="F42" s="145"/>
      <c r="G42" s="145"/>
      <c r="H42" s="86"/>
    </row>
    <row r="43" spans="1:9" ht="13.5" x14ac:dyDescent="0.25">
      <c r="A43" s="1"/>
      <c r="B43" s="57"/>
      <c r="C43" s="144"/>
      <c r="D43" s="144"/>
      <c r="E43" s="144"/>
      <c r="F43" s="144"/>
      <c r="G43" s="144"/>
      <c r="H43" s="86"/>
    </row>
    <row r="44" spans="1:9" x14ac:dyDescent="0.25">
      <c r="A44" s="1" t="s">
        <v>128</v>
      </c>
      <c r="B44" s="57" t="s">
        <v>28</v>
      </c>
      <c r="C44" s="143">
        <f>SUM(C45,C46)</f>
        <v>69</v>
      </c>
      <c r="D44" s="143">
        <f>SUM(D45,D46)</f>
        <v>68</v>
      </c>
      <c r="E44" s="143" t="s">
        <v>234</v>
      </c>
      <c r="F44" s="143" t="s">
        <v>234</v>
      </c>
      <c r="G44" s="143">
        <f>SUM(G45,G46)</f>
        <v>1</v>
      </c>
      <c r="H44" s="73" t="s">
        <v>37</v>
      </c>
      <c r="I44" s="12" t="s">
        <v>169</v>
      </c>
    </row>
    <row r="45" spans="1:9" x14ac:dyDescent="0.25">
      <c r="A45" s="1" t="s">
        <v>123</v>
      </c>
      <c r="B45" s="57" t="s">
        <v>39</v>
      </c>
      <c r="C45" s="143">
        <f>SUM(D45,E45,F45,G45)</f>
        <v>16</v>
      </c>
      <c r="D45" s="143">
        <v>15</v>
      </c>
      <c r="E45" s="143" t="s">
        <v>234</v>
      </c>
      <c r="F45" s="43" t="s">
        <v>234</v>
      </c>
      <c r="G45" s="43">
        <v>1</v>
      </c>
      <c r="H45" s="73" t="s">
        <v>53</v>
      </c>
      <c r="I45" s="12" t="s">
        <v>170</v>
      </c>
    </row>
    <row r="46" spans="1:9" x14ac:dyDescent="0.25">
      <c r="A46" s="1"/>
      <c r="B46" s="57" t="s">
        <v>52</v>
      </c>
      <c r="C46" s="143">
        <f>SUM(D46,E46,F46,G46)</f>
        <v>53</v>
      </c>
      <c r="D46" s="143">
        <v>53</v>
      </c>
      <c r="E46" s="143" t="s">
        <v>234</v>
      </c>
      <c r="F46" s="143" t="s">
        <v>234</v>
      </c>
      <c r="G46" s="143" t="s">
        <v>234</v>
      </c>
      <c r="H46" s="73" t="s">
        <v>38</v>
      </c>
    </row>
    <row r="47" spans="1:9" ht="13.5" x14ac:dyDescent="0.25">
      <c r="A47" s="1"/>
      <c r="B47" s="57"/>
      <c r="C47" s="144"/>
      <c r="D47" s="144"/>
      <c r="E47" s="144"/>
      <c r="F47" s="144"/>
      <c r="G47" s="144"/>
      <c r="H47" s="86"/>
    </row>
    <row r="48" spans="1:9" x14ac:dyDescent="0.25">
      <c r="A48" s="1" t="s">
        <v>129</v>
      </c>
      <c r="B48" s="57" t="s">
        <v>28</v>
      </c>
      <c r="C48" s="143">
        <f>SUM(C49,C50)</f>
        <v>182</v>
      </c>
      <c r="D48" s="143">
        <f>SUM(D49,D50)</f>
        <v>178</v>
      </c>
      <c r="E48" s="143">
        <f>SUM(E49,E50)</f>
        <v>4</v>
      </c>
      <c r="F48" s="143" t="s">
        <v>234</v>
      </c>
      <c r="G48" s="143" t="s">
        <v>234</v>
      </c>
      <c r="H48" s="73" t="s">
        <v>37</v>
      </c>
      <c r="I48" s="12" t="s">
        <v>171</v>
      </c>
    </row>
    <row r="49" spans="1:9" x14ac:dyDescent="0.25">
      <c r="A49" s="1" t="s">
        <v>130</v>
      </c>
      <c r="B49" s="57" t="s">
        <v>39</v>
      </c>
      <c r="C49" s="143">
        <f>SUM(D49,E49,F49,G49)</f>
        <v>61</v>
      </c>
      <c r="D49" s="143">
        <v>59</v>
      </c>
      <c r="E49" s="143">
        <v>2</v>
      </c>
      <c r="F49" s="143" t="s">
        <v>234</v>
      </c>
      <c r="G49" s="143" t="s">
        <v>234</v>
      </c>
      <c r="H49" s="73" t="s">
        <v>53</v>
      </c>
      <c r="I49" s="12" t="s">
        <v>172</v>
      </c>
    </row>
    <row r="50" spans="1:9" x14ac:dyDescent="0.25">
      <c r="A50" s="1" t="s">
        <v>126</v>
      </c>
      <c r="B50" s="57" t="s">
        <v>52</v>
      </c>
      <c r="C50" s="143">
        <f>SUM(D50,E50,F50,G50)</f>
        <v>121</v>
      </c>
      <c r="D50" s="143">
        <v>119</v>
      </c>
      <c r="E50" s="143">
        <v>2</v>
      </c>
      <c r="F50" s="143" t="s">
        <v>234</v>
      </c>
      <c r="G50" s="43" t="s">
        <v>234</v>
      </c>
      <c r="H50" s="73" t="s">
        <v>38</v>
      </c>
    </row>
    <row r="51" spans="1:9" ht="13.5" x14ac:dyDescent="0.25">
      <c r="A51" s="1"/>
      <c r="B51" s="57"/>
      <c r="C51" s="144"/>
      <c r="D51" s="144"/>
      <c r="E51" s="144"/>
      <c r="F51" s="144"/>
      <c r="G51" s="144"/>
      <c r="H51" s="86"/>
    </row>
    <row r="52" spans="1:9" x14ac:dyDescent="0.25">
      <c r="A52" s="119" t="s">
        <v>176</v>
      </c>
      <c r="B52" s="57" t="s">
        <v>28</v>
      </c>
      <c r="C52" s="139">
        <f>SUM(C56,C60,C65,C69)</f>
        <v>819</v>
      </c>
      <c r="D52" s="139">
        <f>SUM(D56,D60,D65,D69)</f>
        <v>767</v>
      </c>
      <c r="E52" s="139">
        <f>SUM(E56,E60,E65,E69)</f>
        <v>39</v>
      </c>
      <c r="F52" s="139">
        <f>SUM(F56,F60,F65,F69)</f>
        <v>12</v>
      </c>
      <c r="G52" s="139">
        <f>SUM(G56,G60,G65,G69)</f>
        <v>1</v>
      </c>
      <c r="H52" s="73" t="s">
        <v>37</v>
      </c>
      <c r="I52" s="12" t="s">
        <v>174</v>
      </c>
    </row>
    <row r="53" spans="1:9" x14ac:dyDescent="0.25">
      <c r="A53" s="1"/>
      <c r="B53" s="57" t="s">
        <v>39</v>
      </c>
      <c r="C53" s="139">
        <f t="shared" ref="C53:G54" si="6">SUM(C57,C61,C66,C70)</f>
        <v>204</v>
      </c>
      <c r="D53" s="139">
        <f t="shared" si="6"/>
        <v>196</v>
      </c>
      <c r="E53" s="139">
        <f t="shared" si="6"/>
        <v>5</v>
      </c>
      <c r="F53" s="139">
        <f t="shared" si="6"/>
        <v>3</v>
      </c>
      <c r="G53" s="139" t="s">
        <v>234</v>
      </c>
      <c r="H53" s="73" t="s">
        <v>53</v>
      </c>
    </row>
    <row r="54" spans="1:9" x14ac:dyDescent="0.25">
      <c r="A54" s="1"/>
      <c r="B54" s="57" t="s">
        <v>52</v>
      </c>
      <c r="C54" s="139">
        <f t="shared" si="6"/>
        <v>615</v>
      </c>
      <c r="D54" s="139">
        <f t="shared" si="6"/>
        <v>571</v>
      </c>
      <c r="E54" s="139">
        <f t="shared" si="6"/>
        <v>34</v>
      </c>
      <c r="F54" s="139">
        <f t="shared" si="6"/>
        <v>9</v>
      </c>
      <c r="G54" s="139">
        <f t="shared" si="6"/>
        <v>1</v>
      </c>
      <c r="H54" s="73" t="s">
        <v>38</v>
      </c>
    </row>
    <row r="55" spans="1:9" ht="13.5" x14ac:dyDescent="0.25">
      <c r="A55" s="1"/>
      <c r="B55" s="57"/>
      <c r="C55" s="144"/>
      <c r="D55" s="144"/>
      <c r="E55" s="144"/>
      <c r="F55" s="144"/>
      <c r="G55" s="144"/>
      <c r="H55" s="86"/>
    </row>
    <row r="56" spans="1:9" x14ac:dyDescent="0.25">
      <c r="A56" s="1" t="s">
        <v>127</v>
      </c>
      <c r="B56" s="57" t="s">
        <v>28</v>
      </c>
      <c r="C56" s="143">
        <f>SUM(C57,C58)</f>
        <v>108</v>
      </c>
      <c r="D56" s="143">
        <f>SUM(D57,D58)</f>
        <v>96</v>
      </c>
      <c r="E56" s="143">
        <f>SUM(E57,E58)</f>
        <v>11</v>
      </c>
      <c r="F56" s="143">
        <f>SUM(F57,F58)</f>
        <v>1</v>
      </c>
      <c r="G56" s="143" t="s">
        <v>234</v>
      </c>
      <c r="H56" s="73" t="s">
        <v>37</v>
      </c>
      <c r="I56" s="12" t="s">
        <v>165</v>
      </c>
    </row>
    <row r="57" spans="1:9" x14ac:dyDescent="0.25">
      <c r="A57" s="1" t="s">
        <v>119</v>
      </c>
      <c r="B57" s="57" t="s">
        <v>39</v>
      </c>
      <c r="C57" s="143">
        <f>SUM(D57,E57,F57,G57)</f>
        <v>14</v>
      </c>
      <c r="D57" s="143">
        <v>14</v>
      </c>
      <c r="E57" s="43" t="s">
        <v>234</v>
      </c>
      <c r="F57" s="43" t="s">
        <v>234</v>
      </c>
      <c r="G57" s="43" t="s">
        <v>234</v>
      </c>
      <c r="H57" s="73" t="s">
        <v>53</v>
      </c>
    </row>
    <row r="58" spans="1:9" x14ac:dyDescent="0.25">
      <c r="A58" s="1"/>
      <c r="B58" s="57" t="s">
        <v>52</v>
      </c>
      <c r="C58" s="143">
        <f>SUM(D58,E58,F58,G58)</f>
        <v>94</v>
      </c>
      <c r="D58" s="143">
        <v>82</v>
      </c>
      <c r="E58" s="143">
        <v>11</v>
      </c>
      <c r="F58" s="143">
        <v>1</v>
      </c>
      <c r="G58" s="143" t="s">
        <v>234</v>
      </c>
      <c r="H58" s="73" t="s">
        <v>38</v>
      </c>
    </row>
    <row r="59" spans="1:9" ht="13.5" x14ac:dyDescent="0.25">
      <c r="A59" s="1"/>
      <c r="B59" s="57"/>
      <c r="C59" s="144"/>
      <c r="D59" s="144"/>
      <c r="E59" s="144"/>
      <c r="F59" s="144"/>
      <c r="G59" s="144"/>
      <c r="H59" s="86"/>
    </row>
    <row r="60" spans="1:9" x14ac:dyDescent="0.25">
      <c r="A60" s="1" t="s">
        <v>120</v>
      </c>
      <c r="B60" s="57" t="s">
        <v>28</v>
      </c>
      <c r="C60" s="143">
        <f>SUM(C61,C62)</f>
        <v>68</v>
      </c>
      <c r="D60" s="143">
        <f>SUM(D61,D62)</f>
        <v>64</v>
      </c>
      <c r="E60" s="143">
        <f>SUM(E61,E62)</f>
        <v>3</v>
      </c>
      <c r="F60" s="143">
        <f>SUM(F61,F62)</f>
        <v>1</v>
      </c>
      <c r="G60" s="143" t="s">
        <v>234</v>
      </c>
      <c r="H60" s="73" t="s">
        <v>37</v>
      </c>
      <c r="I60" s="12" t="s">
        <v>166</v>
      </c>
    </row>
    <row r="61" spans="1:9" x14ac:dyDescent="0.25">
      <c r="A61" s="1" t="s">
        <v>121</v>
      </c>
      <c r="B61" s="57" t="s">
        <v>39</v>
      </c>
      <c r="C61" s="143">
        <f>SUM(D61,E61,F61,G61)</f>
        <v>9</v>
      </c>
      <c r="D61" s="143">
        <v>9</v>
      </c>
      <c r="E61" s="43" t="s">
        <v>234</v>
      </c>
      <c r="F61" s="43" t="s">
        <v>234</v>
      </c>
      <c r="G61" s="43" t="s">
        <v>234</v>
      </c>
      <c r="H61" s="73" t="s">
        <v>53</v>
      </c>
      <c r="I61" s="12" t="s">
        <v>167</v>
      </c>
    </row>
    <row r="62" spans="1:9" x14ac:dyDescent="0.25">
      <c r="A62" s="1" t="s">
        <v>122</v>
      </c>
      <c r="B62" s="57" t="s">
        <v>52</v>
      </c>
      <c r="C62" s="143">
        <f>SUM(D62,E62,F62,G62)</f>
        <v>59</v>
      </c>
      <c r="D62" s="143">
        <v>55</v>
      </c>
      <c r="E62" s="143">
        <v>3</v>
      </c>
      <c r="F62" s="143">
        <v>1</v>
      </c>
      <c r="G62" s="143" t="s">
        <v>234</v>
      </c>
      <c r="H62" s="73" t="s">
        <v>38</v>
      </c>
      <c r="I62" s="12" t="s">
        <v>168</v>
      </c>
    </row>
    <row r="63" spans="1:9" ht="15" x14ac:dyDescent="0.25">
      <c r="A63" s="1" t="s">
        <v>125</v>
      </c>
      <c r="B63" s="57"/>
      <c r="C63" s="145"/>
      <c r="D63" s="145"/>
      <c r="E63" s="145"/>
      <c r="F63" s="145"/>
      <c r="G63" s="145"/>
      <c r="H63" s="86"/>
    </row>
    <row r="64" spans="1:9" ht="13.5" x14ac:dyDescent="0.25">
      <c r="A64" s="1"/>
      <c r="B64" s="57"/>
      <c r="C64" s="144"/>
      <c r="D64" s="144"/>
      <c r="E64" s="144"/>
      <c r="F64" s="144"/>
      <c r="G64" s="144"/>
      <c r="H64" s="86"/>
    </row>
    <row r="65" spans="1:9" x14ac:dyDescent="0.25">
      <c r="A65" s="1" t="s">
        <v>128</v>
      </c>
      <c r="B65" s="57" t="s">
        <v>28</v>
      </c>
      <c r="C65" s="143">
        <f>SUM(C66,C67)</f>
        <v>180</v>
      </c>
      <c r="D65" s="143">
        <f>SUM(D66,D67)</f>
        <v>168</v>
      </c>
      <c r="E65" s="143">
        <f>SUM(E66,E67)</f>
        <v>10</v>
      </c>
      <c r="F65" s="143">
        <f>SUM(F66,F67)</f>
        <v>2</v>
      </c>
      <c r="G65" s="143" t="s">
        <v>234</v>
      </c>
      <c r="H65" s="73" t="s">
        <v>37</v>
      </c>
      <c r="I65" s="12" t="s">
        <v>169</v>
      </c>
    </row>
    <row r="66" spans="1:9" x14ac:dyDescent="0.25">
      <c r="A66" s="1" t="s">
        <v>123</v>
      </c>
      <c r="B66" s="57" t="s">
        <v>39</v>
      </c>
      <c r="C66" s="143">
        <f>SUM(D66,E66,F66,G66)</f>
        <v>35</v>
      </c>
      <c r="D66" s="143">
        <v>33</v>
      </c>
      <c r="E66" s="143">
        <v>2</v>
      </c>
      <c r="F66" s="43" t="s">
        <v>234</v>
      </c>
      <c r="G66" s="43" t="s">
        <v>234</v>
      </c>
      <c r="H66" s="73" t="s">
        <v>53</v>
      </c>
      <c r="I66" s="12" t="s">
        <v>170</v>
      </c>
    </row>
    <row r="67" spans="1:9" x14ac:dyDescent="0.25">
      <c r="A67" s="1"/>
      <c r="B67" s="57" t="s">
        <v>52</v>
      </c>
      <c r="C67" s="143">
        <f>SUM(D67,E67,F67,G67)</f>
        <v>145</v>
      </c>
      <c r="D67" s="143">
        <v>135</v>
      </c>
      <c r="E67" s="43">
        <v>8</v>
      </c>
      <c r="F67" s="43">
        <v>2</v>
      </c>
      <c r="G67" s="143" t="s">
        <v>234</v>
      </c>
      <c r="H67" s="73" t="s">
        <v>38</v>
      </c>
    </row>
    <row r="68" spans="1:9" ht="13.5" x14ac:dyDescent="0.25">
      <c r="A68" s="1"/>
      <c r="B68" s="57"/>
      <c r="C68" s="144"/>
      <c r="D68" s="144"/>
      <c r="E68" s="144"/>
      <c r="F68" s="144"/>
      <c r="G68" s="144"/>
      <c r="H68" s="86"/>
    </row>
    <row r="69" spans="1:9" x14ac:dyDescent="0.25">
      <c r="A69" s="1" t="s">
        <v>129</v>
      </c>
      <c r="B69" s="57" t="s">
        <v>28</v>
      </c>
      <c r="C69" s="143">
        <f>SUM(C70,C71)</f>
        <v>463</v>
      </c>
      <c r="D69" s="143">
        <f>SUM(D70,D71)</f>
        <v>439</v>
      </c>
      <c r="E69" s="143">
        <f>SUM(E70,E71)</f>
        <v>15</v>
      </c>
      <c r="F69" s="143">
        <f>SUM(F70,F71)</f>
        <v>8</v>
      </c>
      <c r="G69" s="143">
        <f>SUM(G70,G71)</f>
        <v>1</v>
      </c>
      <c r="H69" s="73" t="s">
        <v>37</v>
      </c>
      <c r="I69" s="12" t="s">
        <v>171</v>
      </c>
    </row>
    <row r="70" spans="1:9" x14ac:dyDescent="0.25">
      <c r="A70" s="1" t="s">
        <v>130</v>
      </c>
      <c r="B70" s="57" t="s">
        <v>39</v>
      </c>
      <c r="C70" s="143">
        <f>SUM(D70,E70,F70,G70)</f>
        <v>146</v>
      </c>
      <c r="D70" s="143">
        <v>140</v>
      </c>
      <c r="E70" s="143">
        <v>3</v>
      </c>
      <c r="F70" s="43">
        <v>3</v>
      </c>
      <c r="G70" s="43" t="s">
        <v>234</v>
      </c>
      <c r="H70" s="73" t="s">
        <v>53</v>
      </c>
      <c r="I70" s="12" t="s">
        <v>172</v>
      </c>
    </row>
    <row r="71" spans="1:9" x14ac:dyDescent="0.25">
      <c r="A71" s="1" t="s">
        <v>126</v>
      </c>
      <c r="B71" s="57" t="s">
        <v>52</v>
      </c>
      <c r="C71" s="143">
        <f>SUM(D71,E71,F71,G71)</f>
        <v>317</v>
      </c>
      <c r="D71" s="143">
        <v>299</v>
      </c>
      <c r="E71" s="143">
        <v>12</v>
      </c>
      <c r="F71" s="43">
        <v>5</v>
      </c>
      <c r="G71" s="143">
        <v>1</v>
      </c>
      <c r="H71" s="73" t="s">
        <v>38</v>
      </c>
    </row>
    <row r="72" spans="1:9" x14ac:dyDescent="0.25">
      <c r="A72" s="1"/>
      <c r="B72" s="57"/>
      <c r="C72" s="43"/>
      <c r="D72" s="43"/>
      <c r="E72" s="43"/>
      <c r="F72" s="43"/>
      <c r="G72" s="43"/>
      <c r="H72" s="86"/>
    </row>
    <row r="73" spans="1:9" x14ac:dyDescent="0.25">
      <c r="A73" s="119" t="s">
        <v>180</v>
      </c>
      <c r="B73" s="57" t="s">
        <v>28</v>
      </c>
      <c r="C73" s="43" t="s">
        <v>234</v>
      </c>
      <c r="D73" s="43" t="s">
        <v>234</v>
      </c>
      <c r="E73" s="43" t="s">
        <v>234</v>
      </c>
      <c r="F73" s="43" t="s">
        <v>234</v>
      </c>
      <c r="G73" s="43" t="s">
        <v>234</v>
      </c>
      <c r="H73" s="73" t="s">
        <v>37</v>
      </c>
      <c r="I73" s="12" t="s">
        <v>175</v>
      </c>
    </row>
    <row r="74" spans="1:9" x14ac:dyDescent="0.25">
      <c r="A74" s="1"/>
      <c r="B74" s="57" t="s">
        <v>39</v>
      </c>
      <c r="C74" s="43" t="s">
        <v>234</v>
      </c>
      <c r="D74" s="43" t="s">
        <v>234</v>
      </c>
      <c r="E74" s="43" t="s">
        <v>234</v>
      </c>
      <c r="F74" s="43" t="s">
        <v>234</v>
      </c>
      <c r="G74" s="43" t="s">
        <v>234</v>
      </c>
      <c r="H74" s="73" t="s">
        <v>53</v>
      </c>
    </row>
    <row r="75" spans="1:9" x14ac:dyDescent="0.25">
      <c r="A75" s="1"/>
      <c r="B75" s="57" t="s">
        <v>52</v>
      </c>
      <c r="C75" s="43" t="s">
        <v>234</v>
      </c>
      <c r="D75" s="43" t="s">
        <v>234</v>
      </c>
      <c r="E75" s="43" t="s">
        <v>234</v>
      </c>
      <c r="F75" s="43" t="s">
        <v>234</v>
      </c>
      <c r="G75" s="43" t="s">
        <v>234</v>
      </c>
      <c r="H75" s="73" t="s">
        <v>38</v>
      </c>
    </row>
    <row r="76" spans="1:9" x14ac:dyDescent="0.25">
      <c r="A76" s="1"/>
      <c r="B76" s="57"/>
      <c r="C76" s="43"/>
      <c r="D76" s="43"/>
      <c r="E76" s="43"/>
      <c r="F76" s="43"/>
      <c r="G76" s="43"/>
      <c r="H76" s="86"/>
    </row>
    <row r="77" spans="1:9" x14ac:dyDescent="0.25">
      <c r="A77" s="1" t="s">
        <v>127</v>
      </c>
      <c r="B77" s="57" t="s">
        <v>28</v>
      </c>
      <c r="C77" s="43" t="s">
        <v>234</v>
      </c>
      <c r="D77" s="43" t="s">
        <v>234</v>
      </c>
      <c r="E77" s="43" t="s">
        <v>234</v>
      </c>
      <c r="F77" s="43" t="s">
        <v>234</v>
      </c>
      <c r="G77" s="43" t="s">
        <v>234</v>
      </c>
      <c r="H77" s="73" t="s">
        <v>37</v>
      </c>
      <c r="I77" s="12" t="s">
        <v>165</v>
      </c>
    </row>
    <row r="78" spans="1:9" x14ac:dyDescent="0.25">
      <c r="A78" s="1" t="s">
        <v>119</v>
      </c>
      <c r="B78" s="57" t="s">
        <v>39</v>
      </c>
      <c r="C78" s="43" t="s">
        <v>234</v>
      </c>
      <c r="D78" s="43" t="s">
        <v>234</v>
      </c>
      <c r="E78" s="43" t="s">
        <v>234</v>
      </c>
      <c r="F78" s="43" t="s">
        <v>234</v>
      </c>
      <c r="G78" s="43" t="s">
        <v>234</v>
      </c>
      <c r="H78" s="73" t="s">
        <v>53</v>
      </c>
    </row>
    <row r="79" spans="1:9" x14ac:dyDescent="0.25">
      <c r="A79" s="1"/>
      <c r="B79" s="57" t="s">
        <v>52</v>
      </c>
      <c r="C79" s="43" t="s">
        <v>234</v>
      </c>
      <c r="D79" s="43" t="s">
        <v>234</v>
      </c>
      <c r="E79" s="43" t="s">
        <v>234</v>
      </c>
      <c r="F79" s="43" t="s">
        <v>234</v>
      </c>
      <c r="G79" s="43" t="s">
        <v>234</v>
      </c>
      <c r="H79" s="73" t="s">
        <v>38</v>
      </c>
    </row>
    <row r="80" spans="1:9" x14ac:dyDescent="0.25">
      <c r="A80" s="1"/>
      <c r="B80" s="57"/>
      <c r="C80" s="43"/>
      <c r="D80" s="43"/>
      <c r="E80" s="43"/>
      <c r="F80" s="43"/>
      <c r="G80" s="43"/>
      <c r="H80" s="86"/>
    </row>
    <row r="81" spans="1:9" x14ac:dyDescent="0.25">
      <c r="A81" s="1" t="s">
        <v>120</v>
      </c>
      <c r="B81" s="57" t="s">
        <v>28</v>
      </c>
      <c r="C81" s="43" t="s">
        <v>234</v>
      </c>
      <c r="D81" s="43" t="s">
        <v>234</v>
      </c>
      <c r="E81" s="43" t="s">
        <v>234</v>
      </c>
      <c r="F81" s="43" t="s">
        <v>234</v>
      </c>
      <c r="G81" s="43" t="s">
        <v>234</v>
      </c>
      <c r="H81" s="73" t="s">
        <v>37</v>
      </c>
      <c r="I81" s="12" t="s">
        <v>166</v>
      </c>
    </row>
    <row r="82" spans="1:9" x14ac:dyDescent="0.25">
      <c r="A82" s="1" t="s">
        <v>121</v>
      </c>
      <c r="B82" s="57" t="s">
        <v>39</v>
      </c>
      <c r="C82" s="43" t="s">
        <v>234</v>
      </c>
      <c r="D82" s="43" t="s">
        <v>234</v>
      </c>
      <c r="E82" s="43" t="s">
        <v>234</v>
      </c>
      <c r="F82" s="43" t="s">
        <v>234</v>
      </c>
      <c r="G82" s="43" t="s">
        <v>234</v>
      </c>
      <c r="H82" s="73" t="s">
        <v>53</v>
      </c>
      <c r="I82" s="12" t="s">
        <v>167</v>
      </c>
    </row>
    <row r="83" spans="1:9" x14ac:dyDescent="0.25">
      <c r="A83" s="1" t="s">
        <v>122</v>
      </c>
      <c r="B83" s="57" t="s">
        <v>52</v>
      </c>
      <c r="C83" s="43" t="s">
        <v>234</v>
      </c>
      <c r="D83" s="43" t="s">
        <v>234</v>
      </c>
      <c r="E83" s="43" t="s">
        <v>234</v>
      </c>
      <c r="F83" s="43" t="s">
        <v>234</v>
      </c>
      <c r="G83" s="43" t="s">
        <v>234</v>
      </c>
      <c r="H83" s="73" t="s">
        <v>38</v>
      </c>
      <c r="I83" s="12" t="s">
        <v>168</v>
      </c>
    </row>
    <row r="84" spans="1:9" x14ac:dyDescent="0.25">
      <c r="A84" s="1" t="s">
        <v>125</v>
      </c>
      <c r="B84" s="57"/>
      <c r="C84" s="43"/>
      <c r="D84" s="43"/>
      <c r="E84" s="43"/>
      <c r="F84" s="43"/>
      <c r="G84" s="43"/>
      <c r="H84" s="86"/>
    </row>
    <row r="85" spans="1:9" x14ac:dyDescent="0.25">
      <c r="A85" s="1"/>
      <c r="B85" s="57"/>
      <c r="C85" s="43"/>
      <c r="D85" s="43"/>
      <c r="E85" s="43"/>
      <c r="F85" s="43"/>
      <c r="G85" s="43"/>
      <c r="H85" s="86"/>
    </row>
    <row r="86" spans="1:9" x14ac:dyDescent="0.25">
      <c r="A86" s="1" t="s">
        <v>128</v>
      </c>
      <c r="B86" s="57" t="s">
        <v>28</v>
      </c>
      <c r="C86" s="43" t="s">
        <v>234</v>
      </c>
      <c r="D86" s="43" t="s">
        <v>234</v>
      </c>
      <c r="E86" s="43" t="s">
        <v>234</v>
      </c>
      <c r="F86" s="43" t="s">
        <v>234</v>
      </c>
      <c r="G86" s="43" t="s">
        <v>234</v>
      </c>
      <c r="H86" s="73" t="s">
        <v>37</v>
      </c>
      <c r="I86" s="12" t="s">
        <v>169</v>
      </c>
    </row>
    <row r="87" spans="1:9" x14ac:dyDescent="0.25">
      <c r="A87" s="1" t="s">
        <v>123</v>
      </c>
      <c r="B87" s="57" t="s">
        <v>39</v>
      </c>
      <c r="C87" s="43" t="s">
        <v>234</v>
      </c>
      <c r="D87" s="43" t="s">
        <v>234</v>
      </c>
      <c r="E87" s="43" t="s">
        <v>234</v>
      </c>
      <c r="F87" s="43" t="s">
        <v>234</v>
      </c>
      <c r="G87" s="43" t="s">
        <v>234</v>
      </c>
      <c r="H87" s="73" t="s">
        <v>53</v>
      </c>
      <c r="I87" s="12" t="s">
        <v>170</v>
      </c>
    </row>
    <row r="88" spans="1:9" x14ac:dyDescent="0.25">
      <c r="A88" s="1"/>
      <c r="B88" s="57" t="s">
        <v>52</v>
      </c>
      <c r="C88" s="43" t="s">
        <v>234</v>
      </c>
      <c r="D88" s="43" t="s">
        <v>234</v>
      </c>
      <c r="E88" s="43" t="s">
        <v>234</v>
      </c>
      <c r="F88" s="43" t="s">
        <v>234</v>
      </c>
      <c r="G88" s="43" t="s">
        <v>234</v>
      </c>
      <c r="H88" s="73" t="s">
        <v>38</v>
      </c>
    </row>
    <row r="89" spans="1:9" x14ac:dyDescent="0.25">
      <c r="A89" s="1"/>
      <c r="B89" s="57"/>
      <c r="C89" s="43"/>
      <c r="D89" s="43"/>
      <c r="E89" s="43"/>
      <c r="F89" s="43"/>
      <c r="G89" s="43"/>
      <c r="H89" s="86"/>
    </row>
    <row r="90" spans="1:9" x14ac:dyDescent="0.25">
      <c r="A90" s="1" t="s">
        <v>129</v>
      </c>
      <c r="B90" s="57" t="s">
        <v>28</v>
      </c>
      <c r="C90" s="43" t="s">
        <v>234</v>
      </c>
      <c r="D90" s="43" t="s">
        <v>234</v>
      </c>
      <c r="E90" s="43" t="s">
        <v>234</v>
      </c>
      <c r="F90" s="43" t="s">
        <v>234</v>
      </c>
      <c r="G90" s="43" t="s">
        <v>234</v>
      </c>
      <c r="H90" s="73" t="s">
        <v>37</v>
      </c>
      <c r="I90" s="12" t="s">
        <v>171</v>
      </c>
    </row>
    <row r="91" spans="1:9" x14ac:dyDescent="0.25">
      <c r="A91" s="1" t="s">
        <v>130</v>
      </c>
      <c r="B91" s="57" t="s">
        <v>39</v>
      </c>
      <c r="C91" s="43" t="s">
        <v>234</v>
      </c>
      <c r="D91" s="43" t="s">
        <v>234</v>
      </c>
      <c r="E91" s="43" t="s">
        <v>234</v>
      </c>
      <c r="F91" s="43" t="s">
        <v>234</v>
      </c>
      <c r="G91" s="43" t="s">
        <v>234</v>
      </c>
      <c r="H91" s="73" t="s">
        <v>53</v>
      </c>
      <c r="I91" s="12" t="s">
        <v>172</v>
      </c>
    </row>
    <row r="92" spans="1:9" x14ac:dyDescent="0.25">
      <c r="A92" s="1" t="s">
        <v>126</v>
      </c>
      <c r="B92" s="57" t="s">
        <v>52</v>
      </c>
      <c r="C92" s="43" t="s">
        <v>234</v>
      </c>
      <c r="D92" s="43" t="s">
        <v>234</v>
      </c>
      <c r="E92" s="43" t="s">
        <v>234</v>
      </c>
      <c r="F92" s="43" t="s">
        <v>234</v>
      </c>
      <c r="G92" s="43" t="s">
        <v>234</v>
      </c>
      <c r="H92" s="73" t="s">
        <v>38</v>
      </c>
    </row>
    <row r="93" spans="1:9" x14ac:dyDescent="0.25">
      <c r="A93" s="1"/>
      <c r="B93" s="57"/>
      <c r="C93" s="43"/>
      <c r="D93" s="43"/>
      <c r="E93" s="43"/>
      <c r="F93" s="43"/>
      <c r="G93" s="43"/>
      <c r="H93" s="86"/>
    </row>
    <row r="94" spans="1:9" x14ac:dyDescent="0.25">
      <c r="A94" s="119" t="s">
        <v>181</v>
      </c>
      <c r="B94" s="57" t="s">
        <v>28</v>
      </c>
      <c r="C94" s="139">
        <f>SUM(C98,C102,C107,C111)</f>
        <v>33</v>
      </c>
      <c r="D94" s="139">
        <f t="shared" ref="C94:D96" si="7">SUM(D98,D102,D107,D111)</f>
        <v>33</v>
      </c>
      <c r="E94" s="43" t="s">
        <v>234</v>
      </c>
      <c r="F94" s="43" t="s">
        <v>234</v>
      </c>
      <c r="G94" s="43" t="s">
        <v>234</v>
      </c>
      <c r="H94" s="73" t="s">
        <v>37</v>
      </c>
      <c r="I94" s="12" t="s">
        <v>179</v>
      </c>
    </row>
    <row r="95" spans="1:9" x14ac:dyDescent="0.25">
      <c r="A95" s="1"/>
      <c r="B95" s="57" t="s">
        <v>39</v>
      </c>
      <c r="C95" s="139">
        <f t="shared" si="7"/>
        <v>8</v>
      </c>
      <c r="D95" s="139">
        <f t="shared" si="7"/>
        <v>8</v>
      </c>
      <c r="E95" s="43" t="s">
        <v>234</v>
      </c>
      <c r="F95" s="43" t="s">
        <v>234</v>
      </c>
      <c r="G95" s="43" t="s">
        <v>234</v>
      </c>
      <c r="H95" s="73" t="s">
        <v>53</v>
      </c>
    </row>
    <row r="96" spans="1:9" x14ac:dyDescent="0.25">
      <c r="A96" s="1"/>
      <c r="B96" s="57" t="s">
        <v>52</v>
      </c>
      <c r="C96" s="139">
        <f t="shared" si="7"/>
        <v>25</v>
      </c>
      <c r="D96" s="139">
        <f t="shared" si="7"/>
        <v>25</v>
      </c>
      <c r="E96" s="43" t="s">
        <v>234</v>
      </c>
      <c r="F96" s="43" t="s">
        <v>234</v>
      </c>
      <c r="G96" s="43" t="s">
        <v>234</v>
      </c>
      <c r="H96" s="73" t="s">
        <v>38</v>
      </c>
    </row>
    <row r="97" spans="1:9" ht="13.5" x14ac:dyDescent="0.25">
      <c r="A97" s="1"/>
      <c r="B97" s="57"/>
      <c r="C97" s="144"/>
      <c r="D97" s="144"/>
      <c r="E97" s="144"/>
      <c r="F97" s="144"/>
      <c r="G97" s="144"/>
      <c r="H97" s="86"/>
    </row>
    <row r="98" spans="1:9" x14ac:dyDescent="0.25">
      <c r="A98" s="1" t="s">
        <v>127</v>
      </c>
      <c r="B98" s="57" t="s">
        <v>28</v>
      </c>
      <c r="C98" s="143">
        <f>SUM(C99,C100)</f>
        <v>4</v>
      </c>
      <c r="D98" s="143">
        <f>SUM(D99,D100)</f>
        <v>4</v>
      </c>
      <c r="E98" s="43" t="s">
        <v>234</v>
      </c>
      <c r="F98" s="43" t="s">
        <v>234</v>
      </c>
      <c r="G98" s="43" t="s">
        <v>234</v>
      </c>
      <c r="H98" s="73" t="s">
        <v>37</v>
      </c>
      <c r="I98" s="12" t="s">
        <v>165</v>
      </c>
    </row>
    <row r="99" spans="1:9" x14ac:dyDescent="0.25">
      <c r="A99" s="1" t="s">
        <v>119</v>
      </c>
      <c r="B99" s="57" t="s">
        <v>39</v>
      </c>
      <c r="C99" s="43" t="s">
        <v>234</v>
      </c>
      <c r="D99" s="43" t="s">
        <v>234</v>
      </c>
      <c r="E99" s="43" t="s">
        <v>234</v>
      </c>
      <c r="F99" s="43" t="s">
        <v>234</v>
      </c>
      <c r="G99" s="43" t="s">
        <v>234</v>
      </c>
      <c r="H99" s="73" t="s">
        <v>53</v>
      </c>
    </row>
    <row r="100" spans="1:9" x14ac:dyDescent="0.25">
      <c r="A100" s="1"/>
      <c r="B100" s="57" t="s">
        <v>52</v>
      </c>
      <c r="C100" s="143">
        <f>SUM(D100,E100,F100,G100)</f>
        <v>4</v>
      </c>
      <c r="D100" s="143">
        <v>4</v>
      </c>
      <c r="E100" s="43" t="s">
        <v>234</v>
      </c>
      <c r="F100" s="43" t="s">
        <v>234</v>
      </c>
      <c r="G100" s="43" t="s">
        <v>234</v>
      </c>
      <c r="H100" s="73" t="s">
        <v>38</v>
      </c>
    </row>
    <row r="101" spans="1:9" ht="13.5" x14ac:dyDescent="0.25">
      <c r="A101" s="1"/>
      <c r="B101" s="57"/>
      <c r="C101" s="144"/>
      <c r="D101" s="144"/>
      <c r="E101" s="144"/>
      <c r="F101" s="144"/>
      <c r="G101" s="144"/>
      <c r="H101" s="86"/>
    </row>
    <row r="102" spans="1:9" x14ac:dyDescent="0.25">
      <c r="A102" s="1" t="s">
        <v>120</v>
      </c>
      <c r="B102" s="57" t="s">
        <v>28</v>
      </c>
      <c r="C102" s="43" t="s">
        <v>234</v>
      </c>
      <c r="D102" s="43" t="s">
        <v>234</v>
      </c>
      <c r="E102" s="43" t="s">
        <v>234</v>
      </c>
      <c r="F102" s="43" t="s">
        <v>234</v>
      </c>
      <c r="G102" s="43" t="s">
        <v>234</v>
      </c>
      <c r="H102" s="73" t="s">
        <v>37</v>
      </c>
      <c r="I102" s="12" t="s">
        <v>166</v>
      </c>
    </row>
    <row r="103" spans="1:9" x14ac:dyDescent="0.25">
      <c r="A103" s="1" t="s">
        <v>121</v>
      </c>
      <c r="B103" s="57" t="s">
        <v>39</v>
      </c>
      <c r="C103" s="43" t="s">
        <v>234</v>
      </c>
      <c r="D103" s="43" t="s">
        <v>234</v>
      </c>
      <c r="E103" s="43" t="s">
        <v>234</v>
      </c>
      <c r="F103" s="43" t="s">
        <v>234</v>
      </c>
      <c r="G103" s="43" t="s">
        <v>234</v>
      </c>
      <c r="H103" s="73" t="s">
        <v>53</v>
      </c>
      <c r="I103" s="12" t="s">
        <v>167</v>
      </c>
    </row>
    <row r="104" spans="1:9" x14ac:dyDescent="0.25">
      <c r="A104" s="1" t="s">
        <v>122</v>
      </c>
      <c r="B104" s="57" t="s">
        <v>52</v>
      </c>
      <c r="C104" s="43" t="s">
        <v>234</v>
      </c>
      <c r="D104" s="43" t="s">
        <v>234</v>
      </c>
      <c r="E104" s="43" t="s">
        <v>234</v>
      </c>
      <c r="F104" s="43" t="s">
        <v>234</v>
      </c>
      <c r="G104" s="43" t="s">
        <v>234</v>
      </c>
      <c r="H104" s="73" t="s">
        <v>38</v>
      </c>
      <c r="I104" s="12" t="s">
        <v>168</v>
      </c>
    </row>
    <row r="105" spans="1:9" ht="15" x14ac:dyDescent="0.25">
      <c r="A105" s="1" t="s">
        <v>125</v>
      </c>
      <c r="B105" s="57"/>
      <c r="C105" s="145"/>
      <c r="D105" s="145"/>
      <c r="E105" s="145"/>
      <c r="F105" s="145"/>
      <c r="G105" s="145"/>
      <c r="H105" s="86"/>
    </row>
    <row r="106" spans="1:9" ht="13.5" x14ac:dyDescent="0.25">
      <c r="A106" s="1"/>
      <c r="B106" s="57"/>
      <c r="C106" s="144"/>
      <c r="D106" s="144"/>
      <c r="E106" s="144"/>
      <c r="F106" s="144"/>
      <c r="G106" s="144"/>
      <c r="H106" s="86"/>
    </row>
    <row r="107" spans="1:9" x14ac:dyDescent="0.25">
      <c r="A107" s="1" t="s">
        <v>128</v>
      </c>
      <c r="B107" s="57" t="s">
        <v>28</v>
      </c>
      <c r="C107" s="143">
        <f>SUM(C108,C109)</f>
        <v>9</v>
      </c>
      <c r="D107" s="143">
        <f>SUM(D108,D109)</f>
        <v>9</v>
      </c>
      <c r="E107" s="43" t="s">
        <v>234</v>
      </c>
      <c r="F107" s="43" t="s">
        <v>234</v>
      </c>
      <c r="G107" s="43" t="s">
        <v>234</v>
      </c>
      <c r="H107" s="73" t="s">
        <v>37</v>
      </c>
      <c r="I107" s="12" t="s">
        <v>169</v>
      </c>
    </row>
    <row r="108" spans="1:9" x14ac:dyDescent="0.25">
      <c r="A108" s="1" t="s">
        <v>123</v>
      </c>
      <c r="B108" s="57" t="s">
        <v>39</v>
      </c>
      <c r="C108" s="143">
        <f>SUM(D108,E108,F108,G108)</f>
        <v>1</v>
      </c>
      <c r="D108" s="143">
        <v>1</v>
      </c>
      <c r="E108" s="43" t="s">
        <v>234</v>
      </c>
      <c r="F108" s="43" t="s">
        <v>234</v>
      </c>
      <c r="G108" s="43" t="s">
        <v>234</v>
      </c>
      <c r="H108" s="73" t="s">
        <v>53</v>
      </c>
      <c r="I108" s="12" t="s">
        <v>170</v>
      </c>
    </row>
    <row r="109" spans="1:9" x14ac:dyDescent="0.25">
      <c r="A109" s="1"/>
      <c r="B109" s="57" t="s">
        <v>52</v>
      </c>
      <c r="C109" s="143">
        <f>SUM(D109,E109,F109,G109)</f>
        <v>8</v>
      </c>
      <c r="D109" s="143">
        <v>8</v>
      </c>
      <c r="E109" s="43" t="s">
        <v>234</v>
      </c>
      <c r="F109" s="43" t="s">
        <v>234</v>
      </c>
      <c r="G109" s="43" t="s">
        <v>234</v>
      </c>
      <c r="H109" s="73" t="s">
        <v>38</v>
      </c>
    </row>
    <row r="110" spans="1:9" ht="13.5" x14ac:dyDescent="0.25">
      <c r="A110" s="1"/>
      <c r="B110" s="57"/>
      <c r="C110" s="144"/>
      <c r="D110" s="144"/>
      <c r="E110" s="144"/>
      <c r="F110" s="144"/>
      <c r="G110" s="144"/>
      <c r="H110" s="86"/>
    </row>
    <row r="111" spans="1:9" x14ac:dyDescent="0.25">
      <c r="A111" s="1" t="s">
        <v>129</v>
      </c>
      <c r="B111" s="57" t="s">
        <v>28</v>
      </c>
      <c r="C111" s="143">
        <f>SUM(C112,C113)</f>
        <v>20</v>
      </c>
      <c r="D111" s="143">
        <f>SUM(D112,D113)</f>
        <v>20</v>
      </c>
      <c r="E111" s="43" t="s">
        <v>234</v>
      </c>
      <c r="F111" s="43" t="s">
        <v>234</v>
      </c>
      <c r="G111" s="43" t="s">
        <v>234</v>
      </c>
      <c r="H111" s="73" t="s">
        <v>37</v>
      </c>
      <c r="I111" s="12" t="s">
        <v>171</v>
      </c>
    </row>
    <row r="112" spans="1:9" x14ac:dyDescent="0.25">
      <c r="A112" s="1" t="s">
        <v>130</v>
      </c>
      <c r="B112" s="57" t="s">
        <v>39</v>
      </c>
      <c r="C112" s="143">
        <f>SUM(D112,E112,F112,G112)</f>
        <v>7</v>
      </c>
      <c r="D112" s="143">
        <v>7</v>
      </c>
      <c r="E112" s="43" t="s">
        <v>234</v>
      </c>
      <c r="F112" s="43" t="s">
        <v>234</v>
      </c>
      <c r="G112" s="43" t="s">
        <v>234</v>
      </c>
      <c r="H112" s="73" t="s">
        <v>53</v>
      </c>
      <c r="I112" s="12" t="s">
        <v>172</v>
      </c>
    </row>
    <row r="113" spans="1:9" x14ac:dyDescent="0.25">
      <c r="A113" s="1" t="s">
        <v>126</v>
      </c>
      <c r="B113" s="57" t="s">
        <v>52</v>
      </c>
      <c r="C113" s="143">
        <f>SUM(D113,E113,F113,G113)</f>
        <v>13</v>
      </c>
      <c r="D113" s="143">
        <v>13</v>
      </c>
      <c r="E113" s="43" t="s">
        <v>234</v>
      </c>
      <c r="F113" s="43" t="s">
        <v>234</v>
      </c>
      <c r="G113" s="43" t="s">
        <v>234</v>
      </c>
      <c r="H113" s="73" t="s">
        <v>38</v>
      </c>
    </row>
    <row r="114" spans="1:9" ht="13.5" x14ac:dyDescent="0.25">
      <c r="A114" s="1"/>
      <c r="B114" s="57"/>
      <c r="C114" s="144"/>
      <c r="D114" s="144"/>
      <c r="E114" s="144"/>
      <c r="F114" s="144"/>
      <c r="G114" s="144"/>
      <c r="H114" s="86"/>
    </row>
    <row r="115" spans="1:9" x14ac:dyDescent="0.25">
      <c r="A115" s="119" t="s">
        <v>57</v>
      </c>
      <c r="B115" s="57" t="s">
        <v>28</v>
      </c>
      <c r="C115" s="139">
        <f t="shared" ref="C115:D117" si="8">SUM(C119,C123,C128,C132)</f>
        <v>30</v>
      </c>
      <c r="D115" s="139">
        <f t="shared" si="8"/>
        <v>30</v>
      </c>
      <c r="E115" s="139" t="s">
        <v>234</v>
      </c>
      <c r="F115" s="139" t="s">
        <v>234</v>
      </c>
      <c r="G115" s="139" t="s">
        <v>234</v>
      </c>
      <c r="H115" s="73" t="s">
        <v>37</v>
      </c>
      <c r="I115" s="12" t="s">
        <v>147</v>
      </c>
    </row>
    <row r="116" spans="1:9" x14ac:dyDescent="0.25">
      <c r="A116" s="1"/>
      <c r="B116" s="57" t="s">
        <v>39</v>
      </c>
      <c r="C116" s="139">
        <f t="shared" si="8"/>
        <v>13</v>
      </c>
      <c r="D116" s="139">
        <f t="shared" si="8"/>
        <v>13</v>
      </c>
      <c r="E116" s="139" t="s">
        <v>234</v>
      </c>
      <c r="F116" s="139" t="s">
        <v>234</v>
      </c>
      <c r="G116" s="139" t="s">
        <v>234</v>
      </c>
      <c r="H116" s="73" t="s">
        <v>53</v>
      </c>
    </row>
    <row r="117" spans="1:9" x14ac:dyDescent="0.25">
      <c r="A117" s="1"/>
      <c r="B117" s="57" t="s">
        <v>52</v>
      </c>
      <c r="C117" s="139">
        <f t="shared" si="8"/>
        <v>17</v>
      </c>
      <c r="D117" s="139">
        <f t="shared" si="8"/>
        <v>17</v>
      </c>
      <c r="E117" s="43" t="s">
        <v>234</v>
      </c>
      <c r="F117" s="139" t="s">
        <v>234</v>
      </c>
      <c r="G117" s="139" t="s">
        <v>234</v>
      </c>
      <c r="H117" s="73" t="s">
        <v>38</v>
      </c>
    </row>
    <row r="118" spans="1:9" ht="13.5" x14ac:dyDescent="0.25">
      <c r="A118" s="1"/>
      <c r="B118" s="57"/>
      <c r="C118" s="144"/>
      <c r="D118" s="144"/>
      <c r="E118" s="144"/>
      <c r="F118" s="144"/>
      <c r="G118" s="144"/>
      <c r="H118" s="86"/>
    </row>
    <row r="119" spans="1:9" x14ac:dyDescent="0.25">
      <c r="A119" s="1" t="s">
        <v>127</v>
      </c>
      <c r="B119" s="57" t="s">
        <v>28</v>
      </c>
      <c r="C119" s="143" t="s">
        <v>234</v>
      </c>
      <c r="D119" s="143" t="s">
        <v>234</v>
      </c>
      <c r="E119" s="43" t="s">
        <v>234</v>
      </c>
      <c r="F119" s="43" t="s">
        <v>234</v>
      </c>
      <c r="G119" s="43" t="s">
        <v>234</v>
      </c>
      <c r="H119" s="73" t="s">
        <v>37</v>
      </c>
      <c r="I119" s="12" t="s">
        <v>165</v>
      </c>
    </row>
    <row r="120" spans="1:9" x14ac:dyDescent="0.25">
      <c r="A120" s="1" t="s">
        <v>119</v>
      </c>
      <c r="B120" s="57" t="s">
        <v>39</v>
      </c>
      <c r="C120" s="143" t="s">
        <v>234</v>
      </c>
      <c r="D120" s="143" t="s">
        <v>234</v>
      </c>
      <c r="E120" s="43" t="s">
        <v>234</v>
      </c>
      <c r="F120" s="43" t="s">
        <v>234</v>
      </c>
      <c r="G120" s="43" t="s">
        <v>234</v>
      </c>
      <c r="H120" s="73" t="s">
        <v>53</v>
      </c>
    </row>
    <row r="121" spans="1:9" x14ac:dyDescent="0.25">
      <c r="A121" s="1"/>
      <c r="B121" s="57" t="s">
        <v>52</v>
      </c>
      <c r="C121" s="43" t="s">
        <v>234</v>
      </c>
      <c r="D121" s="43" t="s">
        <v>234</v>
      </c>
      <c r="E121" s="43" t="s">
        <v>234</v>
      </c>
      <c r="F121" s="43" t="s">
        <v>234</v>
      </c>
      <c r="G121" s="43" t="s">
        <v>234</v>
      </c>
      <c r="H121" s="73" t="s">
        <v>38</v>
      </c>
    </row>
    <row r="122" spans="1:9" ht="13.5" x14ac:dyDescent="0.25">
      <c r="A122" s="1"/>
      <c r="B122" s="57"/>
      <c r="C122" s="144"/>
      <c r="D122" s="144"/>
      <c r="E122" s="144"/>
      <c r="F122" s="144"/>
      <c r="G122" s="144"/>
      <c r="H122" s="86"/>
    </row>
    <row r="123" spans="1:9" x14ac:dyDescent="0.25">
      <c r="A123" s="1" t="s">
        <v>120</v>
      </c>
      <c r="B123" s="57" t="s">
        <v>28</v>
      </c>
      <c r="C123" s="43" t="s">
        <v>234</v>
      </c>
      <c r="D123" s="43" t="s">
        <v>234</v>
      </c>
      <c r="E123" s="43" t="s">
        <v>234</v>
      </c>
      <c r="F123" s="43" t="s">
        <v>234</v>
      </c>
      <c r="G123" s="43" t="s">
        <v>234</v>
      </c>
      <c r="H123" s="73" t="s">
        <v>37</v>
      </c>
      <c r="I123" s="12" t="s">
        <v>166</v>
      </c>
    </row>
    <row r="124" spans="1:9" x14ac:dyDescent="0.25">
      <c r="A124" s="1" t="s">
        <v>121</v>
      </c>
      <c r="B124" s="57" t="s">
        <v>39</v>
      </c>
      <c r="C124" s="43" t="s">
        <v>234</v>
      </c>
      <c r="D124" s="43" t="s">
        <v>234</v>
      </c>
      <c r="E124" s="43" t="s">
        <v>234</v>
      </c>
      <c r="F124" s="43" t="s">
        <v>234</v>
      </c>
      <c r="G124" s="43" t="s">
        <v>234</v>
      </c>
      <c r="H124" s="73" t="s">
        <v>53</v>
      </c>
      <c r="I124" s="12" t="s">
        <v>167</v>
      </c>
    </row>
    <row r="125" spans="1:9" x14ac:dyDescent="0.25">
      <c r="A125" s="1" t="s">
        <v>122</v>
      </c>
      <c r="B125" s="57" t="s">
        <v>52</v>
      </c>
      <c r="C125" s="43" t="s">
        <v>234</v>
      </c>
      <c r="D125" s="43" t="s">
        <v>234</v>
      </c>
      <c r="E125" s="43" t="s">
        <v>234</v>
      </c>
      <c r="F125" s="43" t="s">
        <v>234</v>
      </c>
      <c r="G125" s="43" t="s">
        <v>234</v>
      </c>
      <c r="H125" s="73" t="s">
        <v>38</v>
      </c>
      <c r="I125" s="12" t="s">
        <v>168</v>
      </c>
    </row>
    <row r="126" spans="1:9" ht="15" x14ac:dyDescent="0.25">
      <c r="A126" s="1" t="s">
        <v>125</v>
      </c>
      <c r="B126" s="57"/>
      <c r="C126" s="145"/>
      <c r="D126" s="145"/>
      <c r="E126" s="145"/>
      <c r="F126" s="145"/>
      <c r="G126" s="145"/>
      <c r="H126" s="86"/>
    </row>
    <row r="127" spans="1:9" ht="13.5" x14ac:dyDescent="0.25">
      <c r="A127" s="1"/>
      <c r="B127" s="57"/>
      <c r="C127" s="144"/>
      <c r="D127" s="144"/>
      <c r="E127" s="144"/>
      <c r="F127" s="144"/>
      <c r="G127" s="144"/>
      <c r="H127" s="86"/>
    </row>
    <row r="128" spans="1:9" x14ac:dyDescent="0.25">
      <c r="A128" s="1" t="s">
        <v>128</v>
      </c>
      <c r="B128" s="57" t="s">
        <v>28</v>
      </c>
      <c r="C128" s="143">
        <f>SUM(C129,C130)</f>
        <v>4</v>
      </c>
      <c r="D128" s="143">
        <f>SUM(D129,D130)</f>
        <v>4</v>
      </c>
      <c r="E128" s="43" t="s">
        <v>234</v>
      </c>
      <c r="F128" s="43" t="s">
        <v>234</v>
      </c>
      <c r="G128" s="43" t="s">
        <v>234</v>
      </c>
      <c r="H128" s="73" t="s">
        <v>37</v>
      </c>
      <c r="I128" s="12" t="s">
        <v>169</v>
      </c>
    </row>
    <row r="129" spans="1:9" x14ac:dyDescent="0.25">
      <c r="A129" s="1" t="s">
        <v>123</v>
      </c>
      <c r="B129" s="57" t="s">
        <v>39</v>
      </c>
      <c r="C129" s="143">
        <f>SUM(D129,E129,F129,G129)</f>
        <v>3</v>
      </c>
      <c r="D129" s="143">
        <v>3</v>
      </c>
      <c r="E129" s="43" t="s">
        <v>234</v>
      </c>
      <c r="F129" s="43" t="s">
        <v>234</v>
      </c>
      <c r="G129" s="43" t="s">
        <v>234</v>
      </c>
      <c r="H129" s="73" t="s">
        <v>53</v>
      </c>
      <c r="I129" s="12" t="s">
        <v>170</v>
      </c>
    </row>
    <row r="130" spans="1:9" x14ac:dyDescent="0.25">
      <c r="A130" s="1"/>
      <c r="B130" s="57" t="s">
        <v>52</v>
      </c>
      <c r="C130" s="143">
        <f>SUM(D130,E130,F130,G130)</f>
        <v>1</v>
      </c>
      <c r="D130" s="143">
        <v>1</v>
      </c>
      <c r="E130" s="43" t="s">
        <v>234</v>
      </c>
      <c r="F130" s="43" t="s">
        <v>234</v>
      </c>
      <c r="G130" s="43" t="s">
        <v>234</v>
      </c>
      <c r="H130" s="73" t="s">
        <v>38</v>
      </c>
    </row>
    <row r="131" spans="1:9" ht="13.5" x14ac:dyDescent="0.25">
      <c r="A131" s="1"/>
      <c r="B131" s="57"/>
      <c r="C131" s="144"/>
      <c r="D131" s="144"/>
      <c r="E131" s="144"/>
      <c r="F131" s="144"/>
      <c r="G131" s="144"/>
      <c r="H131" s="86"/>
    </row>
    <row r="132" spans="1:9" x14ac:dyDescent="0.25">
      <c r="A132" s="1" t="s">
        <v>129</v>
      </c>
      <c r="B132" s="57" t="s">
        <v>28</v>
      </c>
      <c r="C132" s="143">
        <f>SUM(C133,C134)</f>
        <v>26</v>
      </c>
      <c r="D132" s="143">
        <f>SUM(D133,D134)</f>
        <v>26</v>
      </c>
      <c r="E132" s="143" t="s">
        <v>234</v>
      </c>
      <c r="F132" s="43" t="s">
        <v>234</v>
      </c>
      <c r="G132" s="43" t="s">
        <v>234</v>
      </c>
      <c r="H132" s="73" t="s">
        <v>37</v>
      </c>
      <c r="I132" s="12" t="s">
        <v>171</v>
      </c>
    </row>
    <row r="133" spans="1:9" x14ac:dyDescent="0.25">
      <c r="A133" s="1" t="s">
        <v>130</v>
      </c>
      <c r="B133" s="57" t="s">
        <v>39</v>
      </c>
      <c r="C133" s="143">
        <f>SUM(D133,E133,F133,G133)</f>
        <v>10</v>
      </c>
      <c r="D133" s="143">
        <v>10</v>
      </c>
      <c r="E133" s="143" t="s">
        <v>234</v>
      </c>
      <c r="F133" s="43" t="s">
        <v>234</v>
      </c>
      <c r="G133" s="43" t="s">
        <v>234</v>
      </c>
      <c r="H133" s="73" t="s">
        <v>53</v>
      </c>
      <c r="I133" s="12" t="s">
        <v>172</v>
      </c>
    </row>
    <row r="134" spans="1:9" x14ac:dyDescent="0.25">
      <c r="A134" s="1" t="s">
        <v>126</v>
      </c>
      <c r="B134" s="57" t="s">
        <v>52</v>
      </c>
      <c r="C134" s="143">
        <f>SUM(D134,E134,F134,G134)</f>
        <v>16</v>
      </c>
      <c r="D134" s="143">
        <v>16</v>
      </c>
      <c r="E134" s="43" t="s">
        <v>234</v>
      </c>
      <c r="F134" s="43" t="s">
        <v>234</v>
      </c>
      <c r="G134" s="43" t="s">
        <v>234</v>
      </c>
      <c r="H134" s="73" t="s">
        <v>38</v>
      </c>
    </row>
    <row r="135" spans="1:9" ht="13.5" x14ac:dyDescent="0.25">
      <c r="A135" s="1"/>
      <c r="B135" s="57"/>
      <c r="C135" s="144"/>
      <c r="D135" s="144"/>
      <c r="E135" s="144"/>
      <c r="F135" s="144"/>
      <c r="G135" s="144"/>
      <c r="H135" s="86"/>
    </row>
    <row r="136" spans="1:9" ht="13.5" x14ac:dyDescent="0.25">
      <c r="A136" s="122" t="s">
        <v>124</v>
      </c>
      <c r="B136" s="57" t="s">
        <v>28</v>
      </c>
      <c r="C136" s="139">
        <f>SUM(C140,C144,C149,C153)</f>
        <v>26</v>
      </c>
      <c r="D136" s="139">
        <f>SUM(D140,D144,D149,D153)</f>
        <v>23</v>
      </c>
      <c r="E136" s="139">
        <f>SUM(E140,E144,E149,E153)</f>
        <v>2</v>
      </c>
      <c r="F136" s="43">
        <f>SUM(F140,F144,F149,F153)</f>
        <v>1</v>
      </c>
      <c r="G136" s="139" t="s">
        <v>234</v>
      </c>
      <c r="H136" s="73" t="s">
        <v>37</v>
      </c>
      <c r="I136" s="12" t="s">
        <v>148</v>
      </c>
    </row>
    <row r="137" spans="1:9" ht="13.5" x14ac:dyDescent="0.25">
      <c r="A137" s="122" t="s">
        <v>58</v>
      </c>
      <c r="B137" s="57" t="s">
        <v>39</v>
      </c>
      <c r="C137" s="139">
        <f t="shared" ref="C137:F138" si="9">SUM(C141,C145,C150,C154)</f>
        <v>8</v>
      </c>
      <c r="D137" s="139">
        <f t="shared" si="9"/>
        <v>7</v>
      </c>
      <c r="E137" s="43" t="s">
        <v>234</v>
      </c>
      <c r="F137" s="43">
        <f t="shared" si="9"/>
        <v>1</v>
      </c>
      <c r="G137" s="139" t="s">
        <v>234</v>
      </c>
      <c r="H137" s="73" t="s">
        <v>53</v>
      </c>
    </row>
    <row r="138" spans="1:9" x14ac:dyDescent="0.25">
      <c r="A138" s="1"/>
      <c r="B138" s="57" t="s">
        <v>52</v>
      </c>
      <c r="C138" s="139">
        <f t="shared" si="9"/>
        <v>18</v>
      </c>
      <c r="D138" s="139">
        <f t="shared" si="9"/>
        <v>16</v>
      </c>
      <c r="E138" s="139">
        <f t="shared" si="9"/>
        <v>2</v>
      </c>
      <c r="F138" s="43" t="s">
        <v>234</v>
      </c>
      <c r="G138" s="139" t="s">
        <v>234</v>
      </c>
      <c r="H138" s="73" t="s">
        <v>38</v>
      </c>
    </row>
    <row r="139" spans="1:9" ht="13.5" x14ac:dyDescent="0.25">
      <c r="A139" s="1"/>
      <c r="B139" s="57"/>
      <c r="C139" s="144"/>
      <c r="D139" s="144"/>
      <c r="E139" s="144"/>
      <c r="F139" s="144"/>
      <c r="G139" s="144"/>
      <c r="H139" s="86"/>
    </row>
    <row r="140" spans="1:9" x14ac:dyDescent="0.25">
      <c r="A140" s="1" t="s">
        <v>127</v>
      </c>
      <c r="B140" s="57" t="s">
        <v>28</v>
      </c>
      <c r="C140" s="143">
        <f>SUM(C141,C142)</f>
        <v>3</v>
      </c>
      <c r="D140" s="143">
        <f>SUM(D141,D142)</f>
        <v>2</v>
      </c>
      <c r="E140" s="143">
        <f>SUM(E141,E142)</f>
        <v>1</v>
      </c>
      <c r="F140" s="43" t="s">
        <v>234</v>
      </c>
      <c r="G140" s="143" t="s">
        <v>234</v>
      </c>
      <c r="H140" s="73" t="s">
        <v>37</v>
      </c>
      <c r="I140" s="12" t="s">
        <v>165</v>
      </c>
    </row>
    <row r="141" spans="1:9" x14ac:dyDescent="0.25">
      <c r="A141" s="1" t="s">
        <v>119</v>
      </c>
      <c r="B141" s="57" t="s">
        <v>39</v>
      </c>
      <c r="C141" s="143">
        <f>SUM(D141,E141,F141,G141)</f>
        <v>1</v>
      </c>
      <c r="D141" s="43">
        <v>1</v>
      </c>
      <c r="E141" s="43" t="s">
        <v>234</v>
      </c>
      <c r="F141" s="43" t="s">
        <v>234</v>
      </c>
      <c r="G141" s="143" t="s">
        <v>234</v>
      </c>
      <c r="H141" s="73" t="s">
        <v>53</v>
      </c>
    </row>
    <row r="142" spans="1:9" x14ac:dyDescent="0.25">
      <c r="A142" s="1"/>
      <c r="B142" s="57" t="s">
        <v>52</v>
      </c>
      <c r="C142" s="143">
        <f>SUM(D142,E142,F142,G142)</f>
        <v>2</v>
      </c>
      <c r="D142" s="143">
        <v>1</v>
      </c>
      <c r="E142" s="143">
        <v>1</v>
      </c>
      <c r="F142" s="43" t="s">
        <v>234</v>
      </c>
      <c r="G142" s="143" t="s">
        <v>234</v>
      </c>
      <c r="H142" s="73" t="s">
        <v>38</v>
      </c>
    </row>
    <row r="143" spans="1:9" ht="13.5" x14ac:dyDescent="0.25">
      <c r="A143" s="1"/>
      <c r="B143" s="57"/>
      <c r="C143" s="144"/>
      <c r="D143" s="144"/>
      <c r="E143" s="144"/>
      <c r="F143" s="144"/>
      <c r="G143" s="144"/>
      <c r="H143" s="86"/>
    </row>
    <row r="144" spans="1:9" x14ac:dyDescent="0.25">
      <c r="A144" s="1" t="s">
        <v>120</v>
      </c>
      <c r="B144" s="57" t="s">
        <v>28</v>
      </c>
      <c r="C144" s="143">
        <f>SUM(C145,C146)</f>
        <v>9</v>
      </c>
      <c r="D144" s="143">
        <f>SUM(D145,D146)</f>
        <v>7</v>
      </c>
      <c r="E144" s="43">
        <f>SUM(E145,E146)</f>
        <v>1</v>
      </c>
      <c r="F144" s="43">
        <f>SUM(F145,F146)</f>
        <v>1</v>
      </c>
      <c r="G144" s="143" t="s">
        <v>234</v>
      </c>
      <c r="H144" s="73" t="s">
        <v>37</v>
      </c>
      <c r="I144" s="12" t="s">
        <v>166</v>
      </c>
    </row>
    <row r="145" spans="1:9" x14ac:dyDescent="0.25">
      <c r="A145" s="1" t="s">
        <v>121</v>
      </c>
      <c r="B145" s="57" t="s">
        <v>39</v>
      </c>
      <c r="C145" s="143">
        <f>SUM(D145,E145,F145,G145)</f>
        <v>3</v>
      </c>
      <c r="D145" s="143">
        <v>2</v>
      </c>
      <c r="E145" s="43" t="s">
        <v>234</v>
      </c>
      <c r="F145" s="43">
        <v>1</v>
      </c>
      <c r="G145" s="143" t="s">
        <v>234</v>
      </c>
      <c r="H145" s="73" t="s">
        <v>53</v>
      </c>
      <c r="I145" s="12" t="s">
        <v>167</v>
      </c>
    </row>
    <row r="146" spans="1:9" x14ac:dyDescent="0.25">
      <c r="A146" s="1" t="s">
        <v>122</v>
      </c>
      <c r="B146" s="57" t="s">
        <v>52</v>
      </c>
      <c r="C146" s="143">
        <f>SUM(D146,E146,F146,G146)</f>
        <v>6</v>
      </c>
      <c r="D146" s="143">
        <v>5</v>
      </c>
      <c r="E146" s="43">
        <v>1</v>
      </c>
      <c r="F146" s="43" t="s">
        <v>234</v>
      </c>
      <c r="G146" s="143" t="s">
        <v>234</v>
      </c>
      <c r="H146" s="73" t="s">
        <v>38</v>
      </c>
      <c r="I146" s="12" t="s">
        <v>168</v>
      </c>
    </row>
    <row r="147" spans="1:9" ht="15" x14ac:dyDescent="0.25">
      <c r="A147" s="1" t="s">
        <v>125</v>
      </c>
      <c r="B147" s="57"/>
      <c r="C147" s="145"/>
      <c r="D147" s="145"/>
      <c r="E147" s="145"/>
      <c r="F147" s="145"/>
      <c r="G147" s="145"/>
      <c r="H147" s="86"/>
    </row>
    <row r="148" spans="1:9" ht="13.5" x14ac:dyDescent="0.25">
      <c r="A148" s="1"/>
      <c r="B148" s="57"/>
      <c r="C148" s="144"/>
      <c r="D148" s="144"/>
      <c r="E148" s="144"/>
      <c r="F148" s="144"/>
      <c r="G148" s="144"/>
      <c r="H148" s="86"/>
    </row>
    <row r="149" spans="1:9" x14ac:dyDescent="0.25">
      <c r="A149" s="1" t="s">
        <v>128</v>
      </c>
      <c r="B149" s="57" t="s">
        <v>28</v>
      </c>
      <c r="C149" s="143">
        <f>SUM(C150,C151)</f>
        <v>6</v>
      </c>
      <c r="D149" s="143">
        <f>SUM(D150,D151)</f>
        <v>6</v>
      </c>
      <c r="E149" s="143" t="s">
        <v>234</v>
      </c>
      <c r="F149" s="43" t="s">
        <v>234</v>
      </c>
      <c r="G149" s="43" t="s">
        <v>234</v>
      </c>
      <c r="H149" s="73" t="s">
        <v>37</v>
      </c>
      <c r="I149" s="12" t="s">
        <v>169</v>
      </c>
    </row>
    <row r="150" spans="1:9" x14ac:dyDescent="0.25">
      <c r="A150" s="1" t="s">
        <v>123</v>
      </c>
      <c r="B150" s="57" t="s">
        <v>39</v>
      </c>
      <c r="C150" s="143">
        <f>SUM(D150,E150,F150,G150)</f>
        <v>1</v>
      </c>
      <c r="D150" s="143">
        <v>1</v>
      </c>
      <c r="E150" s="43" t="s">
        <v>234</v>
      </c>
      <c r="F150" s="43" t="s">
        <v>234</v>
      </c>
      <c r="G150" s="43" t="s">
        <v>234</v>
      </c>
      <c r="H150" s="73" t="s">
        <v>53</v>
      </c>
      <c r="I150" s="12" t="s">
        <v>170</v>
      </c>
    </row>
    <row r="151" spans="1:9" x14ac:dyDescent="0.25">
      <c r="A151" s="1"/>
      <c r="B151" s="57" t="s">
        <v>52</v>
      </c>
      <c r="C151" s="143">
        <f>SUM(D151,E151,F151,G151)</f>
        <v>5</v>
      </c>
      <c r="D151" s="143">
        <v>5</v>
      </c>
      <c r="E151" s="143" t="s">
        <v>234</v>
      </c>
      <c r="F151" s="43" t="s">
        <v>234</v>
      </c>
      <c r="G151" s="43" t="s">
        <v>234</v>
      </c>
      <c r="H151" s="73" t="s">
        <v>38</v>
      </c>
    </row>
    <row r="152" spans="1:9" ht="13.5" x14ac:dyDescent="0.25">
      <c r="A152" s="1"/>
      <c r="B152" s="57"/>
      <c r="C152" s="144"/>
      <c r="D152" s="144"/>
      <c r="E152" s="144"/>
      <c r="F152" s="144"/>
      <c r="G152" s="144"/>
      <c r="H152" s="86"/>
    </row>
    <row r="153" spans="1:9" x14ac:dyDescent="0.25">
      <c r="A153" s="1" t="s">
        <v>129</v>
      </c>
      <c r="B153" s="57" t="s">
        <v>28</v>
      </c>
      <c r="C153" s="143">
        <f>SUM(C154,C155)</f>
        <v>8</v>
      </c>
      <c r="D153" s="143">
        <f>SUM(D154,D155)</f>
        <v>8</v>
      </c>
      <c r="E153" s="43" t="s">
        <v>234</v>
      </c>
      <c r="F153" s="43" t="s">
        <v>234</v>
      </c>
      <c r="G153" s="43" t="s">
        <v>234</v>
      </c>
      <c r="H153" s="73" t="s">
        <v>37</v>
      </c>
      <c r="I153" s="12" t="s">
        <v>171</v>
      </c>
    </row>
    <row r="154" spans="1:9" x14ac:dyDescent="0.25">
      <c r="A154" s="1" t="s">
        <v>130</v>
      </c>
      <c r="B154" s="57" t="s">
        <v>39</v>
      </c>
      <c r="C154" s="143">
        <f>SUM(D154,E154,F154,G154)</f>
        <v>3</v>
      </c>
      <c r="D154" s="143">
        <v>3</v>
      </c>
      <c r="E154" s="43" t="s">
        <v>234</v>
      </c>
      <c r="F154" s="43" t="s">
        <v>234</v>
      </c>
      <c r="G154" s="43" t="s">
        <v>234</v>
      </c>
      <c r="H154" s="73" t="s">
        <v>53</v>
      </c>
      <c r="I154" s="12" t="s">
        <v>172</v>
      </c>
    </row>
    <row r="155" spans="1:9" x14ac:dyDescent="0.25">
      <c r="A155" s="1" t="s">
        <v>126</v>
      </c>
      <c r="B155" s="57" t="s">
        <v>52</v>
      </c>
      <c r="C155" s="143">
        <f>SUM(D155,E155,F155,G155)</f>
        <v>5</v>
      </c>
      <c r="D155" s="143">
        <v>5</v>
      </c>
      <c r="E155" s="43" t="s">
        <v>234</v>
      </c>
      <c r="F155" s="43" t="s">
        <v>234</v>
      </c>
      <c r="G155" s="43" t="s">
        <v>234</v>
      </c>
      <c r="H155" s="73" t="s">
        <v>38</v>
      </c>
      <c r="I155" s="2"/>
    </row>
  </sheetData>
  <mergeCells count="4">
    <mergeCell ref="D3:E3"/>
    <mergeCell ref="F3:G3"/>
    <mergeCell ref="D4:E4"/>
    <mergeCell ref="F4:G4"/>
  </mergeCells>
  <pageMargins left="0.11811023622047245" right="0.11811023622047245" top="0.31496062992125984" bottom="0.51181102362204722" header="0.11811023622047245" footer="0.31496062992125984"/>
  <pageSetup paperSize="9" scale="90" orientation="portrait" r:id="rId1"/>
  <headerFooter>
    <oddFooter>&amp;C&amp;"Tahoma,Regular"&amp;9&amp;P/&amp;N</oddFooter>
  </headerFooter>
  <rowBreaks count="1" manualBreakCount="1">
    <brk id="11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activeCell="I37" sqref="I37"/>
    </sheetView>
  </sheetViews>
  <sheetFormatPr defaultRowHeight="12.75" x14ac:dyDescent="0.25"/>
  <cols>
    <col min="1" max="1" width="21.83203125" style="32" customWidth="1"/>
    <col min="2" max="3" width="8.6640625" style="32" customWidth="1"/>
    <col min="4" max="4" width="8" style="32" customWidth="1"/>
    <col min="5" max="5" width="8.33203125" style="32" customWidth="1"/>
    <col min="6" max="6" width="7" style="32" customWidth="1"/>
    <col min="7" max="8" width="8" style="32" customWidth="1"/>
    <col min="9" max="9" width="7.33203125" style="32" customWidth="1"/>
    <col min="10" max="10" width="7.6640625" style="32" customWidth="1"/>
    <col min="11" max="11" width="7.33203125" style="32" customWidth="1"/>
    <col min="12" max="12" width="6.83203125" style="32" customWidth="1"/>
    <col min="13" max="14" width="9.33203125" style="32" customWidth="1"/>
    <col min="15" max="15" width="23" style="32" customWidth="1"/>
    <col min="16" max="16384" width="9.33203125" style="32"/>
  </cols>
  <sheetData>
    <row r="1" spans="1:15" ht="13.5" customHeight="1" x14ac:dyDescent="0.25">
      <c r="A1" s="185" t="s">
        <v>244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5" ht="13.5" customHeight="1" x14ac:dyDescent="0.25">
      <c r="A2" s="77" t="s">
        <v>245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x14ac:dyDescent="0.25">
      <c r="A3" s="186"/>
      <c r="B3" s="188" t="s">
        <v>112</v>
      </c>
      <c r="C3" s="190" t="s">
        <v>155</v>
      </c>
      <c r="D3" s="190" t="s">
        <v>156</v>
      </c>
      <c r="E3" s="188" t="s">
        <v>142</v>
      </c>
      <c r="F3" s="188" t="s">
        <v>131</v>
      </c>
      <c r="G3" s="188" t="s">
        <v>132</v>
      </c>
      <c r="H3" s="188" t="s">
        <v>133</v>
      </c>
      <c r="I3" s="188" t="s">
        <v>134</v>
      </c>
      <c r="J3" s="188" t="s">
        <v>135</v>
      </c>
      <c r="K3" s="188" t="s">
        <v>136</v>
      </c>
      <c r="L3" s="188" t="s">
        <v>137</v>
      </c>
      <c r="M3" s="190" t="s">
        <v>157</v>
      </c>
      <c r="N3" s="192" t="s">
        <v>152</v>
      </c>
      <c r="O3" s="183"/>
    </row>
    <row r="4" spans="1:15" ht="34.5" customHeight="1" x14ac:dyDescent="0.25">
      <c r="A4" s="187"/>
      <c r="B4" s="189"/>
      <c r="C4" s="189"/>
      <c r="D4" s="191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4"/>
    </row>
    <row r="5" spans="1:15" x14ac:dyDescent="0.25">
      <c r="B5" s="58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60"/>
      <c r="O5" s="35"/>
    </row>
    <row r="6" spans="1:15" x14ac:dyDescent="0.25">
      <c r="A6" s="32" t="s">
        <v>56</v>
      </c>
      <c r="B6" s="59" t="s">
        <v>27</v>
      </c>
      <c r="C6" s="43">
        <f>SUM(C10,C14,C22,C26,C30)</f>
        <v>3771</v>
      </c>
      <c r="D6" s="146">
        <f t="shared" ref="D6:M6" si="0">SUM(D10,D14,D22,D26,D30)</f>
        <v>67</v>
      </c>
      <c r="E6" s="146">
        <f t="shared" si="0"/>
        <v>389</v>
      </c>
      <c r="F6" s="146">
        <f t="shared" si="0"/>
        <v>700</v>
      </c>
      <c r="G6" s="146">
        <f t="shared" si="0"/>
        <v>681</v>
      </c>
      <c r="H6" s="146">
        <f t="shared" si="0"/>
        <v>495</v>
      </c>
      <c r="I6" s="146">
        <f t="shared" si="0"/>
        <v>312</v>
      </c>
      <c r="J6" s="146">
        <f t="shared" si="0"/>
        <v>354</v>
      </c>
      <c r="K6" s="146">
        <f t="shared" si="0"/>
        <v>393</v>
      </c>
      <c r="L6" s="146">
        <f t="shared" si="0"/>
        <v>374</v>
      </c>
      <c r="M6" s="146">
        <f t="shared" si="0"/>
        <v>6</v>
      </c>
      <c r="N6" s="78" t="s">
        <v>32</v>
      </c>
      <c r="O6" s="79" t="s">
        <v>56</v>
      </c>
    </row>
    <row r="7" spans="1:15" x14ac:dyDescent="0.25">
      <c r="B7" s="59" t="s">
        <v>39</v>
      </c>
      <c r="C7" s="43">
        <f t="shared" ref="C7:M8" si="1">SUM(C11,C15,C23,C27,C31)</f>
        <v>1398</v>
      </c>
      <c r="D7" s="146">
        <f t="shared" si="1"/>
        <v>28</v>
      </c>
      <c r="E7" s="146">
        <f t="shared" si="1"/>
        <v>108</v>
      </c>
      <c r="F7" s="146">
        <f t="shared" si="1"/>
        <v>260</v>
      </c>
      <c r="G7" s="146">
        <f t="shared" si="1"/>
        <v>227</v>
      </c>
      <c r="H7" s="146">
        <f t="shared" si="1"/>
        <v>160</v>
      </c>
      <c r="I7" s="146">
        <f t="shared" si="1"/>
        <v>115</v>
      </c>
      <c r="J7" s="146">
        <f t="shared" si="1"/>
        <v>121</v>
      </c>
      <c r="K7" s="146">
        <f t="shared" si="1"/>
        <v>183</v>
      </c>
      <c r="L7" s="146">
        <f t="shared" si="1"/>
        <v>193</v>
      </c>
      <c r="M7" s="146">
        <f t="shared" si="1"/>
        <v>3</v>
      </c>
      <c r="N7" s="78" t="s">
        <v>158</v>
      </c>
      <c r="O7" s="79"/>
    </row>
    <row r="8" spans="1:15" x14ac:dyDescent="0.25">
      <c r="B8" s="59" t="s">
        <v>52</v>
      </c>
      <c r="C8" s="43">
        <f t="shared" si="1"/>
        <v>2373</v>
      </c>
      <c r="D8" s="146">
        <f t="shared" si="1"/>
        <v>39</v>
      </c>
      <c r="E8" s="146">
        <f t="shared" si="1"/>
        <v>281</v>
      </c>
      <c r="F8" s="146">
        <f t="shared" si="1"/>
        <v>440</v>
      </c>
      <c r="G8" s="146">
        <f t="shared" si="1"/>
        <v>454</v>
      </c>
      <c r="H8" s="146">
        <f t="shared" si="1"/>
        <v>335</v>
      </c>
      <c r="I8" s="146">
        <f t="shared" si="1"/>
        <v>197</v>
      </c>
      <c r="J8" s="146">
        <f t="shared" si="1"/>
        <v>233</v>
      </c>
      <c r="K8" s="146">
        <f t="shared" si="1"/>
        <v>210</v>
      </c>
      <c r="L8" s="146">
        <f t="shared" si="1"/>
        <v>181</v>
      </c>
      <c r="M8" s="146">
        <f t="shared" si="1"/>
        <v>3</v>
      </c>
      <c r="N8" s="78" t="s">
        <v>38</v>
      </c>
      <c r="O8" s="79"/>
    </row>
    <row r="9" spans="1:15" x14ac:dyDescent="0.25">
      <c r="B9" s="59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61"/>
      <c r="O9" s="79"/>
    </row>
    <row r="10" spans="1:15" x14ac:dyDescent="0.25">
      <c r="A10" s="32" t="s">
        <v>54</v>
      </c>
      <c r="B10" s="59" t="s">
        <v>27</v>
      </c>
      <c r="C10" s="147">
        <f>SUM(D10,E10,F10,G10,H10,I10,J10,K10,L10,M10)</f>
        <v>954</v>
      </c>
      <c r="D10" s="147">
        <f t="shared" ref="D10:L10" si="2">D11+D12</f>
        <v>14</v>
      </c>
      <c r="E10" s="147">
        <f t="shared" si="2"/>
        <v>97</v>
      </c>
      <c r="F10" s="147">
        <f t="shared" si="2"/>
        <v>163</v>
      </c>
      <c r="G10" s="147">
        <f t="shared" si="2"/>
        <v>193</v>
      </c>
      <c r="H10" s="147">
        <f t="shared" si="2"/>
        <v>145</v>
      </c>
      <c r="I10" s="147">
        <f t="shared" si="2"/>
        <v>69</v>
      </c>
      <c r="J10" s="147">
        <f t="shared" si="2"/>
        <v>72</v>
      </c>
      <c r="K10" s="147">
        <f t="shared" si="2"/>
        <v>94</v>
      </c>
      <c r="L10" s="147">
        <f t="shared" si="2"/>
        <v>106</v>
      </c>
      <c r="M10" s="147">
        <v>1</v>
      </c>
      <c r="N10" s="78" t="s">
        <v>32</v>
      </c>
      <c r="O10" s="79" t="s">
        <v>146</v>
      </c>
    </row>
    <row r="11" spans="1:15" x14ac:dyDescent="0.25">
      <c r="B11" s="59" t="s">
        <v>39</v>
      </c>
      <c r="C11" s="148">
        <f>SUM(D11,E11,F11,G11,H11,I11,J11,K11,L11,M11)</f>
        <v>325</v>
      </c>
      <c r="D11" s="148">
        <v>7</v>
      </c>
      <c r="E11" s="148">
        <v>25</v>
      </c>
      <c r="F11" s="148">
        <v>56</v>
      </c>
      <c r="G11" s="148">
        <v>56</v>
      </c>
      <c r="H11" s="148">
        <v>38</v>
      </c>
      <c r="I11" s="148">
        <v>24</v>
      </c>
      <c r="J11" s="148">
        <v>19</v>
      </c>
      <c r="K11" s="148">
        <v>50</v>
      </c>
      <c r="L11" s="148">
        <v>50</v>
      </c>
      <c r="M11" s="148" t="s">
        <v>234</v>
      </c>
      <c r="N11" s="78" t="s">
        <v>158</v>
      </c>
      <c r="O11" s="79"/>
    </row>
    <row r="12" spans="1:15" x14ac:dyDescent="0.25">
      <c r="B12" s="59" t="s">
        <v>52</v>
      </c>
      <c r="C12" s="147">
        <f>SUM(D12,E12,F12,G12,H12,I12,J12,K12,L12,M12)</f>
        <v>629</v>
      </c>
      <c r="D12" s="147">
        <v>7</v>
      </c>
      <c r="E12" s="147">
        <v>72</v>
      </c>
      <c r="F12" s="147">
        <v>107</v>
      </c>
      <c r="G12" s="147">
        <v>137</v>
      </c>
      <c r="H12" s="147">
        <v>107</v>
      </c>
      <c r="I12" s="147">
        <v>45</v>
      </c>
      <c r="J12" s="147">
        <v>53</v>
      </c>
      <c r="K12" s="147">
        <v>44</v>
      </c>
      <c r="L12" s="147">
        <v>56</v>
      </c>
      <c r="M12" s="147">
        <v>1</v>
      </c>
      <c r="N12" s="78" t="s">
        <v>38</v>
      </c>
      <c r="O12" s="79"/>
    </row>
    <row r="13" spans="1:15" x14ac:dyDescent="0.25">
      <c r="B13" s="59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61"/>
      <c r="O13" s="79"/>
    </row>
    <row r="14" spans="1:15" x14ac:dyDescent="0.25">
      <c r="A14" s="5" t="s">
        <v>173</v>
      </c>
      <c r="B14" s="59" t="s">
        <v>27</v>
      </c>
      <c r="C14" s="147">
        <f>SUM(D14,E14,F14,G14,H14,I14,J14,K14,L14,M14)</f>
        <v>2611</v>
      </c>
      <c r="D14" s="147">
        <f t="shared" ref="D14:M14" si="3">D15+D16</f>
        <v>53</v>
      </c>
      <c r="E14" s="147">
        <f t="shared" si="3"/>
        <v>270</v>
      </c>
      <c r="F14" s="147">
        <f t="shared" si="3"/>
        <v>482</v>
      </c>
      <c r="G14" s="147">
        <f t="shared" si="3"/>
        <v>449</v>
      </c>
      <c r="H14" s="147">
        <f t="shared" si="3"/>
        <v>321</v>
      </c>
      <c r="I14" s="147">
        <f t="shared" si="3"/>
        <v>222</v>
      </c>
      <c r="J14" s="147">
        <f t="shared" si="3"/>
        <v>267</v>
      </c>
      <c r="K14" s="147">
        <f t="shared" si="3"/>
        <v>283</v>
      </c>
      <c r="L14" s="147">
        <f t="shared" si="3"/>
        <v>259</v>
      </c>
      <c r="M14" s="147">
        <f t="shared" si="3"/>
        <v>5</v>
      </c>
      <c r="N14" s="78" t="s">
        <v>32</v>
      </c>
      <c r="O14" s="79" t="s">
        <v>174</v>
      </c>
    </row>
    <row r="15" spans="1:15" x14ac:dyDescent="0.25">
      <c r="A15" s="5" t="s">
        <v>138</v>
      </c>
      <c r="B15" s="59" t="s">
        <v>39</v>
      </c>
      <c r="C15" s="146">
        <f>SUM(D15,E15,F15,G15,H15,I15,J15,K15,L15,M15)</f>
        <v>1005</v>
      </c>
      <c r="D15" s="146">
        <v>21</v>
      </c>
      <c r="E15" s="146">
        <v>75</v>
      </c>
      <c r="F15" s="146">
        <v>183</v>
      </c>
      <c r="G15" s="146">
        <v>156</v>
      </c>
      <c r="H15" s="146">
        <v>112</v>
      </c>
      <c r="I15" s="146">
        <v>86</v>
      </c>
      <c r="J15" s="146">
        <v>100</v>
      </c>
      <c r="K15" s="146">
        <v>129</v>
      </c>
      <c r="L15" s="146">
        <v>140</v>
      </c>
      <c r="M15" s="146">
        <v>3</v>
      </c>
      <c r="N15" s="78" t="s">
        <v>158</v>
      </c>
      <c r="O15" s="79"/>
    </row>
    <row r="16" spans="1:15" x14ac:dyDescent="0.25">
      <c r="A16" s="5"/>
      <c r="B16" s="59" t="s">
        <v>52</v>
      </c>
      <c r="C16" s="147">
        <f>SUM(D16,E16,F16,G16,H16,I16,J16,K16,L16,M16)</f>
        <v>1606</v>
      </c>
      <c r="D16" s="147">
        <v>32</v>
      </c>
      <c r="E16" s="147">
        <v>195</v>
      </c>
      <c r="F16" s="147">
        <v>299</v>
      </c>
      <c r="G16" s="147">
        <v>293</v>
      </c>
      <c r="H16" s="147">
        <v>209</v>
      </c>
      <c r="I16" s="147">
        <v>136</v>
      </c>
      <c r="J16" s="147">
        <v>167</v>
      </c>
      <c r="K16" s="147">
        <v>154</v>
      </c>
      <c r="L16" s="147">
        <v>119</v>
      </c>
      <c r="M16" s="147">
        <v>2</v>
      </c>
      <c r="N16" s="78" t="s">
        <v>38</v>
      </c>
      <c r="O16" s="79"/>
    </row>
    <row r="17" spans="1:15" x14ac:dyDescent="0.25">
      <c r="A17" s="5"/>
      <c r="B17" s="59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61"/>
      <c r="O17" s="79"/>
    </row>
    <row r="18" spans="1:15" x14ac:dyDescent="0.25">
      <c r="A18" s="5" t="s">
        <v>177</v>
      </c>
      <c r="B18" s="59" t="s">
        <v>27</v>
      </c>
      <c r="C18" s="146" t="s">
        <v>234</v>
      </c>
      <c r="D18" s="146" t="s">
        <v>234</v>
      </c>
      <c r="E18" s="146" t="s">
        <v>234</v>
      </c>
      <c r="F18" s="146" t="s">
        <v>234</v>
      </c>
      <c r="G18" s="146" t="s">
        <v>234</v>
      </c>
      <c r="H18" s="146" t="s">
        <v>234</v>
      </c>
      <c r="I18" s="146" t="s">
        <v>234</v>
      </c>
      <c r="J18" s="146" t="s">
        <v>234</v>
      </c>
      <c r="K18" s="146" t="s">
        <v>234</v>
      </c>
      <c r="L18" s="146" t="s">
        <v>234</v>
      </c>
      <c r="M18" s="146" t="s">
        <v>234</v>
      </c>
      <c r="N18" s="78" t="s">
        <v>32</v>
      </c>
      <c r="O18" s="79" t="s">
        <v>175</v>
      </c>
    </row>
    <row r="19" spans="1:15" x14ac:dyDescent="0.25">
      <c r="A19" s="5"/>
      <c r="B19" s="59" t="s">
        <v>39</v>
      </c>
      <c r="C19" s="146" t="s">
        <v>234</v>
      </c>
      <c r="D19" s="146" t="s">
        <v>234</v>
      </c>
      <c r="E19" s="146" t="s">
        <v>234</v>
      </c>
      <c r="F19" s="146" t="s">
        <v>234</v>
      </c>
      <c r="G19" s="146" t="s">
        <v>234</v>
      </c>
      <c r="H19" s="146" t="s">
        <v>234</v>
      </c>
      <c r="I19" s="146" t="s">
        <v>234</v>
      </c>
      <c r="J19" s="146" t="s">
        <v>234</v>
      </c>
      <c r="K19" s="146" t="s">
        <v>234</v>
      </c>
      <c r="L19" s="146" t="s">
        <v>234</v>
      </c>
      <c r="M19" s="146" t="s">
        <v>234</v>
      </c>
      <c r="N19" s="78" t="s">
        <v>158</v>
      </c>
      <c r="O19" s="79"/>
    </row>
    <row r="20" spans="1:15" x14ac:dyDescent="0.25">
      <c r="A20" s="5"/>
      <c r="B20" s="59" t="s">
        <v>52</v>
      </c>
      <c r="C20" s="146" t="s">
        <v>234</v>
      </c>
      <c r="D20" s="146" t="s">
        <v>234</v>
      </c>
      <c r="E20" s="146" t="s">
        <v>234</v>
      </c>
      <c r="F20" s="146" t="s">
        <v>234</v>
      </c>
      <c r="G20" s="146" t="s">
        <v>234</v>
      </c>
      <c r="H20" s="146" t="s">
        <v>234</v>
      </c>
      <c r="I20" s="146" t="s">
        <v>234</v>
      </c>
      <c r="J20" s="146" t="s">
        <v>234</v>
      </c>
      <c r="K20" s="146" t="s">
        <v>234</v>
      </c>
      <c r="L20" s="146" t="s">
        <v>234</v>
      </c>
      <c r="M20" s="146" t="s">
        <v>234</v>
      </c>
      <c r="N20" s="78" t="s">
        <v>38</v>
      </c>
      <c r="O20" s="79"/>
    </row>
    <row r="21" spans="1:15" x14ac:dyDescent="0.25">
      <c r="A21" s="5"/>
      <c r="B21" s="59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61"/>
      <c r="O21" s="79"/>
    </row>
    <row r="22" spans="1:15" x14ac:dyDescent="0.25">
      <c r="A22" s="5" t="s">
        <v>178</v>
      </c>
      <c r="B22" s="59" t="s">
        <v>27</v>
      </c>
      <c r="C22" s="147">
        <f>SUM(D22,E22,F22,G22,H22,I22,J22,K22,L22,M22)</f>
        <v>150</v>
      </c>
      <c r="D22" s="147" t="s">
        <v>234</v>
      </c>
      <c r="E22" s="147">
        <v>16</v>
      </c>
      <c r="F22" s="147">
        <v>43</v>
      </c>
      <c r="G22" s="147">
        <v>31</v>
      </c>
      <c r="H22" s="147">
        <v>24</v>
      </c>
      <c r="I22" s="147">
        <v>14</v>
      </c>
      <c r="J22" s="147">
        <v>6</v>
      </c>
      <c r="K22" s="147">
        <v>11</v>
      </c>
      <c r="L22" s="147">
        <v>5</v>
      </c>
      <c r="M22" s="146" t="s">
        <v>234</v>
      </c>
      <c r="N22" s="78" t="s">
        <v>32</v>
      </c>
      <c r="O22" s="79" t="s">
        <v>179</v>
      </c>
    </row>
    <row r="23" spans="1:15" x14ac:dyDescent="0.25">
      <c r="A23" s="5"/>
      <c r="B23" s="59" t="s">
        <v>39</v>
      </c>
      <c r="C23" s="146">
        <f>SUM(D23,E23,F23,G23,H23,I23,J23,K23,L23,M23)</f>
        <v>43</v>
      </c>
      <c r="D23" s="146" t="s">
        <v>234</v>
      </c>
      <c r="E23" s="146">
        <v>6</v>
      </c>
      <c r="F23" s="146">
        <v>13</v>
      </c>
      <c r="G23" s="146">
        <v>10</v>
      </c>
      <c r="H23" s="146">
        <v>8</v>
      </c>
      <c r="I23" s="146">
        <v>3</v>
      </c>
      <c r="J23" s="146" t="s">
        <v>234</v>
      </c>
      <c r="K23" s="146">
        <v>3</v>
      </c>
      <c r="L23" s="146" t="s">
        <v>234</v>
      </c>
      <c r="M23" s="146" t="s">
        <v>234</v>
      </c>
      <c r="N23" s="78" t="s">
        <v>158</v>
      </c>
      <c r="O23" s="79"/>
    </row>
    <row r="24" spans="1:15" x14ac:dyDescent="0.25">
      <c r="B24" s="59" t="s">
        <v>52</v>
      </c>
      <c r="C24" s="147">
        <f>SUM(D24,E24,F24,G24,H24,I24,J24,K24,L24,M24)</f>
        <v>107</v>
      </c>
      <c r="D24" s="147" t="s">
        <v>234</v>
      </c>
      <c r="E24" s="147">
        <v>10</v>
      </c>
      <c r="F24" s="147">
        <v>30</v>
      </c>
      <c r="G24" s="147">
        <v>21</v>
      </c>
      <c r="H24" s="147">
        <v>16</v>
      </c>
      <c r="I24" s="147">
        <v>11</v>
      </c>
      <c r="J24" s="147">
        <v>6</v>
      </c>
      <c r="K24" s="147">
        <v>8</v>
      </c>
      <c r="L24" s="147">
        <v>5</v>
      </c>
      <c r="M24" s="146" t="s">
        <v>234</v>
      </c>
      <c r="N24" s="78" t="s">
        <v>38</v>
      </c>
      <c r="O24" s="79"/>
    </row>
    <row r="25" spans="1:15" x14ac:dyDescent="0.25">
      <c r="B25" s="59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61"/>
      <c r="O25" s="79"/>
    </row>
    <row r="26" spans="1:15" x14ac:dyDescent="0.25">
      <c r="A26" s="32" t="s">
        <v>57</v>
      </c>
      <c r="B26" s="59" t="s">
        <v>27</v>
      </c>
      <c r="C26" s="147">
        <f>SUM(D26,E26,F26,G26,H26,I26,J26,K26,L26,M26)</f>
        <v>10</v>
      </c>
      <c r="D26" s="146" t="s">
        <v>234</v>
      </c>
      <c r="E26" s="147">
        <v>1</v>
      </c>
      <c r="F26" s="147">
        <v>4</v>
      </c>
      <c r="G26" s="147">
        <v>2</v>
      </c>
      <c r="H26" s="147">
        <v>3</v>
      </c>
      <c r="I26" s="146" t="s">
        <v>234</v>
      </c>
      <c r="J26" s="146" t="s">
        <v>234</v>
      </c>
      <c r="K26" s="146" t="s">
        <v>234</v>
      </c>
      <c r="L26" s="146" t="s">
        <v>234</v>
      </c>
      <c r="M26" s="146" t="s">
        <v>234</v>
      </c>
      <c r="N26" s="78" t="s">
        <v>32</v>
      </c>
      <c r="O26" s="79" t="s">
        <v>147</v>
      </c>
    </row>
    <row r="27" spans="1:15" x14ac:dyDescent="0.25">
      <c r="B27" s="59" t="s">
        <v>39</v>
      </c>
      <c r="C27" s="147">
        <f>SUM(D27,E27,F27,G27,H27,I27,J27,K27,L27,M27)</f>
        <v>9</v>
      </c>
      <c r="D27" s="146" t="s">
        <v>234</v>
      </c>
      <c r="E27" s="147">
        <v>1</v>
      </c>
      <c r="F27" s="147">
        <v>4</v>
      </c>
      <c r="G27" s="147">
        <v>2</v>
      </c>
      <c r="H27" s="147">
        <v>2</v>
      </c>
      <c r="I27" s="146" t="s">
        <v>234</v>
      </c>
      <c r="J27" s="146" t="s">
        <v>234</v>
      </c>
      <c r="K27" s="146" t="s">
        <v>234</v>
      </c>
      <c r="L27" s="146" t="s">
        <v>234</v>
      </c>
      <c r="M27" s="146" t="s">
        <v>234</v>
      </c>
      <c r="N27" s="78" t="s">
        <v>158</v>
      </c>
      <c r="O27" s="79"/>
    </row>
    <row r="28" spans="1:15" x14ac:dyDescent="0.25">
      <c r="B28" s="59" t="s">
        <v>52</v>
      </c>
      <c r="C28" s="146">
        <f>SUM(D28,E28,F28,G28,H28,I28,J28,K28,L28,M28)</f>
        <v>1</v>
      </c>
      <c r="D28" s="146" t="s">
        <v>234</v>
      </c>
      <c r="E28" s="146" t="s">
        <v>234</v>
      </c>
      <c r="F28" s="146" t="s">
        <v>234</v>
      </c>
      <c r="G28" s="146" t="s">
        <v>234</v>
      </c>
      <c r="H28" s="146">
        <v>1</v>
      </c>
      <c r="I28" s="146" t="s">
        <v>234</v>
      </c>
      <c r="J28" s="146" t="s">
        <v>234</v>
      </c>
      <c r="K28" s="146" t="s">
        <v>234</v>
      </c>
      <c r="L28" s="146" t="s">
        <v>234</v>
      </c>
      <c r="M28" s="146" t="s">
        <v>234</v>
      </c>
      <c r="N28" s="78" t="s">
        <v>38</v>
      </c>
      <c r="O28" s="79"/>
    </row>
    <row r="29" spans="1:15" x14ac:dyDescent="0.25">
      <c r="B29" s="59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61"/>
      <c r="O29" s="79"/>
    </row>
    <row r="30" spans="1:15" x14ac:dyDescent="0.25">
      <c r="A30" s="32" t="s">
        <v>139</v>
      </c>
      <c r="B30" s="59" t="s">
        <v>27</v>
      </c>
      <c r="C30" s="147">
        <f>SUM(D30,E30,F30,G30,H30,I30,J30,K30,L30,M30)</f>
        <v>46</v>
      </c>
      <c r="D30" s="147" t="s">
        <v>234</v>
      </c>
      <c r="E30" s="147">
        <v>5</v>
      </c>
      <c r="F30" s="147">
        <v>8</v>
      </c>
      <c r="G30" s="147">
        <v>6</v>
      </c>
      <c r="H30" s="147">
        <v>2</v>
      </c>
      <c r="I30" s="147">
        <v>7</v>
      </c>
      <c r="J30" s="147">
        <v>9</v>
      </c>
      <c r="K30" s="147">
        <v>5</v>
      </c>
      <c r="L30" s="147">
        <v>4</v>
      </c>
      <c r="M30" s="146" t="s">
        <v>234</v>
      </c>
      <c r="N30" s="78" t="s">
        <v>32</v>
      </c>
      <c r="O30" s="79" t="s">
        <v>159</v>
      </c>
    </row>
    <row r="31" spans="1:15" x14ac:dyDescent="0.25">
      <c r="A31" s="32" t="s">
        <v>140</v>
      </c>
      <c r="B31" s="59" t="s">
        <v>39</v>
      </c>
      <c r="C31" s="146">
        <f>SUM(D31,E31,F31,G31,H31,I31,J31,K31,L31,M31)</f>
        <v>16</v>
      </c>
      <c r="D31" s="146" t="s">
        <v>234</v>
      </c>
      <c r="E31" s="146">
        <v>1</v>
      </c>
      <c r="F31" s="146">
        <v>4</v>
      </c>
      <c r="G31" s="146">
        <v>3</v>
      </c>
      <c r="H31" s="146" t="s">
        <v>234</v>
      </c>
      <c r="I31" s="146">
        <v>2</v>
      </c>
      <c r="J31" s="146">
        <v>2</v>
      </c>
      <c r="K31" s="146">
        <v>1</v>
      </c>
      <c r="L31" s="146">
        <v>3</v>
      </c>
      <c r="M31" s="146" t="s">
        <v>234</v>
      </c>
      <c r="N31" s="78" t="s">
        <v>158</v>
      </c>
      <c r="O31" s="79"/>
    </row>
    <row r="32" spans="1:15" x14ac:dyDescent="0.25">
      <c r="B32" s="59" t="s">
        <v>52</v>
      </c>
      <c r="C32" s="147">
        <f>SUM(D32,E32,F32,G32,H32,I32,J32,K32,L32,M32)</f>
        <v>30</v>
      </c>
      <c r="D32" s="147" t="s">
        <v>234</v>
      </c>
      <c r="E32" s="147">
        <v>4</v>
      </c>
      <c r="F32" s="147">
        <v>4</v>
      </c>
      <c r="G32" s="147">
        <v>3</v>
      </c>
      <c r="H32" s="147">
        <v>2</v>
      </c>
      <c r="I32" s="147">
        <v>5</v>
      </c>
      <c r="J32" s="147">
        <v>7</v>
      </c>
      <c r="K32" s="147">
        <v>4</v>
      </c>
      <c r="L32" s="147">
        <v>1</v>
      </c>
      <c r="M32" s="146" t="s">
        <v>234</v>
      </c>
      <c r="N32" s="78" t="s">
        <v>38</v>
      </c>
      <c r="O32" s="79"/>
    </row>
  </sheetData>
  <mergeCells count="16">
    <mergeCell ref="O3:O4"/>
    <mergeCell ref="A1:M1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C3:C4"/>
    <mergeCell ref="D3:D4"/>
    <mergeCell ref="N3:N4"/>
  </mergeCells>
  <pageMargins left="0.7" right="0.7" top="0.75" bottom="0.75" header="0.3" footer="0.3"/>
  <pageSetup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"/>
  <sheetViews>
    <sheetView zoomScaleNormal="100" workbookViewId="0">
      <selection activeCell="E22" sqref="E22"/>
    </sheetView>
  </sheetViews>
  <sheetFormatPr defaultRowHeight="15" customHeight="1" x14ac:dyDescent="0.25"/>
  <cols>
    <col min="1" max="1" width="18.83203125" style="1" customWidth="1"/>
    <col min="2" max="2" width="6.5" style="6" customWidth="1"/>
    <col min="3" max="3" width="8" style="5" customWidth="1"/>
    <col min="4" max="7" width="11.6640625" style="27" customWidth="1"/>
    <col min="8" max="8" width="6.6640625" style="7" customWidth="1"/>
    <col min="9" max="9" width="20" style="12" customWidth="1"/>
    <col min="10" max="16384" width="9.33203125" style="1"/>
  </cols>
  <sheetData>
    <row r="1" spans="1:9" ht="15" customHeight="1" x14ac:dyDescent="0.25">
      <c r="A1" s="28" t="s">
        <v>242</v>
      </c>
      <c r="B1" s="28"/>
      <c r="C1" s="28"/>
      <c r="D1" s="28"/>
      <c r="E1" s="28"/>
      <c r="F1" s="28"/>
      <c r="G1" s="28"/>
    </row>
    <row r="2" spans="1:9" ht="15" customHeight="1" x14ac:dyDescent="0.25">
      <c r="A2" s="2" t="s">
        <v>243</v>
      </c>
      <c r="B2" s="13"/>
      <c r="C2" s="1"/>
      <c r="D2" s="25"/>
      <c r="E2" s="25"/>
      <c r="F2" s="26"/>
      <c r="G2" s="25"/>
    </row>
    <row r="3" spans="1:9" ht="26.25" customHeight="1" x14ac:dyDescent="0.25">
      <c r="A3" s="197"/>
      <c r="B3" s="173" t="s">
        <v>46</v>
      </c>
      <c r="C3" s="172" t="s">
        <v>26</v>
      </c>
      <c r="D3" s="172" t="s">
        <v>153</v>
      </c>
      <c r="E3" s="172"/>
      <c r="F3" s="172" t="s">
        <v>154</v>
      </c>
      <c r="G3" s="172"/>
      <c r="H3" s="193" t="s">
        <v>51</v>
      </c>
      <c r="I3" s="195"/>
    </row>
    <row r="4" spans="1:9" ht="74.25" customHeight="1" x14ac:dyDescent="0.25">
      <c r="A4" s="197"/>
      <c r="B4" s="174"/>
      <c r="C4" s="172"/>
      <c r="D4" s="36" t="s">
        <v>48</v>
      </c>
      <c r="E4" s="36" t="s">
        <v>47</v>
      </c>
      <c r="F4" s="36" t="s">
        <v>48</v>
      </c>
      <c r="G4" s="36" t="s">
        <v>47</v>
      </c>
      <c r="H4" s="194"/>
      <c r="I4" s="196"/>
    </row>
    <row r="5" spans="1:9" ht="15" customHeight="1" x14ac:dyDescent="0.25">
      <c r="A5" s="87" t="s">
        <v>0</v>
      </c>
      <c r="B5" s="38" t="s">
        <v>28</v>
      </c>
      <c r="C5" s="42">
        <v>3771</v>
      </c>
      <c r="D5" s="42">
        <v>2280</v>
      </c>
      <c r="E5" s="42">
        <v>139</v>
      </c>
      <c r="F5" s="42">
        <v>794</v>
      </c>
      <c r="G5" s="42">
        <v>558</v>
      </c>
      <c r="H5" s="97" t="s">
        <v>37</v>
      </c>
      <c r="I5" s="29" t="s">
        <v>1</v>
      </c>
    </row>
    <row r="6" spans="1:9" ht="15" customHeight="1" x14ac:dyDescent="0.25">
      <c r="A6" s="14"/>
      <c r="B6" s="39" t="s">
        <v>39</v>
      </c>
      <c r="C6" s="42">
        <v>1398</v>
      </c>
      <c r="D6" s="42">
        <v>867</v>
      </c>
      <c r="E6" s="42">
        <v>42</v>
      </c>
      <c r="F6" s="42">
        <v>296</v>
      </c>
      <c r="G6" s="42">
        <v>193</v>
      </c>
      <c r="H6" s="98" t="s">
        <v>53</v>
      </c>
    </row>
    <row r="7" spans="1:9" ht="15" customHeight="1" x14ac:dyDescent="0.25">
      <c r="A7" s="15"/>
      <c r="B7" s="39" t="s">
        <v>52</v>
      </c>
      <c r="C7" s="42">
        <v>2373</v>
      </c>
      <c r="D7" s="42">
        <v>1413</v>
      </c>
      <c r="E7" s="42">
        <v>97</v>
      </c>
      <c r="F7" s="42">
        <v>498</v>
      </c>
      <c r="G7" s="42">
        <v>365</v>
      </c>
      <c r="H7" s="98" t="s">
        <v>38</v>
      </c>
    </row>
    <row r="8" spans="1:9" ht="15" customHeight="1" x14ac:dyDescent="0.25">
      <c r="B8" s="39"/>
      <c r="C8" s="42"/>
      <c r="D8" s="106"/>
      <c r="E8" s="106"/>
      <c r="F8" s="106"/>
      <c r="G8" s="105"/>
      <c r="H8" s="98"/>
    </row>
    <row r="9" spans="1:9" ht="15" customHeight="1" x14ac:dyDescent="0.25">
      <c r="A9" s="88" t="s">
        <v>182</v>
      </c>
      <c r="B9" s="39" t="s">
        <v>28</v>
      </c>
      <c r="C9" s="42">
        <f>SUM(C10,C11)</f>
        <v>830</v>
      </c>
      <c r="D9" s="42">
        <f>SUM(D10,D11)</f>
        <v>559</v>
      </c>
      <c r="E9" s="42">
        <f>SUM(E10,E11)</f>
        <v>34</v>
      </c>
      <c r="F9" s="42">
        <f>SUM(F10,F11)</f>
        <v>118</v>
      </c>
      <c r="G9" s="42">
        <f>SUM(G10,G11)</f>
        <v>119</v>
      </c>
      <c r="H9" s="98" t="s">
        <v>37</v>
      </c>
      <c r="I9" s="94" t="s">
        <v>212</v>
      </c>
    </row>
    <row r="10" spans="1:9" ht="15" customHeight="1" x14ac:dyDescent="0.25">
      <c r="A10" s="89"/>
      <c r="B10" s="39" t="s">
        <v>39</v>
      </c>
      <c r="C10" s="42">
        <f>SUM(D10,E10,F10,G10)</f>
        <v>265</v>
      </c>
      <c r="D10" s="42">
        <v>177</v>
      </c>
      <c r="E10" s="42">
        <v>11</v>
      </c>
      <c r="F10" s="42">
        <v>42</v>
      </c>
      <c r="G10" s="42">
        <v>35</v>
      </c>
      <c r="H10" s="98" t="s">
        <v>53</v>
      </c>
      <c r="I10" s="94"/>
    </row>
    <row r="11" spans="1:9" ht="15" customHeight="1" x14ac:dyDescent="0.25">
      <c r="A11" s="89"/>
      <c r="B11" s="39" t="s">
        <v>52</v>
      </c>
      <c r="C11" s="42">
        <f>SUM(D11,E11,F11,G11)</f>
        <v>565</v>
      </c>
      <c r="D11" s="42">
        <v>382</v>
      </c>
      <c r="E11" s="42">
        <v>23</v>
      </c>
      <c r="F11" s="42">
        <v>76</v>
      </c>
      <c r="G11" s="42">
        <v>84</v>
      </c>
      <c r="H11" s="98" t="s">
        <v>38</v>
      </c>
      <c r="I11" s="94"/>
    </row>
    <row r="12" spans="1:9" ht="15" customHeight="1" x14ac:dyDescent="0.25">
      <c r="A12" s="89"/>
      <c r="B12" s="39"/>
      <c r="C12" s="42"/>
      <c r="D12" s="106"/>
      <c r="E12" s="106"/>
      <c r="F12" s="106"/>
      <c r="G12" s="105"/>
      <c r="H12" s="98"/>
      <c r="I12" s="94"/>
    </row>
    <row r="13" spans="1:9" ht="15" customHeight="1" x14ac:dyDescent="0.25">
      <c r="A13" s="90" t="s">
        <v>2</v>
      </c>
      <c r="B13" s="39" t="s">
        <v>28</v>
      </c>
      <c r="C13" s="42" t="s">
        <v>234</v>
      </c>
      <c r="D13" s="107" t="s">
        <v>234</v>
      </c>
      <c r="E13" s="107" t="s">
        <v>234</v>
      </c>
      <c r="F13" s="107" t="s">
        <v>234</v>
      </c>
      <c r="G13" s="44" t="s">
        <v>234</v>
      </c>
      <c r="H13" s="98" t="s">
        <v>37</v>
      </c>
      <c r="I13" s="94" t="s">
        <v>70</v>
      </c>
    </row>
    <row r="14" spans="1:9" ht="15" customHeight="1" x14ac:dyDescent="0.25">
      <c r="A14" s="90"/>
      <c r="B14" s="39" t="s">
        <v>39</v>
      </c>
      <c r="C14" s="42" t="s">
        <v>234</v>
      </c>
      <c r="D14" s="107" t="s">
        <v>234</v>
      </c>
      <c r="E14" s="107" t="s">
        <v>234</v>
      </c>
      <c r="F14" s="107" t="s">
        <v>234</v>
      </c>
      <c r="G14" s="44" t="s">
        <v>234</v>
      </c>
      <c r="H14" s="98" t="s">
        <v>53</v>
      </c>
      <c r="I14" s="94"/>
    </row>
    <row r="15" spans="1:9" ht="15" customHeight="1" x14ac:dyDescent="0.25">
      <c r="A15" s="90"/>
      <c r="B15" s="39" t="s">
        <v>52</v>
      </c>
      <c r="C15" s="42" t="s">
        <v>234</v>
      </c>
      <c r="D15" s="108" t="s">
        <v>234</v>
      </c>
      <c r="E15" s="108" t="s">
        <v>234</v>
      </c>
      <c r="F15" s="108" t="s">
        <v>234</v>
      </c>
      <c r="G15" s="45" t="s">
        <v>234</v>
      </c>
      <c r="H15" s="98" t="s">
        <v>38</v>
      </c>
      <c r="I15" s="94"/>
    </row>
    <row r="16" spans="1:9" ht="15" customHeight="1" x14ac:dyDescent="0.25">
      <c r="A16" s="90"/>
      <c r="B16" s="39"/>
      <c r="C16" s="42"/>
      <c r="D16" s="106"/>
      <c r="E16" s="106"/>
      <c r="F16" s="106"/>
      <c r="G16" s="105"/>
      <c r="H16" s="98"/>
      <c r="I16" s="94"/>
    </row>
    <row r="17" spans="1:9" ht="15" customHeight="1" x14ac:dyDescent="0.25">
      <c r="A17" s="88" t="s">
        <v>183</v>
      </c>
      <c r="B17" s="39" t="s">
        <v>28</v>
      </c>
      <c r="C17" s="42">
        <f>SUM(C18,C19)</f>
        <v>322</v>
      </c>
      <c r="D17" s="42">
        <v>222</v>
      </c>
      <c r="E17" s="42">
        <v>8</v>
      </c>
      <c r="F17" s="42">
        <v>53</v>
      </c>
      <c r="G17" s="42">
        <v>39</v>
      </c>
      <c r="H17" s="98" t="s">
        <v>37</v>
      </c>
      <c r="I17" s="94" t="s">
        <v>213</v>
      </c>
    </row>
    <row r="18" spans="1:9" ht="15" customHeight="1" x14ac:dyDescent="0.25">
      <c r="A18" s="89"/>
      <c r="B18" s="39" t="s">
        <v>39</v>
      </c>
      <c r="C18" s="42">
        <f>SUM(D18,E18,F18,G18)</f>
        <v>102</v>
      </c>
      <c r="D18" s="42">
        <f>D17-D19</f>
        <v>67</v>
      </c>
      <c r="E18" s="42">
        <v>3</v>
      </c>
      <c r="F18" s="42">
        <f>F17-F19</f>
        <v>17</v>
      </c>
      <c r="G18" s="42">
        <f>G17-G19</f>
        <v>15</v>
      </c>
      <c r="H18" s="98" t="s">
        <v>53</v>
      </c>
      <c r="I18" s="94"/>
    </row>
    <row r="19" spans="1:9" ht="15" customHeight="1" x14ac:dyDescent="0.25">
      <c r="A19" s="89"/>
      <c r="B19" s="39" t="s">
        <v>52</v>
      </c>
      <c r="C19" s="42">
        <f>SUM(D19,E19,F19,G19)</f>
        <v>220</v>
      </c>
      <c r="D19" s="42">
        <v>155</v>
      </c>
      <c r="E19" s="42">
        <v>5</v>
      </c>
      <c r="F19" s="42">
        <v>36</v>
      </c>
      <c r="G19" s="42">
        <v>24</v>
      </c>
      <c r="H19" s="98" t="s">
        <v>38</v>
      </c>
      <c r="I19" s="94"/>
    </row>
    <row r="20" spans="1:9" ht="15" customHeight="1" x14ac:dyDescent="0.25">
      <c r="A20" s="89"/>
      <c r="B20" s="34"/>
      <c r="C20" s="42"/>
      <c r="D20" s="106"/>
      <c r="E20" s="106"/>
      <c r="F20" s="106"/>
      <c r="G20" s="105"/>
      <c r="H20" s="99"/>
      <c r="I20" s="94"/>
    </row>
    <row r="21" spans="1:9" ht="15" customHeight="1" x14ac:dyDescent="0.25">
      <c r="A21" s="88" t="s">
        <v>3</v>
      </c>
      <c r="B21" s="39" t="s">
        <v>28</v>
      </c>
      <c r="C21" s="42">
        <f>SUM(C22,C23)</f>
        <v>39</v>
      </c>
      <c r="D21" s="42">
        <f>SUM(D22,D23)</f>
        <v>20</v>
      </c>
      <c r="E21" s="42" t="s">
        <v>234</v>
      </c>
      <c r="F21" s="42">
        <f>SUM(F22,F23)</f>
        <v>15</v>
      </c>
      <c r="G21" s="42">
        <f>SUM(G22,G23)</f>
        <v>4</v>
      </c>
      <c r="H21" s="98" t="s">
        <v>37</v>
      </c>
      <c r="I21" s="94" t="s">
        <v>111</v>
      </c>
    </row>
    <row r="22" spans="1:9" ht="15" customHeight="1" x14ac:dyDescent="0.25">
      <c r="A22" s="89"/>
      <c r="B22" s="39" t="s">
        <v>39</v>
      </c>
      <c r="C22" s="42">
        <f>SUM(D22,E22,F22,G22)</f>
        <v>15</v>
      </c>
      <c r="D22" s="42">
        <v>8</v>
      </c>
      <c r="E22" s="42" t="s">
        <v>234</v>
      </c>
      <c r="F22" s="42">
        <v>6</v>
      </c>
      <c r="G22" s="42">
        <v>1</v>
      </c>
      <c r="H22" s="98" t="s">
        <v>53</v>
      </c>
      <c r="I22" s="94"/>
    </row>
    <row r="23" spans="1:9" ht="15" customHeight="1" x14ac:dyDescent="0.25">
      <c r="A23" s="89"/>
      <c r="B23" s="39" t="s">
        <v>52</v>
      </c>
      <c r="C23" s="42">
        <f>SUM(D23,E23,F23,G23)</f>
        <v>24</v>
      </c>
      <c r="D23" s="42">
        <v>12</v>
      </c>
      <c r="E23" s="42" t="s">
        <v>234</v>
      </c>
      <c r="F23" s="42">
        <v>9</v>
      </c>
      <c r="G23" s="42">
        <v>3</v>
      </c>
      <c r="H23" s="98" t="s">
        <v>38</v>
      </c>
      <c r="I23" s="94"/>
    </row>
    <row r="24" spans="1:9" ht="15" customHeight="1" x14ac:dyDescent="0.25">
      <c r="A24" s="89"/>
      <c r="B24" s="39"/>
      <c r="C24" s="42"/>
      <c r="D24" s="106"/>
      <c r="E24" s="106"/>
      <c r="F24" s="106"/>
      <c r="G24" s="105"/>
      <c r="H24" s="99"/>
      <c r="I24" s="94"/>
    </row>
    <row r="25" spans="1:9" ht="15" customHeight="1" x14ac:dyDescent="0.25">
      <c r="A25" s="88" t="s">
        <v>4</v>
      </c>
      <c r="B25" s="39" t="s">
        <v>28</v>
      </c>
      <c r="C25" s="42">
        <f>SUM(C26,C27)</f>
        <v>36</v>
      </c>
      <c r="D25" s="42">
        <f>SUM(D26,D27)</f>
        <v>32</v>
      </c>
      <c r="E25" s="42">
        <f>SUM(E26,E27)</f>
        <v>4</v>
      </c>
      <c r="F25" s="42" t="s">
        <v>234</v>
      </c>
      <c r="G25" s="42" t="s">
        <v>234</v>
      </c>
      <c r="H25" s="98" t="s">
        <v>37</v>
      </c>
      <c r="I25" s="94" t="s">
        <v>110</v>
      </c>
    </row>
    <row r="26" spans="1:9" ht="15" customHeight="1" x14ac:dyDescent="0.25">
      <c r="A26" s="89"/>
      <c r="B26" s="39" t="s">
        <v>39</v>
      </c>
      <c r="C26" s="42">
        <f>SUM(D26,E26,F26,G26)</f>
        <v>20</v>
      </c>
      <c r="D26" s="42">
        <v>17</v>
      </c>
      <c r="E26" s="42">
        <v>3</v>
      </c>
      <c r="F26" s="42" t="s">
        <v>234</v>
      </c>
      <c r="G26" s="42" t="s">
        <v>234</v>
      </c>
      <c r="H26" s="98" t="s">
        <v>53</v>
      </c>
      <c r="I26" s="94"/>
    </row>
    <row r="27" spans="1:9" ht="15" customHeight="1" x14ac:dyDescent="0.25">
      <c r="A27" s="89"/>
      <c r="B27" s="39" t="s">
        <v>52</v>
      </c>
      <c r="C27" s="42">
        <f>SUM(D27,E27,F27,G27)</f>
        <v>16</v>
      </c>
      <c r="D27" s="42">
        <v>15</v>
      </c>
      <c r="E27" s="42">
        <v>1</v>
      </c>
      <c r="F27" s="42" t="s">
        <v>234</v>
      </c>
      <c r="G27" s="42" t="s">
        <v>234</v>
      </c>
      <c r="H27" s="98" t="s">
        <v>38</v>
      </c>
      <c r="I27" s="94"/>
    </row>
    <row r="28" spans="1:9" ht="15" customHeight="1" x14ac:dyDescent="0.25">
      <c r="A28" s="89"/>
      <c r="B28" s="39"/>
      <c r="C28" s="42"/>
      <c r="D28" s="106"/>
      <c r="E28" s="106"/>
      <c r="F28" s="106"/>
      <c r="G28" s="105"/>
      <c r="H28" s="99"/>
      <c r="I28" s="94"/>
    </row>
    <row r="29" spans="1:9" ht="15" customHeight="1" x14ac:dyDescent="0.25">
      <c r="A29" s="88" t="s">
        <v>22</v>
      </c>
      <c r="B29" s="39" t="s">
        <v>28</v>
      </c>
      <c r="C29" s="42">
        <f>SUM(C30,C31)</f>
        <v>38</v>
      </c>
      <c r="D29" s="42">
        <f>SUM(D30,D31)</f>
        <v>25</v>
      </c>
      <c r="E29" s="42">
        <f>SUM(E30,E31)</f>
        <v>2</v>
      </c>
      <c r="F29" s="42">
        <f>SUM(F30,F31)</f>
        <v>4</v>
      </c>
      <c r="G29" s="42">
        <f>SUM(G30,G31)</f>
        <v>7</v>
      </c>
      <c r="H29" s="98" t="s">
        <v>37</v>
      </c>
      <c r="I29" s="94" t="s">
        <v>109</v>
      </c>
    </row>
    <row r="30" spans="1:9" ht="15" customHeight="1" x14ac:dyDescent="0.25">
      <c r="A30" s="89"/>
      <c r="B30" s="39" t="s">
        <v>39</v>
      </c>
      <c r="C30" s="42">
        <f>SUM(D30,E30,F30,G30)</f>
        <v>24</v>
      </c>
      <c r="D30" s="42">
        <v>17</v>
      </c>
      <c r="E30" s="42" t="s">
        <v>234</v>
      </c>
      <c r="F30" s="42">
        <v>2</v>
      </c>
      <c r="G30" s="42">
        <v>5</v>
      </c>
      <c r="H30" s="98" t="s">
        <v>53</v>
      </c>
      <c r="I30" s="94"/>
    </row>
    <row r="31" spans="1:9" ht="15" customHeight="1" x14ac:dyDescent="0.25">
      <c r="A31" s="89"/>
      <c r="B31" s="39" t="s">
        <v>52</v>
      </c>
      <c r="C31" s="42">
        <f>SUM(D31,E31,F31,G31)</f>
        <v>14</v>
      </c>
      <c r="D31" s="42">
        <v>8</v>
      </c>
      <c r="E31" s="42">
        <v>2</v>
      </c>
      <c r="F31" s="42">
        <v>2</v>
      </c>
      <c r="G31" s="42">
        <v>2</v>
      </c>
      <c r="H31" s="98" t="s">
        <v>38</v>
      </c>
      <c r="I31" s="94"/>
    </row>
    <row r="32" spans="1:9" ht="15" customHeight="1" x14ac:dyDescent="0.25">
      <c r="A32" s="89"/>
      <c r="B32" s="39"/>
      <c r="C32" s="42"/>
      <c r="D32" s="106"/>
      <c r="E32" s="106"/>
      <c r="F32" s="106"/>
      <c r="G32" s="105"/>
      <c r="H32" s="99"/>
      <c r="I32" s="94"/>
    </row>
    <row r="33" spans="1:9" ht="15" customHeight="1" x14ac:dyDescent="0.25">
      <c r="A33" s="90" t="s">
        <v>5</v>
      </c>
      <c r="B33" s="39" t="s">
        <v>28</v>
      </c>
      <c r="C33" s="42">
        <f>SUM(C34,C35)</f>
        <v>36</v>
      </c>
      <c r="D33" s="42">
        <f>SUM(D34,D35)</f>
        <v>25</v>
      </c>
      <c r="E33" s="42" t="s">
        <v>234</v>
      </c>
      <c r="F33" s="42">
        <f>SUM(F34,F35)</f>
        <v>9</v>
      </c>
      <c r="G33" s="42">
        <f>SUM(G34,G35)</f>
        <v>2</v>
      </c>
      <c r="H33" s="98" t="s">
        <v>37</v>
      </c>
      <c r="I33" s="94" t="s">
        <v>108</v>
      </c>
    </row>
    <row r="34" spans="1:9" ht="15" customHeight="1" x14ac:dyDescent="0.25">
      <c r="A34" s="90"/>
      <c r="B34" s="39" t="s">
        <v>39</v>
      </c>
      <c r="C34" s="42">
        <f>SUM(D34,E34,F34,G34)</f>
        <v>13</v>
      </c>
      <c r="D34" s="42">
        <v>10</v>
      </c>
      <c r="E34" s="42" t="s">
        <v>234</v>
      </c>
      <c r="F34" s="42">
        <v>3</v>
      </c>
      <c r="G34" s="42" t="s">
        <v>234</v>
      </c>
      <c r="H34" s="98" t="s">
        <v>53</v>
      </c>
      <c r="I34" s="94"/>
    </row>
    <row r="35" spans="1:9" ht="15" customHeight="1" x14ac:dyDescent="0.25">
      <c r="A35" s="90"/>
      <c r="B35" s="39" t="s">
        <v>52</v>
      </c>
      <c r="C35" s="42">
        <f>SUM(D35,E35,F35,G35)</f>
        <v>23</v>
      </c>
      <c r="D35" s="42">
        <v>15</v>
      </c>
      <c r="E35" s="42" t="s">
        <v>234</v>
      </c>
      <c r="F35" s="42">
        <v>6</v>
      </c>
      <c r="G35" s="42">
        <v>2</v>
      </c>
      <c r="H35" s="98" t="s">
        <v>38</v>
      </c>
      <c r="I35" s="94"/>
    </row>
    <row r="36" spans="1:9" ht="15" customHeight="1" x14ac:dyDescent="0.25">
      <c r="A36" s="90"/>
      <c r="B36" s="39"/>
      <c r="C36" s="42"/>
      <c r="D36" s="106"/>
      <c r="E36" s="106"/>
      <c r="F36" s="106"/>
      <c r="G36" s="105"/>
      <c r="H36" s="99"/>
      <c r="I36" s="94"/>
    </row>
    <row r="37" spans="1:9" ht="15" customHeight="1" x14ac:dyDescent="0.25">
      <c r="A37" s="90" t="s">
        <v>6</v>
      </c>
      <c r="B37" s="39" t="s">
        <v>28</v>
      </c>
      <c r="C37" s="42">
        <f>SUM(C38,C39)</f>
        <v>38</v>
      </c>
      <c r="D37" s="42">
        <f>SUM(D38,D39)</f>
        <v>13</v>
      </c>
      <c r="E37" s="42" t="s">
        <v>234</v>
      </c>
      <c r="F37" s="42">
        <f>SUM(F38,F39)</f>
        <v>15</v>
      </c>
      <c r="G37" s="42">
        <f>SUM(G38,G39)</f>
        <v>10</v>
      </c>
      <c r="H37" s="98" t="s">
        <v>37</v>
      </c>
      <c r="I37" s="94" t="s">
        <v>107</v>
      </c>
    </row>
    <row r="38" spans="1:9" ht="15" customHeight="1" x14ac:dyDescent="0.25">
      <c r="A38" s="90"/>
      <c r="B38" s="39" t="s">
        <v>39</v>
      </c>
      <c r="C38" s="42">
        <f>SUM(D38,E38,F38,G38)</f>
        <v>14</v>
      </c>
      <c r="D38" s="42">
        <v>3</v>
      </c>
      <c r="E38" s="42" t="s">
        <v>234</v>
      </c>
      <c r="F38" s="42">
        <v>7</v>
      </c>
      <c r="G38" s="42">
        <v>4</v>
      </c>
      <c r="H38" s="98" t="s">
        <v>53</v>
      </c>
      <c r="I38" s="94"/>
    </row>
    <row r="39" spans="1:9" ht="15" customHeight="1" x14ac:dyDescent="0.25">
      <c r="A39" s="90"/>
      <c r="B39" s="39" t="s">
        <v>52</v>
      </c>
      <c r="C39" s="42">
        <f>SUM(D39,E39,F39,G39)</f>
        <v>24</v>
      </c>
      <c r="D39" s="42">
        <v>10</v>
      </c>
      <c r="E39" s="42" t="s">
        <v>234</v>
      </c>
      <c r="F39" s="42">
        <v>8</v>
      </c>
      <c r="G39" s="42">
        <v>6</v>
      </c>
      <c r="H39" s="98" t="s">
        <v>38</v>
      </c>
      <c r="I39" s="94"/>
    </row>
    <row r="40" spans="1:9" ht="15" customHeight="1" x14ac:dyDescent="0.25">
      <c r="A40" s="90"/>
      <c r="B40" s="39"/>
      <c r="C40" s="42"/>
      <c r="D40" s="109"/>
      <c r="E40" s="106"/>
      <c r="F40" s="106"/>
      <c r="G40" s="105"/>
      <c r="H40" s="99"/>
      <c r="I40" s="94"/>
    </row>
    <row r="41" spans="1:9" ht="15" customHeight="1" x14ac:dyDescent="0.25">
      <c r="A41" s="88" t="s">
        <v>7</v>
      </c>
      <c r="B41" s="39" t="s">
        <v>28</v>
      </c>
      <c r="C41" s="42">
        <f>SUM(C42,C43)</f>
        <v>18</v>
      </c>
      <c r="D41" s="42">
        <f>SUM(D42,D43)</f>
        <v>2</v>
      </c>
      <c r="E41" s="42" t="s">
        <v>234</v>
      </c>
      <c r="F41" s="42">
        <f>SUM(F42,F43)</f>
        <v>11</v>
      </c>
      <c r="G41" s="42">
        <f>SUM(G42,G43)</f>
        <v>5</v>
      </c>
      <c r="H41" s="98" t="s">
        <v>37</v>
      </c>
      <c r="I41" s="94" t="s">
        <v>106</v>
      </c>
    </row>
    <row r="42" spans="1:9" ht="15" customHeight="1" x14ac:dyDescent="0.25">
      <c r="A42" s="89"/>
      <c r="B42" s="39" t="s">
        <v>39</v>
      </c>
      <c r="C42" s="42">
        <f>SUM(D42,E42,F42,G42)</f>
        <v>7</v>
      </c>
      <c r="D42" s="42" t="s">
        <v>234</v>
      </c>
      <c r="E42" s="42" t="s">
        <v>234</v>
      </c>
      <c r="F42" s="42">
        <v>6</v>
      </c>
      <c r="G42" s="42">
        <v>1</v>
      </c>
      <c r="H42" s="98" t="s">
        <v>53</v>
      </c>
      <c r="I42" s="94"/>
    </row>
    <row r="43" spans="1:9" ht="15" customHeight="1" x14ac:dyDescent="0.25">
      <c r="A43" s="89"/>
      <c r="B43" s="39" t="s">
        <v>52</v>
      </c>
      <c r="C43" s="42">
        <f>SUM(D43,E43,F43,G43)</f>
        <v>11</v>
      </c>
      <c r="D43" s="42">
        <v>2</v>
      </c>
      <c r="E43" s="42" t="s">
        <v>234</v>
      </c>
      <c r="F43" s="42">
        <v>5</v>
      </c>
      <c r="G43" s="42">
        <v>4</v>
      </c>
      <c r="H43" s="98" t="s">
        <v>38</v>
      </c>
      <c r="I43" s="94"/>
    </row>
    <row r="44" spans="1:9" ht="15" customHeight="1" x14ac:dyDescent="0.25">
      <c r="A44" s="89"/>
      <c r="B44" s="34"/>
      <c r="C44" s="42"/>
      <c r="D44" s="106"/>
      <c r="E44" s="106"/>
      <c r="F44" s="106"/>
      <c r="G44" s="105"/>
      <c r="H44" s="99"/>
      <c r="I44" s="94"/>
    </row>
    <row r="45" spans="1:9" ht="15" customHeight="1" x14ac:dyDescent="0.25">
      <c r="A45" s="88" t="s">
        <v>8</v>
      </c>
      <c r="B45" s="39" t="s">
        <v>28</v>
      </c>
      <c r="C45" s="42">
        <f>SUM(C46,C47)</f>
        <v>37</v>
      </c>
      <c r="D45" s="42">
        <f>SUM(D46,D47)</f>
        <v>19</v>
      </c>
      <c r="E45" s="42">
        <f>SUM(E46,E47)</f>
        <v>1</v>
      </c>
      <c r="F45" s="42">
        <f>SUM(F46,F47)</f>
        <v>7</v>
      </c>
      <c r="G45" s="42">
        <f>SUM(G46,G47)</f>
        <v>10</v>
      </c>
      <c r="H45" s="98" t="s">
        <v>37</v>
      </c>
      <c r="I45" s="94" t="s">
        <v>105</v>
      </c>
    </row>
    <row r="46" spans="1:9" ht="15" customHeight="1" x14ac:dyDescent="0.25">
      <c r="A46" s="89"/>
      <c r="B46" s="39" t="s">
        <v>39</v>
      </c>
      <c r="C46" s="42">
        <f>SUM(D46,E46,F46,G46)</f>
        <v>14</v>
      </c>
      <c r="D46" s="42">
        <v>7</v>
      </c>
      <c r="E46" s="42" t="s">
        <v>234</v>
      </c>
      <c r="F46" s="42">
        <v>3</v>
      </c>
      <c r="G46" s="42">
        <v>4</v>
      </c>
      <c r="H46" s="98" t="s">
        <v>53</v>
      </c>
      <c r="I46" s="94"/>
    </row>
    <row r="47" spans="1:9" ht="15" customHeight="1" x14ac:dyDescent="0.25">
      <c r="A47" s="89"/>
      <c r="B47" s="39" t="s">
        <v>52</v>
      </c>
      <c r="C47" s="42">
        <f>SUM(D47,E47,F47,G47)</f>
        <v>23</v>
      </c>
      <c r="D47" s="42">
        <v>12</v>
      </c>
      <c r="E47" s="42">
        <v>1</v>
      </c>
      <c r="F47" s="42">
        <v>4</v>
      </c>
      <c r="G47" s="42">
        <v>6</v>
      </c>
      <c r="H47" s="98" t="s">
        <v>38</v>
      </c>
      <c r="I47" s="94"/>
    </row>
    <row r="48" spans="1:9" ht="15" customHeight="1" x14ac:dyDescent="0.25">
      <c r="A48" s="89"/>
      <c r="B48" s="39"/>
      <c r="C48" s="42"/>
      <c r="D48" s="106"/>
      <c r="E48" s="106"/>
      <c r="F48" s="106"/>
      <c r="G48" s="105"/>
      <c r="H48" s="99"/>
      <c r="I48" s="94"/>
    </row>
    <row r="49" spans="1:9" ht="15" customHeight="1" x14ac:dyDescent="0.25">
      <c r="A49" s="88" t="s">
        <v>9</v>
      </c>
      <c r="B49" s="39" t="s">
        <v>28</v>
      </c>
      <c r="C49" s="42">
        <f>SUM(C50,C51)</f>
        <v>133</v>
      </c>
      <c r="D49" s="42">
        <f>SUM(D50,D51)</f>
        <v>79</v>
      </c>
      <c r="E49" s="42">
        <f>SUM(E50,E51)</f>
        <v>3</v>
      </c>
      <c r="F49" s="42">
        <f>SUM(F50,F51)</f>
        <v>40</v>
      </c>
      <c r="G49" s="42">
        <f>SUM(G50,G51)</f>
        <v>11</v>
      </c>
      <c r="H49" s="98" t="s">
        <v>37</v>
      </c>
      <c r="I49" s="94" t="s">
        <v>104</v>
      </c>
    </row>
    <row r="50" spans="1:9" ht="15" customHeight="1" x14ac:dyDescent="0.25">
      <c r="A50" s="89"/>
      <c r="B50" s="39" t="s">
        <v>39</v>
      </c>
      <c r="C50" s="42">
        <f>SUM(D50,E50,F50,G50)</f>
        <v>57</v>
      </c>
      <c r="D50" s="42">
        <v>36</v>
      </c>
      <c r="E50" s="42">
        <v>1</v>
      </c>
      <c r="F50" s="42">
        <v>14</v>
      </c>
      <c r="G50" s="42">
        <v>6</v>
      </c>
      <c r="H50" s="98" t="s">
        <v>53</v>
      </c>
      <c r="I50" s="94"/>
    </row>
    <row r="51" spans="1:9" ht="15" customHeight="1" x14ac:dyDescent="0.25">
      <c r="A51" s="89"/>
      <c r="B51" s="39" t="s">
        <v>52</v>
      </c>
      <c r="C51" s="42">
        <f>SUM(D51,E51,F51,G51)</f>
        <v>76</v>
      </c>
      <c r="D51" s="42">
        <v>43</v>
      </c>
      <c r="E51" s="42">
        <v>2</v>
      </c>
      <c r="F51" s="42">
        <v>26</v>
      </c>
      <c r="G51" s="42">
        <v>5</v>
      </c>
      <c r="H51" s="98" t="s">
        <v>38</v>
      </c>
      <c r="I51" s="94"/>
    </row>
    <row r="52" spans="1:9" ht="15" customHeight="1" x14ac:dyDescent="0.25">
      <c r="A52" s="89"/>
      <c r="B52" s="39"/>
      <c r="C52" s="42"/>
      <c r="D52" s="106"/>
      <c r="E52" s="106"/>
      <c r="F52" s="106"/>
      <c r="G52" s="105"/>
      <c r="H52" s="99"/>
      <c r="I52" s="94"/>
    </row>
    <row r="53" spans="1:9" ht="15" customHeight="1" x14ac:dyDescent="0.25">
      <c r="A53" s="88" t="s">
        <v>10</v>
      </c>
      <c r="B53" s="39" t="s">
        <v>28</v>
      </c>
      <c r="C53" s="42">
        <f>SUM(C54,C55)</f>
        <v>110</v>
      </c>
      <c r="D53" s="42">
        <f>SUM(D54,D55)</f>
        <v>43</v>
      </c>
      <c r="E53" s="42">
        <f>SUM(E54,E55)</f>
        <v>6</v>
      </c>
      <c r="F53" s="42">
        <f>SUM(F54,F55)</f>
        <v>21</v>
      </c>
      <c r="G53" s="42">
        <f>SUM(G54,G55)</f>
        <v>40</v>
      </c>
      <c r="H53" s="98" t="s">
        <v>37</v>
      </c>
      <c r="I53" s="94" t="s">
        <v>103</v>
      </c>
    </row>
    <row r="54" spans="1:9" ht="15" customHeight="1" x14ac:dyDescent="0.25">
      <c r="A54" s="89"/>
      <c r="B54" s="39" t="s">
        <v>39</v>
      </c>
      <c r="C54" s="42">
        <f>SUM(D54,E54,F54,G54)</f>
        <v>54</v>
      </c>
      <c r="D54" s="42">
        <v>23</v>
      </c>
      <c r="E54" s="42">
        <v>3</v>
      </c>
      <c r="F54" s="42">
        <v>7</v>
      </c>
      <c r="G54" s="42">
        <v>21</v>
      </c>
      <c r="H54" s="98" t="s">
        <v>53</v>
      </c>
      <c r="I54" s="94"/>
    </row>
    <row r="55" spans="1:9" ht="15" customHeight="1" x14ac:dyDescent="0.25">
      <c r="A55" s="89"/>
      <c r="B55" s="39" t="s">
        <v>52</v>
      </c>
      <c r="C55" s="42">
        <f>SUM(D55,E55,F55,G55)</f>
        <v>56</v>
      </c>
      <c r="D55" s="42">
        <v>20</v>
      </c>
      <c r="E55" s="42">
        <v>3</v>
      </c>
      <c r="F55" s="42">
        <v>14</v>
      </c>
      <c r="G55" s="42">
        <v>19</v>
      </c>
      <c r="H55" s="98" t="s">
        <v>38</v>
      </c>
      <c r="I55" s="94"/>
    </row>
    <row r="56" spans="1:9" ht="15" customHeight="1" x14ac:dyDescent="0.25">
      <c r="A56" s="89"/>
      <c r="B56" s="34"/>
      <c r="C56" s="42"/>
      <c r="D56" s="106"/>
      <c r="E56" s="106"/>
      <c r="F56" s="106"/>
      <c r="G56" s="105"/>
      <c r="H56" s="99"/>
      <c r="I56" s="94"/>
    </row>
    <row r="57" spans="1:9" ht="15" customHeight="1" x14ac:dyDescent="0.25">
      <c r="A57" s="88" t="s">
        <v>184</v>
      </c>
      <c r="B57" s="39" t="s">
        <v>28</v>
      </c>
      <c r="C57" s="42">
        <f>SUM(C58,C59)</f>
        <v>235</v>
      </c>
      <c r="D57" s="42">
        <f>SUM(D58,D59)</f>
        <v>160</v>
      </c>
      <c r="E57" s="42">
        <f>SUM(E58,E59)</f>
        <v>5</v>
      </c>
      <c r="F57" s="42">
        <f>SUM(F58,F59)</f>
        <v>42</v>
      </c>
      <c r="G57" s="42">
        <f>SUM(G58,G59)</f>
        <v>28</v>
      </c>
      <c r="H57" s="98" t="s">
        <v>37</v>
      </c>
      <c r="I57" s="94" t="s">
        <v>214</v>
      </c>
    </row>
    <row r="58" spans="1:9" ht="15" customHeight="1" x14ac:dyDescent="0.25">
      <c r="A58" s="89"/>
      <c r="B58" s="39" t="s">
        <v>39</v>
      </c>
      <c r="C58" s="42">
        <f>SUM(D58,E58,F58,G58)</f>
        <v>89</v>
      </c>
      <c r="D58" s="42">
        <v>61</v>
      </c>
      <c r="E58" s="42">
        <v>1</v>
      </c>
      <c r="F58" s="42">
        <v>17</v>
      </c>
      <c r="G58" s="42">
        <v>10</v>
      </c>
      <c r="H58" s="98" t="s">
        <v>53</v>
      </c>
      <c r="I58" s="94"/>
    </row>
    <row r="59" spans="1:9" ht="15" customHeight="1" x14ac:dyDescent="0.25">
      <c r="A59" s="89"/>
      <c r="B59" s="39" t="s">
        <v>52</v>
      </c>
      <c r="C59" s="42">
        <f>SUM(D59,E59,F59,G59)</f>
        <v>146</v>
      </c>
      <c r="D59" s="42">
        <v>99</v>
      </c>
      <c r="E59" s="42">
        <v>4</v>
      </c>
      <c r="F59" s="42">
        <v>25</v>
      </c>
      <c r="G59" s="42">
        <v>18</v>
      </c>
      <c r="H59" s="98" t="s">
        <v>38</v>
      </c>
      <c r="I59" s="94"/>
    </row>
    <row r="60" spans="1:9" ht="15" customHeight="1" x14ac:dyDescent="0.25">
      <c r="A60" s="89"/>
      <c r="B60" s="39"/>
      <c r="C60" s="42"/>
      <c r="D60" s="106"/>
      <c r="E60" s="106"/>
      <c r="F60" s="106"/>
      <c r="G60" s="105"/>
      <c r="H60" s="99"/>
      <c r="I60" s="94"/>
    </row>
    <row r="61" spans="1:9" ht="15" customHeight="1" x14ac:dyDescent="0.25">
      <c r="A61" s="88" t="s">
        <v>185</v>
      </c>
      <c r="B61" s="39" t="s">
        <v>28</v>
      </c>
      <c r="C61" s="42" t="s">
        <v>234</v>
      </c>
      <c r="D61" s="109" t="s">
        <v>234</v>
      </c>
      <c r="E61" s="107" t="s">
        <v>234</v>
      </c>
      <c r="F61" s="107" t="s">
        <v>234</v>
      </c>
      <c r="G61" s="44" t="s">
        <v>234</v>
      </c>
      <c r="H61" s="98" t="s">
        <v>37</v>
      </c>
      <c r="I61" s="94" t="s">
        <v>215</v>
      </c>
    </row>
    <row r="62" spans="1:9" ht="15" customHeight="1" x14ac:dyDescent="0.25">
      <c r="A62" s="89"/>
      <c r="B62" s="39" t="s">
        <v>39</v>
      </c>
      <c r="C62" s="42" t="s">
        <v>234</v>
      </c>
      <c r="D62" s="109" t="s">
        <v>234</v>
      </c>
      <c r="E62" s="107" t="s">
        <v>234</v>
      </c>
      <c r="F62" s="107" t="s">
        <v>234</v>
      </c>
      <c r="G62" s="44" t="s">
        <v>234</v>
      </c>
      <c r="H62" s="98" t="s">
        <v>53</v>
      </c>
      <c r="I62" s="94"/>
    </row>
    <row r="63" spans="1:9" ht="15" customHeight="1" x14ac:dyDescent="0.25">
      <c r="A63" s="89"/>
      <c r="B63" s="39" t="s">
        <v>52</v>
      </c>
      <c r="C63" s="42" t="s">
        <v>234</v>
      </c>
      <c r="D63" s="109" t="s">
        <v>234</v>
      </c>
      <c r="E63" s="108" t="s">
        <v>234</v>
      </c>
      <c r="F63" s="108" t="s">
        <v>234</v>
      </c>
      <c r="G63" s="45" t="s">
        <v>234</v>
      </c>
      <c r="H63" s="98" t="s">
        <v>38</v>
      </c>
      <c r="I63" s="94"/>
    </row>
    <row r="64" spans="1:9" ht="15" customHeight="1" x14ac:dyDescent="0.25">
      <c r="A64" s="89"/>
      <c r="B64" s="39"/>
      <c r="C64" s="42"/>
      <c r="D64" s="109"/>
      <c r="E64" s="106"/>
      <c r="F64" s="106"/>
      <c r="G64" s="105"/>
      <c r="H64" s="99"/>
      <c r="I64" s="94"/>
    </row>
    <row r="65" spans="1:9" ht="15" customHeight="1" x14ac:dyDescent="0.25">
      <c r="A65" s="90" t="s">
        <v>11</v>
      </c>
      <c r="B65" s="39" t="s">
        <v>28</v>
      </c>
      <c r="C65" s="42">
        <f>SUM(C66,C67)</f>
        <v>127</v>
      </c>
      <c r="D65" s="42">
        <f>SUM(D66,D67)</f>
        <v>85</v>
      </c>
      <c r="E65" s="42">
        <f>SUM(E66,E67)</f>
        <v>8</v>
      </c>
      <c r="F65" s="42">
        <f>SUM(F66,F67)</f>
        <v>21</v>
      </c>
      <c r="G65" s="42">
        <f>SUM(G66,G67)</f>
        <v>13</v>
      </c>
      <c r="H65" s="98" t="s">
        <v>37</v>
      </c>
      <c r="I65" s="94" t="s">
        <v>102</v>
      </c>
    </row>
    <row r="66" spans="1:9" ht="15" customHeight="1" x14ac:dyDescent="0.25">
      <c r="A66" s="90"/>
      <c r="B66" s="39" t="s">
        <v>39</v>
      </c>
      <c r="C66" s="42">
        <f>SUM(D66,E66,F66,G66)</f>
        <v>48</v>
      </c>
      <c r="D66" s="42">
        <v>36</v>
      </c>
      <c r="E66" s="42" t="s">
        <v>234</v>
      </c>
      <c r="F66" s="42">
        <v>8</v>
      </c>
      <c r="G66" s="42">
        <v>4</v>
      </c>
      <c r="H66" s="98" t="s">
        <v>53</v>
      </c>
      <c r="I66" s="94"/>
    </row>
    <row r="67" spans="1:9" ht="15" customHeight="1" x14ac:dyDescent="0.25">
      <c r="A67" s="90"/>
      <c r="B67" s="39" t="s">
        <v>52</v>
      </c>
      <c r="C67" s="42">
        <f>SUM(D67,E67,F67,G67)</f>
        <v>79</v>
      </c>
      <c r="D67" s="42">
        <v>49</v>
      </c>
      <c r="E67" s="42">
        <v>8</v>
      </c>
      <c r="F67" s="42">
        <v>13</v>
      </c>
      <c r="G67" s="42">
        <v>9</v>
      </c>
      <c r="H67" s="98" t="s">
        <v>38</v>
      </c>
      <c r="I67" s="94"/>
    </row>
    <row r="68" spans="1:9" ht="15" customHeight="1" x14ac:dyDescent="0.25">
      <c r="A68" s="90"/>
      <c r="B68" s="34"/>
      <c r="C68" s="42"/>
      <c r="D68" s="106"/>
      <c r="E68" s="106"/>
      <c r="F68" s="106"/>
      <c r="G68" s="105"/>
      <c r="H68" s="99"/>
      <c r="I68" s="94"/>
    </row>
    <row r="69" spans="1:9" ht="15" customHeight="1" x14ac:dyDescent="0.25">
      <c r="A69" s="90" t="s">
        <v>186</v>
      </c>
      <c r="B69" s="39" t="s">
        <v>28</v>
      </c>
      <c r="C69" s="42" t="s">
        <v>234</v>
      </c>
      <c r="D69" s="106" t="s">
        <v>234</v>
      </c>
      <c r="E69" s="106" t="s">
        <v>234</v>
      </c>
      <c r="F69" s="106" t="s">
        <v>234</v>
      </c>
      <c r="G69" s="105" t="s">
        <v>234</v>
      </c>
      <c r="H69" s="98" t="s">
        <v>37</v>
      </c>
      <c r="I69" s="94" t="s">
        <v>216</v>
      </c>
    </row>
    <row r="70" spans="1:9" ht="15" customHeight="1" x14ac:dyDescent="0.25">
      <c r="A70" s="90"/>
      <c r="B70" s="39" t="s">
        <v>39</v>
      </c>
      <c r="C70" s="42" t="s">
        <v>234</v>
      </c>
      <c r="D70" s="106" t="s">
        <v>234</v>
      </c>
      <c r="E70" s="106" t="s">
        <v>234</v>
      </c>
      <c r="F70" s="106" t="s">
        <v>234</v>
      </c>
      <c r="G70" s="105" t="s">
        <v>234</v>
      </c>
      <c r="H70" s="98" t="s">
        <v>53</v>
      </c>
      <c r="I70" s="94"/>
    </row>
    <row r="71" spans="1:9" ht="15" customHeight="1" x14ac:dyDescent="0.25">
      <c r="A71" s="90"/>
      <c r="B71" s="39" t="s">
        <v>52</v>
      </c>
      <c r="C71" s="42" t="s">
        <v>234</v>
      </c>
      <c r="D71" s="106" t="s">
        <v>234</v>
      </c>
      <c r="E71" s="106" t="s">
        <v>234</v>
      </c>
      <c r="F71" s="106" t="s">
        <v>234</v>
      </c>
      <c r="G71" s="105" t="s">
        <v>234</v>
      </c>
      <c r="H71" s="98" t="s">
        <v>38</v>
      </c>
      <c r="I71" s="94"/>
    </row>
    <row r="72" spans="1:9" ht="15" customHeight="1" x14ac:dyDescent="0.25">
      <c r="A72" s="90"/>
      <c r="B72" s="39"/>
      <c r="C72" s="42"/>
      <c r="D72" s="106"/>
      <c r="E72" s="106"/>
      <c r="F72" s="106"/>
      <c r="G72" s="105"/>
      <c r="H72" s="99"/>
      <c r="I72" s="94"/>
    </row>
    <row r="73" spans="1:9" ht="15" customHeight="1" x14ac:dyDescent="0.25">
      <c r="A73" s="90" t="s">
        <v>187</v>
      </c>
      <c r="B73" s="39" t="s">
        <v>28</v>
      </c>
      <c r="C73" s="42" t="s">
        <v>234</v>
      </c>
      <c r="D73" s="106" t="s">
        <v>234</v>
      </c>
      <c r="E73" s="107" t="s">
        <v>234</v>
      </c>
      <c r="F73" s="107" t="s">
        <v>234</v>
      </c>
      <c r="G73" s="44" t="s">
        <v>234</v>
      </c>
      <c r="H73" s="98" t="s">
        <v>37</v>
      </c>
      <c r="I73" s="94" t="s">
        <v>217</v>
      </c>
    </row>
    <row r="74" spans="1:9" ht="15" customHeight="1" x14ac:dyDescent="0.25">
      <c r="A74" s="90"/>
      <c r="B74" s="39" t="s">
        <v>39</v>
      </c>
      <c r="C74" s="42" t="s">
        <v>234</v>
      </c>
      <c r="D74" s="106" t="s">
        <v>234</v>
      </c>
      <c r="E74" s="107" t="s">
        <v>234</v>
      </c>
      <c r="F74" s="107" t="s">
        <v>234</v>
      </c>
      <c r="G74" s="44" t="s">
        <v>234</v>
      </c>
      <c r="H74" s="98" t="s">
        <v>53</v>
      </c>
      <c r="I74" s="94"/>
    </row>
    <row r="75" spans="1:9" ht="15" customHeight="1" x14ac:dyDescent="0.25">
      <c r="A75" s="90"/>
      <c r="B75" s="39" t="s">
        <v>52</v>
      </c>
      <c r="C75" s="42" t="s">
        <v>234</v>
      </c>
      <c r="D75" s="106" t="s">
        <v>234</v>
      </c>
      <c r="E75" s="108" t="s">
        <v>234</v>
      </c>
      <c r="F75" s="108" t="s">
        <v>234</v>
      </c>
      <c r="G75" s="45" t="s">
        <v>234</v>
      </c>
      <c r="H75" s="98" t="s">
        <v>38</v>
      </c>
      <c r="I75" s="94"/>
    </row>
    <row r="76" spans="1:9" ht="15" customHeight="1" x14ac:dyDescent="0.25">
      <c r="A76" s="90"/>
      <c r="B76" s="39"/>
      <c r="C76" s="42"/>
      <c r="D76" s="106"/>
      <c r="E76" s="106"/>
      <c r="F76" s="106"/>
      <c r="G76" s="105"/>
      <c r="H76" s="99"/>
      <c r="I76" s="29"/>
    </row>
    <row r="77" spans="1:9" ht="15" customHeight="1" x14ac:dyDescent="0.25">
      <c r="A77" s="90" t="s">
        <v>188</v>
      </c>
      <c r="B77" s="39" t="s">
        <v>28</v>
      </c>
      <c r="C77" s="42">
        <v>221</v>
      </c>
      <c r="D77" s="42">
        <v>146</v>
      </c>
      <c r="E77" s="42">
        <v>14</v>
      </c>
      <c r="F77" s="42">
        <v>37</v>
      </c>
      <c r="G77" s="42">
        <v>24</v>
      </c>
      <c r="H77" s="98" t="s">
        <v>37</v>
      </c>
      <c r="I77" s="94" t="s">
        <v>218</v>
      </c>
    </row>
    <row r="78" spans="1:9" ht="15" customHeight="1" x14ac:dyDescent="0.25">
      <c r="A78" s="90"/>
      <c r="B78" s="39" t="s">
        <v>39</v>
      </c>
      <c r="C78" s="42">
        <v>79</v>
      </c>
      <c r="D78" s="42">
        <v>65</v>
      </c>
      <c r="E78" s="42">
        <v>3</v>
      </c>
      <c r="F78" s="42">
        <v>9</v>
      </c>
      <c r="G78" s="42">
        <v>2</v>
      </c>
      <c r="H78" s="98" t="s">
        <v>53</v>
      </c>
      <c r="I78" s="94"/>
    </row>
    <row r="79" spans="1:9" ht="15" customHeight="1" x14ac:dyDescent="0.25">
      <c r="A79" s="90"/>
      <c r="B79" s="39" t="s">
        <v>52</v>
      </c>
      <c r="C79" s="42">
        <v>142</v>
      </c>
      <c r="D79" s="42">
        <v>81</v>
      </c>
      <c r="E79" s="42">
        <v>11</v>
      </c>
      <c r="F79" s="42">
        <v>28</v>
      </c>
      <c r="G79" s="42">
        <v>22</v>
      </c>
      <c r="H79" s="98" t="s">
        <v>38</v>
      </c>
      <c r="I79" s="94"/>
    </row>
    <row r="80" spans="1:9" ht="15" customHeight="1" x14ac:dyDescent="0.25">
      <c r="A80" s="90"/>
      <c r="B80" s="34"/>
      <c r="C80" s="42"/>
      <c r="D80" s="106"/>
      <c r="E80" s="106"/>
      <c r="F80" s="106"/>
      <c r="G80" s="105"/>
      <c r="H80" s="99"/>
      <c r="I80" s="94"/>
    </row>
    <row r="81" spans="1:9" ht="15" customHeight="1" x14ac:dyDescent="0.25">
      <c r="A81" s="91" t="s">
        <v>23</v>
      </c>
      <c r="B81" s="39" t="s">
        <v>28</v>
      </c>
      <c r="C81" s="42">
        <f>SUM(C82,C83)</f>
        <v>70</v>
      </c>
      <c r="D81" s="42">
        <f>SUM(D82,D83)</f>
        <v>42</v>
      </c>
      <c r="E81" s="42">
        <f>SUM(E82,E83)</f>
        <v>1</v>
      </c>
      <c r="F81" s="42">
        <f>SUM(F82,F83)</f>
        <v>16</v>
      </c>
      <c r="G81" s="42">
        <f>SUM(G82,G83)</f>
        <v>11</v>
      </c>
      <c r="H81" s="98" t="s">
        <v>37</v>
      </c>
      <c r="I81" s="95" t="s">
        <v>101</v>
      </c>
    </row>
    <row r="82" spans="1:9" ht="15" customHeight="1" x14ac:dyDescent="0.25">
      <c r="A82" s="90"/>
      <c r="B82" s="39" t="s">
        <v>39</v>
      </c>
      <c r="C82" s="42">
        <f>SUM(D82,E82,F82,G82)</f>
        <v>11</v>
      </c>
      <c r="D82" s="42">
        <v>6</v>
      </c>
      <c r="E82" s="42" t="s">
        <v>234</v>
      </c>
      <c r="F82" s="42">
        <v>5</v>
      </c>
      <c r="G82" s="42" t="s">
        <v>234</v>
      </c>
      <c r="H82" s="98" t="s">
        <v>53</v>
      </c>
      <c r="I82" s="94"/>
    </row>
    <row r="83" spans="1:9" ht="15" customHeight="1" x14ac:dyDescent="0.25">
      <c r="A83" s="90"/>
      <c r="B83" s="39" t="s">
        <v>52</v>
      </c>
      <c r="C83" s="42">
        <f>SUM(D83,E83,F83,G83)</f>
        <v>59</v>
      </c>
      <c r="D83" s="42">
        <v>36</v>
      </c>
      <c r="E83" s="42">
        <v>1</v>
      </c>
      <c r="F83" s="42">
        <v>11</v>
      </c>
      <c r="G83" s="42">
        <v>11</v>
      </c>
      <c r="H83" s="98" t="s">
        <v>38</v>
      </c>
      <c r="I83" s="94"/>
    </row>
    <row r="84" spans="1:9" ht="15" customHeight="1" x14ac:dyDescent="0.25">
      <c r="A84" s="90"/>
      <c r="B84" s="39"/>
      <c r="C84" s="42"/>
      <c r="D84" s="106"/>
      <c r="E84" s="106"/>
      <c r="F84" s="106"/>
      <c r="G84" s="105"/>
      <c r="H84" s="99"/>
      <c r="I84" s="94"/>
    </row>
    <row r="85" spans="1:9" ht="15" customHeight="1" x14ac:dyDescent="0.25">
      <c r="A85" s="91" t="s">
        <v>189</v>
      </c>
      <c r="B85" s="39" t="s">
        <v>28</v>
      </c>
      <c r="C85" s="42" t="s">
        <v>234</v>
      </c>
      <c r="D85" s="42" t="s">
        <v>234</v>
      </c>
      <c r="E85" s="42" t="s">
        <v>234</v>
      </c>
      <c r="F85" s="42" t="s">
        <v>234</v>
      </c>
      <c r="G85" s="42" t="s">
        <v>234</v>
      </c>
      <c r="H85" s="98" t="s">
        <v>37</v>
      </c>
      <c r="I85" s="95" t="s">
        <v>219</v>
      </c>
    </row>
    <row r="86" spans="1:9" ht="15" customHeight="1" x14ac:dyDescent="0.25">
      <c r="A86" s="90"/>
      <c r="B86" s="39" t="s">
        <v>39</v>
      </c>
      <c r="C86" s="42" t="s">
        <v>234</v>
      </c>
      <c r="D86" s="42" t="s">
        <v>234</v>
      </c>
      <c r="E86" s="42" t="s">
        <v>234</v>
      </c>
      <c r="F86" s="42" t="s">
        <v>234</v>
      </c>
      <c r="G86" s="42" t="s">
        <v>234</v>
      </c>
      <c r="H86" s="98" t="s">
        <v>53</v>
      </c>
      <c r="I86" s="94"/>
    </row>
    <row r="87" spans="1:9" ht="15" customHeight="1" x14ac:dyDescent="0.25">
      <c r="A87" s="90"/>
      <c r="B87" s="39" t="s">
        <v>52</v>
      </c>
      <c r="C87" s="42" t="s">
        <v>234</v>
      </c>
      <c r="D87" s="42" t="s">
        <v>234</v>
      </c>
      <c r="E87" s="42" t="s">
        <v>234</v>
      </c>
      <c r="F87" s="42" t="s">
        <v>234</v>
      </c>
      <c r="G87" s="42" t="s">
        <v>234</v>
      </c>
      <c r="H87" s="98" t="s">
        <v>38</v>
      </c>
      <c r="I87" s="94"/>
    </row>
    <row r="88" spans="1:9" ht="15" customHeight="1" x14ac:dyDescent="0.25">
      <c r="A88" s="90"/>
      <c r="B88" s="39"/>
      <c r="C88" s="45"/>
      <c r="D88" s="109"/>
      <c r="E88" s="108"/>
      <c r="F88" s="108"/>
      <c r="G88" s="45"/>
      <c r="H88" s="99"/>
      <c r="I88" s="94"/>
    </row>
    <row r="89" spans="1:9" ht="15" customHeight="1" x14ac:dyDescent="0.25">
      <c r="A89" s="91" t="s">
        <v>24</v>
      </c>
      <c r="B89" s="39" t="s">
        <v>28</v>
      </c>
      <c r="C89" s="42">
        <f>SUM(C90,C91)</f>
        <v>47</v>
      </c>
      <c r="D89" s="42">
        <f>SUM(D90,D91)</f>
        <v>27</v>
      </c>
      <c r="E89" s="42">
        <f>SUM(E90,E91)</f>
        <v>2</v>
      </c>
      <c r="F89" s="42">
        <f>SUM(F90,F91)</f>
        <v>8</v>
      </c>
      <c r="G89" s="42">
        <f>SUM(G90,G91)</f>
        <v>10</v>
      </c>
      <c r="H89" s="98" t="s">
        <v>37</v>
      </c>
      <c r="I89" s="95" t="s">
        <v>100</v>
      </c>
    </row>
    <row r="90" spans="1:9" ht="15" customHeight="1" x14ac:dyDescent="0.25">
      <c r="A90" s="91"/>
      <c r="B90" s="39" t="s">
        <v>39</v>
      </c>
      <c r="C90" s="42">
        <f>SUM(D90,E90,F90,G90)</f>
        <v>14</v>
      </c>
      <c r="D90" s="42">
        <v>10</v>
      </c>
      <c r="E90" s="42" t="s">
        <v>234</v>
      </c>
      <c r="F90" s="42">
        <v>2</v>
      </c>
      <c r="G90" s="42">
        <v>2</v>
      </c>
      <c r="H90" s="98" t="s">
        <v>53</v>
      </c>
      <c r="I90" s="95"/>
    </row>
    <row r="91" spans="1:9" ht="15" customHeight="1" x14ac:dyDescent="0.25">
      <c r="A91" s="91"/>
      <c r="B91" s="39" t="s">
        <v>52</v>
      </c>
      <c r="C91" s="42">
        <f>SUM(D91,E91,F91,G91)</f>
        <v>33</v>
      </c>
      <c r="D91" s="42">
        <v>17</v>
      </c>
      <c r="E91" s="42">
        <v>2</v>
      </c>
      <c r="F91" s="42">
        <v>6</v>
      </c>
      <c r="G91" s="42">
        <v>8</v>
      </c>
      <c r="H91" s="98" t="s">
        <v>38</v>
      </c>
      <c r="I91" s="95"/>
    </row>
    <row r="92" spans="1:9" ht="15" customHeight="1" x14ac:dyDescent="0.25">
      <c r="A92" s="90"/>
      <c r="B92" s="34"/>
      <c r="C92" s="43"/>
      <c r="D92" s="106"/>
      <c r="E92" s="106"/>
      <c r="F92" s="106"/>
      <c r="G92" s="105"/>
      <c r="H92" s="99"/>
      <c r="I92" s="94"/>
    </row>
    <row r="93" spans="1:9" ht="15" customHeight="1" x14ac:dyDescent="0.25">
      <c r="A93" s="92" t="s">
        <v>60</v>
      </c>
      <c r="B93" s="39" t="s">
        <v>28</v>
      </c>
      <c r="C93" s="42">
        <f>SUM(C94,C95)</f>
        <v>67</v>
      </c>
      <c r="D93" s="42">
        <f>SUM(D94,D95)</f>
        <v>57</v>
      </c>
      <c r="E93" s="42">
        <f>SUM(E94,E95)</f>
        <v>10</v>
      </c>
      <c r="F93" s="42" t="s">
        <v>234</v>
      </c>
      <c r="G93" s="42" t="s">
        <v>234</v>
      </c>
      <c r="H93" s="98" t="s">
        <v>37</v>
      </c>
      <c r="I93" s="96" t="s">
        <v>87</v>
      </c>
    </row>
    <row r="94" spans="1:9" ht="15" customHeight="1" x14ac:dyDescent="0.25">
      <c r="A94" s="89"/>
      <c r="B94" s="39" t="s">
        <v>39</v>
      </c>
      <c r="C94" s="42">
        <f>SUM(D94,E94,F94,G94)</f>
        <v>47</v>
      </c>
      <c r="D94" s="42">
        <v>45</v>
      </c>
      <c r="E94" s="42">
        <v>2</v>
      </c>
      <c r="F94" s="42" t="s">
        <v>234</v>
      </c>
      <c r="G94" s="42" t="s">
        <v>234</v>
      </c>
      <c r="H94" s="98" t="s">
        <v>53</v>
      </c>
      <c r="I94" s="29"/>
    </row>
    <row r="95" spans="1:9" ht="15" customHeight="1" x14ac:dyDescent="0.25">
      <c r="A95" s="89"/>
      <c r="B95" s="39" t="s">
        <v>52</v>
      </c>
      <c r="C95" s="42">
        <f>SUM(D95,E95,F95,G95)</f>
        <v>20</v>
      </c>
      <c r="D95" s="42">
        <v>12</v>
      </c>
      <c r="E95" s="42">
        <v>8</v>
      </c>
      <c r="F95" s="42" t="s">
        <v>234</v>
      </c>
      <c r="G95" s="42" t="s">
        <v>234</v>
      </c>
      <c r="H95" s="98" t="s">
        <v>38</v>
      </c>
      <c r="I95" s="29"/>
    </row>
    <row r="96" spans="1:9" ht="15" customHeight="1" x14ac:dyDescent="0.25">
      <c r="A96" s="89"/>
      <c r="B96" s="34"/>
      <c r="C96" s="43"/>
      <c r="D96" s="106"/>
      <c r="E96" s="106"/>
      <c r="F96" s="106"/>
      <c r="G96" s="105"/>
      <c r="H96" s="99"/>
      <c r="I96" s="29"/>
    </row>
    <row r="97" spans="1:9" ht="15" customHeight="1" x14ac:dyDescent="0.25">
      <c r="A97" s="91" t="s">
        <v>62</v>
      </c>
      <c r="B97" s="39" t="s">
        <v>28</v>
      </c>
      <c r="C97" s="42">
        <f>SUM(C98,C99)</f>
        <v>37</v>
      </c>
      <c r="D97" s="42">
        <f>SUM(D98,D99)</f>
        <v>20</v>
      </c>
      <c r="E97" s="42">
        <f>SUM(E98,E99)</f>
        <v>1</v>
      </c>
      <c r="F97" s="42">
        <f>SUM(F98,F99)</f>
        <v>13</v>
      </c>
      <c r="G97" s="42">
        <f>SUM(G98,G99)</f>
        <v>3</v>
      </c>
      <c r="H97" s="98" t="s">
        <v>37</v>
      </c>
      <c r="I97" s="96" t="s">
        <v>81</v>
      </c>
    </row>
    <row r="98" spans="1:9" ht="15" customHeight="1" x14ac:dyDescent="0.25">
      <c r="A98" s="90"/>
      <c r="B98" s="39" t="s">
        <v>39</v>
      </c>
      <c r="C98" s="42">
        <f>SUM(D98,E98,F98,G98)</f>
        <v>7</v>
      </c>
      <c r="D98" s="42">
        <v>4</v>
      </c>
      <c r="E98" s="42">
        <v>1</v>
      </c>
      <c r="F98" s="42">
        <v>2</v>
      </c>
      <c r="G98" s="42" t="s">
        <v>234</v>
      </c>
      <c r="H98" s="98" t="s">
        <v>53</v>
      </c>
      <c r="I98" s="29"/>
    </row>
    <row r="99" spans="1:9" ht="15" customHeight="1" x14ac:dyDescent="0.25">
      <c r="A99" s="90"/>
      <c r="B99" s="39" t="s">
        <v>52</v>
      </c>
      <c r="C99" s="42">
        <f>SUM(D99,E99,F99,G99)</f>
        <v>30</v>
      </c>
      <c r="D99" s="42">
        <v>16</v>
      </c>
      <c r="E99" s="42" t="s">
        <v>234</v>
      </c>
      <c r="F99" s="42">
        <v>11</v>
      </c>
      <c r="G99" s="42">
        <v>3</v>
      </c>
      <c r="H99" s="98" t="s">
        <v>38</v>
      </c>
      <c r="I99" s="29"/>
    </row>
    <row r="100" spans="1:9" ht="15" customHeight="1" x14ac:dyDescent="0.25">
      <c r="A100" s="90"/>
      <c r="B100" s="39"/>
      <c r="C100" s="43"/>
      <c r="D100" s="106"/>
      <c r="E100" s="106"/>
      <c r="F100" s="106"/>
      <c r="G100" s="105"/>
      <c r="H100" s="99"/>
      <c r="I100" s="29"/>
    </row>
    <row r="101" spans="1:9" ht="15" customHeight="1" x14ac:dyDescent="0.25">
      <c r="A101" s="92" t="s">
        <v>190</v>
      </c>
      <c r="B101" s="39" t="s">
        <v>28</v>
      </c>
      <c r="C101" s="43" t="s">
        <v>234</v>
      </c>
      <c r="D101" s="106" t="s">
        <v>234</v>
      </c>
      <c r="E101" s="106" t="s">
        <v>234</v>
      </c>
      <c r="F101" s="106" t="s">
        <v>234</v>
      </c>
      <c r="G101" s="105" t="s">
        <v>234</v>
      </c>
      <c r="H101" s="98" t="s">
        <v>37</v>
      </c>
      <c r="I101" s="96" t="s">
        <v>220</v>
      </c>
    </row>
    <row r="102" spans="1:9" ht="15" customHeight="1" x14ac:dyDescent="0.25">
      <c r="A102" s="89"/>
      <c r="B102" s="39" t="s">
        <v>39</v>
      </c>
      <c r="C102" s="43" t="s">
        <v>234</v>
      </c>
      <c r="D102" s="106" t="s">
        <v>234</v>
      </c>
      <c r="E102" s="106" t="s">
        <v>234</v>
      </c>
      <c r="F102" s="106" t="s">
        <v>234</v>
      </c>
      <c r="G102" s="105" t="s">
        <v>234</v>
      </c>
      <c r="H102" s="98" t="s">
        <v>53</v>
      </c>
      <c r="I102" s="29"/>
    </row>
    <row r="103" spans="1:9" ht="15" customHeight="1" x14ac:dyDescent="0.25">
      <c r="A103" s="89"/>
      <c r="B103" s="39" t="s">
        <v>52</v>
      </c>
      <c r="C103" s="43" t="s">
        <v>234</v>
      </c>
      <c r="D103" s="106" t="s">
        <v>234</v>
      </c>
      <c r="E103" s="106" t="s">
        <v>234</v>
      </c>
      <c r="F103" s="106" t="s">
        <v>234</v>
      </c>
      <c r="G103" s="105" t="s">
        <v>234</v>
      </c>
      <c r="H103" s="98" t="s">
        <v>38</v>
      </c>
      <c r="I103" s="29"/>
    </row>
    <row r="104" spans="1:9" ht="15" customHeight="1" x14ac:dyDescent="0.25">
      <c r="A104" s="89"/>
      <c r="B104" s="39"/>
      <c r="C104" s="43"/>
      <c r="D104" s="106"/>
      <c r="E104" s="106"/>
      <c r="F104" s="106"/>
      <c r="G104" s="105"/>
      <c r="H104" s="99"/>
      <c r="I104" s="29"/>
    </row>
    <row r="105" spans="1:9" ht="15" customHeight="1" x14ac:dyDescent="0.25">
      <c r="A105" s="88" t="s">
        <v>191</v>
      </c>
      <c r="B105" s="39" t="s">
        <v>28</v>
      </c>
      <c r="C105" s="43" t="s">
        <v>234</v>
      </c>
      <c r="D105" s="109" t="s">
        <v>234</v>
      </c>
      <c r="E105" s="106" t="s">
        <v>234</v>
      </c>
      <c r="F105" s="106" t="s">
        <v>234</v>
      </c>
      <c r="G105" s="105" t="s">
        <v>234</v>
      </c>
      <c r="H105" s="98" t="s">
        <v>37</v>
      </c>
      <c r="I105" s="29" t="s">
        <v>221</v>
      </c>
    </row>
    <row r="106" spans="1:9" ht="15" customHeight="1" x14ac:dyDescent="0.25">
      <c r="A106" s="89"/>
      <c r="B106" s="39" t="s">
        <v>39</v>
      </c>
      <c r="C106" s="43" t="s">
        <v>234</v>
      </c>
      <c r="D106" s="109" t="s">
        <v>234</v>
      </c>
      <c r="E106" s="106" t="s">
        <v>234</v>
      </c>
      <c r="F106" s="106" t="s">
        <v>234</v>
      </c>
      <c r="G106" s="105" t="s">
        <v>234</v>
      </c>
      <c r="H106" s="98" t="s">
        <v>53</v>
      </c>
      <c r="I106" s="29"/>
    </row>
    <row r="107" spans="1:9" ht="15" customHeight="1" x14ac:dyDescent="0.25">
      <c r="A107" s="89"/>
      <c r="B107" s="39" t="s">
        <v>52</v>
      </c>
      <c r="C107" s="43" t="s">
        <v>234</v>
      </c>
      <c r="D107" s="109" t="s">
        <v>234</v>
      </c>
      <c r="E107" s="106" t="s">
        <v>234</v>
      </c>
      <c r="F107" s="106" t="s">
        <v>234</v>
      </c>
      <c r="G107" s="105" t="s">
        <v>234</v>
      </c>
      <c r="H107" s="98" t="s">
        <v>38</v>
      </c>
      <c r="I107" s="29"/>
    </row>
    <row r="108" spans="1:9" ht="15" customHeight="1" x14ac:dyDescent="0.25">
      <c r="A108" s="89"/>
      <c r="B108" s="34"/>
      <c r="C108" s="43"/>
      <c r="D108" s="109"/>
      <c r="E108" s="106"/>
      <c r="F108" s="106"/>
      <c r="G108" s="105"/>
      <c r="H108" s="99"/>
      <c r="I108" s="29"/>
    </row>
    <row r="109" spans="1:9" ht="15" customHeight="1" x14ac:dyDescent="0.25">
      <c r="A109" s="88" t="s">
        <v>12</v>
      </c>
      <c r="B109" s="39" t="s">
        <v>28</v>
      </c>
      <c r="C109" s="42">
        <f>SUM(C110,C111)</f>
        <v>13</v>
      </c>
      <c r="D109" s="42" t="s">
        <v>234</v>
      </c>
      <c r="E109" s="42" t="s">
        <v>234</v>
      </c>
      <c r="F109" s="42">
        <f>SUM(F110,F111)</f>
        <v>10</v>
      </c>
      <c r="G109" s="42">
        <f>SUM(G110,G111)</f>
        <v>3</v>
      </c>
      <c r="H109" s="98" t="s">
        <v>37</v>
      </c>
      <c r="I109" s="29" t="s">
        <v>99</v>
      </c>
    </row>
    <row r="110" spans="1:9" ht="15" customHeight="1" x14ac:dyDescent="0.25">
      <c r="A110" s="89"/>
      <c r="B110" s="39" t="s">
        <v>39</v>
      </c>
      <c r="C110" s="42">
        <f>SUM(D110,E110,F110,G110)</f>
        <v>6</v>
      </c>
      <c r="D110" s="42" t="s">
        <v>234</v>
      </c>
      <c r="E110" s="42" t="s">
        <v>234</v>
      </c>
      <c r="F110" s="42">
        <v>4</v>
      </c>
      <c r="G110" s="42">
        <v>2</v>
      </c>
      <c r="H110" s="98" t="s">
        <v>53</v>
      </c>
      <c r="I110" s="29"/>
    </row>
    <row r="111" spans="1:9" ht="15" customHeight="1" x14ac:dyDescent="0.25">
      <c r="A111" s="89"/>
      <c r="B111" s="39" t="s">
        <v>52</v>
      </c>
      <c r="C111" s="42">
        <f>SUM(D111,E111,F111,G111)</f>
        <v>7</v>
      </c>
      <c r="D111" s="42" t="s">
        <v>234</v>
      </c>
      <c r="E111" s="42" t="s">
        <v>234</v>
      </c>
      <c r="F111" s="42">
        <v>6</v>
      </c>
      <c r="G111" s="42">
        <v>1</v>
      </c>
      <c r="H111" s="98" t="s">
        <v>38</v>
      </c>
      <c r="I111" s="29"/>
    </row>
    <row r="112" spans="1:9" ht="15" customHeight="1" x14ac:dyDescent="0.25">
      <c r="A112" s="89"/>
      <c r="B112" s="34"/>
      <c r="C112" s="43"/>
      <c r="D112" s="106"/>
      <c r="E112" s="106"/>
      <c r="F112" s="106"/>
      <c r="G112" s="105"/>
      <c r="H112" s="99"/>
      <c r="I112" s="29"/>
    </row>
    <row r="113" spans="1:9" ht="15" customHeight="1" x14ac:dyDescent="0.25">
      <c r="A113" s="88" t="s">
        <v>13</v>
      </c>
      <c r="B113" s="39" t="s">
        <v>28</v>
      </c>
      <c r="C113" s="42">
        <f>SUM(C114,C115)</f>
        <v>23</v>
      </c>
      <c r="D113" s="42">
        <f>SUM(D114,D115)</f>
        <v>11</v>
      </c>
      <c r="E113" s="42" t="s">
        <v>234</v>
      </c>
      <c r="F113" s="42">
        <f>SUM(F114,F115)</f>
        <v>10</v>
      </c>
      <c r="G113" s="42">
        <f>SUM(G114,G115)</f>
        <v>2</v>
      </c>
      <c r="H113" s="98" t="s">
        <v>37</v>
      </c>
      <c r="I113" s="29" t="s">
        <v>98</v>
      </c>
    </row>
    <row r="114" spans="1:9" ht="15" customHeight="1" x14ac:dyDescent="0.25">
      <c r="A114" s="89"/>
      <c r="B114" s="39" t="s">
        <v>39</v>
      </c>
      <c r="C114" s="42">
        <f>SUM(D114,E114,F114,G114)</f>
        <v>6</v>
      </c>
      <c r="D114" s="42">
        <v>4</v>
      </c>
      <c r="E114" s="42" t="s">
        <v>234</v>
      </c>
      <c r="F114" s="42">
        <v>1</v>
      </c>
      <c r="G114" s="42">
        <v>1</v>
      </c>
      <c r="H114" s="98" t="s">
        <v>53</v>
      </c>
      <c r="I114" s="29"/>
    </row>
    <row r="115" spans="1:9" ht="15" customHeight="1" x14ac:dyDescent="0.25">
      <c r="A115" s="89"/>
      <c r="B115" s="39" t="s">
        <v>52</v>
      </c>
      <c r="C115" s="42">
        <f>SUM(D115,E115,F115,G115)</f>
        <v>17</v>
      </c>
      <c r="D115" s="42">
        <v>7</v>
      </c>
      <c r="E115" s="42" t="s">
        <v>234</v>
      </c>
      <c r="F115" s="42">
        <v>9</v>
      </c>
      <c r="G115" s="42">
        <v>1</v>
      </c>
      <c r="H115" s="98" t="s">
        <v>38</v>
      </c>
      <c r="I115" s="29"/>
    </row>
    <row r="116" spans="1:9" ht="15" customHeight="1" x14ac:dyDescent="0.25">
      <c r="A116" s="89"/>
      <c r="B116" s="34"/>
      <c r="C116" s="43"/>
      <c r="D116" s="106"/>
      <c r="E116" s="106"/>
      <c r="F116" s="106"/>
      <c r="G116" s="105"/>
      <c r="H116" s="99"/>
      <c r="I116" s="29"/>
    </row>
    <row r="117" spans="1:9" ht="15" customHeight="1" x14ac:dyDescent="0.25">
      <c r="A117" s="88" t="s">
        <v>14</v>
      </c>
      <c r="B117" s="39" t="s">
        <v>28</v>
      </c>
      <c r="C117" s="42">
        <f>SUM(C118,C119)</f>
        <v>46</v>
      </c>
      <c r="D117" s="42">
        <f>SUM(D118,D119)</f>
        <v>20</v>
      </c>
      <c r="E117" s="42">
        <f>SUM(E118,E119)</f>
        <v>2</v>
      </c>
      <c r="F117" s="42">
        <f>SUM(F118,F119)</f>
        <v>15</v>
      </c>
      <c r="G117" s="42">
        <f>SUM(G118,G119)</f>
        <v>9</v>
      </c>
      <c r="H117" s="98" t="s">
        <v>37</v>
      </c>
      <c r="I117" s="94" t="s">
        <v>97</v>
      </c>
    </row>
    <row r="118" spans="1:9" ht="15" customHeight="1" x14ac:dyDescent="0.25">
      <c r="A118" s="89"/>
      <c r="B118" s="39" t="s">
        <v>39</v>
      </c>
      <c r="C118" s="42">
        <f>SUM(D118,E118,F118,G118)</f>
        <v>14</v>
      </c>
      <c r="D118" s="42">
        <v>6</v>
      </c>
      <c r="E118" s="42" t="s">
        <v>234</v>
      </c>
      <c r="F118" s="42">
        <v>7</v>
      </c>
      <c r="G118" s="42">
        <v>1</v>
      </c>
      <c r="H118" s="98" t="s">
        <v>53</v>
      </c>
      <c r="I118" s="94"/>
    </row>
    <row r="119" spans="1:9" ht="15" customHeight="1" x14ac:dyDescent="0.25">
      <c r="A119" s="89"/>
      <c r="B119" s="39" t="s">
        <v>52</v>
      </c>
      <c r="C119" s="42">
        <f>SUM(D119,E119,F119,G119)</f>
        <v>32</v>
      </c>
      <c r="D119" s="42">
        <v>14</v>
      </c>
      <c r="E119" s="42">
        <v>2</v>
      </c>
      <c r="F119" s="42">
        <v>8</v>
      </c>
      <c r="G119" s="42">
        <v>8</v>
      </c>
      <c r="H119" s="98" t="s">
        <v>38</v>
      </c>
      <c r="I119" s="94"/>
    </row>
    <row r="120" spans="1:9" ht="15" customHeight="1" x14ac:dyDescent="0.25">
      <c r="A120" s="89"/>
      <c r="B120" s="39"/>
      <c r="C120" s="43"/>
      <c r="D120" s="106"/>
      <c r="E120" s="106"/>
      <c r="F120" s="106"/>
      <c r="G120" s="105"/>
      <c r="H120" s="99"/>
      <c r="I120" s="94"/>
    </row>
    <row r="121" spans="1:9" ht="15" customHeight="1" x14ac:dyDescent="0.25">
      <c r="A121" s="90" t="s">
        <v>25</v>
      </c>
      <c r="B121" s="39" t="s">
        <v>28</v>
      </c>
      <c r="C121" s="42">
        <f>SUM(C122,C123)</f>
        <v>21</v>
      </c>
      <c r="D121" s="42">
        <f>SUM(D122,D123)</f>
        <v>9</v>
      </c>
      <c r="E121" s="42">
        <f>SUM(E122,E123)</f>
        <v>1</v>
      </c>
      <c r="F121" s="42">
        <f>SUM(F122,F123)</f>
        <v>6</v>
      </c>
      <c r="G121" s="42">
        <f>SUM(G122,G123)</f>
        <v>5</v>
      </c>
      <c r="H121" s="98" t="s">
        <v>37</v>
      </c>
      <c r="I121" s="94" t="s">
        <v>96</v>
      </c>
    </row>
    <row r="122" spans="1:9" ht="15" customHeight="1" x14ac:dyDescent="0.25">
      <c r="A122" s="90"/>
      <c r="B122" s="39" t="s">
        <v>39</v>
      </c>
      <c r="C122" s="42">
        <f>SUM(D122,E122,F122,G122)</f>
        <v>5</v>
      </c>
      <c r="D122" s="42">
        <v>3</v>
      </c>
      <c r="E122" s="42" t="s">
        <v>234</v>
      </c>
      <c r="F122" s="42">
        <v>1</v>
      </c>
      <c r="G122" s="42">
        <v>1</v>
      </c>
      <c r="H122" s="98" t="s">
        <v>53</v>
      </c>
      <c r="I122" s="94"/>
    </row>
    <row r="123" spans="1:9" ht="15" customHeight="1" x14ac:dyDescent="0.25">
      <c r="A123" s="90"/>
      <c r="B123" s="39" t="s">
        <v>52</v>
      </c>
      <c r="C123" s="42">
        <f>SUM(D123,E123,F123,G123)</f>
        <v>16</v>
      </c>
      <c r="D123" s="42">
        <v>6</v>
      </c>
      <c r="E123" s="42">
        <v>1</v>
      </c>
      <c r="F123" s="42">
        <v>5</v>
      </c>
      <c r="G123" s="42">
        <v>4</v>
      </c>
      <c r="H123" s="98" t="s">
        <v>38</v>
      </c>
      <c r="I123" s="94"/>
    </row>
    <row r="124" spans="1:9" ht="15" customHeight="1" x14ac:dyDescent="0.25">
      <c r="A124" s="90"/>
      <c r="B124" s="34"/>
      <c r="C124" s="43"/>
      <c r="D124" s="106"/>
      <c r="E124" s="106"/>
      <c r="F124" s="106"/>
      <c r="G124" s="105"/>
      <c r="H124" s="99"/>
      <c r="I124" s="94"/>
    </row>
    <row r="125" spans="1:9" ht="15" customHeight="1" x14ac:dyDescent="0.25">
      <c r="A125" s="90" t="s">
        <v>192</v>
      </c>
      <c r="B125" s="39" t="s">
        <v>28</v>
      </c>
      <c r="C125" s="42">
        <f>SUM(C126,C127)</f>
        <v>45</v>
      </c>
      <c r="D125" s="42">
        <f>SUM(D126,D127)</f>
        <v>23</v>
      </c>
      <c r="E125" s="42">
        <f>SUM(E126,E127)</f>
        <v>1</v>
      </c>
      <c r="F125" s="42">
        <f>SUM(F126,F127)</f>
        <v>15</v>
      </c>
      <c r="G125" s="42">
        <f>SUM(G126,G127)</f>
        <v>6</v>
      </c>
      <c r="H125" s="98" t="s">
        <v>37</v>
      </c>
      <c r="I125" s="94" t="s">
        <v>95</v>
      </c>
    </row>
    <row r="126" spans="1:9" ht="15" customHeight="1" x14ac:dyDescent="0.25">
      <c r="A126" s="90"/>
      <c r="B126" s="39" t="s">
        <v>39</v>
      </c>
      <c r="C126" s="42">
        <f>SUM(D126,E126,F126,G126)</f>
        <v>25</v>
      </c>
      <c r="D126" s="42">
        <v>15</v>
      </c>
      <c r="E126" s="42">
        <v>1</v>
      </c>
      <c r="F126" s="42">
        <v>6</v>
      </c>
      <c r="G126" s="42">
        <v>3</v>
      </c>
      <c r="H126" s="98" t="s">
        <v>53</v>
      </c>
      <c r="I126" s="94"/>
    </row>
    <row r="127" spans="1:9" ht="15" customHeight="1" x14ac:dyDescent="0.25">
      <c r="A127" s="90"/>
      <c r="B127" s="39" t="s">
        <v>52</v>
      </c>
      <c r="C127" s="42">
        <f>SUM(D127,E127,F127,G127)</f>
        <v>20</v>
      </c>
      <c r="D127" s="42">
        <v>8</v>
      </c>
      <c r="E127" s="42" t="s">
        <v>234</v>
      </c>
      <c r="F127" s="42">
        <v>9</v>
      </c>
      <c r="G127" s="42">
        <v>3</v>
      </c>
      <c r="H127" s="98" t="s">
        <v>38</v>
      </c>
      <c r="I127" s="94"/>
    </row>
    <row r="128" spans="1:9" ht="15" customHeight="1" x14ac:dyDescent="0.25">
      <c r="A128" s="90"/>
      <c r="B128" s="34"/>
      <c r="C128" s="43"/>
      <c r="D128" s="106"/>
      <c r="E128" s="106"/>
      <c r="F128" s="106"/>
      <c r="G128" s="105"/>
      <c r="H128" s="99"/>
      <c r="I128" s="94"/>
    </row>
    <row r="129" spans="1:9" ht="15" customHeight="1" x14ac:dyDescent="0.25">
      <c r="A129" s="88" t="s">
        <v>193</v>
      </c>
      <c r="B129" s="39" t="s">
        <v>28</v>
      </c>
      <c r="C129" s="43" t="s">
        <v>234</v>
      </c>
      <c r="D129" s="106" t="s">
        <v>234</v>
      </c>
      <c r="E129" s="106" t="s">
        <v>234</v>
      </c>
      <c r="F129" s="106" t="s">
        <v>234</v>
      </c>
      <c r="G129" s="105" t="s">
        <v>234</v>
      </c>
      <c r="H129" s="98" t="s">
        <v>37</v>
      </c>
      <c r="I129" s="94" t="s">
        <v>222</v>
      </c>
    </row>
    <row r="130" spans="1:9" ht="15" customHeight="1" x14ac:dyDescent="0.25">
      <c r="A130" s="89"/>
      <c r="B130" s="39" t="s">
        <v>39</v>
      </c>
      <c r="C130" s="43" t="s">
        <v>234</v>
      </c>
      <c r="D130" s="106" t="s">
        <v>234</v>
      </c>
      <c r="E130" s="106" t="s">
        <v>234</v>
      </c>
      <c r="F130" s="106" t="s">
        <v>234</v>
      </c>
      <c r="G130" s="105" t="s">
        <v>234</v>
      </c>
      <c r="H130" s="98" t="s">
        <v>53</v>
      </c>
      <c r="I130" s="94"/>
    </row>
    <row r="131" spans="1:9" ht="15" customHeight="1" x14ac:dyDescent="0.25">
      <c r="A131" s="89"/>
      <c r="B131" s="39" t="s">
        <v>52</v>
      </c>
      <c r="C131" s="43" t="s">
        <v>234</v>
      </c>
      <c r="D131" s="106" t="s">
        <v>234</v>
      </c>
      <c r="E131" s="106" t="s">
        <v>234</v>
      </c>
      <c r="F131" s="106" t="s">
        <v>234</v>
      </c>
      <c r="G131" s="105" t="s">
        <v>234</v>
      </c>
      <c r="H131" s="98" t="s">
        <v>38</v>
      </c>
      <c r="I131" s="94"/>
    </row>
    <row r="132" spans="1:9" ht="15" customHeight="1" x14ac:dyDescent="0.25">
      <c r="A132" s="89"/>
      <c r="B132" s="34"/>
      <c r="C132" s="43"/>
      <c r="D132" s="106"/>
      <c r="E132" s="106"/>
      <c r="F132" s="106"/>
      <c r="G132" s="105"/>
      <c r="H132" s="99"/>
      <c r="I132" s="94"/>
    </row>
    <row r="133" spans="1:9" ht="15" customHeight="1" x14ac:dyDescent="0.25">
      <c r="A133" s="88" t="s">
        <v>194</v>
      </c>
      <c r="B133" s="39" t="s">
        <v>28</v>
      </c>
      <c r="C133" s="43" t="s">
        <v>234</v>
      </c>
      <c r="D133" s="106" t="s">
        <v>234</v>
      </c>
      <c r="E133" s="106" t="s">
        <v>234</v>
      </c>
      <c r="F133" s="106" t="s">
        <v>234</v>
      </c>
      <c r="G133" s="105" t="s">
        <v>234</v>
      </c>
      <c r="H133" s="98" t="s">
        <v>37</v>
      </c>
      <c r="I133" s="94" t="s">
        <v>223</v>
      </c>
    </row>
    <row r="134" spans="1:9" ht="15" customHeight="1" x14ac:dyDescent="0.25">
      <c r="A134" s="89"/>
      <c r="B134" s="39" t="s">
        <v>39</v>
      </c>
      <c r="C134" s="43" t="s">
        <v>234</v>
      </c>
      <c r="D134" s="106" t="s">
        <v>234</v>
      </c>
      <c r="E134" s="106" t="s">
        <v>234</v>
      </c>
      <c r="F134" s="106" t="s">
        <v>234</v>
      </c>
      <c r="G134" s="105" t="s">
        <v>234</v>
      </c>
      <c r="H134" s="98" t="s">
        <v>53</v>
      </c>
      <c r="I134" s="94"/>
    </row>
    <row r="135" spans="1:9" ht="15" customHeight="1" x14ac:dyDescent="0.25">
      <c r="A135" s="89"/>
      <c r="B135" s="39" t="s">
        <v>52</v>
      </c>
      <c r="C135" s="43" t="s">
        <v>234</v>
      </c>
      <c r="D135" s="106" t="s">
        <v>234</v>
      </c>
      <c r="E135" s="106" t="s">
        <v>234</v>
      </c>
      <c r="F135" s="106" t="s">
        <v>234</v>
      </c>
      <c r="G135" s="105" t="s">
        <v>234</v>
      </c>
      <c r="H135" s="98" t="s">
        <v>38</v>
      </c>
      <c r="I135" s="94"/>
    </row>
    <row r="136" spans="1:9" ht="15" customHeight="1" x14ac:dyDescent="0.25">
      <c r="A136" s="89"/>
      <c r="B136" s="34"/>
      <c r="C136" s="43"/>
      <c r="D136" s="106"/>
      <c r="E136" s="106"/>
      <c r="F136" s="106"/>
      <c r="G136" s="105"/>
      <c r="H136" s="99"/>
      <c r="I136" s="94"/>
    </row>
    <row r="137" spans="1:9" ht="15" customHeight="1" x14ac:dyDescent="0.25">
      <c r="A137" s="88" t="s">
        <v>195</v>
      </c>
      <c r="B137" s="39" t="s">
        <v>28</v>
      </c>
      <c r="C137" s="43" t="s">
        <v>234</v>
      </c>
      <c r="D137" s="109" t="s">
        <v>234</v>
      </c>
      <c r="E137" s="106" t="s">
        <v>234</v>
      </c>
      <c r="F137" s="106" t="s">
        <v>234</v>
      </c>
      <c r="G137" s="105" t="s">
        <v>234</v>
      </c>
      <c r="H137" s="98" t="s">
        <v>37</v>
      </c>
      <c r="I137" s="94" t="s">
        <v>224</v>
      </c>
    </row>
    <row r="138" spans="1:9" ht="15" customHeight="1" x14ac:dyDescent="0.25">
      <c r="A138" s="89"/>
      <c r="B138" s="39" t="s">
        <v>39</v>
      </c>
      <c r="C138" s="43" t="s">
        <v>234</v>
      </c>
      <c r="D138" s="109" t="s">
        <v>234</v>
      </c>
      <c r="E138" s="106" t="s">
        <v>234</v>
      </c>
      <c r="F138" s="106" t="s">
        <v>234</v>
      </c>
      <c r="G138" s="105" t="s">
        <v>234</v>
      </c>
      <c r="H138" s="98" t="s">
        <v>53</v>
      </c>
      <c r="I138" s="94"/>
    </row>
    <row r="139" spans="1:9" ht="15" customHeight="1" x14ac:dyDescent="0.25">
      <c r="A139" s="89"/>
      <c r="B139" s="39" t="s">
        <v>52</v>
      </c>
      <c r="C139" s="43" t="s">
        <v>234</v>
      </c>
      <c r="D139" s="109" t="s">
        <v>234</v>
      </c>
      <c r="E139" s="106" t="s">
        <v>234</v>
      </c>
      <c r="F139" s="106" t="s">
        <v>234</v>
      </c>
      <c r="G139" s="105" t="s">
        <v>234</v>
      </c>
      <c r="H139" s="98" t="s">
        <v>38</v>
      </c>
      <c r="I139" s="94"/>
    </row>
    <row r="140" spans="1:9" ht="15" customHeight="1" x14ac:dyDescent="0.25">
      <c r="A140" s="89"/>
      <c r="B140" s="34"/>
      <c r="C140" s="43"/>
      <c r="D140" s="106"/>
      <c r="E140" s="106"/>
      <c r="F140" s="106"/>
      <c r="G140" s="105"/>
      <c r="H140" s="99"/>
      <c r="I140" s="94"/>
    </row>
    <row r="141" spans="1:9" ht="15" customHeight="1" x14ac:dyDescent="0.25">
      <c r="A141" s="88" t="s">
        <v>15</v>
      </c>
      <c r="B141" s="39" t="s">
        <v>28</v>
      </c>
      <c r="C141" s="42">
        <f>SUM(C142,C143)</f>
        <v>29</v>
      </c>
      <c r="D141" s="42">
        <f>SUM(D142,D143)</f>
        <v>15</v>
      </c>
      <c r="E141" s="42">
        <f>SUM(E142,E143)</f>
        <v>1</v>
      </c>
      <c r="F141" s="42">
        <f>SUM(F142,F143)</f>
        <v>8</v>
      </c>
      <c r="G141" s="42">
        <f>SUM(G142,G143)</f>
        <v>5</v>
      </c>
      <c r="H141" s="98" t="s">
        <v>37</v>
      </c>
      <c r="I141" s="94" t="s">
        <v>94</v>
      </c>
    </row>
    <row r="142" spans="1:9" ht="15" customHeight="1" x14ac:dyDescent="0.25">
      <c r="A142" s="89"/>
      <c r="B142" s="39" t="s">
        <v>39</v>
      </c>
      <c r="C142" s="42">
        <f>SUM(D142,E142,F142,G142)</f>
        <v>15</v>
      </c>
      <c r="D142" s="42">
        <v>6</v>
      </c>
      <c r="E142" s="42">
        <v>1</v>
      </c>
      <c r="F142" s="42">
        <v>5</v>
      </c>
      <c r="G142" s="42">
        <v>3</v>
      </c>
      <c r="H142" s="98" t="s">
        <v>53</v>
      </c>
      <c r="I142" s="94"/>
    </row>
    <row r="143" spans="1:9" ht="15" customHeight="1" x14ac:dyDescent="0.25">
      <c r="A143" s="89"/>
      <c r="B143" s="39" t="s">
        <v>52</v>
      </c>
      <c r="C143" s="42">
        <f>SUM(D143,E143,F143,G143)</f>
        <v>14</v>
      </c>
      <c r="D143" s="42">
        <v>9</v>
      </c>
      <c r="E143" s="42" t="s">
        <v>234</v>
      </c>
      <c r="F143" s="42">
        <v>3</v>
      </c>
      <c r="G143" s="42">
        <v>2</v>
      </c>
      <c r="H143" s="98" t="s">
        <v>38</v>
      </c>
      <c r="I143" s="94"/>
    </row>
    <row r="144" spans="1:9" ht="15" customHeight="1" x14ac:dyDescent="0.25">
      <c r="A144" s="89"/>
      <c r="B144" s="34"/>
      <c r="C144" s="43"/>
      <c r="D144" s="106"/>
      <c r="E144" s="106"/>
      <c r="F144" s="106"/>
      <c r="G144" s="105"/>
      <c r="H144" s="99"/>
      <c r="I144" s="94"/>
    </row>
    <row r="145" spans="1:9" ht="15" customHeight="1" x14ac:dyDescent="0.25">
      <c r="A145" s="90" t="s">
        <v>196</v>
      </c>
      <c r="B145" s="39" t="s">
        <v>28</v>
      </c>
      <c r="C145" s="42">
        <f>SUM(C146,C147)</f>
        <v>21</v>
      </c>
      <c r="D145" s="42">
        <f>SUM(D146,D147)</f>
        <v>10</v>
      </c>
      <c r="E145" s="42" t="s">
        <v>234</v>
      </c>
      <c r="F145" s="42">
        <f>SUM(F146,F147)</f>
        <v>7</v>
      </c>
      <c r="G145" s="42">
        <f>SUM(G146,G147)</f>
        <v>4</v>
      </c>
      <c r="H145" s="98" t="s">
        <v>37</v>
      </c>
      <c r="I145" s="94" t="s">
        <v>93</v>
      </c>
    </row>
    <row r="146" spans="1:9" ht="15" customHeight="1" x14ac:dyDescent="0.25">
      <c r="A146" s="90"/>
      <c r="B146" s="39" t="s">
        <v>39</v>
      </c>
      <c r="C146" s="42">
        <f>SUM(D146,E146,F146,G146)</f>
        <v>10</v>
      </c>
      <c r="D146" s="42">
        <v>6</v>
      </c>
      <c r="E146" s="42" t="s">
        <v>234</v>
      </c>
      <c r="F146" s="42">
        <v>4</v>
      </c>
      <c r="G146" s="42">
        <v>0</v>
      </c>
      <c r="H146" s="98" t="s">
        <v>53</v>
      </c>
      <c r="I146" s="94"/>
    </row>
    <row r="147" spans="1:9" ht="15" customHeight="1" x14ac:dyDescent="0.25">
      <c r="A147" s="90"/>
      <c r="B147" s="39" t="s">
        <v>52</v>
      </c>
      <c r="C147" s="42">
        <f>SUM(D147,E147,F147,G147)</f>
        <v>11</v>
      </c>
      <c r="D147" s="42">
        <v>4</v>
      </c>
      <c r="E147" s="42" t="s">
        <v>234</v>
      </c>
      <c r="F147" s="42">
        <v>3</v>
      </c>
      <c r="G147" s="42">
        <v>4</v>
      </c>
      <c r="H147" s="98" t="s">
        <v>38</v>
      </c>
      <c r="I147" s="94"/>
    </row>
    <row r="148" spans="1:9" ht="15" customHeight="1" x14ac:dyDescent="0.25">
      <c r="A148" s="90"/>
      <c r="B148" s="34"/>
      <c r="C148" s="43"/>
      <c r="D148" s="106"/>
      <c r="E148" s="106"/>
      <c r="F148" s="106"/>
      <c r="G148" s="105"/>
      <c r="H148" s="99"/>
      <c r="I148" s="29"/>
    </row>
    <row r="149" spans="1:9" ht="15" customHeight="1" x14ac:dyDescent="0.25">
      <c r="A149" s="88" t="s">
        <v>197</v>
      </c>
      <c r="B149" s="39" t="s">
        <v>28</v>
      </c>
      <c r="C149" s="42">
        <f>SUM(C150,C151)</f>
        <v>33</v>
      </c>
      <c r="D149" s="42">
        <f>SUM(D150,D151)</f>
        <v>17</v>
      </c>
      <c r="E149" s="42" t="s">
        <v>234</v>
      </c>
      <c r="F149" s="42">
        <f>SUM(F150,F151)</f>
        <v>13</v>
      </c>
      <c r="G149" s="42">
        <f>SUM(G150,G151)</f>
        <v>3</v>
      </c>
      <c r="H149" s="98" t="s">
        <v>37</v>
      </c>
      <c r="I149" s="29" t="s">
        <v>92</v>
      </c>
    </row>
    <row r="150" spans="1:9" ht="15" customHeight="1" x14ac:dyDescent="0.25">
      <c r="A150" s="89"/>
      <c r="B150" s="39" t="s">
        <v>39</v>
      </c>
      <c r="C150" s="42">
        <f>SUM(D150,E150,F150,G150)</f>
        <v>15</v>
      </c>
      <c r="D150" s="42">
        <v>7</v>
      </c>
      <c r="E150" s="42" t="s">
        <v>234</v>
      </c>
      <c r="F150" s="42">
        <v>8</v>
      </c>
      <c r="G150" s="42" t="s">
        <v>234</v>
      </c>
      <c r="H150" s="98" t="s">
        <v>53</v>
      </c>
      <c r="I150" s="29"/>
    </row>
    <row r="151" spans="1:9" ht="15" customHeight="1" x14ac:dyDescent="0.25">
      <c r="A151" s="89"/>
      <c r="B151" s="39" t="s">
        <v>52</v>
      </c>
      <c r="C151" s="42">
        <f>SUM(D151,E151,F151,G151)</f>
        <v>18</v>
      </c>
      <c r="D151" s="42">
        <v>10</v>
      </c>
      <c r="E151" s="42" t="s">
        <v>234</v>
      </c>
      <c r="F151" s="42">
        <v>5</v>
      </c>
      <c r="G151" s="42">
        <v>3</v>
      </c>
      <c r="H151" s="98" t="s">
        <v>38</v>
      </c>
      <c r="I151" s="29"/>
    </row>
    <row r="152" spans="1:9" ht="15" customHeight="1" x14ac:dyDescent="0.25">
      <c r="A152" s="89"/>
      <c r="B152" s="34"/>
      <c r="C152" s="43"/>
      <c r="D152" s="106"/>
      <c r="E152" s="106"/>
      <c r="F152" s="106"/>
      <c r="G152" s="105"/>
      <c r="H152" s="99"/>
      <c r="I152" s="29"/>
    </row>
    <row r="153" spans="1:9" ht="15" customHeight="1" x14ac:dyDescent="0.25">
      <c r="A153" s="90" t="s">
        <v>198</v>
      </c>
      <c r="B153" s="39" t="s">
        <v>28</v>
      </c>
      <c r="C153" s="42">
        <f>SUM(C154,C155)</f>
        <v>59</v>
      </c>
      <c r="D153" s="42">
        <f>SUM(D154,D155)</f>
        <v>39</v>
      </c>
      <c r="E153" s="42" t="s">
        <v>234</v>
      </c>
      <c r="F153" s="42">
        <f>SUM(F154,F155)</f>
        <v>8</v>
      </c>
      <c r="G153" s="42">
        <f>SUM(G154,G155)</f>
        <v>12</v>
      </c>
      <c r="H153" s="98" t="s">
        <v>37</v>
      </c>
      <c r="I153" s="29" t="s">
        <v>91</v>
      </c>
    </row>
    <row r="154" spans="1:9" ht="15" customHeight="1" x14ac:dyDescent="0.25">
      <c r="A154" s="90"/>
      <c r="B154" s="39" t="s">
        <v>39</v>
      </c>
      <c r="C154" s="42">
        <f>SUM(D154,E154,F154,G154)</f>
        <v>21</v>
      </c>
      <c r="D154" s="42">
        <v>18</v>
      </c>
      <c r="E154" s="42" t="s">
        <v>234</v>
      </c>
      <c r="F154" s="42">
        <v>2</v>
      </c>
      <c r="G154" s="42">
        <v>1</v>
      </c>
      <c r="H154" s="98" t="s">
        <v>53</v>
      </c>
      <c r="I154" s="29"/>
    </row>
    <row r="155" spans="1:9" ht="15" customHeight="1" x14ac:dyDescent="0.25">
      <c r="A155" s="90"/>
      <c r="B155" s="39" t="s">
        <v>52</v>
      </c>
      <c r="C155" s="42">
        <f>SUM(D155,E155,F155,G155)</f>
        <v>38</v>
      </c>
      <c r="D155" s="42">
        <v>21</v>
      </c>
      <c r="E155" s="42" t="s">
        <v>234</v>
      </c>
      <c r="F155" s="42">
        <v>6</v>
      </c>
      <c r="G155" s="42">
        <v>11</v>
      </c>
      <c r="H155" s="98" t="s">
        <v>38</v>
      </c>
      <c r="I155" s="29"/>
    </row>
    <row r="156" spans="1:9" ht="15" customHeight="1" x14ac:dyDescent="0.25">
      <c r="A156" s="90"/>
      <c r="B156" s="34"/>
      <c r="C156" s="43"/>
      <c r="D156" s="106"/>
      <c r="E156" s="106"/>
      <c r="F156" s="106"/>
      <c r="G156" s="105"/>
      <c r="H156" s="99"/>
      <c r="I156" s="29"/>
    </row>
    <row r="157" spans="1:9" ht="15" customHeight="1" x14ac:dyDescent="0.25">
      <c r="A157" s="90" t="s">
        <v>16</v>
      </c>
      <c r="B157" s="39" t="s">
        <v>28</v>
      </c>
      <c r="C157" s="42">
        <f>SUM(C158,C159)</f>
        <v>54</v>
      </c>
      <c r="D157" s="42">
        <f>SUM(D158,D159)</f>
        <v>39</v>
      </c>
      <c r="E157" s="42">
        <f>SUM(E158,E159)</f>
        <v>3</v>
      </c>
      <c r="F157" s="42">
        <f>SUM(F158,F159)</f>
        <v>8</v>
      </c>
      <c r="G157" s="42">
        <f>SUM(G158,G159)</f>
        <v>4</v>
      </c>
      <c r="H157" s="98" t="s">
        <v>37</v>
      </c>
      <c r="I157" s="29" t="s">
        <v>90</v>
      </c>
    </row>
    <row r="158" spans="1:9" ht="15" customHeight="1" x14ac:dyDescent="0.25">
      <c r="A158" s="90"/>
      <c r="B158" s="39" t="s">
        <v>39</v>
      </c>
      <c r="C158" s="42">
        <f>SUM(D158,E158,F158,G158)</f>
        <v>20</v>
      </c>
      <c r="D158" s="42">
        <v>16</v>
      </c>
      <c r="E158" s="42">
        <v>1</v>
      </c>
      <c r="F158" s="42" t="s">
        <v>234</v>
      </c>
      <c r="G158" s="42">
        <v>3</v>
      </c>
      <c r="H158" s="98" t="s">
        <v>53</v>
      </c>
      <c r="I158" s="29"/>
    </row>
    <row r="159" spans="1:9" ht="15" customHeight="1" x14ac:dyDescent="0.25">
      <c r="A159" s="90"/>
      <c r="B159" s="39" t="s">
        <v>52</v>
      </c>
      <c r="C159" s="42">
        <f>SUM(D159,E159,F159,G159)</f>
        <v>34</v>
      </c>
      <c r="D159" s="42">
        <v>23</v>
      </c>
      <c r="E159" s="42">
        <v>2</v>
      </c>
      <c r="F159" s="42">
        <v>8</v>
      </c>
      <c r="G159" s="42">
        <v>1</v>
      </c>
      <c r="H159" s="98" t="s">
        <v>38</v>
      </c>
      <c r="I159" s="29"/>
    </row>
    <row r="160" spans="1:9" ht="15" customHeight="1" x14ac:dyDescent="0.25">
      <c r="A160" s="90"/>
      <c r="B160" s="34"/>
      <c r="C160" s="43"/>
      <c r="D160" s="106"/>
      <c r="E160" s="106"/>
      <c r="F160" s="106"/>
      <c r="G160" s="105"/>
      <c r="H160" s="99"/>
      <c r="I160" s="29"/>
    </row>
    <row r="161" spans="1:9" ht="15" customHeight="1" x14ac:dyDescent="0.25">
      <c r="A161" s="90" t="s">
        <v>199</v>
      </c>
      <c r="B161" s="39" t="s">
        <v>28</v>
      </c>
      <c r="C161" s="42">
        <f>SUM(C162,C163)</f>
        <v>43</v>
      </c>
      <c r="D161" s="42">
        <f>SUM(D162,D163)</f>
        <v>24</v>
      </c>
      <c r="E161" s="42">
        <f>SUM(E162,E163)</f>
        <v>2</v>
      </c>
      <c r="F161" s="42">
        <f>SUM(F162,F163)</f>
        <v>10</v>
      </c>
      <c r="G161" s="42">
        <f>SUM(G162,G163)</f>
        <v>7</v>
      </c>
      <c r="H161" s="98" t="s">
        <v>37</v>
      </c>
      <c r="I161" s="29" t="s">
        <v>89</v>
      </c>
    </row>
    <row r="162" spans="1:9" ht="15" customHeight="1" x14ac:dyDescent="0.25">
      <c r="A162" s="90"/>
      <c r="B162" s="39" t="s">
        <v>39</v>
      </c>
      <c r="C162" s="42">
        <f>SUM(D162,E162,F162,G162)</f>
        <v>14</v>
      </c>
      <c r="D162" s="42">
        <v>7</v>
      </c>
      <c r="E162" s="42">
        <v>1</v>
      </c>
      <c r="F162" s="42">
        <v>5</v>
      </c>
      <c r="G162" s="42">
        <v>1</v>
      </c>
      <c r="H162" s="98" t="s">
        <v>53</v>
      </c>
      <c r="I162" s="29"/>
    </row>
    <row r="163" spans="1:9" ht="15" customHeight="1" x14ac:dyDescent="0.25">
      <c r="A163" s="90"/>
      <c r="B163" s="39" t="s">
        <v>52</v>
      </c>
      <c r="C163" s="42">
        <f>SUM(D163,E163,F163,G163)</f>
        <v>29</v>
      </c>
      <c r="D163" s="42">
        <v>17</v>
      </c>
      <c r="E163" s="42">
        <v>1</v>
      </c>
      <c r="F163" s="42">
        <v>5</v>
      </c>
      <c r="G163" s="42">
        <v>6</v>
      </c>
      <c r="H163" s="98" t="s">
        <v>38</v>
      </c>
      <c r="I163" s="29"/>
    </row>
    <row r="164" spans="1:9" ht="15" customHeight="1" x14ac:dyDescent="0.25">
      <c r="A164" s="90"/>
      <c r="B164" s="34"/>
      <c r="C164" s="43"/>
      <c r="D164" s="106"/>
      <c r="E164" s="106"/>
      <c r="F164" s="106"/>
      <c r="G164" s="105"/>
      <c r="H164" s="99"/>
      <c r="I164" s="29"/>
    </row>
    <row r="165" spans="1:9" ht="15" customHeight="1" x14ac:dyDescent="0.25">
      <c r="A165" s="90" t="s">
        <v>17</v>
      </c>
      <c r="B165" s="39" t="s">
        <v>28</v>
      </c>
      <c r="C165" s="42">
        <f>SUM(C166,C167)</f>
        <v>91</v>
      </c>
      <c r="D165" s="42">
        <f>SUM(D166,D167)</f>
        <v>49</v>
      </c>
      <c r="E165" s="42">
        <f>SUM(E166,E167)</f>
        <v>2</v>
      </c>
      <c r="F165" s="42">
        <f>SUM(F166,F167)</f>
        <v>15</v>
      </c>
      <c r="G165" s="42">
        <f>SUM(G166,G167)</f>
        <v>25</v>
      </c>
      <c r="H165" s="98" t="s">
        <v>37</v>
      </c>
      <c r="I165" s="29" t="s">
        <v>88</v>
      </c>
    </row>
    <row r="166" spans="1:9" ht="15" customHeight="1" x14ac:dyDescent="0.25">
      <c r="A166" s="90"/>
      <c r="B166" s="39" t="s">
        <v>39</v>
      </c>
      <c r="C166" s="42">
        <f>SUM(D166,E166,F166,G166)</f>
        <v>31</v>
      </c>
      <c r="D166" s="42">
        <v>16</v>
      </c>
      <c r="E166" s="42" t="s">
        <v>234</v>
      </c>
      <c r="F166" s="42">
        <v>5</v>
      </c>
      <c r="G166" s="42">
        <v>10</v>
      </c>
      <c r="H166" s="98" t="s">
        <v>53</v>
      </c>
      <c r="I166" s="29"/>
    </row>
    <row r="167" spans="1:9" ht="15" customHeight="1" x14ac:dyDescent="0.25">
      <c r="A167" s="90"/>
      <c r="B167" s="39" t="s">
        <v>52</v>
      </c>
      <c r="C167" s="42">
        <f>SUM(D167,E167,F167,G167)</f>
        <v>60</v>
      </c>
      <c r="D167" s="42">
        <v>33</v>
      </c>
      <c r="E167" s="42">
        <v>2</v>
      </c>
      <c r="F167" s="42">
        <v>10</v>
      </c>
      <c r="G167" s="42">
        <v>15</v>
      </c>
      <c r="H167" s="98" t="s">
        <v>38</v>
      </c>
      <c r="I167" s="29"/>
    </row>
    <row r="168" spans="1:9" ht="15" customHeight="1" x14ac:dyDescent="0.25">
      <c r="A168" s="90"/>
      <c r="B168" s="34"/>
      <c r="C168" s="43"/>
      <c r="D168" s="106"/>
      <c r="E168" s="106"/>
      <c r="F168" s="106"/>
      <c r="G168" s="105"/>
      <c r="H168" s="99"/>
      <c r="I168" s="29"/>
    </row>
    <row r="169" spans="1:9" ht="15" customHeight="1" x14ac:dyDescent="0.25">
      <c r="A169" s="90" t="s">
        <v>200</v>
      </c>
      <c r="B169" s="39" t="s">
        <v>28</v>
      </c>
      <c r="C169" s="43" t="s">
        <v>234</v>
      </c>
      <c r="D169" s="106" t="s">
        <v>234</v>
      </c>
      <c r="E169" s="106" t="s">
        <v>234</v>
      </c>
      <c r="F169" s="106" t="s">
        <v>234</v>
      </c>
      <c r="G169" s="105" t="s">
        <v>234</v>
      </c>
      <c r="H169" s="98" t="s">
        <v>37</v>
      </c>
      <c r="I169" s="29" t="s">
        <v>225</v>
      </c>
    </row>
    <row r="170" spans="1:9" ht="15" customHeight="1" x14ac:dyDescent="0.25">
      <c r="A170" s="90"/>
      <c r="B170" s="39" t="s">
        <v>39</v>
      </c>
      <c r="C170" s="43" t="s">
        <v>234</v>
      </c>
      <c r="D170" s="106" t="s">
        <v>234</v>
      </c>
      <c r="E170" s="106" t="s">
        <v>234</v>
      </c>
      <c r="F170" s="106" t="s">
        <v>234</v>
      </c>
      <c r="G170" s="105" t="s">
        <v>234</v>
      </c>
      <c r="H170" s="98" t="s">
        <v>53</v>
      </c>
      <c r="I170" s="29"/>
    </row>
    <row r="171" spans="1:9" ht="15" customHeight="1" x14ac:dyDescent="0.25">
      <c r="A171" s="90"/>
      <c r="B171" s="39" t="s">
        <v>52</v>
      </c>
      <c r="C171" s="43" t="s">
        <v>234</v>
      </c>
      <c r="D171" s="106" t="s">
        <v>234</v>
      </c>
      <c r="E171" s="106" t="s">
        <v>234</v>
      </c>
      <c r="F171" s="106" t="s">
        <v>234</v>
      </c>
      <c r="G171" s="105" t="s">
        <v>234</v>
      </c>
      <c r="H171" s="98" t="s">
        <v>38</v>
      </c>
      <c r="I171" s="29"/>
    </row>
    <row r="172" spans="1:9" ht="15" customHeight="1" x14ac:dyDescent="0.25">
      <c r="A172" s="90"/>
      <c r="B172" s="34"/>
      <c r="C172" s="43"/>
      <c r="D172" s="106"/>
      <c r="E172" s="106"/>
      <c r="F172" s="106"/>
      <c r="G172" s="105"/>
      <c r="H172" s="99"/>
      <c r="I172" s="29"/>
    </row>
    <row r="173" spans="1:9" ht="15" customHeight="1" x14ac:dyDescent="0.25">
      <c r="A173" s="93" t="s">
        <v>201</v>
      </c>
      <c r="B173" s="39" t="s">
        <v>28</v>
      </c>
      <c r="C173" s="43" t="s">
        <v>234</v>
      </c>
      <c r="D173" s="106" t="s">
        <v>234</v>
      </c>
      <c r="E173" s="106" t="s">
        <v>234</v>
      </c>
      <c r="F173" s="106" t="s">
        <v>234</v>
      </c>
      <c r="G173" s="105" t="s">
        <v>234</v>
      </c>
      <c r="H173" s="98" t="s">
        <v>37</v>
      </c>
      <c r="I173" s="29" t="s">
        <v>226</v>
      </c>
    </row>
    <row r="174" spans="1:9" ht="15" customHeight="1" x14ac:dyDescent="0.25">
      <c r="A174" s="93"/>
      <c r="B174" s="39" t="s">
        <v>39</v>
      </c>
      <c r="C174" s="43" t="s">
        <v>234</v>
      </c>
      <c r="D174" s="106" t="s">
        <v>234</v>
      </c>
      <c r="E174" s="106" t="s">
        <v>234</v>
      </c>
      <c r="F174" s="106" t="s">
        <v>234</v>
      </c>
      <c r="G174" s="105" t="s">
        <v>234</v>
      </c>
      <c r="H174" s="98" t="s">
        <v>53</v>
      </c>
      <c r="I174" s="29"/>
    </row>
    <row r="175" spans="1:9" ht="15" customHeight="1" x14ac:dyDescent="0.25">
      <c r="A175" s="93"/>
      <c r="B175" s="39" t="s">
        <v>52</v>
      </c>
      <c r="C175" s="43" t="s">
        <v>234</v>
      </c>
      <c r="D175" s="106" t="s">
        <v>234</v>
      </c>
      <c r="E175" s="106" t="s">
        <v>234</v>
      </c>
      <c r="F175" s="106" t="s">
        <v>234</v>
      </c>
      <c r="G175" s="105" t="s">
        <v>234</v>
      </c>
      <c r="H175" s="98" t="s">
        <v>38</v>
      </c>
      <c r="I175" s="29"/>
    </row>
    <row r="176" spans="1:9" ht="15" customHeight="1" x14ac:dyDescent="0.25">
      <c r="A176" s="93"/>
      <c r="B176" s="34"/>
      <c r="C176" s="43"/>
      <c r="D176" s="106"/>
      <c r="E176" s="106"/>
      <c r="F176" s="106"/>
      <c r="G176" s="105"/>
      <c r="H176" s="99"/>
      <c r="I176" s="29"/>
    </row>
    <row r="177" spans="1:9" ht="15" customHeight="1" x14ac:dyDescent="0.25">
      <c r="A177" s="93" t="s">
        <v>202</v>
      </c>
      <c r="B177" s="39" t="s">
        <v>28</v>
      </c>
      <c r="C177" s="43" t="s">
        <v>234</v>
      </c>
      <c r="D177" s="106" t="s">
        <v>234</v>
      </c>
      <c r="E177" s="106" t="s">
        <v>234</v>
      </c>
      <c r="F177" s="106" t="s">
        <v>234</v>
      </c>
      <c r="G177" s="105" t="s">
        <v>234</v>
      </c>
      <c r="H177" s="98" t="s">
        <v>37</v>
      </c>
      <c r="I177" s="29" t="s">
        <v>227</v>
      </c>
    </row>
    <row r="178" spans="1:9" ht="15" customHeight="1" x14ac:dyDescent="0.25">
      <c r="A178" s="93"/>
      <c r="B178" s="39" t="s">
        <v>39</v>
      </c>
      <c r="C178" s="43" t="s">
        <v>234</v>
      </c>
      <c r="D178" s="106" t="s">
        <v>234</v>
      </c>
      <c r="E178" s="106" t="s">
        <v>234</v>
      </c>
      <c r="F178" s="106" t="s">
        <v>234</v>
      </c>
      <c r="G178" s="105" t="s">
        <v>234</v>
      </c>
      <c r="H178" s="98" t="s">
        <v>53</v>
      </c>
      <c r="I178" s="29"/>
    </row>
    <row r="179" spans="1:9" ht="15" customHeight="1" x14ac:dyDescent="0.25">
      <c r="A179" s="93"/>
      <c r="B179" s="39" t="s">
        <v>52</v>
      </c>
      <c r="C179" s="43" t="s">
        <v>234</v>
      </c>
      <c r="D179" s="106" t="s">
        <v>234</v>
      </c>
      <c r="E179" s="106" t="s">
        <v>234</v>
      </c>
      <c r="F179" s="106" t="s">
        <v>234</v>
      </c>
      <c r="G179" s="105" t="s">
        <v>234</v>
      </c>
      <c r="H179" s="98" t="s">
        <v>38</v>
      </c>
      <c r="I179" s="29"/>
    </row>
    <row r="180" spans="1:9" ht="15" customHeight="1" x14ac:dyDescent="0.25">
      <c r="A180" s="93"/>
      <c r="B180" s="34"/>
      <c r="C180" s="43"/>
      <c r="D180" s="106"/>
      <c r="E180" s="106"/>
      <c r="F180" s="106"/>
      <c r="G180" s="105"/>
      <c r="H180" s="99"/>
      <c r="I180" s="29"/>
    </row>
    <row r="181" spans="1:9" ht="15" customHeight="1" x14ac:dyDescent="0.25">
      <c r="A181" s="93" t="s">
        <v>203</v>
      </c>
      <c r="B181" s="39" t="s">
        <v>28</v>
      </c>
      <c r="C181" s="43" t="s">
        <v>234</v>
      </c>
      <c r="D181" s="106" t="s">
        <v>234</v>
      </c>
      <c r="E181" s="106" t="s">
        <v>234</v>
      </c>
      <c r="F181" s="106" t="s">
        <v>234</v>
      </c>
      <c r="G181" s="105" t="s">
        <v>234</v>
      </c>
      <c r="H181" s="98" t="s">
        <v>37</v>
      </c>
      <c r="I181" s="29" t="s">
        <v>228</v>
      </c>
    </row>
    <row r="182" spans="1:9" ht="15" customHeight="1" x14ac:dyDescent="0.25">
      <c r="A182" s="93"/>
      <c r="B182" s="39" t="s">
        <v>39</v>
      </c>
      <c r="C182" s="43" t="s">
        <v>234</v>
      </c>
      <c r="D182" s="106" t="s">
        <v>234</v>
      </c>
      <c r="E182" s="106" t="s">
        <v>234</v>
      </c>
      <c r="F182" s="106" t="s">
        <v>234</v>
      </c>
      <c r="G182" s="105" t="s">
        <v>234</v>
      </c>
      <c r="H182" s="98" t="s">
        <v>53</v>
      </c>
      <c r="I182" s="29"/>
    </row>
    <row r="183" spans="1:9" ht="15" customHeight="1" x14ac:dyDescent="0.25">
      <c r="A183" s="93"/>
      <c r="B183" s="39" t="s">
        <v>52</v>
      </c>
      <c r="C183" s="43" t="s">
        <v>234</v>
      </c>
      <c r="D183" s="106" t="s">
        <v>234</v>
      </c>
      <c r="E183" s="106" t="s">
        <v>234</v>
      </c>
      <c r="F183" s="106" t="s">
        <v>234</v>
      </c>
      <c r="G183" s="105" t="s">
        <v>234</v>
      </c>
      <c r="H183" s="98" t="s">
        <v>38</v>
      </c>
      <c r="I183" s="29"/>
    </row>
    <row r="184" spans="1:9" ht="15" customHeight="1" x14ac:dyDescent="0.25">
      <c r="A184" s="93"/>
      <c r="B184" s="34"/>
      <c r="C184" s="43"/>
      <c r="D184" s="106"/>
      <c r="E184" s="106"/>
      <c r="F184" s="106"/>
      <c r="G184" s="105"/>
      <c r="H184" s="99"/>
      <c r="I184" s="29"/>
    </row>
    <row r="185" spans="1:9" ht="15" customHeight="1" x14ac:dyDescent="0.25">
      <c r="A185" s="93" t="s">
        <v>204</v>
      </c>
      <c r="B185" s="39" t="s">
        <v>28</v>
      </c>
      <c r="C185" s="43" t="s">
        <v>234</v>
      </c>
      <c r="D185" s="106" t="s">
        <v>234</v>
      </c>
      <c r="E185" s="106" t="s">
        <v>234</v>
      </c>
      <c r="F185" s="106" t="s">
        <v>234</v>
      </c>
      <c r="G185" s="105" t="s">
        <v>234</v>
      </c>
      <c r="H185" s="98" t="s">
        <v>37</v>
      </c>
      <c r="I185" s="29" t="s">
        <v>229</v>
      </c>
    </row>
    <row r="186" spans="1:9" ht="15" customHeight="1" x14ac:dyDescent="0.25">
      <c r="A186" s="93"/>
      <c r="B186" s="39" t="s">
        <v>39</v>
      </c>
      <c r="C186" s="43" t="s">
        <v>234</v>
      </c>
      <c r="D186" s="106" t="s">
        <v>234</v>
      </c>
      <c r="E186" s="106" t="s">
        <v>234</v>
      </c>
      <c r="F186" s="106" t="s">
        <v>234</v>
      </c>
      <c r="G186" s="105" t="s">
        <v>234</v>
      </c>
      <c r="H186" s="98" t="s">
        <v>53</v>
      </c>
      <c r="I186" s="29"/>
    </row>
    <row r="187" spans="1:9" ht="15" customHeight="1" x14ac:dyDescent="0.25">
      <c r="A187" s="93"/>
      <c r="B187" s="39" t="s">
        <v>52</v>
      </c>
      <c r="C187" s="43" t="s">
        <v>234</v>
      </c>
      <c r="D187" s="106" t="s">
        <v>234</v>
      </c>
      <c r="E187" s="106" t="s">
        <v>234</v>
      </c>
      <c r="F187" s="106" t="s">
        <v>234</v>
      </c>
      <c r="G187" s="105" t="s">
        <v>234</v>
      </c>
      <c r="H187" s="98" t="s">
        <v>38</v>
      </c>
      <c r="I187" s="29"/>
    </row>
    <row r="188" spans="1:9" ht="15" customHeight="1" x14ac:dyDescent="0.25">
      <c r="A188" s="93"/>
      <c r="B188" s="34"/>
      <c r="C188" s="43"/>
      <c r="D188" s="106"/>
      <c r="E188" s="106"/>
      <c r="F188" s="106"/>
      <c r="G188" s="105"/>
      <c r="H188" s="99"/>
      <c r="I188" s="29"/>
    </row>
    <row r="189" spans="1:9" ht="15" customHeight="1" x14ac:dyDescent="0.25">
      <c r="A189" s="90" t="s">
        <v>205</v>
      </c>
      <c r="B189" s="39" t="s">
        <v>28</v>
      </c>
      <c r="C189" s="42">
        <f>SUM(C190,C191)</f>
        <v>14</v>
      </c>
      <c r="D189" s="42">
        <f>SUM(D190,D191)</f>
        <v>2</v>
      </c>
      <c r="E189" s="42" t="s">
        <v>234</v>
      </c>
      <c r="F189" s="42">
        <f>SUM(F190,F191)</f>
        <v>5</v>
      </c>
      <c r="G189" s="42">
        <f>SUM(G190,G191)</f>
        <v>7</v>
      </c>
      <c r="H189" s="98" t="s">
        <v>37</v>
      </c>
      <c r="I189" s="29" t="s">
        <v>86</v>
      </c>
    </row>
    <row r="190" spans="1:9" ht="15" customHeight="1" x14ac:dyDescent="0.25">
      <c r="A190" s="90"/>
      <c r="B190" s="39" t="s">
        <v>39</v>
      </c>
      <c r="C190" s="42">
        <f>SUM(D190,E190,F190,G190)</f>
        <v>7</v>
      </c>
      <c r="D190" s="42">
        <v>1</v>
      </c>
      <c r="E190" s="42" t="s">
        <v>234</v>
      </c>
      <c r="F190" s="42">
        <v>3</v>
      </c>
      <c r="G190" s="42">
        <v>3</v>
      </c>
      <c r="H190" s="98" t="s">
        <v>53</v>
      </c>
      <c r="I190" s="29"/>
    </row>
    <row r="191" spans="1:9" ht="15" customHeight="1" x14ac:dyDescent="0.25">
      <c r="A191" s="90"/>
      <c r="B191" s="39" t="s">
        <v>52</v>
      </c>
      <c r="C191" s="42">
        <f>SUM(D191,E191,F191,G191)</f>
        <v>7</v>
      </c>
      <c r="D191" s="42">
        <v>1</v>
      </c>
      <c r="E191" s="42" t="s">
        <v>234</v>
      </c>
      <c r="F191" s="42">
        <v>2</v>
      </c>
      <c r="G191" s="42">
        <v>4</v>
      </c>
      <c r="H191" s="98" t="s">
        <v>38</v>
      </c>
      <c r="I191" s="29"/>
    </row>
    <row r="192" spans="1:9" ht="15" customHeight="1" x14ac:dyDescent="0.25">
      <c r="A192" s="90"/>
      <c r="B192" s="34"/>
      <c r="C192" s="43"/>
      <c r="D192" s="106"/>
      <c r="E192" s="106"/>
      <c r="F192" s="106"/>
      <c r="G192" s="105"/>
      <c r="H192" s="99"/>
      <c r="I192" s="29"/>
    </row>
    <row r="193" spans="1:9" ht="15" customHeight="1" x14ac:dyDescent="0.25">
      <c r="A193" s="90" t="s">
        <v>206</v>
      </c>
      <c r="B193" s="39" t="s">
        <v>28</v>
      </c>
      <c r="C193" s="42">
        <f>SUM(C194,C195)</f>
        <v>272</v>
      </c>
      <c r="D193" s="42">
        <f>SUM(D194,D195)</f>
        <v>165</v>
      </c>
      <c r="E193" s="42">
        <f>SUM(E194,E195)</f>
        <v>16</v>
      </c>
      <c r="F193" s="42">
        <f>SUM(F194,F195)</f>
        <v>49</v>
      </c>
      <c r="G193" s="42">
        <f>SUM(G194,G195)</f>
        <v>42</v>
      </c>
      <c r="H193" s="98" t="s">
        <v>37</v>
      </c>
      <c r="I193" s="29" t="s">
        <v>230</v>
      </c>
    </row>
    <row r="194" spans="1:9" ht="15" customHeight="1" x14ac:dyDescent="0.25">
      <c r="A194" s="90"/>
      <c r="B194" s="39" t="s">
        <v>39</v>
      </c>
      <c r="C194" s="42">
        <f>SUM(D194,E194,F194,G194)</f>
        <v>108</v>
      </c>
      <c r="D194" s="42">
        <v>66</v>
      </c>
      <c r="E194" s="42">
        <v>4</v>
      </c>
      <c r="F194" s="42">
        <v>17</v>
      </c>
      <c r="G194" s="42">
        <v>21</v>
      </c>
      <c r="H194" s="98" t="s">
        <v>53</v>
      </c>
      <c r="I194" s="29"/>
    </row>
    <row r="195" spans="1:9" ht="15" customHeight="1" x14ac:dyDescent="0.25">
      <c r="A195" s="90"/>
      <c r="B195" s="39" t="s">
        <v>52</v>
      </c>
      <c r="C195" s="42">
        <f>SUM(D195,E195,F195,G195)</f>
        <v>164</v>
      </c>
      <c r="D195" s="42">
        <v>99</v>
      </c>
      <c r="E195" s="42">
        <v>12</v>
      </c>
      <c r="F195" s="42">
        <v>32</v>
      </c>
      <c r="G195" s="42">
        <v>21</v>
      </c>
      <c r="H195" s="98" t="s">
        <v>38</v>
      </c>
      <c r="I195" s="29"/>
    </row>
    <row r="196" spans="1:9" ht="15" customHeight="1" x14ac:dyDescent="0.25">
      <c r="A196" s="90"/>
      <c r="B196" s="34"/>
      <c r="C196" s="43"/>
      <c r="D196" s="106"/>
      <c r="E196" s="106"/>
      <c r="F196" s="106"/>
      <c r="G196" s="105"/>
      <c r="H196" s="99"/>
      <c r="I196" s="29"/>
    </row>
    <row r="197" spans="1:9" ht="15" customHeight="1" x14ac:dyDescent="0.25">
      <c r="A197" s="90" t="s">
        <v>18</v>
      </c>
      <c r="B197" s="39" t="s">
        <v>28</v>
      </c>
      <c r="C197" s="42">
        <f>SUM(C198,C199)</f>
        <v>97</v>
      </c>
      <c r="D197" s="42">
        <f>SUM(D198,D199)</f>
        <v>59</v>
      </c>
      <c r="E197" s="42">
        <f>SUM(E198,E199)</f>
        <v>3</v>
      </c>
      <c r="F197" s="42">
        <f>SUM(F198,F199)</f>
        <v>25</v>
      </c>
      <c r="G197" s="42">
        <f>SUM(G198,G199)</f>
        <v>10</v>
      </c>
      <c r="H197" s="98" t="s">
        <v>37</v>
      </c>
      <c r="I197" s="29" t="s">
        <v>85</v>
      </c>
    </row>
    <row r="198" spans="1:9" ht="15" customHeight="1" x14ac:dyDescent="0.25">
      <c r="A198" s="90"/>
      <c r="B198" s="39" t="s">
        <v>39</v>
      </c>
      <c r="C198" s="42">
        <f>SUM(D198,E198,F198,G198)</f>
        <v>37</v>
      </c>
      <c r="D198" s="42">
        <v>24</v>
      </c>
      <c r="E198" s="42">
        <v>1</v>
      </c>
      <c r="F198" s="42">
        <v>7</v>
      </c>
      <c r="G198" s="42">
        <v>5</v>
      </c>
      <c r="H198" s="98" t="s">
        <v>53</v>
      </c>
      <c r="I198" s="29"/>
    </row>
    <row r="199" spans="1:9" ht="15" customHeight="1" x14ac:dyDescent="0.25">
      <c r="A199" s="90"/>
      <c r="B199" s="39" t="s">
        <v>52</v>
      </c>
      <c r="C199" s="42">
        <f>SUM(D199,E199,F199,G199)</f>
        <v>60</v>
      </c>
      <c r="D199" s="42">
        <v>35</v>
      </c>
      <c r="E199" s="42">
        <v>2</v>
      </c>
      <c r="F199" s="42">
        <v>18</v>
      </c>
      <c r="G199" s="42">
        <v>5</v>
      </c>
      <c r="H199" s="98" t="s">
        <v>38</v>
      </c>
      <c r="I199" s="29"/>
    </row>
    <row r="200" spans="1:9" ht="15" customHeight="1" x14ac:dyDescent="0.25">
      <c r="A200" s="90"/>
      <c r="B200" s="34"/>
      <c r="C200" s="43"/>
      <c r="D200" s="106"/>
      <c r="E200" s="106"/>
      <c r="F200" s="106"/>
      <c r="G200" s="106"/>
      <c r="H200" s="99"/>
      <c r="I200" s="29"/>
    </row>
    <row r="201" spans="1:9" ht="15" customHeight="1" x14ac:dyDescent="0.25">
      <c r="A201" s="90" t="s">
        <v>207</v>
      </c>
      <c r="B201" s="39" t="s">
        <v>28</v>
      </c>
      <c r="C201" s="42">
        <f>SUM(C202,C203)</f>
        <v>26</v>
      </c>
      <c r="D201" s="42">
        <f>SUM(D202,D203)</f>
        <v>6</v>
      </c>
      <c r="E201" s="42">
        <f>SUM(E202,E203)</f>
        <v>1</v>
      </c>
      <c r="F201" s="42">
        <f>SUM(F202,F203)</f>
        <v>15</v>
      </c>
      <c r="G201" s="42">
        <f>SUM(G202,G203)</f>
        <v>4</v>
      </c>
      <c r="H201" s="98" t="s">
        <v>37</v>
      </c>
      <c r="I201" s="29" t="s">
        <v>84</v>
      </c>
    </row>
    <row r="202" spans="1:9" ht="15" customHeight="1" x14ac:dyDescent="0.25">
      <c r="A202" s="90"/>
      <c r="B202" s="39" t="s">
        <v>39</v>
      </c>
      <c r="C202" s="42">
        <f>SUM(D202,E202,F202,G202)</f>
        <v>12</v>
      </c>
      <c r="D202" s="42">
        <v>3</v>
      </c>
      <c r="E202" s="42" t="s">
        <v>234</v>
      </c>
      <c r="F202" s="42">
        <v>8</v>
      </c>
      <c r="G202" s="42">
        <v>1</v>
      </c>
      <c r="H202" s="98" t="s">
        <v>53</v>
      </c>
      <c r="I202" s="29"/>
    </row>
    <row r="203" spans="1:9" ht="15" customHeight="1" x14ac:dyDescent="0.25">
      <c r="A203" s="90"/>
      <c r="B203" s="39" t="s">
        <v>52</v>
      </c>
      <c r="C203" s="42">
        <f>SUM(D203,E203,F203,G203)</f>
        <v>14</v>
      </c>
      <c r="D203" s="42">
        <v>3</v>
      </c>
      <c r="E203" s="42">
        <v>1</v>
      </c>
      <c r="F203" s="42">
        <v>7</v>
      </c>
      <c r="G203" s="42">
        <v>3</v>
      </c>
      <c r="H203" s="98" t="s">
        <v>38</v>
      </c>
      <c r="I203" s="29"/>
    </row>
    <row r="204" spans="1:9" ht="15" customHeight="1" x14ac:dyDescent="0.25">
      <c r="A204" s="90"/>
      <c r="B204" s="34"/>
      <c r="C204" s="43"/>
      <c r="D204" s="106"/>
      <c r="E204" s="106"/>
      <c r="F204" s="106"/>
      <c r="G204" s="106"/>
      <c r="H204" s="99"/>
      <c r="I204" s="29"/>
    </row>
    <row r="205" spans="1:9" ht="15" customHeight="1" x14ac:dyDescent="0.25">
      <c r="A205" s="90" t="s">
        <v>19</v>
      </c>
      <c r="B205" s="39" t="s">
        <v>28</v>
      </c>
      <c r="C205" s="42">
        <f>SUM(C206,C207)</f>
        <v>35</v>
      </c>
      <c r="D205" s="42">
        <f>SUM(D206,D207)</f>
        <v>17</v>
      </c>
      <c r="E205" s="42">
        <f>SUM(E206,E207)</f>
        <v>1</v>
      </c>
      <c r="F205" s="42">
        <f>SUM(F206,F207)</f>
        <v>8</v>
      </c>
      <c r="G205" s="42">
        <f>SUM(G206,G207)</f>
        <v>9</v>
      </c>
      <c r="H205" s="98" t="s">
        <v>37</v>
      </c>
      <c r="I205" s="29" t="s">
        <v>83</v>
      </c>
    </row>
    <row r="206" spans="1:9" ht="15" customHeight="1" x14ac:dyDescent="0.25">
      <c r="A206" s="90"/>
      <c r="B206" s="39" t="s">
        <v>39</v>
      </c>
      <c r="C206" s="42">
        <f>SUM(D206,E206,F206,G206)</f>
        <v>13</v>
      </c>
      <c r="D206" s="42">
        <v>5</v>
      </c>
      <c r="E206" s="42" t="s">
        <v>234</v>
      </c>
      <c r="F206" s="42">
        <v>4</v>
      </c>
      <c r="G206" s="42">
        <v>4</v>
      </c>
      <c r="H206" s="98" t="s">
        <v>53</v>
      </c>
      <c r="I206" s="29"/>
    </row>
    <row r="207" spans="1:9" ht="15" customHeight="1" x14ac:dyDescent="0.25">
      <c r="A207" s="90"/>
      <c r="B207" s="39" t="s">
        <v>52</v>
      </c>
      <c r="C207" s="42">
        <f>SUM(D207,E207,F207,G207)</f>
        <v>22</v>
      </c>
      <c r="D207" s="42">
        <v>12</v>
      </c>
      <c r="E207" s="42">
        <v>1</v>
      </c>
      <c r="F207" s="42">
        <v>4</v>
      </c>
      <c r="G207" s="42">
        <v>5</v>
      </c>
      <c r="H207" s="98" t="s">
        <v>38</v>
      </c>
      <c r="I207" s="29"/>
    </row>
    <row r="208" spans="1:9" ht="15" customHeight="1" x14ac:dyDescent="0.25">
      <c r="A208" s="90"/>
      <c r="B208" s="34"/>
      <c r="C208" s="43"/>
      <c r="D208" s="106"/>
      <c r="E208" s="106"/>
      <c r="F208" s="106"/>
      <c r="G208" s="106"/>
      <c r="H208" s="99"/>
      <c r="I208" s="29"/>
    </row>
    <row r="209" spans="1:9" ht="15" customHeight="1" x14ac:dyDescent="0.25">
      <c r="A209" s="90" t="s">
        <v>61</v>
      </c>
      <c r="B209" s="39" t="s">
        <v>28</v>
      </c>
      <c r="C209" s="42">
        <f>SUM(C210,C211)</f>
        <v>30</v>
      </c>
      <c r="D209" s="42">
        <f>SUM(D210,D211)</f>
        <v>7</v>
      </c>
      <c r="E209" s="42" t="s">
        <v>234</v>
      </c>
      <c r="F209" s="42">
        <f>SUM(F210,F211)</f>
        <v>22</v>
      </c>
      <c r="G209" s="42">
        <f>SUM(G210,G211)</f>
        <v>1</v>
      </c>
      <c r="H209" s="98" t="s">
        <v>37</v>
      </c>
      <c r="I209" s="29" t="s">
        <v>82</v>
      </c>
    </row>
    <row r="210" spans="1:9" ht="15" customHeight="1" x14ac:dyDescent="0.25">
      <c r="A210" s="90"/>
      <c r="B210" s="39" t="s">
        <v>39</v>
      </c>
      <c r="C210" s="42">
        <f>SUM(D210,E210,F210,G210)</f>
        <v>16</v>
      </c>
      <c r="D210" s="42">
        <v>5</v>
      </c>
      <c r="E210" s="42" t="s">
        <v>234</v>
      </c>
      <c r="F210" s="42">
        <v>11</v>
      </c>
      <c r="G210" s="42">
        <v>0</v>
      </c>
      <c r="H210" s="98" t="s">
        <v>53</v>
      </c>
      <c r="I210" s="29"/>
    </row>
    <row r="211" spans="1:9" ht="15" customHeight="1" x14ac:dyDescent="0.25">
      <c r="A211" s="90"/>
      <c r="B211" s="39" t="s">
        <v>52</v>
      </c>
      <c r="C211" s="42">
        <f>SUM(D211,E211,F211,G211)</f>
        <v>14</v>
      </c>
      <c r="D211" s="42">
        <v>2</v>
      </c>
      <c r="E211" s="42" t="s">
        <v>234</v>
      </c>
      <c r="F211" s="42">
        <v>11</v>
      </c>
      <c r="G211" s="42">
        <v>1</v>
      </c>
      <c r="H211" s="98" t="s">
        <v>38</v>
      </c>
      <c r="I211" s="29"/>
    </row>
    <row r="212" spans="1:9" ht="15" customHeight="1" x14ac:dyDescent="0.25">
      <c r="A212" s="90"/>
      <c r="B212" s="34"/>
      <c r="C212" s="43"/>
      <c r="D212" s="106"/>
      <c r="E212" s="106"/>
      <c r="F212" s="106"/>
      <c r="G212" s="106"/>
      <c r="H212" s="99"/>
      <c r="I212" s="29"/>
    </row>
    <row r="213" spans="1:9" ht="15" customHeight="1" x14ac:dyDescent="0.25">
      <c r="A213" s="90" t="s">
        <v>63</v>
      </c>
      <c r="B213" s="39" t="s">
        <v>28</v>
      </c>
      <c r="C213" s="42">
        <f>SUM(C214,C215)</f>
        <v>39</v>
      </c>
      <c r="D213" s="42">
        <f>SUM(D214,D215)</f>
        <v>23</v>
      </c>
      <c r="E213" s="42">
        <f>SUM(E214,E215)</f>
        <v>2</v>
      </c>
      <c r="F213" s="42">
        <f>SUM(F214,F215)</f>
        <v>12</v>
      </c>
      <c r="G213" s="42">
        <f>SUM(G214,G215)</f>
        <v>2</v>
      </c>
      <c r="H213" s="98" t="s">
        <v>37</v>
      </c>
      <c r="I213" s="29" t="s">
        <v>80</v>
      </c>
    </row>
    <row r="214" spans="1:9" ht="15" customHeight="1" x14ac:dyDescent="0.25">
      <c r="A214" s="90"/>
      <c r="B214" s="39" t="s">
        <v>39</v>
      </c>
      <c r="C214" s="42">
        <f>SUM(D214,E214,F214,G214)</f>
        <v>13</v>
      </c>
      <c r="D214" s="42">
        <v>7</v>
      </c>
      <c r="E214" s="42">
        <v>1</v>
      </c>
      <c r="F214" s="42">
        <v>4</v>
      </c>
      <c r="G214" s="42">
        <v>1</v>
      </c>
      <c r="H214" s="98" t="s">
        <v>53</v>
      </c>
      <c r="I214" s="29"/>
    </row>
    <row r="215" spans="1:9" ht="15" customHeight="1" x14ac:dyDescent="0.25">
      <c r="A215" s="90"/>
      <c r="B215" s="39" t="s">
        <v>52</v>
      </c>
      <c r="C215" s="42">
        <f>SUM(D215,E215,F215,G215)</f>
        <v>26</v>
      </c>
      <c r="D215" s="42">
        <v>16</v>
      </c>
      <c r="E215" s="42">
        <v>1</v>
      </c>
      <c r="F215" s="42">
        <v>8</v>
      </c>
      <c r="G215" s="42">
        <v>1</v>
      </c>
      <c r="H215" s="98" t="s">
        <v>38</v>
      </c>
      <c r="I215" s="29"/>
    </row>
    <row r="216" spans="1:9" ht="15" customHeight="1" x14ac:dyDescent="0.25">
      <c r="A216" s="90"/>
      <c r="B216" s="34"/>
      <c r="C216" s="43"/>
      <c r="D216" s="106"/>
      <c r="E216" s="106"/>
      <c r="F216" s="106"/>
      <c r="G216" s="106"/>
      <c r="H216" s="99"/>
      <c r="I216" s="29"/>
    </row>
    <row r="217" spans="1:9" ht="15" customHeight="1" x14ac:dyDescent="0.25">
      <c r="A217" s="90" t="s">
        <v>208</v>
      </c>
      <c r="B217" s="39" t="s">
        <v>28</v>
      </c>
      <c r="C217" s="42">
        <f>SUM(C218,C219)</f>
        <v>46</v>
      </c>
      <c r="D217" s="42">
        <f>SUM(D218,D219)</f>
        <v>19</v>
      </c>
      <c r="E217" s="42" t="s">
        <v>234</v>
      </c>
      <c r="F217" s="42">
        <f>SUM(F218,F219)</f>
        <v>19</v>
      </c>
      <c r="G217" s="42">
        <f>SUM(G218,G219)</f>
        <v>8</v>
      </c>
      <c r="H217" s="98" t="s">
        <v>37</v>
      </c>
      <c r="I217" s="29" t="s">
        <v>79</v>
      </c>
    </row>
    <row r="218" spans="1:9" ht="15" customHeight="1" x14ac:dyDescent="0.25">
      <c r="A218" s="90"/>
      <c r="B218" s="39" t="s">
        <v>39</v>
      </c>
      <c r="C218" s="42">
        <f>SUM(D218,E218,F218,G218)</f>
        <v>12</v>
      </c>
      <c r="D218" s="42">
        <v>4</v>
      </c>
      <c r="E218" s="42" t="s">
        <v>234</v>
      </c>
      <c r="F218" s="42">
        <v>5</v>
      </c>
      <c r="G218" s="42">
        <v>3</v>
      </c>
      <c r="H218" s="98" t="s">
        <v>53</v>
      </c>
      <c r="I218" s="29"/>
    </row>
    <row r="219" spans="1:9" ht="15" customHeight="1" x14ac:dyDescent="0.25">
      <c r="A219" s="90"/>
      <c r="B219" s="39" t="s">
        <v>52</v>
      </c>
      <c r="C219" s="42">
        <f>SUM(D219,E219,F219,G219)</f>
        <v>34</v>
      </c>
      <c r="D219" s="42">
        <v>15</v>
      </c>
      <c r="E219" s="42" t="s">
        <v>234</v>
      </c>
      <c r="F219" s="42">
        <v>14</v>
      </c>
      <c r="G219" s="42">
        <v>5</v>
      </c>
      <c r="H219" s="98" t="s">
        <v>38</v>
      </c>
      <c r="I219" s="29"/>
    </row>
    <row r="220" spans="1:9" ht="15" customHeight="1" x14ac:dyDescent="0.25">
      <c r="A220" s="90"/>
      <c r="B220" s="34"/>
      <c r="C220" s="43"/>
      <c r="D220" s="106"/>
      <c r="E220" s="106"/>
      <c r="F220" s="106"/>
      <c r="G220" s="106"/>
      <c r="H220" s="99"/>
      <c r="I220" s="29"/>
    </row>
    <row r="221" spans="1:9" ht="15" customHeight="1" x14ac:dyDescent="0.25">
      <c r="A221" s="88" t="s">
        <v>209</v>
      </c>
      <c r="B221" s="39" t="s">
        <v>28</v>
      </c>
      <c r="C221" s="43" t="s">
        <v>234</v>
      </c>
      <c r="D221" s="106" t="s">
        <v>234</v>
      </c>
      <c r="E221" s="106" t="s">
        <v>234</v>
      </c>
      <c r="F221" s="106" t="s">
        <v>234</v>
      </c>
      <c r="G221" s="106" t="s">
        <v>234</v>
      </c>
      <c r="H221" s="98" t="s">
        <v>37</v>
      </c>
      <c r="I221" s="94" t="s">
        <v>231</v>
      </c>
    </row>
    <row r="222" spans="1:9" ht="15" customHeight="1" x14ac:dyDescent="0.25">
      <c r="A222" s="89"/>
      <c r="B222" s="39" t="s">
        <v>39</v>
      </c>
      <c r="C222" s="43" t="s">
        <v>234</v>
      </c>
      <c r="D222" s="106" t="s">
        <v>234</v>
      </c>
      <c r="E222" s="106" t="s">
        <v>234</v>
      </c>
      <c r="F222" s="106" t="s">
        <v>234</v>
      </c>
      <c r="G222" s="106" t="s">
        <v>234</v>
      </c>
      <c r="H222" s="98" t="s">
        <v>53</v>
      </c>
      <c r="I222" s="94"/>
    </row>
    <row r="223" spans="1:9" ht="15" customHeight="1" x14ac:dyDescent="0.25">
      <c r="A223" s="89"/>
      <c r="B223" s="39" t="s">
        <v>52</v>
      </c>
      <c r="C223" s="43" t="s">
        <v>234</v>
      </c>
      <c r="D223" s="106" t="s">
        <v>234</v>
      </c>
      <c r="E223" s="106" t="s">
        <v>234</v>
      </c>
      <c r="F223" s="106" t="s">
        <v>234</v>
      </c>
      <c r="G223" s="106" t="s">
        <v>234</v>
      </c>
      <c r="H223" s="98" t="s">
        <v>38</v>
      </c>
      <c r="I223" s="94"/>
    </row>
    <row r="224" spans="1:9" ht="15" customHeight="1" x14ac:dyDescent="0.25">
      <c r="A224" s="89"/>
      <c r="B224" s="34"/>
      <c r="C224" s="43"/>
      <c r="D224" s="106"/>
      <c r="E224" s="106"/>
      <c r="F224" s="106"/>
      <c r="G224" s="106"/>
      <c r="H224" s="99"/>
      <c r="I224" s="94"/>
    </row>
    <row r="225" spans="1:9" ht="15" customHeight="1" x14ac:dyDescent="0.25">
      <c r="A225" s="90" t="s">
        <v>64</v>
      </c>
      <c r="B225" s="39" t="s">
        <v>28</v>
      </c>
      <c r="C225" s="42">
        <f>SUM(C226,C227)</f>
        <v>117</v>
      </c>
      <c r="D225" s="42">
        <f>SUM(D226,D227)</f>
        <v>72</v>
      </c>
      <c r="E225" s="42">
        <f>SUM(E226,E227)</f>
        <v>2</v>
      </c>
      <c r="F225" s="42">
        <f>SUM(F226,F227)</f>
        <v>29</v>
      </c>
      <c r="G225" s="42">
        <f>SUM(G226,G227)</f>
        <v>14</v>
      </c>
      <c r="H225" s="98" t="s">
        <v>37</v>
      </c>
      <c r="I225" s="94" t="s">
        <v>78</v>
      </c>
    </row>
    <row r="226" spans="1:9" ht="15" customHeight="1" x14ac:dyDescent="0.25">
      <c r="A226" s="90"/>
      <c r="B226" s="39" t="s">
        <v>39</v>
      </c>
      <c r="C226" s="42">
        <f>SUM(D226,E226,F226,G226)</f>
        <v>46</v>
      </c>
      <c r="D226" s="42">
        <v>26</v>
      </c>
      <c r="E226" s="42">
        <v>1</v>
      </c>
      <c r="F226" s="42">
        <v>16</v>
      </c>
      <c r="G226" s="42">
        <v>3</v>
      </c>
      <c r="H226" s="98" t="s">
        <v>53</v>
      </c>
      <c r="I226" s="94"/>
    </row>
    <row r="227" spans="1:9" ht="15" customHeight="1" x14ac:dyDescent="0.25">
      <c r="A227" s="90"/>
      <c r="B227" s="39" t="s">
        <v>52</v>
      </c>
      <c r="C227" s="42">
        <f>SUM(D227,E227,F227,G227)</f>
        <v>71</v>
      </c>
      <c r="D227" s="42">
        <v>46</v>
      </c>
      <c r="E227" s="42">
        <v>1</v>
      </c>
      <c r="F227" s="42">
        <v>13</v>
      </c>
      <c r="G227" s="42">
        <v>11</v>
      </c>
      <c r="H227" s="98" t="s">
        <v>38</v>
      </c>
      <c r="I227" s="94"/>
    </row>
    <row r="228" spans="1:9" ht="15" customHeight="1" x14ac:dyDescent="0.25">
      <c r="A228" s="90"/>
      <c r="B228" s="34"/>
      <c r="C228" s="43"/>
      <c r="D228" s="106"/>
      <c r="E228" s="106"/>
      <c r="F228" s="106"/>
      <c r="G228" s="106"/>
      <c r="H228" s="99"/>
      <c r="I228" s="94"/>
    </row>
    <row r="229" spans="1:9" ht="15" customHeight="1" x14ac:dyDescent="0.25">
      <c r="A229" s="90" t="s">
        <v>210</v>
      </c>
      <c r="B229" s="39" t="s">
        <v>28</v>
      </c>
      <c r="C229" s="42">
        <f>SUM(C230,C231)</f>
        <v>150</v>
      </c>
      <c r="D229" s="42">
        <f>SUM(D230,D231)</f>
        <v>76</v>
      </c>
      <c r="E229" s="42">
        <f>SUM(E230,E231)</f>
        <v>12</v>
      </c>
      <c r="F229" s="42">
        <f>SUM(F230,F231)</f>
        <v>38</v>
      </c>
      <c r="G229" s="42">
        <f>SUM(G230,G231)</f>
        <v>24</v>
      </c>
      <c r="H229" s="98" t="s">
        <v>37</v>
      </c>
      <c r="I229" s="94" t="s">
        <v>232</v>
      </c>
    </row>
    <row r="230" spans="1:9" ht="15" customHeight="1" x14ac:dyDescent="0.25">
      <c r="A230" s="90"/>
      <c r="B230" s="39" t="s">
        <v>39</v>
      </c>
      <c r="C230" s="42">
        <f>SUM(D230,E230,F230,G230)</f>
        <v>41</v>
      </c>
      <c r="D230" s="42">
        <v>22</v>
      </c>
      <c r="E230" s="42">
        <v>4</v>
      </c>
      <c r="F230" s="42">
        <v>12</v>
      </c>
      <c r="G230" s="42">
        <v>3</v>
      </c>
      <c r="H230" s="98" t="s">
        <v>53</v>
      </c>
      <c r="I230" s="94"/>
    </row>
    <row r="231" spans="1:9" ht="15" customHeight="1" x14ac:dyDescent="0.25">
      <c r="A231" s="90"/>
      <c r="B231" s="39" t="s">
        <v>52</v>
      </c>
      <c r="C231" s="42">
        <f>SUM(D231,E231,F231,G231)</f>
        <v>109</v>
      </c>
      <c r="D231" s="42">
        <v>54</v>
      </c>
      <c r="E231" s="42">
        <v>8</v>
      </c>
      <c r="F231" s="42">
        <v>26</v>
      </c>
      <c r="G231" s="42">
        <v>21</v>
      </c>
      <c r="H231" s="98" t="s">
        <v>38</v>
      </c>
      <c r="I231" s="94"/>
    </row>
    <row r="232" spans="1:9" ht="15" customHeight="1" x14ac:dyDescent="0.25">
      <c r="A232" s="90"/>
      <c r="B232" s="34"/>
      <c r="C232" s="43"/>
      <c r="D232" s="106"/>
      <c r="E232" s="106"/>
      <c r="F232" s="106"/>
      <c r="G232" s="106"/>
      <c r="H232" s="99"/>
      <c r="I232" s="94"/>
    </row>
    <row r="233" spans="1:9" ht="15" customHeight="1" x14ac:dyDescent="0.25">
      <c r="A233" s="90" t="s">
        <v>65</v>
      </c>
      <c r="B233" s="39" t="s">
        <v>28</v>
      </c>
      <c r="C233" s="42">
        <f>SUM(C234,C235)</f>
        <v>51</v>
      </c>
      <c r="D233" s="42">
        <f>SUM(D234,D235)</f>
        <v>37</v>
      </c>
      <c r="E233" s="42">
        <f>SUM(E234,E235)</f>
        <v>1</v>
      </c>
      <c r="F233" s="42">
        <f>SUM(F234,F235)</f>
        <v>13</v>
      </c>
      <c r="G233" s="42" t="s">
        <v>234</v>
      </c>
      <c r="H233" s="98" t="s">
        <v>37</v>
      </c>
      <c r="I233" s="94" t="s">
        <v>77</v>
      </c>
    </row>
    <row r="234" spans="1:9" ht="15" customHeight="1" x14ac:dyDescent="0.25">
      <c r="A234" s="90"/>
      <c r="B234" s="39" t="s">
        <v>39</v>
      </c>
      <c r="C234" s="42">
        <f>SUM(D234,E234,F234,G234)</f>
        <v>22</v>
      </c>
      <c r="D234" s="42">
        <v>17</v>
      </c>
      <c r="E234" s="42">
        <v>1</v>
      </c>
      <c r="F234" s="42">
        <v>4</v>
      </c>
      <c r="G234" s="42" t="s">
        <v>234</v>
      </c>
      <c r="H234" s="98" t="s">
        <v>53</v>
      </c>
      <c r="I234" s="94"/>
    </row>
    <row r="235" spans="1:9" ht="15" customHeight="1" x14ac:dyDescent="0.25">
      <c r="A235" s="90"/>
      <c r="B235" s="39" t="s">
        <v>52</v>
      </c>
      <c r="C235" s="42">
        <f>SUM(D235,E235,F235,G235)</f>
        <v>29</v>
      </c>
      <c r="D235" s="42">
        <v>20</v>
      </c>
      <c r="E235" s="42" t="s">
        <v>234</v>
      </c>
      <c r="F235" s="42">
        <v>9</v>
      </c>
      <c r="G235" s="42" t="s">
        <v>234</v>
      </c>
      <c r="H235" s="98" t="s">
        <v>38</v>
      </c>
      <c r="I235" s="94"/>
    </row>
    <row r="236" spans="1:9" ht="15" customHeight="1" x14ac:dyDescent="0.25">
      <c r="A236" s="90"/>
      <c r="B236" s="34"/>
      <c r="C236" s="43"/>
      <c r="D236" s="106"/>
      <c r="E236" s="106"/>
      <c r="F236" s="106"/>
      <c r="G236" s="106"/>
      <c r="H236" s="99"/>
      <c r="I236" s="94"/>
    </row>
    <row r="237" spans="1:9" ht="15" customHeight="1" x14ac:dyDescent="0.25">
      <c r="A237" s="90" t="s">
        <v>20</v>
      </c>
      <c r="B237" s="39" t="s">
        <v>28</v>
      </c>
      <c r="C237" s="42">
        <f>SUM(C238,C239)</f>
        <v>61</v>
      </c>
      <c r="D237" s="42">
        <f>SUM(D238,D239)</f>
        <v>56</v>
      </c>
      <c r="E237" s="42">
        <f>SUM(E238,E239)</f>
        <v>3</v>
      </c>
      <c r="F237" s="42" t="s">
        <v>234</v>
      </c>
      <c r="G237" s="42">
        <f>SUM(G238,G239)</f>
        <v>2</v>
      </c>
      <c r="H237" s="98" t="s">
        <v>37</v>
      </c>
      <c r="I237" s="94" t="s">
        <v>76</v>
      </c>
    </row>
    <row r="238" spans="1:9" ht="15" customHeight="1" x14ac:dyDescent="0.25">
      <c r="A238" s="90"/>
      <c r="B238" s="39" t="s">
        <v>39</v>
      </c>
      <c r="C238" s="42">
        <f>SUM(D238,E238,F238,G238)</f>
        <v>35</v>
      </c>
      <c r="D238" s="42">
        <v>33</v>
      </c>
      <c r="E238" s="42">
        <v>1</v>
      </c>
      <c r="F238" s="42" t="s">
        <v>234</v>
      </c>
      <c r="G238" s="42">
        <v>1</v>
      </c>
      <c r="H238" s="98" t="s">
        <v>53</v>
      </c>
      <c r="I238" s="94"/>
    </row>
    <row r="239" spans="1:9" ht="15" customHeight="1" x14ac:dyDescent="0.25">
      <c r="A239" s="90"/>
      <c r="B239" s="39" t="s">
        <v>52</v>
      </c>
      <c r="C239" s="42">
        <f>SUM(D239,E239,F239,G239)</f>
        <v>26</v>
      </c>
      <c r="D239" s="42">
        <v>23</v>
      </c>
      <c r="E239" s="42">
        <v>2</v>
      </c>
      <c r="F239" s="42" t="s">
        <v>234</v>
      </c>
      <c r="G239" s="42">
        <v>1</v>
      </c>
      <c r="H239" s="98" t="s">
        <v>38</v>
      </c>
      <c r="I239" s="94"/>
    </row>
    <row r="240" spans="1:9" ht="15" customHeight="1" x14ac:dyDescent="0.25">
      <c r="A240" s="90"/>
      <c r="B240" s="34"/>
      <c r="C240" s="43"/>
      <c r="D240" s="106"/>
      <c r="E240" s="106"/>
      <c r="F240" s="106"/>
      <c r="G240" s="106"/>
      <c r="H240" s="99"/>
      <c r="I240" s="94"/>
    </row>
    <row r="241" spans="1:9" ht="15" customHeight="1" x14ac:dyDescent="0.25">
      <c r="A241" s="90" t="s">
        <v>211</v>
      </c>
      <c r="B241" s="39" t="s">
        <v>28</v>
      </c>
      <c r="C241" s="43" t="s">
        <v>234</v>
      </c>
      <c r="D241" s="106" t="s">
        <v>234</v>
      </c>
      <c r="E241" s="106" t="s">
        <v>234</v>
      </c>
      <c r="F241" s="106" t="s">
        <v>234</v>
      </c>
      <c r="G241" s="106" t="s">
        <v>234</v>
      </c>
      <c r="H241" s="98" t="s">
        <v>37</v>
      </c>
      <c r="I241" s="94" t="s">
        <v>75</v>
      </c>
    </row>
    <row r="242" spans="1:9" ht="15" customHeight="1" x14ac:dyDescent="0.25">
      <c r="A242" s="90"/>
      <c r="B242" s="39" t="s">
        <v>39</v>
      </c>
      <c r="C242" s="43" t="s">
        <v>234</v>
      </c>
      <c r="D242" s="106" t="s">
        <v>234</v>
      </c>
      <c r="E242" s="106" t="s">
        <v>234</v>
      </c>
      <c r="F242" s="106" t="s">
        <v>234</v>
      </c>
      <c r="G242" s="106" t="s">
        <v>234</v>
      </c>
      <c r="H242" s="98" t="s">
        <v>53</v>
      </c>
      <c r="I242" s="94"/>
    </row>
    <row r="243" spans="1:9" ht="15" customHeight="1" x14ac:dyDescent="0.25">
      <c r="A243" s="90"/>
      <c r="B243" s="39" t="s">
        <v>52</v>
      </c>
      <c r="C243" s="43" t="s">
        <v>234</v>
      </c>
      <c r="D243" s="106" t="s">
        <v>234</v>
      </c>
      <c r="E243" s="106" t="s">
        <v>234</v>
      </c>
      <c r="F243" s="106" t="s">
        <v>234</v>
      </c>
      <c r="G243" s="106" t="s">
        <v>234</v>
      </c>
      <c r="H243" s="98" t="s">
        <v>38</v>
      </c>
      <c r="I243" s="94"/>
    </row>
    <row r="244" spans="1:9" ht="15" customHeight="1" x14ac:dyDescent="0.25">
      <c r="A244" s="90"/>
      <c r="B244" s="34"/>
      <c r="C244" s="43"/>
      <c r="D244" s="106"/>
      <c r="E244" s="106"/>
      <c r="F244" s="106"/>
      <c r="G244" s="106"/>
      <c r="H244" s="99"/>
      <c r="I244" s="94"/>
    </row>
    <row r="245" spans="1:9" ht="15" customHeight="1" x14ac:dyDescent="0.25">
      <c r="A245" s="90" t="s">
        <v>66</v>
      </c>
      <c r="B245" s="39" t="s">
        <v>28</v>
      </c>
      <c r="C245" s="42">
        <f>SUM(C246,C247)</f>
        <v>21</v>
      </c>
      <c r="D245" s="42">
        <f>SUM(D246,D247)</f>
        <v>6</v>
      </c>
      <c r="E245" s="42" t="s">
        <v>234</v>
      </c>
      <c r="F245" s="42">
        <f>SUM(F246,F247)</f>
        <v>11</v>
      </c>
      <c r="G245" s="42">
        <f>SUM(G246,G247)</f>
        <v>4</v>
      </c>
      <c r="H245" s="98" t="s">
        <v>37</v>
      </c>
      <c r="I245" s="94" t="s">
        <v>74</v>
      </c>
    </row>
    <row r="246" spans="1:9" ht="15" customHeight="1" x14ac:dyDescent="0.25">
      <c r="A246" s="90"/>
      <c r="B246" s="39" t="s">
        <v>39</v>
      </c>
      <c r="C246" s="42">
        <f>SUM(D246,E246,F246,G246)</f>
        <v>8</v>
      </c>
      <c r="D246" s="42">
        <v>2</v>
      </c>
      <c r="E246" s="42" t="s">
        <v>234</v>
      </c>
      <c r="F246" s="42">
        <v>4</v>
      </c>
      <c r="G246" s="42">
        <v>2</v>
      </c>
      <c r="H246" s="98" t="s">
        <v>53</v>
      </c>
      <c r="I246" s="29"/>
    </row>
    <row r="247" spans="1:9" ht="15" customHeight="1" x14ac:dyDescent="0.25">
      <c r="A247" s="90"/>
      <c r="B247" s="39" t="s">
        <v>52</v>
      </c>
      <c r="C247" s="42">
        <f>SUM(D247,E247,F247,G247)</f>
        <v>13</v>
      </c>
      <c r="D247" s="42">
        <v>4</v>
      </c>
      <c r="E247" s="42" t="s">
        <v>234</v>
      </c>
      <c r="F247" s="42">
        <v>7</v>
      </c>
      <c r="G247" s="42">
        <v>2</v>
      </c>
      <c r="H247" s="98" t="s">
        <v>38</v>
      </c>
      <c r="I247" s="29"/>
    </row>
    <row r="248" spans="1:9" ht="15" customHeight="1" x14ac:dyDescent="0.25">
      <c r="A248" s="90"/>
      <c r="B248" s="34"/>
      <c r="C248" s="43"/>
      <c r="D248" s="106"/>
      <c r="E248" s="106"/>
      <c r="F248" s="106"/>
      <c r="G248" s="106"/>
      <c r="H248" s="99"/>
      <c r="I248" s="29"/>
    </row>
    <row r="249" spans="1:9" ht="15" customHeight="1" x14ac:dyDescent="0.25">
      <c r="A249" s="90" t="s">
        <v>21</v>
      </c>
      <c r="B249" s="39" t="s">
        <v>28</v>
      </c>
      <c r="C249" s="42">
        <f>SUM(C250,C251)</f>
        <v>27</v>
      </c>
      <c r="D249" s="42">
        <f>SUM(D250,D251)</f>
        <v>12</v>
      </c>
      <c r="E249" s="42" t="s">
        <v>234</v>
      </c>
      <c r="F249" s="42">
        <f>SUM(F250,F251)</f>
        <v>10</v>
      </c>
      <c r="G249" s="42">
        <f>SUM(G250,G251)</f>
        <v>5</v>
      </c>
      <c r="H249" s="98" t="s">
        <v>37</v>
      </c>
      <c r="I249" s="29" t="s">
        <v>73</v>
      </c>
    </row>
    <row r="250" spans="1:9" ht="15" customHeight="1" x14ac:dyDescent="0.25">
      <c r="A250" s="90"/>
      <c r="B250" s="39" t="s">
        <v>39</v>
      </c>
      <c r="C250" s="42">
        <f>SUM(D250,E250,F250,G250)</f>
        <v>8</v>
      </c>
      <c r="D250" s="42">
        <v>4</v>
      </c>
      <c r="E250" s="42" t="s">
        <v>234</v>
      </c>
      <c r="F250" s="42">
        <v>3</v>
      </c>
      <c r="G250" s="42">
        <v>1</v>
      </c>
      <c r="H250" s="98" t="s">
        <v>53</v>
      </c>
      <c r="I250" s="29"/>
    </row>
    <row r="251" spans="1:9" ht="15" customHeight="1" x14ac:dyDescent="0.25">
      <c r="A251" s="90"/>
      <c r="B251" s="39" t="s">
        <v>52</v>
      </c>
      <c r="C251" s="42">
        <f>SUM(D251,E251,F251,G251)</f>
        <v>19</v>
      </c>
      <c r="D251" s="42">
        <v>8</v>
      </c>
      <c r="E251" s="42" t="s">
        <v>234</v>
      </c>
      <c r="F251" s="42">
        <v>7</v>
      </c>
      <c r="G251" s="42">
        <v>4</v>
      </c>
      <c r="H251" s="98" t="s">
        <v>38</v>
      </c>
      <c r="I251" s="29"/>
    </row>
    <row r="252" spans="1:9" ht="15" customHeight="1" x14ac:dyDescent="0.25">
      <c r="A252" s="90"/>
      <c r="B252" s="34"/>
      <c r="C252" s="43"/>
      <c r="D252" s="106"/>
      <c r="E252" s="106"/>
      <c r="F252" s="106"/>
      <c r="G252" s="106"/>
      <c r="H252" s="99"/>
      <c r="I252" s="29"/>
    </row>
    <row r="253" spans="1:9" ht="15" customHeight="1" x14ac:dyDescent="0.25">
      <c r="A253" s="90" t="s">
        <v>67</v>
      </c>
      <c r="B253" s="39" t="s">
        <v>28</v>
      </c>
      <c r="C253" s="42">
        <f>SUM(C254,C255)</f>
        <v>30</v>
      </c>
      <c r="D253" s="42">
        <f>SUM(D254,D255)</f>
        <v>17</v>
      </c>
      <c r="E253" s="42" t="s">
        <v>234</v>
      </c>
      <c r="F253" s="42">
        <f>SUM(F254,F255)</f>
        <v>7</v>
      </c>
      <c r="G253" s="42">
        <f>SUM(G254,G255)</f>
        <v>6</v>
      </c>
      <c r="H253" s="98" t="s">
        <v>37</v>
      </c>
      <c r="I253" s="29" t="s">
        <v>72</v>
      </c>
    </row>
    <row r="254" spans="1:9" ht="15" customHeight="1" x14ac:dyDescent="0.25">
      <c r="A254" s="90"/>
      <c r="B254" s="39" t="s">
        <v>39</v>
      </c>
      <c r="C254" s="42">
        <f>SUM(D254,E254,F254,G254)</f>
        <v>11</v>
      </c>
      <c r="D254" s="42">
        <v>5</v>
      </c>
      <c r="E254" s="42" t="s">
        <v>234</v>
      </c>
      <c r="F254" s="42">
        <v>3</v>
      </c>
      <c r="G254" s="42">
        <v>3</v>
      </c>
      <c r="H254" s="98" t="s">
        <v>53</v>
      </c>
      <c r="I254" s="29"/>
    </row>
    <row r="255" spans="1:9" ht="15" customHeight="1" x14ac:dyDescent="0.25">
      <c r="A255" s="90"/>
      <c r="B255" s="39" t="s">
        <v>52</v>
      </c>
      <c r="C255" s="42">
        <f>SUM(D255,E255,F255,G255)</f>
        <v>19</v>
      </c>
      <c r="D255" s="42">
        <v>12</v>
      </c>
      <c r="E255" s="42" t="s">
        <v>234</v>
      </c>
      <c r="F255" s="42">
        <v>4</v>
      </c>
      <c r="G255" s="42">
        <v>3</v>
      </c>
      <c r="H255" s="98" t="s">
        <v>38</v>
      </c>
      <c r="I255" s="29"/>
    </row>
    <row r="256" spans="1:9" ht="15" customHeight="1" x14ac:dyDescent="0.25">
      <c r="A256" s="90"/>
      <c r="B256" s="34"/>
      <c r="C256" s="43"/>
      <c r="D256" s="106"/>
      <c r="E256" s="106"/>
      <c r="F256" s="106"/>
      <c r="G256" s="106"/>
      <c r="H256" s="99"/>
      <c r="I256" s="29"/>
    </row>
    <row r="257" spans="1:9" ht="15" customHeight="1" x14ac:dyDescent="0.25">
      <c r="A257" s="90" t="s">
        <v>68</v>
      </c>
      <c r="B257" s="39" t="s">
        <v>28</v>
      </c>
      <c r="C257" s="42">
        <f>SUM(C258,C259)</f>
        <v>25</v>
      </c>
      <c r="D257" s="42">
        <f>SUM(D258,D259)</f>
        <v>8</v>
      </c>
      <c r="E257" s="42" t="s">
        <v>234</v>
      </c>
      <c r="F257" s="42">
        <f>SUM(F258,F259)</f>
        <v>5</v>
      </c>
      <c r="G257" s="42">
        <f>SUM(G258,G259)</f>
        <v>12</v>
      </c>
      <c r="H257" s="98" t="s">
        <v>37</v>
      </c>
      <c r="I257" s="29" t="s">
        <v>233</v>
      </c>
    </row>
    <row r="258" spans="1:9" ht="15" customHeight="1" x14ac:dyDescent="0.25">
      <c r="A258" s="90"/>
      <c r="B258" s="39" t="s">
        <v>39</v>
      </c>
      <c r="C258" s="42">
        <f>SUM(D258,E258,F258,G258)</f>
        <v>8</v>
      </c>
      <c r="D258" s="42">
        <v>3</v>
      </c>
      <c r="E258" s="42" t="s">
        <v>234</v>
      </c>
      <c r="F258" s="42">
        <v>1</v>
      </c>
      <c r="G258" s="42">
        <v>4</v>
      </c>
      <c r="H258" s="98" t="s">
        <v>53</v>
      </c>
      <c r="I258" s="29"/>
    </row>
    <row r="259" spans="1:9" ht="15" customHeight="1" x14ac:dyDescent="0.25">
      <c r="A259" s="90"/>
      <c r="B259" s="39" t="s">
        <v>52</v>
      </c>
      <c r="C259" s="42">
        <f>SUM(D259,E259,F259,G259)</f>
        <v>17</v>
      </c>
      <c r="D259" s="42">
        <v>5</v>
      </c>
      <c r="E259" s="42" t="s">
        <v>234</v>
      </c>
      <c r="F259" s="42">
        <v>4</v>
      </c>
      <c r="G259" s="42">
        <v>8</v>
      </c>
      <c r="H259" s="98" t="s">
        <v>38</v>
      </c>
      <c r="I259" s="29"/>
    </row>
    <row r="260" spans="1:9" ht="15" customHeight="1" x14ac:dyDescent="0.25">
      <c r="A260" s="90"/>
      <c r="B260" s="34"/>
      <c r="C260" s="43"/>
      <c r="D260" s="106"/>
      <c r="E260" s="106"/>
      <c r="F260" s="106"/>
      <c r="G260" s="106"/>
      <c r="H260" s="99"/>
      <c r="I260" s="29"/>
    </row>
    <row r="261" spans="1:9" ht="15" customHeight="1" x14ac:dyDescent="0.25">
      <c r="A261" s="90" t="s">
        <v>69</v>
      </c>
      <c r="B261" s="39" t="s">
        <v>28</v>
      </c>
      <c r="C261" s="42">
        <f>SUM(C262,C263)</f>
        <v>32</v>
      </c>
      <c r="D261" s="42">
        <f>SUM(D262,D263)</f>
        <v>12</v>
      </c>
      <c r="E261" s="42">
        <f>SUM(E262,E263)</f>
        <v>1</v>
      </c>
      <c r="F261" s="42">
        <f>SUM(F262,F263)</f>
        <v>8</v>
      </c>
      <c r="G261" s="42">
        <f>SUM(G262,G263)</f>
        <v>11</v>
      </c>
      <c r="H261" s="98" t="s">
        <v>37</v>
      </c>
      <c r="I261" s="29" t="s">
        <v>71</v>
      </c>
    </row>
    <row r="262" spans="1:9" ht="15" customHeight="1" x14ac:dyDescent="0.25">
      <c r="B262" s="39" t="s">
        <v>39</v>
      </c>
      <c r="C262" s="42">
        <f>SUM(D262,E262,F262,G262)</f>
        <v>18</v>
      </c>
      <c r="D262" s="42">
        <v>9</v>
      </c>
      <c r="E262" s="42" t="s">
        <v>234</v>
      </c>
      <c r="F262" s="42">
        <v>5</v>
      </c>
      <c r="G262" s="42">
        <v>4</v>
      </c>
      <c r="H262" s="98" t="s">
        <v>53</v>
      </c>
    </row>
    <row r="263" spans="1:9" ht="15" customHeight="1" x14ac:dyDescent="0.25">
      <c r="B263" s="39" t="s">
        <v>52</v>
      </c>
      <c r="C263" s="42">
        <f>SUM(D263,E263,F263,G263)</f>
        <v>14</v>
      </c>
      <c r="D263" s="42">
        <v>3</v>
      </c>
      <c r="E263" s="42">
        <v>1</v>
      </c>
      <c r="F263" s="42">
        <v>3</v>
      </c>
      <c r="G263" s="42">
        <v>7</v>
      </c>
      <c r="H263" s="98" t="s">
        <v>38</v>
      </c>
    </row>
    <row r="264" spans="1:9" ht="15" customHeight="1" x14ac:dyDescent="0.25">
      <c r="C264" s="101"/>
      <c r="D264" s="114"/>
      <c r="E264" s="114"/>
      <c r="F264" s="114"/>
      <c r="G264" s="114"/>
    </row>
    <row r="265" spans="1:9" ht="15" customHeight="1" x14ac:dyDescent="0.25">
      <c r="D265" s="5"/>
      <c r="E265" s="5"/>
      <c r="F265" s="5"/>
      <c r="G265" s="5"/>
      <c r="H265" s="5"/>
    </row>
    <row r="266" spans="1:9" ht="15" customHeight="1" x14ac:dyDescent="0.25">
      <c r="D266" s="5"/>
      <c r="E266" s="5"/>
      <c r="F266" s="5"/>
      <c r="G266" s="5"/>
      <c r="H266" s="5"/>
    </row>
    <row r="267" spans="1:9" ht="15" customHeight="1" x14ac:dyDescent="0.25">
      <c r="D267" s="5"/>
      <c r="E267" s="5"/>
      <c r="F267" s="5"/>
      <c r="G267" s="5"/>
      <c r="H267" s="5"/>
    </row>
  </sheetData>
  <dataConsolidate/>
  <mergeCells count="7">
    <mergeCell ref="F3:G3"/>
    <mergeCell ref="H3:H4"/>
    <mergeCell ref="I3:I4"/>
    <mergeCell ref="B3:B4"/>
    <mergeCell ref="A3:A4"/>
    <mergeCell ref="C3:C4"/>
    <mergeCell ref="D3:E3"/>
  </mergeCells>
  <printOptions horizontalCentered="1"/>
  <pageMargins left="0.11811023622047245" right="0.11811023622047245" top="0.31496062992125984" bottom="0.31496062992125984" header="0.19685039370078741" footer="0.19685039370078741"/>
  <pageSetup paperSize="9" orientation="portrait" r:id="rId1"/>
  <headerFooter alignWithMargins="0">
    <oddFooter>&amp;C&amp;"Tahoma,Regular"&amp;8&amp;P/&amp;N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NastavniciSS17-18_Tab1</vt:lpstr>
      <vt:lpstr>Nastavnici SS17-18_Tab2</vt:lpstr>
      <vt:lpstr>Ostalo osSS17-18_Tab3</vt:lpstr>
      <vt:lpstr>NastavniciSS17-18Tab4</vt:lpstr>
      <vt:lpstr>NastavniciSS17-18_Tab5</vt:lpstr>
      <vt:lpstr>'NastavniciSS17-18_Tab1'!Print_Area</vt:lpstr>
      <vt:lpstr>'NastavniciSS17-18_Tab5'!Print_Area</vt:lpstr>
      <vt:lpstr>'Nastavnici SS17-18_Tab2'!Print_Titles</vt:lpstr>
      <vt:lpstr>'NastavniciSS17-18_Tab1'!Print_Titles</vt:lpstr>
      <vt:lpstr>'NastavniciSS17-18_Tab5'!Print_Titles</vt:lpstr>
      <vt:lpstr>'Ostalo osSS17-18_Tab3'!Print_Titles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 Ceko</dc:creator>
  <cp:lastModifiedBy>RZS RS</cp:lastModifiedBy>
  <cp:lastPrinted>2018-04-24T10:15:32Z</cp:lastPrinted>
  <dcterms:created xsi:type="dcterms:W3CDTF">2008-04-16T07:39:40Z</dcterms:created>
  <dcterms:modified xsi:type="dcterms:W3CDTF">2018-04-24T11:13:58Z</dcterms:modified>
</cp:coreProperties>
</file>