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 Saopstenja\2019\Obrazovanje\1_OSNOVNO OBRAZOVANJE\"/>
    </mc:Choice>
  </mc:AlternateContent>
  <bookViews>
    <workbookView xWindow="0" yWindow="0" windowWidth="28800" windowHeight="12300" tabRatio="884"/>
  </bookViews>
  <sheets>
    <sheet name="NastavniciOS18-19_Tab1" sheetId="6" r:id="rId1"/>
    <sheet name="Nastavnici OS18-19_Tab2,3" sheetId="8" r:id="rId2"/>
    <sheet name="NastavniciOS18-19_Tab4,5" sheetId="5" r:id="rId3"/>
    <sheet name="NastavniciOS18-19_Tab6" sheetId="7" r:id="rId4"/>
  </sheets>
  <definedNames>
    <definedName name="_xlnm.Print_Area" localSheetId="0">'NastavniciOS18-19_Tab1'!$A:$L</definedName>
    <definedName name="_xlnm.Print_Area" localSheetId="3">'NastavniciOS18-19_Tab6'!$A:$M</definedName>
    <definedName name="_xlnm.Print_Titles" localSheetId="0">'NastavniciOS18-19_Tab1'!$5:$6</definedName>
    <definedName name="_xlnm.Print_Titles" localSheetId="3">'NastavniciOS18-19_Tab6'!$2:$5</definedName>
  </definedNames>
  <calcPr calcId="162913"/>
</workbook>
</file>

<file path=xl/calcChain.xml><?xml version="1.0" encoding="utf-8"?>
<calcChain xmlns="http://schemas.openxmlformats.org/spreadsheetml/2006/main">
  <c r="C9" i="5" l="1"/>
  <c r="H7" i="7" l="1"/>
  <c r="H6" i="7"/>
  <c r="K7" i="7"/>
  <c r="J7" i="7"/>
  <c r="G7" i="7"/>
  <c r="K6" i="7"/>
  <c r="J6" i="7"/>
  <c r="G6" i="7"/>
  <c r="C196" i="7"/>
  <c r="E196" i="7"/>
  <c r="D196" i="7"/>
  <c r="C195" i="7"/>
  <c r="E195" i="7"/>
  <c r="D195" i="7"/>
  <c r="C169" i="7"/>
  <c r="D169" i="7"/>
  <c r="C168" i="7"/>
  <c r="D168" i="7"/>
  <c r="C84" i="7"/>
  <c r="E84" i="7"/>
  <c r="D84" i="7"/>
  <c r="D23" i="5"/>
  <c r="C23" i="5"/>
  <c r="B33" i="5"/>
  <c r="B32" i="5"/>
  <c r="B31" i="5"/>
  <c r="B30" i="5"/>
  <c r="B29" i="5"/>
  <c r="B28" i="5"/>
  <c r="B27" i="5"/>
  <c r="B26" i="5"/>
  <c r="B25" i="5"/>
  <c r="J6" i="5"/>
  <c r="D7" i="7" l="1"/>
  <c r="D6" i="7"/>
  <c r="E6" i="7"/>
  <c r="I6" i="7"/>
  <c r="F7" i="7"/>
  <c r="E7" i="7"/>
  <c r="F6" i="7"/>
  <c r="I7" i="7"/>
  <c r="B23" i="5"/>
  <c r="C7" i="7" l="1"/>
  <c r="C6" i="7"/>
  <c r="E19" i="6"/>
  <c r="D19" i="6"/>
  <c r="C19" i="6"/>
  <c r="B19" i="6"/>
  <c r="B17" i="6"/>
  <c r="C17" i="6" l="1"/>
  <c r="C16" i="6"/>
  <c r="B16" i="6"/>
  <c r="E17" i="6"/>
  <c r="D17" i="6"/>
  <c r="H9" i="5" l="1"/>
  <c r="H10" i="5"/>
  <c r="H11" i="5"/>
  <c r="H12" i="5"/>
  <c r="H13" i="5"/>
  <c r="H14" i="5"/>
  <c r="H15" i="5"/>
  <c r="H16" i="5"/>
  <c r="H17" i="5"/>
  <c r="H8" i="5"/>
  <c r="D9" i="5"/>
  <c r="C10" i="5"/>
  <c r="D10" i="5"/>
  <c r="C11" i="5"/>
  <c r="D11" i="5"/>
  <c r="C12" i="5"/>
  <c r="D12" i="5"/>
  <c r="C13" i="5"/>
  <c r="D13" i="5"/>
  <c r="C14" i="5"/>
  <c r="D14" i="5"/>
  <c r="C15" i="5"/>
  <c r="D15" i="5"/>
  <c r="C16" i="5"/>
  <c r="D16" i="5"/>
  <c r="C17" i="5"/>
  <c r="D17" i="5"/>
  <c r="D8" i="5"/>
  <c r="C8" i="5"/>
  <c r="G6" i="5"/>
  <c r="F6" i="5"/>
  <c r="E9" i="5"/>
  <c r="E10" i="5"/>
  <c r="E11" i="5"/>
  <c r="E12" i="5"/>
  <c r="E13" i="5"/>
  <c r="E14" i="5"/>
  <c r="E15" i="5"/>
  <c r="E16" i="5"/>
  <c r="E17" i="5"/>
  <c r="I6" i="5"/>
  <c r="D6" i="5" l="1"/>
  <c r="B17" i="5"/>
  <c r="H6" i="5"/>
  <c r="B16" i="5"/>
  <c r="C6" i="5"/>
  <c r="B15" i="5"/>
  <c r="B14" i="5"/>
  <c r="B13" i="5"/>
  <c r="B12" i="5"/>
  <c r="B11" i="5"/>
  <c r="B10" i="5"/>
  <c r="B9" i="5"/>
  <c r="B8" i="5"/>
  <c r="E8" i="5"/>
  <c r="E6" i="5" s="1"/>
  <c r="F15" i="6"/>
  <c r="G15" i="6"/>
  <c r="H15" i="6"/>
  <c r="I15" i="6"/>
  <c r="J15" i="6"/>
  <c r="K15" i="6"/>
  <c r="E16" i="6"/>
  <c r="E15" i="6" s="1"/>
  <c r="D16" i="6"/>
  <c r="D15" i="6" s="1"/>
  <c r="B6" i="5" l="1"/>
  <c r="C15" i="6"/>
  <c r="B15" i="6"/>
</calcChain>
</file>

<file path=xl/sharedStrings.xml><?xml version="1.0" encoding="utf-8"?>
<sst xmlns="http://schemas.openxmlformats.org/spreadsheetml/2006/main" count="840" uniqueCount="212">
  <si>
    <t>УКУПНО</t>
  </si>
  <si>
    <t>TOTAL</t>
  </si>
  <si>
    <t>Берковићи</t>
  </si>
  <si>
    <t>Berkovići</t>
  </si>
  <si>
    <t>Билећа</t>
  </si>
  <si>
    <t>Bileća</t>
  </si>
  <si>
    <t>Братунац</t>
  </si>
  <si>
    <t>Bratunac</t>
  </si>
  <si>
    <t>Вишеград</t>
  </si>
  <si>
    <t>Višegrad</t>
  </si>
  <si>
    <t>Власеница</t>
  </si>
  <si>
    <t>Vlasenica</t>
  </si>
  <si>
    <t>Вукосавље</t>
  </si>
  <si>
    <t>Vukosavlje</t>
  </si>
  <si>
    <t>Гацко</t>
  </si>
  <si>
    <t>Gacko</t>
  </si>
  <si>
    <t>Градишка</t>
  </si>
  <si>
    <t>Gradiška</t>
  </si>
  <si>
    <t>Дервента</t>
  </si>
  <si>
    <t>Derventa</t>
  </si>
  <si>
    <t>Зворник</t>
  </si>
  <si>
    <t>Zvornik</t>
  </si>
  <si>
    <t>Калиновик</t>
  </si>
  <si>
    <t>Kalinovik</t>
  </si>
  <si>
    <t>Кнежево</t>
  </si>
  <si>
    <t>Kneževo</t>
  </si>
  <si>
    <t>Козарска Дубица</t>
  </si>
  <si>
    <t>Kozarska Dubica</t>
  </si>
  <si>
    <t>Котор Варош</t>
  </si>
  <si>
    <t>Kotor Varoš</t>
  </si>
  <si>
    <t>Лопаре</t>
  </si>
  <si>
    <t>Lopare</t>
  </si>
  <si>
    <t>Љубиње</t>
  </si>
  <si>
    <t>Ljubinje</t>
  </si>
  <si>
    <t>Milići</t>
  </si>
  <si>
    <t>Модрича</t>
  </si>
  <si>
    <t>Modriča</t>
  </si>
  <si>
    <t>Мркоњић Град</t>
  </si>
  <si>
    <t>Mrkonjić Grad</t>
  </si>
  <si>
    <t>Невесиње</t>
  </si>
  <si>
    <t>Nevesinje</t>
  </si>
  <si>
    <t>Нови Град</t>
  </si>
  <si>
    <t>Novi Grad</t>
  </si>
  <si>
    <t>Pale</t>
  </si>
  <si>
    <t>Петрово</t>
  </si>
  <si>
    <t>Petrovo</t>
  </si>
  <si>
    <t>Прњавор</t>
  </si>
  <si>
    <t>Prnjavor</t>
  </si>
  <si>
    <t>Рибник</t>
  </si>
  <si>
    <t>Ribnik</t>
  </si>
  <si>
    <t>Рогатица</t>
  </si>
  <si>
    <t>Rogatica</t>
  </si>
  <si>
    <t>Rudo</t>
  </si>
  <si>
    <t>Sokolac</t>
  </si>
  <si>
    <t>Srbac</t>
  </si>
  <si>
    <t>Srebrenica</t>
  </si>
  <si>
    <t>Teslić</t>
  </si>
  <si>
    <t>Ugljevik</t>
  </si>
  <si>
    <t>Фоча</t>
  </si>
  <si>
    <t>Foča</t>
  </si>
  <si>
    <t>Хан Пијесак</t>
  </si>
  <si>
    <t>Han Pijesak</t>
  </si>
  <si>
    <t>Čajniče</t>
  </si>
  <si>
    <t>Челинац</t>
  </si>
  <si>
    <t>Čelinac</t>
  </si>
  <si>
    <t>Šamac</t>
  </si>
  <si>
    <t>Šekovići</t>
  </si>
  <si>
    <t>Šipovo</t>
  </si>
  <si>
    <t>Доњи Жабар</t>
  </si>
  <si>
    <t>Donji Žabar</t>
  </si>
  <si>
    <t>Источни Стари Град</t>
  </si>
  <si>
    <t>Istočni Stari Grad</t>
  </si>
  <si>
    <t>Језеро</t>
  </si>
  <si>
    <t>Jezero</t>
  </si>
  <si>
    <t>Крупа на Уни</t>
  </si>
  <si>
    <t>Krupa na Uni</t>
  </si>
  <si>
    <t>Купрес</t>
  </si>
  <si>
    <t>Kupres</t>
  </si>
  <si>
    <t>Лакташи</t>
  </si>
  <si>
    <t>Laktaši</t>
  </si>
  <si>
    <t>Осмаци</t>
  </si>
  <si>
    <t>Osmaci</t>
  </si>
  <si>
    <t>Oštra Luka</t>
  </si>
  <si>
    <t>Pelagićevo</t>
  </si>
  <si>
    <t>Петровац</t>
  </si>
  <si>
    <t>Petrovac</t>
  </si>
  <si>
    <t>Trnovo</t>
  </si>
  <si>
    <t>Редовне основне школе</t>
  </si>
  <si>
    <t>Основне школе за дјецу са посебним потребама</t>
  </si>
  <si>
    <t>Брод</t>
  </si>
  <si>
    <t>Источна Илиџа</t>
  </si>
  <si>
    <t>Источно Ново Сарајево</t>
  </si>
  <si>
    <t>Костајница</t>
  </si>
  <si>
    <t xml:space="preserve">Милићи </t>
  </si>
  <si>
    <t xml:space="preserve">Ново Горажде </t>
  </si>
  <si>
    <t xml:space="preserve">Оштра Лука </t>
  </si>
  <si>
    <t xml:space="preserve">Пале </t>
  </si>
  <si>
    <t xml:space="preserve">Пелагићево </t>
  </si>
  <si>
    <t xml:space="preserve">Рудо </t>
  </si>
  <si>
    <t xml:space="preserve">Соколац </t>
  </si>
  <si>
    <t xml:space="preserve">Србац </t>
  </si>
  <si>
    <t xml:space="preserve">Сребреница </t>
  </si>
  <si>
    <t xml:space="preserve">Теслић </t>
  </si>
  <si>
    <t xml:space="preserve">Трново </t>
  </si>
  <si>
    <t xml:space="preserve">Угљевик </t>
  </si>
  <si>
    <t xml:space="preserve">Чајниче </t>
  </si>
  <si>
    <t xml:space="preserve">Шамац </t>
  </si>
  <si>
    <t xml:space="preserve">Шековићи </t>
  </si>
  <si>
    <t xml:space="preserve">Шипово </t>
  </si>
  <si>
    <t>Brod</t>
  </si>
  <si>
    <t>Istočna Ilidža</t>
  </si>
  <si>
    <t>Istočno Novo Sarajevo</t>
  </si>
  <si>
    <t>Kostajnica</t>
  </si>
  <si>
    <t>Novo Goražde</t>
  </si>
  <si>
    <t>Године старости</t>
  </si>
  <si>
    <t>65 +</t>
  </si>
  <si>
    <t>&lt;25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</si>
  <si>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</si>
  <si>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</si>
  <si>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</si>
  <si>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</si>
  <si>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</si>
  <si>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</si>
  <si>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</si>
  <si>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</si>
  <si>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Основне школе – укупно</t>
  </si>
  <si>
    <r>
      <t xml:space="preserve">Укупно
</t>
    </r>
    <r>
      <rPr>
        <i/>
        <sz val="8"/>
        <rFont val="Arial Narrow"/>
        <family val="2"/>
      </rPr>
      <t>Total</t>
    </r>
  </si>
  <si>
    <t>Укупно</t>
  </si>
  <si>
    <t>свега</t>
  </si>
  <si>
    <t>жене</t>
  </si>
  <si>
    <r>
      <t xml:space="preserve">Са пуним радним временом         </t>
    </r>
    <r>
      <rPr>
        <i/>
        <sz val="8"/>
        <color indexed="8"/>
        <rFont val="Arial Narrow"/>
        <family val="2"/>
      </rPr>
      <t>Working full-time</t>
    </r>
  </si>
  <si>
    <t>Са непуним радним временом</t>
  </si>
  <si>
    <t>Total</t>
  </si>
  <si>
    <t>Working part-time</t>
  </si>
  <si>
    <r>
      <t xml:space="preserve">укупно                                </t>
    </r>
    <r>
      <rPr>
        <i/>
        <sz val="8"/>
        <color indexed="8"/>
        <rFont val="Arial Narrow"/>
        <family val="2"/>
      </rPr>
      <t>total</t>
    </r>
  </si>
  <si>
    <r>
      <t xml:space="preserve">у еквиваленту пуне запослености    
  </t>
    </r>
    <r>
      <rPr>
        <i/>
        <sz val="8"/>
        <color indexed="8"/>
        <rFont val="Arial Narrow"/>
        <family val="2"/>
      </rPr>
      <t>in full-time equivalent</t>
    </r>
  </si>
  <si>
    <r>
      <t xml:space="preserve">у еквиваленту пуне запослености      
</t>
    </r>
    <r>
      <rPr>
        <i/>
        <sz val="8"/>
        <color indexed="8"/>
        <rFont val="Arial Narrow"/>
        <family val="2"/>
      </rPr>
      <t>in full-time equivalent</t>
    </r>
  </si>
  <si>
    <t>all</t>
  </si>
  <si>
    <t>female</t>
  </si>
  <si>
    <t>Основне музичке и балетске школе</t>
  </si>
  <si>
    <t>мушки</t>
  </si>
  <si>
    <t>Наставници који су одсутни</t>
  </si>
  <si>
    <t>дуже од 1 мјесеца</t>
  </si>
  <si>
    <t>Директор,замјеник директора</t>
  </si>
  <si>
    <t>и помоћник директора</t>
  </si>
  <si>
    <r>
      <t>Претходни подаци/</t>
    </r>
    <r>
      <rPr>
        <b/>
        <i/>
        <sz val="8"/>
        <color indexed="56"/>
        <rFont val="Arial Narrow"/>
        <family val="2"/>
      </rPr>
      <t>Preliminary data</t>
    </r>
  </si>
  <si>
    <t>Primary schools – total</t>
  </si>
  <si>
    <t>Regular primary schools</t>
  </si>
  <si>
    <t>Primary schools for children with special needs</t>
  </si>
  <si>
    <t xml:space="preserve">Primary music and ballet schools </t>
  </si>
  <si>
    <t>Пол</t>
  </si>
  <si>
    <r>
      <t xml:space="preserve">на одређено вријеме
</t>
    </r>
    <r>
      <rPr>
        <i/>
        <sz val="8"/>
        <rFont val="Arial Narrow"/>
        <family val="2"/>
      </rPr>
      <t>on a temporary basis</t>
    </r>
  </si>
  <si>
    <r>
      <t xml:space="preserve">на неодређено вријеме
</t>
    </r>
    <r>
      <rPr>
        <i/>
        <sz val="8"/>
        <rFont val="Arial Narrow"/>
        <family val="2"/>
      </rPr>
      <t>on a permanent basis</t>
    </r>
  </si>
  <si>
    <r>
      <t xml:space="preserve">Непуно радно вријеме
</t>
    </r>
    <r>
      <rPr>
        <i/>
        <sz val="8"/>
        <rFont val="Arial Narrow"/>
        <family val="2"/>
      </rPr>
      <t>Part time work</t>
    </r>
  </si>
  <si>
    <r>
      <t xml:space="preserve">Пуно радно вријеме
</t>
    </r>
    <r>
      <rPr>
        <i/>
        <sz val="8"/>
        <rFont val="Arial Narrow"/>
        <family val="2"/>
      </rPr>
      <t>Full time work</t>
    </r>
  </si>
  <si>
    <t>Sex</t>
  </si>
  <si>
    <t>женски</t>
  </si>
  <si>
    <t>male</t>
  </si>
  <si>
    <t>Age</t>
  </si>
  <si>
    <r>
      <rPr>
        <sz val="8"/>
        <rFont val="Arial Narrow"/>
        <family val="2"/>
      </rPr>
      <t xml:space="preserve">Укупно </t>
    </r>
    <r>
      <rPr>
        <i/>
        <sz val="8"/>
        <rFont val="Arial Narrow"/>
        <family val="2"/>
      </rPr>
      <t xml:space="preserve">
ISCED-1&amp;2</t>
    </r>
  </si>
  <si>
    <r>
      <t xml:space="preserve">свега
</t>
    </r>
    <r>
      <rPr>
        <i/>
        <sz val="8"/>
        <rFont val="Arial Narrow"/>
        <family val="2"/>
      </rPr>
      <t>all</t>
    </r>
  </si>
  <si>
    <r>
      <t xml:space="preserve">мушки
</t>
    </r>
    <r>
      <rPr>
        <i/>
        <sz val="8"/>
        <rFont val="Arial Narrow"/>
        <family val="2"/>
      </rPr>
      <t>male</t>
    </r>
  </si>
  <si>
    <r>
      <t xml:space="preserve">женски
</t>
    </r>
    <r>
      <rPr>
        <i/>
        <sz val="8"/>
        <rFont val="Arial Narrow"/>
        <family val="2"/>
      </rPr>
      <t>female</t>
    </r>
  </si>
  <si>
    <r>
      <t xml:space="preserve">укупно
</t>
    </r>
    <r>
      <rPr>
        <i/>
        <sz val="8"/>
        <color indexed="8"/>
        <rFont val="Arial Narrow"/>
        <family val="2"/>
      </rPr>
      <t>total</t>
    </r>
  </si>
  <si>
    <r>
      <t xml:space="preserve">са непуним радним 
временом
</t>
    </r>
    <r>
      <rPr>
        <i/>
        <sz val="8"/>
        <rFont val="Arial Narrow"/>
        <family val="2"/>
      </rPr>
      <t>working part time</t>
    </r>
  </si>
  <si>
    <r>
      <t xml:space="preserve">са пуним радним временом
</t>
    </r>
    <r>
      <rPr>
        <i/>
        <sz val="8"/>
        <rFont val="Arial Narrow"/>
        <family val="2"/>
      </rPr>
      <t>working full time</t>
    </r>
  </si>
  <si>
    <t>Lower grades ISCED-1</t>
  </si>
  <si>
    <t>Нижи разреди ISCED-1</t>
  </si>
  <si>
    <t>Виши разреди ISCED-2</t>
  </si>
  <si>
    <t>Higher grades ISCED-2</t>
  </si>
  <si>
    <r>
      <rPr>
        <sz val="8"/>
        <rFont val="Arial Narrow"/>
        <family val="2"/>
      </rPr>
      <t>Нижи разреди /</t>
    </r>
    <r>
      <rPr>
        <i/>
        <sz val="8"/>
        <rFont val="Arial Narrow"/>
        <family val="2"/>
      </rPr>
      <t xml:space="preserve"> Lower grades
ISCED-1</t>
    </r>
  </si>
  <si>
    <r>
      <t xml:space="preserve">Виши разреди / </t>
    </r>
    <r>
      <rPr>
        <i/>
        <sz val="8"/>
        <rFont val="Arial Narrow"/>
        <family val="2"/>
      </rPr>
      <t>Higher grades</t>
    </r>
    <r>
      <rPr>
        <sz val="8"/>
        <rFont val="Arial Narrow"/>
        <family val="2"/>
      </rPr>
      <t xml:space="preserve">
</t>
    </r>
    <r>
      <rPr>
        <i/>
        <sz val="8"/>
        <rFont val="Arial Narrow"/>
        <family val="2"/>
      </rPr>
      <t>ISCED-2</t>
    </r>
  </si>
  <si>
    <r>
      <rPr>
        <sz val="8"/>
        <rFont val="Arial Narrow"/>
        <family val="2"/>
      </rPr>
      <t xml:space="preserve">Укупно / </t>
    </r>
    <r>
      <rPr>
        <i/>
        <sz val="8"/>
        <rFont val="Arial Narrow"/>
        <family val="2"/>
      </rPr>
      <t>Total
ISCED-1&amp;2</t>
    </r>
  </si>
  <si>
    <t>Teachers absent for longer than a month</t>
  </si>
  <si>
    <t>Director, deputy director and assistant director</t>
  </si>
  <si>
    <t>Град Бања Лука</t>
  </si>
  <si>
    <t>City of Banja Luka</t>
  </si>
  <si>
    <t>Град Бијељина</t>
  </si>
  <si>
    <t>City of Bijeljina</t>
  </si>
  <si>
    <t>Град Добој</t>
  </si>
  <si>
    <t>City of Doboj</t>
  </si>
  <si>
    <t>Источни Дрвар</t>
  </si>
  <si>
    <t>Istočni Drvar</t>
  </si>
  <si>
    <t>Источни Мостар</t>
  </si>
  <si>
    <t>Istočni Mostar</t>
  </si>
  <si>
    <t>Град Источно Сарајево</t>
  </si>
  <si>
    <t>City of Istočno Sarajevo</t>
  </si>
  <si>
    <t>Град Приједор</t>
  </si>
  <si>
    <t>City of Prijedor</t>
  </si>
  <si>
    <t>Станари</t>
  </si>
  <si>
    <t>Stanari</t>
  </si>
  <si>
    <t xml:space="preserve">Град Требиње </t>
  </si>
  <si>
    <t>City of Trebinje</t>
  </si>
  <si>
    <r>
      <rPr>
        <sz val="14"/>
        <color indexed="56"/>
        <rFont val="Arial Narrow"/>
        <family val="2"/>
      </rPr>
      <t>ШКОЛСКА ГОДИНА/</t>
    </r>
    <r>
      <rPr>
        <i/>
        <sz val="14"/>
        <color indexed="56"/>
        <rFont val="Arial Narrow"/>
        <family val="2"/>
      </rPr>
      <t>SCHOOL YEAR</t>
    </r>
  </si>
  <si>
    <t>-</t>
  </si>
  <si>
    <t>1. НАСТАВНИЦИ ОСНОВНИХ ШКОЛА НА ПОЧЕТКУ ШКОЛСКЕ 2018/2019. ГОДИНЕ</t>
  </si>
  <si>
    <t xml:space="preserve">    PRIMARY SCHOOL TEACHERS AT THE BEGINNING OF THE SCHOOL YEAR 2018/2019</t>
  </si>
  <si>
    <t>2. НАСТАВНИЦИ ОСНОВНИХ ШКОЛА ПРЕМА ПОЛУ И ВРСТИ РАДНОГ ВРЕМЕНА НА ПОЧЕТКУ ШКОЛСКЕ 2018/2019. ГОДИНЕ</t>
  </si>
  <si>
    <t xml:space="preserve">   PRIMARY SCHOOL TEACHERS BY SEX AND WORKING HOURS AT THE BEGINNING OF THE SCHOOL YEAR 2018/2019</t>
  </si>
  <si>
    <t>3. НАСТАВНИЦИ ОСНОВНИХ МУЗИЧКИХ И БАЛЕТСКИХ ШКОЛА ПРЕМА ПОЛУ И ВРСТИ РАДНОГ ВРЕМЕНА НА ПОЧЕТКУ ШКОЛСКЕ 2018/2019. ГОДИНЕ</t>
  </si>
  <si>
    <t xml:space="preserve">   PRIMARY MUSIC AND BALLET SCHOOL TEACHERS BY SEX AND WORKING HOURS AT THE BEGINNING OF THE SCHOOL YEAR 2018/2019</t>
  </si>
  <si>
    <r>
      <t>ISCED-2</t>
    </r>
    <r>
      <rPr>
        <sz val="8"/>
        <rFont val="Calibri"/>
        <family val="2"/>
        <charset val="238"/>
      </rPr>
      <t> ¹</t>
    </r>
  </si>
  <si>
    <t>4. НАСТАВНИЦИ ОСНОВНИХ  ШКОЛА ПО ПОЛУ И ГОДИНАМА СТАРОСТИ НА ПОЧЕТКУ ШКОЛСКЕ 2018/2019. ГОДИНЕ</t>
  </si>
  <si>
    <t xml:space="preserve">   PRIMARY SCHOOL TEACHERS BY SEX AND AGE AT THE BEGINNING OF THE SCHOOL YEAR 2018/2019</t>
  </si>
  <si>
    <t>5. НАСТАВНИЦИ ОСНОВНИХ МУЗИЧКИХ И БАЛЕТСКИХ ШКОЛА  ПО ПОЛУ И ГОДИНАМА СТАРОСТИ НА ПОЧЕТКУ ШКОЛСКЕ 2018/2019. ГОДИНЕ</t>
  </si>
  <si>
    <t xml:space="preserve">   PRIMARY MUSIC AND BALLET SCHOOL TEACHERS BY SEX AND AGE AT THE BEGINNING OF THE SCHOOL YEAR 2018/2019</t>
  </si>
  <si>
    <t>6. НАСТАВНИЦИ  ОСНОВНИХ ШКОЛА ПО ОПШТИНАМА И ГРАДОВИМА, ПОЛУ И ВРСТИ РАДНОГ ВРЕМЕНА НА ПОЧЕТКУ ШКОЛСКЕ 2018/2019.ГОДИНЕ</t>
  </si>
  <si>
    <r>
      <t xml:space="preserve">   </t>
    </r>
    <r>
      <rPr>
        <i/>
        <sz val="8"/>
        <rFont val="Arial Narrow"/>
        <family val="2"/>
      </rPr>
      <t>PRIMARY SCHOOL TEACHERS BY MUNICIPALITY AND CITY, BY SEX AND BY WORKING HOURS AT THE BEGINNING OF THE SCHOOL YEAR 2018/2019</t>
    </r>
  </si>
  <si>
    <r>
      <t>почетак/</t>
    </r>
    <r>
      <rPr>
        <b/>
        <i/>
        <sz val="14"/>
        <color indexed="56"/>
        <rFont val="Arial Narrow"/>
        <family val="2"/>
      </rPr>
      <t>beginning of</t>
    </r>
    <r>
      <rPr>
        <b/>
        <sz val="14"/>
        <color indexed="56"/>
        <rFont val="Arial Narrow"/>
        <family val="2"/>
      </rPr>
      <t xml:space="preserve"> 2018/2019</t>
    </r>
  </si>
  <si>
    <r>
      <t xml:space="preserve">1. IV 2019. Број/No. </t>
    </r>
    <r>
      <rPr>
        <b/>
        <sz val="10"/>
        <color indexed="56"/>
        <rFont val="Arial Narrow"/>
        <family val="2"/>
        <charset val="238"/>
      </rPr>
      <t>84/19</t>
    </r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</si>
  <si>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Сви наставници предају нижим и вишим разредима</t>
    </r>
  </si>
  <si>
    <t>All the teachers teach in lower and higher grades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</si>
</sst>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0" x14ac:knownFonts="1">
    <font>
      <sz val="10"/>
      <name val="Times New Roman"/>
    </font>
    <font>
      <sz val="10"/>
      <name val="Times New Roman"/>
      <family val="1"/>
      <charset val="238"/>
    </font>
    <font>
      <sz val="10"/>
      <color indexed="8"/>
      <name val="Arial"/>
      <family val="2"/>
      <charset val="238"/>
    </font>
    <font>
      <sz val="8"/>
      <name val="Tahoma"/>
      <family val="2"/>
    </font>
    <font>
      <i/>
      <sz val="8"/>
      <name val="Tahoma"/>
      <family val="2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8"/>
      <color indexed="56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sz val="8"/>
      <color indexed="8"/>
      <name val="Arial Narrow"/>
      <family val="2"/>
    </font>
    <font>
      <i/>
      <sz val="8"/>
      <color indexed="8"/>
      <name val="Arial Narrow"/>
      <family val="2"/>
    </font>
    <font>
      <b/>
      <i/>
      <sz val="8"/>
      <color indexed="56"/>
      <name val="Arial Narrow"/>
      <family val="2"/>
    </font>
    <font>
      <sz val="14"/>
      <color indexed="56"/>
      <name val="Arial Narrow"/>
      <family val="2"/>
    </font>
    <font>
      <i/>
      <sz val="14"/>
      <color indexed="56"/>
      <name val="Arial Narrow"/>
      <family val="2"/>
    </font>
    <font>
      <b/>
      <sz val="14"/>
      <color indexed="56"/>
      <name val="Arial Narrow"/>
      <family val="2"/>
    </font>
    <font>
      <b/>
      <i/>
      <sz val="14"/>
      <color indexed="56"/>
      <name val="Arial Narrow"/>
      <family val="2"/>
    </font>
    <font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rgb="FF000000"/>
      <name val="Arial Narrow"/>
      <family val="2"/>
    </font>
    <font>
      <b/>
      <sz val="8"/>
      <color rgb="FF003366"/>
      <name val="Arial Narrow"/>
      <family val="2"/>
    </font>
    <font>
      <i/>
      <sz val="8"/>
      <color rgb="FF000000"/>
      <name val="Arial Narrow"/>
      <family val="2"/>
    </font>
    <font>
      <i/>
      <sz val="8"/>
      <color rgb="FFFF0000"/>
      <name val="Arial Narrow"/>
      <family val="2"/>
    </font>
    <font>
      <sz val="14"/>
      <color rgb="FF003366"/>
      <name val="Arial Narrow"/>
      <family val="2"/>
    </font>
    <font>
      <sz val="8"/>
      <color rgb="FFFF0000"/>
      <name val="Arial Narrow"/>
      <family val="2"/>
    </font>
    <font>
      <b/>
      <sz val="10"/>
      <color indexed="56"/>
      <name val="Arial Narrow"/>
      <family val="2"/>
      <charset val="238"/>
    </font>
    <font>
      <sz val="8"/>
      <name val="Calibri"/>
      <family val="2"/>
      <charset val="238"/>
    </font>
    <font>
      <vertAlign val="superscript"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0" fontId="6" fillId="0" borderId="0"/>
    <xf numFmtId="0" fontId="2" fillId="0" borderId="0"/>
    <xf numFmtId="0" fontId="5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3" fillId="0" borderId="0" xfId="0" applyFont="1" applyBorder="1"/>
    <xf numFmtId="0" fontId="4" fillId="0" borderId="0" xfId="0" applyFont="1" applyBorder="1"/>
    <xf numFmtId="0" fontId="8" fillId="0" borderId="0" xfId="0" applyFont="1" applyBorder="1"/>
    <xf numFmtId="0" fontId="9" fillId="0" borderId="0" xfId="0" applyFon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/>
    </xf>
    <xf numFmtId="0" fontId="8" fillId="0" borderId="0" xfId="1" applyFont="1" applyFill="1" applyBorder="1" applyAlignment="1"/>
    <xf numFmtId="0" fontId="9" fillId="0" borderId="0" xfId="1" applyFont="1" applyFill="1" applyBorder="1" applyAlignment="1"/>
    <xf numFmtId="0" fontId="12" fillId="0" borderId="0" xfId="4" applyFont="1" applyFill="1" applyBorder="1" applyAlignment="1">
      <alignment horizontal="center"/>
    </xf>
    <xf numFmtId="0" fontId="8" fillId="0" borderId="1" xfId="4" applyFont="1" applyBorder="1" applyAlignment="1">
      <alignment horizontal="center"/>
    </xf>
    <xf numFmtId="0" fontId="12" fillId="0" borderId="0" xfId="4" applyFont="1" applyFill="1" applyBorder="1" applyAlignment="1">
      <alignment horizontal="right"/>
    </xf>
    <xf numFmtId="0" fontId="8" fillId="0" borderId="0" xfId="1" applyFont="1"/>
    <xf numFmtId="0" fontId="8" fillId="0" borderId="0" xfId="4" applyFont="1"/>
    <xf numFmtId="0" fontId="8" fillId="0" borderId="1" xfId="1" applyFont="1" applyBorder="1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0" fontId="19" fillId="2" borderId="2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1" fontId="8" fillId="0" borderId="0" xfId="0" applyNumberFormat="1" applyFont="1" applyBorder="1"/>
    <xf numFmtId="0" fontId="8" fillId="0" borderId="0" xfId="0" applyFont="1" applyBorder="1" applyAlignment="1">
      <alignment horizontal="right"/>
    </xf>
    <xf numFmtId="164" fontId="8" fillId="0" borderId="0" xfId="0" applyNumberFormat="1" applyFont="1" applyBorder="1" applyAlignment="1">
      <alignment horizontal="right"/>
    </xf>
    <xf numFmtId="1" fontId="8" fillId="0" borderId="0" xfId="0" applyNumberFormat="1" applyFont="1" applyBorder="1" applyAlignment="1">
      <alignment horizontal="right"/>
    </xf>
    <xf numFmtId="0" fontId="8" fillId="0" borderId="0" xfId="4" applyFont="1" applyFill="1" applyBorder="1" applyAlignment="1">
      <alignment horizontal="center" vertical="center" wrapText="1"/>
    </xf>
    <xf numFmtId="0" fontId="8" fillId="0" borderId="0" xfId="4" applyFont="1" applyBorder="1" applyAlignment="1">
      <alignment horizontal="right"/>
    </xf>
    <xf numFmtId="0" fontId="8" fillId="0" borderId="0" xfId="2" applyFont="1" applyBorder="1"/>
    <xf numFmtId="1" fontId="8" fillId="0" borderId="0" xfId="2" applyNumberFormat="1" applyFont="1" applyBorder="1"/>
    <xf numFmtId="0" fontId="7" fillId="0" borderId="0" xfId="1" applyFont="1" applyAlignment="1">
      <alignment horizontal="right" indent="3"/>
    </xf>
    <xf numFmtId="0" fontId="9" fillId="0" borderId="0" xfId="2" applyFont="1" applyBorder="1"/>
    <xf numFmtId="1" fontId="8" fillId="0" borderId="0" xfId="1" applyNumberFormat="1" applyFont="1" applyFill="1" applyBorder="1" applyAlignment="1"/>
    <xf numFmtId="1" fontId="9" fillId="0" borderId="0" xfId="1" applyNumberFormat="1" applyFont="1" applyFill="1" applyBorder="1" applyAlignment="1"/>
    <xf numFmtId="0" fontId="12" fillId="0" borderId="0" xfId="4" applyFont="1" applyFill="1" applyBorder="1" applyAlignment="1">
      <alignment vertical="center"/>
    </xf>
    <xf numFmtId="0" fontId="8" fillId="0" borderId="0" xfId="2" applyFont="1" applyBorder="1" applyAlignment="1">
      <alignment horizontal="right"/>
    </xf>
    <xf numFmtId="0" fontId="8" fillId="0" borderId="0" xfId="2" applyFont="1" applyBorder="1" applyAlignment="1"/>
    <xf numFmtId="0" fontId="9" fillId="0" borderId="0" xfId="2" applyFont="1" applyBorder="1" applyAlignment="1"/>
    <xf numFmtId="1" fontId="21" fillId="0" borderId="0" xfId="0" applyNumberFormat="1" applyFont="1" applyAlignment="1">
      <alignment horizontal="center" wrapText="1"/>
    </xf>
    <xf numFmtId="0" fontId="8" fillId="0" borderId="0" xfId="1" applyFont="1" applyBorder="1" applyAlignment="1">
      <alignment horizontal="right"/>
    </xf>
    <xf numFmtId="0" fontId="8" fillId="0" borderId="0" xfId="1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2" fillId="0" borderId="0" xfId="0" applyFont="1" applyBorder="1"/>
    <xf numFmtId="0" fontId="7" fillId="0" borderId="0" xfId="1" applyFont="1" applyAlignment="1">
      <alignment horizontal="right"/>
    </xf>
    <xf numFmtId="0" fontId="9" fillId="0" borderId="0" xfId="0" applyFont="1"/>
    <xf numFmtId="0" fontId="8" fillId="0" borderId="5" xfId="0" applyFont="1" applyBorder="1" applyAlignment="1">
      <alignment wrapText="1"/>
    </xf>
    <xf numFmtId="0" fontId="8" fillId="0" borderId="0" xfId="0" applyFont="1" applyBorder="1" applyAlignment="1"/>
    <xf numFmtId="0" fontId="19" fillId="0" borderId="1" xfId="0" applyFont="1" applyFill="1" applyBorder="1" applyAlignment="1"/>
    <xf numFmtId="0" fontId="8" fillId="0" borderId="0" xfId="0" applyFont="1" applyFill="1" applyBorder="1" applyAlignment="1">
      <alignment horizontal="right" wrapText="1"/>
    </xf>
    <xf numFmtId="164" fontId="8" fillId="0" borderId="0" xfId="0" applyNumberFormat="1" applyFont="1" applyFill="1" applyBorder="1" applyAlignment="1">
      <alignment horizontal="right" wrapText="1"/>
    </xf>
    <xf numFmtId="0" fontId="9" fillId="0" borderId="0" xfId="0" applyFont="1" applyFill="1" applyBorder="1" applyAlignment="1">
      <alignment horizontal="left" wrapText="1"/>
    </xf>
    <xf numFmtId="1" fontId="9" fillId="0" borderId="0" xfId="0" applyNumberFormat="1" applyFont="1" applyBorder="1" applyAlignment="1"/>
    <xf numFmtId="0" fontId="9" fillId="0" borderId="0" xfId="0" applyFont="1" applyBorder="1" applyAlignment="1"/>
    <xf numFmtId="0" fontId="8" fillId="2" borderId="6" xfId="0" applyFont="1" applyFill="1" applyBorder="1" applyAlignment="1">
      <alignment horizontal="center" vertical="center" wrapText="1"/>
    </xf>
    <xf numFmtId="0" fontId="9" fillId="0" borderId="7" xfId="0" applyFont="1" applyBorder="1"/>
    <xf numFmtId="0" fontId="9" fillId="0" borderId="8" xfId="0" applyFont="1" applyBorder="1"/>
    <xf numFmtId="0" fontId="8" fillId="2" borderId="6" xfId="4" applyNumberFormat="1" applyFont="1" applyFill="1" applyBorder="1" applyAlignment="1">
      <alignment horizontal="center" vertical="center" wrapText="1"/>
    </xf>
    <xf numFmtId="0" fontId="13" fillId="0" borderId="7" xfId="4" applyFont="1" applyFill="1" applyBorder="1" applyAlignment="1">
      <alignment horizontal="center"/>
    </xf>
    <xf numFmtId="0" fontId="12" fillId="0" borderId="8" xfId="4" applyFont="1" applyFill="1" applyBorder="1" applyAlignment="1">
      <alignment horizontal="center"/>
    </xf>
    <xf numFmtId="0" fontId="8" fillId="0" borderId="8" xfId="4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10" fillId="0" borderId="0" xfId="5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12" fillId="0" borderId="0" xfId="3" applyFont="1" applyFill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0" fontId="11" fillId="0" borderId="0" xfId="5" applyFont="1" applyBorder="1" applyAlignment="1">
      <alignment horizontal="left" wrapText="1"/>
    </xf>
    <xf numFmtId="0" fontId="9" fillId="0" borderId="0" xfId="5" applyFont="1" applyBorder="1" applyAlignment="1">
      <alignment horizontal="left" wrapText="1"/>
    </xf>
    <xf numFmtId="0" fontId="9" fillId="0" borderId="0" xfId="6" applyFont="1" applyBorder="1" applyAlignment="1">
      <alignment horizontal="left" wrapText="1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 wrapText="1"/>
    </xf>
    <xf numFmtId="0" fontId="23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19" fillId="2" borderId="6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/>
    <xf numFmtId="0" fontId="8" fillId="0" borderId="1" xfId="0" applyFont="1" applyBorder="1" applyAlignment="1">
      <alignment vertical="top"/>
    </xf>
    <xf numFmtId="0" fontId="8" fillId="0" borderId="1" xfId="0" applyFont="1" applyBorder="1" applyAlignment="1"/>
    <xf numFmtId="0" fontId="24" fillId="0" borderId="0" xfId="0" applyFont="1" applyBorder="1"/>
    <xf numFmtId="164" fontId="8" fillId="0" borderId="0" xfId="2" applyNumberFormat="1" applyFont="1" applyBorder="1"/>
    <xf numFmtId="164" fontId="8" fillId="0" borderId="0" xfId="4" applyNumberFormat="1" applyFont="1"/>
    <xf numFmtId="164" fontId="3" fillId="0" borderId="0" xfId="0" applyNumberFormat="1" applyFont="1" applyBorder="1"/>
    <xf numFmtId="0" fontId="19" fillId="2" borderId="5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0" fontId="20" fillId="2" borderId="10" xfId="0" applyFont="1" applyFill="1" applyBorder="1" applyAlignment="1">
      <alignment horizontal="center"/>
    </xf>
    <xf numFmtId="164" fontId="8" fillId="0" borderId="0" xfId="0" applyNumberFormat="1" applyFont="1"/>
    <xf numFmtId="0" fontId="25" fillId="0" borderId="0" xfId="0" applyFont="1" applyAlignment="1">
      <alignment horizontal="right"/>
    </xf>
    <xf numFmtId="0" fontId="17" fillId="0" borderId="0" xfId="1" applyFont="1" applyAlignment="1">
      <alignment horizontal="right"/>
    </xf>
    <xf numFmtId="0" fontId="8" fillId="0" borderId="0" xfId="0" applyFont="1" applyBorder="1" applyAlignment="1">
      <alignment horizontal="left" indent="1"/>
    </xf>
    <xf numFmtId="0" fontId="12" fillId="0" borderId="0" xfId="3" applyFont="1" applyFill="1" applyBorder="1" applyAlignment="1">
      <alignment horizontal="left" wrapText="1" indent="1"/>
    </xf>
    <xf numFmtId="0" fontId="9" fillId="0" borderId="0" xfId="6" applyFont="1" applyBorder="1" applyAlignment="1">
      <alignment horizontal="left" wrapText="1" indent="1"/>
    </xf>
    <xf numFmtId="0" fontId="9" fillId="0" borderId="0" xfId="0" applyFont="1" applyBorder="1" applyAlignment="1">
      <alignment horizontal="left" indent="1"/>
    </xf>
    <xf numFmtId="0" fontId="8" fillId="0" borderId="0" xfId="0" applyFont="1" applyAlignment="1">
      <alignment horizontal="right" indent="3"/>
    </xf>
    <xf numFmtId="0" fontId="8" fillId="0" borderId="0" xfId="0" applyFont="1" applyFill="1" applyAlignment="1">
      <alignment horizontal="right" indent="3"/>
    </xf>
    <xf numFmtId="0" fontId="8" fillId="0" borderId="0" xfId="0" applyFont="1" applyAlignment="1">
      <alignment horizontal="right" indent="1"/>
    </xf>
    <xf numFmtId="0" fontId="21" fillId="0" borderId="0" xfId="0" applyFont="1" applyAlignment="1">
      <alignment horizontal="right" wrapText="1" indent="1"/>
    </xf>
    <xf numFmtId="0" fontId="12" fillId="0" borderId="0" xfId="4" applyFont="1" applyFill="1" applyBorder="1" applyAlignment="1">
      <alignment horizontal="right" indent="1"/>
    </xf>
    <xf numFmtId="0" fontId="21" fillId="0" borderId="0" xfId="0" applyFont="1" applyBorder="1" applyAlignment="1">
      <alignment horizontal="right" wrapText="1" indent="1"/>
    </xf>
    <xf numFmtId="0" fontId="8" fillId="0" borderId="0" xfId="2" applyFont="1" applyBorder="1" applyAlignment="1">
      <alignment horizontal="right" indent="1"/>
    </xf>
    <xf numFmtId="1" fontId="8" fillId="0" borderId="0" xfId="2" applyNumberFormat="1" applyFont="1" applyBorder="1" applyAlignment="1">
      <alignment horizontal="right" indent="1"/>
    </xf>
    <xf numFmtId="1" fontId="12" fillId="0" borderId="0" xfId="4" applyNumberFormat="1" applyFont="1" applyFill="1" applyBorder="1" applyAlignment="1">
      <alignment horizontal="right" indent="1"/>
    </xf>
    <xf numFmtId="0" fontId="12" fillId="0" borderId="1" xfId="4" applyFont="1" applyFill="1" applyBorder="1" applyAlignment="1">
      <alignment horizontal="right" indent="1"/>
    </xf>
    <xf numFmtId="0" fontId="8" fillId="0" borderId="0" xfId="1" applyFont="1" applyAlignment="1">
      <alignment horizontal="right" indent="1"/>
    </xf>
    <xf numFmtId="1" fontId="8" fillId="0" borderId="0" xfId="1" applyNumberFormat="1" applyFont="1" applyAlignment="1">
      <alignment horizontal="right" indent="1"/>
    </xf>
    <xf numFmtId="0" fontId="8" fillId="0" borderId="1" xfId="1" applyFont="1" applyBorder="1" applyAlignment="1">
      <alignment horizontal="right" indent="1"/>
    </xf>
    <xf numFmtId="0" fontId="8" fillId="0" borderId="0" xfId="4" applyFont="1" applyBorder="1" applyAlignment="1">
      <alignment horizontal="right" indent="1"/>
    </xf>
    <xf numFmtId="1" fontId="8" fillId="0" borderId="0" xfId="4" applyNumberFormat="1" applyFont="1" applyBorder="1" applyAlignment="1">
      <alignment horizontal="right" indent="1"/>
    </xf>
    <xf numFmtId="0" fontId="8" fillId="0" borderId="1" xfId="4" applyFont="1" applyBorder="1" applyAlignment="1">
      <alignment horizontal="right" indent="1"/>
    </xf>
    <xf numFmtId="0" fontId="8" fillId="0" borderId="0" xfId="4" applyFont="1" applyAlignment="1">
      <alignment horizontal="right" indent="1"/>
    </xf>
    <xf numFmtId="1" fontId="8" fillId="0" borderId="0" xfId="4" applyNumberFormat="1" applyFont="1" applyAlignment="1">
      <alignment horizontal="right" indent="1"/>
    </xf>
    <xf numFmtId="1" fontId="12" fillId="0" borderId="8" xfId="4" applyNumberFormat="1" applyFont="1" applyFill="1" applyBorder="1" applyAlignment="1">
      <alignment horizontal="right" indent="1"/>
    </xf>
    <xf numFmtId="1" fontId="21" fillId="0" borderId="0" xfId="0" applyNumberFormat="1" applyFont="1" applyAlignment="1">
      <alignment horizontal="right" indent="1"/>
    </xf>
    <xf numFmtId="3" fontId="21" fillId="0" borderId="0" xfId="0" applyNumberFormat="1" applyFont="1" applyAlignment="1">
      <alignment horizontal="right" indent="1"/>
    </xf>
    <xf numFmtId="3" fontId="8" fillId="0" borderId="0" xfId="0" applyNumberFormat="1" applyFont="1" applyAlignment="1">
      <alignment horizontal="right" vertical="top" indent="1"/>
    </xf>
    <xf numFmtId="3" fontId="8" fillId="0" borderId="0" xfId="0" applyNumberFormat="1" applyFont="1" applyBorder="1" applyAlignment="1">
      <alignment horizontal="right" vertical="top" indent="1"/>
    </xf>
    <xf numFmtId="3" fontId="21" fillId="0" borderId="0" xfId="0" applyNumberFormat="1" applyFont="1" applyBorder="1" applyAlignment="1">
      <alignment horizontal="right" indent="1"/>
    </xf>
    <xf numFmtId="0" fontId="9" fillId="0" borderId="11" xfId="0" applyFont="1" applyBorder="1" applyAlignment="1"/>
    <xf numFmtId="0" fontId="26" fillId="0" borderId="11" xfId="0" applyFont="1" applyBorder="1" applyAlignment="1"/>
    <xf numFmtId="0" fontId="21" fillId="0" borderId="0" xfId="0" applyFont="1" applyAlignment="1">
      <alignment horizontal="center" wrapText="1"/>
    </xf>
    <xf numFmtId="0" fontId="8" fillId="0" borderId="0" xfId="0" applyFont="1" applyFill="1" applyBorder="1"/>
    <xf numFmtId="3" fontId="8" fillId="0" borderId="0" xfId="0" applyNumberFormat="1" applyFont="1" applyFill="1" applyBorder="1" applyAlignment="1">
      <alignment horizontal="right" vertical="top" indent="1"/>
    </xf>
    <xf numFmtId="3" fontId="8" fillId="0" borderId="0" xfId="0" applyNumberFormat="1" applyFont="1" applyFill="1" applyAlignment="1">
      <alignment horizontal="right" vertical="top" indent="1"/>
    </xf>
    <xf numFmtId="3" fontId="21" fillId="0" borderId="0" xfId="0" applyNumberFormat="1" applyFont="1" applyFill="1" applyBorder="1" applyAlignment="1">
      <alignment horizontal="right" indent="1"/>
    </xf>
    <xf numFmtId="3" fontId="21" fillId="0" borderId="0" xfId="0" applyNumberFormat="1" applyFont="1" applyFill="1" applyAlignment="1">
      <alignment horizontal="right" indent="1"/>
    </xf>
    <xf numFmtId="3" fontId="8" fillId="0" borderId="0" xfId="0" applyNumberFormat="1" applyFont="1" applyFill="1" applyBorder="1" applyAlignment="1">
      <alignment horizontal="right" indent="1"/>
    </xf>
    <xf numFmtId="0" fontId="8" fillId="0" borderId="0" xfId="0" applyFont="1" applyFill="1" applyBorder="1" applyAlignment="1">
      <alignment horizontal="right" indent="1"/>
    </xf>
    <xf numFmtId="3" fontId="8" fillId="0" borderId="1" xfId="0" applyNumberFormat="1" applyFont="1" applyFill="1" applyBorder="1" applyAlignment="1">
      <alignment horizontal="right" vertical="top" indent="1"/>
    </xf>
    <xf numFmtId="3" fontId="21" fillId="0" borderId="1" xfId="0" applyNumberFormat="1" applyFont="1" applyFill="1" applyBorder="1" applyAlignment="1">
      <alignment horizontal="right" indent="1"/>
    </xf>
    <xf numFmtId="3" fontId="8" fillId="0" borderId="1" xfId="0" applyNumberFormat="1" applyFont="1" applyFill="1" applyBorder="1" applyAlignment="1">
      <alignment horizontal="right" indent="1"/>
    </xf>
    <xf numFmtId="0" fontId="9" fillId="0" borderId="1" xfId="0" applyFont="1" applyFill="1" applyBorder="1" applyAlignment="1">
      <alignment horizontal="right" indent="1"/>
    </xf>
    <xf numFmtId="0" fontId="9" fillId="0" borderId="0" xfId="0" applyFont="1" applyFill="1" applyBorder="1"/>
    <xf numFmtId="0" fontId="8" fillId="0" borderId="0" xfId="0" applyFont="1" applyBorder="1" applyAlignment="1">
      <alignment horizontal="right" indent="1"/>
    </xf>
    <xf numFmtId="164" fontId="8" fillId="0" borderId="0" xfId="0" applyNumberFormat="1" applyFont="1" applyBorder="1" applyAlignment="1">
      <alignment horizontal="right" indent="1"/>
    </xf>
    <xf numFmtId="1" fontId="8" fillId="0" borderId="0" xfId="0" applyNumberFormat="1" applyFont="1" applyBorder="1" applyAlignment="1">
      <alignment horizontal="right" indent="1"/>
    </xf>
    <xf numFmtId="164" fontId="8" fillId="0" borderId="5" xfId="0" applyNumberFormat="1" applyFont="1" applyBorder="1" applyAlignment="1">
      <alignment horizontal="right" indent="1"/>
    </xf>
    <xf numFmtId="164" fontId="8" fillId="0" borderId="1" xfId="0" applyNumberFormat="1" applyFont="1" applyBorder="1" applyAlignment="1">
      <alignment horizontal="right" indent="1"/>
    </xf>
    <xf numFmtId="0" fontId="8" fillId="0" borderId="1" xfId="0" applyFont="1" applyBorder="1" applyAlignment="1">
      <alignment horizontal="right" indent="1"/>
    </xf>
    <xf numFmtId="0" fontId="8" fillId="0" borderId="0" xfId="0" applyFont="1" applyFill="1" applyBorder="1" applyAlignment="1">
      <alignment horizontal="right" wrapText="1" indent="1"/>
    </xf>
    <xf numFmtId="164" fontId="8" fillId="0" borderId="0" xfId="0" applyNumberFormat="1" applyFont="1" applyFill="1" applyBorder="1" applyAlignment="1">
      <alignment horizontal="right" wrapText="1" indent="1"/>
    </xf>
    <xf numFmtId="164" fontId="8" fillId="0" borderId="1" xfId="0" applyNumberFormat="1" applyFont="1" applyFill="1" applyBorder="1" applyAlignment="1">
      <alignment horizontal="right" wrapText="1" indent="1"/>
    </xf>
    <xf numFmtId="1" fontId="21" fillId="0" borderId="5" xfId="0" applyNumberFormat="1" applyFont="1" applyBorder="1" applyAlignment="1">
      <alignment horizontal="right" indent="1"/>
    </xf>
    <xf numFmtId="1" fontId="21" fillId="0" borderId="1" xfId="0" applyNumberFormat="1" applyFont="1" applyBorder="1" applyAlignment="1">
      <alignment horizontal="right" indent="1"/>
    </xf>
    <xf numFmtId="0" fontId="19" fillId="2" borderId="8" xfId="0" applyFont="1" applyFill="1" applyBorder="1"/>
    <xf numFmtId="0" fontId="19" fillId="2" borderId="1" xfId="0" applyFont="1" applyFill="1" applyBorder="1" applyAlignment="1">
      <alignment horizontal="center"/>
    </xf>
    <xf numFmtId="0" fontId="19" fillId="2" borderId="10" xfId="0" applyFont="1" applyFill="1" applyBorder="1" applyAlignment="1">
      <alignment horizontal="center"/>
    </xf>
    <xf numFmtId="0" fontId="19" fillId="2" borderId="8" xfId="0" applyFont="1" applyFill="1" applyBorder="1" applyAlignment="1">
      <alignment horizontal="center"/>
    </xf>
    <xf numFmtId="0" fontId="19" fillId="2" borderId="4" xfId="0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11" xfId="0" applyFont="1" applyFill="1" applyBorder="1" applyAlignment="1">
      <alignment horizontal="center"/>
    </xf>
    <xf numFmtId="0" fontId="20" fillId="2" borderId="10" xfId="0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19" fillId="2" borderId="1" xfId="0" applyFont="1" applyFill="1" applyBorder="1"/>
    <xf numFmtId="0" fontId="19" fillId="2" borderId="9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/>
    </xf>
    <xf numFmtId="0" fontId="9" fillId="2" borderId="7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8" fillId="2" borderId="5" xfId="4" applyFont="1" applyFill="1" applyBorder="1" applyAlignment="1">
      <alignment horizontal="center" vertical="center" wrapText="1"/>
    </xf>
    <xf numFmtId="0" fontId="8" fillId="2" borderId="10" xfId="4" applyFont="1" applyFill="1" applyBorder="1" applyAlignment="1">
      <alignment horizontal="center" vertical="center" wrapText="1"/>
    </xf>
    <xf numFmtId="0" fontId="9" fillId="2" borderId="12" xfId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0" fontId="8" fillId="2" borderId="12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/>
    </xf>
    <xf numFmtId="0" fontId="8" fillId="2" borderId="13" xfId="1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2" borderId="6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top" wrapText="1"/>
    </xf>
  </cellXfs>
  <cellStyles count="7">
    <cellStyle name="Normal" xfId="0" builtinId="0"/>
    <cellStyle name="Normal 2" xfId="1"/>
    <cellStyle name="Normal 3" xfId="2"/>
    <cellStyle name="Normal_Sheet1" xfId="3"/>
    <cellStyle name="Normal_Sheet1 2" xfId="4"/>
    <cellStyle name="Normal_Sheet2" xfId="5"/>
    <cellStyle name="Normal_SSPocetak09-10prilog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workbookViewId="0">
      <selection activeCell="A31" sqref="A31"/>
    </sheetView>
  </sheetViews>
  <sheetFormatPr defaultRowHeight="15" customHeight="1" x14ac:dyDescent="0.15"/>
  <cols>
    <col min="1" max="1" width="36" style="1" customWidth="1"/>
    <col min="2" max="11" width="7.83203125" style="1" customWidth="1"/>
    <col min="12" max="12" width="34.83203125" style="1" customWidth="1"/>
    <col min="13" max="13" width="11.1640625" style="2" customWidth="1"/>
    <col min="14" max="16384" width="9.33203125" style="1"/>
  </cols>
  <sheetData>
    <row r="1" spans="1:13" s="38" customFormat="1" ht="18" x14ac:dyDescent="0.25">
      <c r="L1" s="84" t="s">
        <v>193</v>
      </c>
    </row>
    <row r="2" spans="1:13" s="38" customFormat="1" ht="18" x14ac:dyDescent="0.25">
      <c r="L2" s="85" t="s">
        <v>208</v>
      </c>
    </row>
    <row r="3" spans="1:13" s="38" customFormat="1" ht="15" customHeight="1" x14ac:dyDescent="0.25">
      <c r="A3" s="41" t="s">
        <v>145</v>
      </c>
      <c r="L3" s="42" t="s">
        <v>209</v>
      </c>
    </row>
    <row r="5" spans="1:13" ht="15" customHeight="1" x14ac:dyDescent="0.25">
      <c r="A5" s="3" t="s">
        <v>195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5" customHeight="1" x14ac:dyDescent="0.25">
      <c r="A6" s="4" t="s">
        <v>196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5" customHeight="1" x14ac:dyDescent="0.25">
      <c r="A7" s="145"/>
      <c r="B7" s="152" t="s">
        <v>127</v>
      </c>
      <c r="C7" s="160"/>
      <c r="D7" s="160"/>
      <c r="E7" s="145"/>
      <c r="F7" s="146" t="s">
        <v>130</v>
      </c>
      <c r="G7" s="147"/>
      <c r="H7" s="161" t="s">
        <v>131</v>
      </c>
      <c r="I7" s="162"/>
      <c r="J7" s="162"/>
      <c r="K7" s="163"/>
      <c r="L7" s="152"/>
      <c r="M7" s="3"/>
    </row>
    <row r="8" spans="1:13" ht="15" customHeight="1" x14ac:dyDescent="0.25">
      <c r="A8" s="141"/>
      <c r="B8" s="153" t="s">
        <v>132</v>
      </c>
      <c r="C8" s="154"/>
      <c r="D8" s="154"/>
      <c r="E8" s="155"/>
      <c r="F8" s="148"/>
      <c r="G8" s="149"/>
      <c r="H8" s="156" t="s">
        <v>133</v>
      </c>
      <c r="I8" s="157"/>
      <c r="J8" s="157"/>
      <c r="K8" s="158"/>
      <c r="L8" s="143"/>
      <c r="M8" s="3"/>
    </row>
    <row r="9" spans="1:13" ht="15" customHeight="1" x14ac:dyDescent="0.25">
      <c r="A9" s="159"/>
      <c r="B9" s="146" t="s">
        <v>134</v>
      </c>
      <c r="C9" s="147"/>
      <c r="D9" s="146" t="s">
        <v>135</v>
      </c>
      <c r="E9" s="147"/>
      <c r="F9" s="148"/>
      <c r="G9" s="149"/>
      <c r="H9" s="146" t="s">
        <v>134</v>
      </c>
      <c r="I9" s="147"/>
      <c r="J9" s="146" t="s">
        <v>136</v>
      </c>
      <c r="K9" s="147"/>
      <c r="L9" s="140"/>
      <c r="M9" s="3"/>
    </row>
    <row r="10" spans="1:13" ht="15" customHeight="1" x14ac:dyDescent="0.25">
      <c r="A10" s="159"/>
      <c r="B10" s="148"/>
      <c r="C10" s="149"/>
      <c r="D10" s="148"/>
      <c r="E10" s="149"/>
      <c r="F10" s="148"/>
      <c r="G10" s="149"/>
      <c r="H10" s="148"/>
      <c r="I10" s="149"/>
      <c r="J10" s="148"/>
      <c r="K10" s="149"/>
      <c r="L10" s="140"/>
      <c r="M10" s="3"/>
    </row>
    <row r="11" spans="1:13" ht="15" customHeight="1" x14ac:dyDescent="0.25">
      <c r="A11" s="159"/>
      <c r="B11" s="148"/>
      <c r="C11" s="149"/>
      <c r="D11" s="148"/>
      <c r="E11" s="149"/>
      <c r="F11" s="148"/>
      <c r="G11" s="149"/>
      <c r="H11" s="148"/>
      <c r="I11" s="149"/>
      <c r="J11" s="148"/>
      <c r="K11" s="149"/>
      <c r="L11" s="140"/>
      <c r="M11" s="3"/>
    </row>
    <row r="12" spans="1:13" ht="15" customHeight="1" x14ac:dyDescent="0.25">
      <c r="A12" s="159"/>
      <c r="B12" s="150"/>
      <c r="C12" s="151"/>
      <c r="D12" s="150"/>
      <c r="E12" s="151"/>
      <c r="F12" s="150"/>
      <c r="G12" s="151"/>
      <c r="H12" s="150"/>
      <c r="I12" s="151"/>
      <c r="J12" s="150"/>
      <c r="K12" s="151"/>
      <c r="L12" s="140"/>
      <c r="M12" s="3"/>
    </row>
    <row r="13" spans="1:13" ht="15" customHeight="1" x14ac:dyDescent="0.25">
      <c r="A13" s="141"/>
      <c r="B13" s="80" t="s">
        <v>128</v>
      </c>
      <c r="C13" s="16" t="s">
        <v>129</v>
      </c>
      <c r="D13" s="16" t="s">
        <v>128</v>
      </c>
      <c r="E13" s="16" t="s">
        <v>129</v>
      </c>
      <c r="F13" s="16" t="s">
        <v>128</v>
      </c>
      <c r="G13" s="16" t="s">
        <v>129</v>
      </c>
      <c r="H13" s="16" t="s">
        <v>128</v>
      </c>
      <c r="I13" s="16" t="s">
        <v>129</v>
      </c>
      <c r="J13" s="16" t="s">
        <v>128</v>
      </c>
      <c r="K13" s="81" t="s">
        <v>129</v>
      </c>
      <c r="L13" s="143"/>
      <c r="M13" s="3"/>
    </row>
    <row r="14" spans="1:13" ht="15" customHeight="1" x14ac:dyDescent="0.25">
      <c r="A14" s="142"/>
      <c r="B14" s="82" t="s">
        <v>137</v>
      </c>
      <c r="C14" s="17" t="s">
        <v>138</v>
      </c>
      <c r="D14" s="17" t="s">
        <v>137</v>
      </c>
      <c r="E14" s="17" t="s">
        <v>138</v>
      </c>
      <c r="F14" s="17" t="s">
        <v>137</v>
      </c>
      <c r="G14" s="17" t="s">
        <v>138</v>
      </c>
      <c r="H14" s="17" t="s">
        <v>137</v>
      </c>
      <c r="I14" s="17" t="s">
        <v>138</v>
      </c>
      <c r="J14" s="17" t="s">
        <v>137</v>
      </c>
      <c r="K14" s="18" t="s">
        <v>138</v>
      </c>
      <c r="L14" s="144"/>
      <c r="M14" s="3"/>
    </row>
    <row r="15" spans="1:13" ht="15" customHeight="1" x14ac:dyDescent="0.25">
      <c r="A15" s="44" t="s">
        <v>125</v>
      </c>
      <c r="B15" s="129">
        <f>B16+B17</f>
        <v>8217</v>
      </c>
      <c r="C15" s="129">
        <f t="shared" ref="C15" si="0">C16+C17</f>
        <v>5873</v>
      </c>
      <c r="D15" s="130">
        <f>D16+D17</f>
        <v>6351.87</v>
      </c>
      <c r="E15" s="130">
        <f t="shared" ref="E15:K15" si="1">E16+E17</f>
        <v>4918.79</v>
      </c>
      <c r="F15" s="131">
        <f t="shared" si="1"/>
        <v>5705</v>
      </c>
      <c r="G15" s="131">
        <f t="shared" si="1"/>
        <v>4560</v>
      </c>
      <c r="H15" s="131">
        <f t="shared" si="1"/>
        <v>2512</v>
      </c>
      <c r="I15" s="131">
        <f t="shared" si="1"/>
        <v>1313</v>
      </c>
      <c r="J15" s="130">
        <f t="shared" si="1"/>
        <v>646.87</v>
      </c>
      <c r="K15" s="132">
        <f t="shared" si="1"/>
        <v>358.79</v>
      </c>
      <c r="L15" s="50" t="s">
        <v>146</v>
      </c>
      <c r="M15" s="19"/>
    </row>
    <row r="16" spans="1:13" ht="15" customHeight="1" x14ac:dyDescent="0.25">
      <c r="A16" s="5" t="s">
        <v>87</v>
      </c>
      <c r="B16" s="131">
        <f>SUM(F16+H16)</f>
        <v>8148</v>
      </c>
      <c r="C16" s="131">
        <f>SUM(G16+I16)</f>
        <v>5820</v>
      </c>
      <c r="D16" s="130">
        <f>F16+J16</f>
        <v>6290.46</v>
      </c>
      <c r="E16" s="130">
        <f>G16+K16</f>
        <v>4869.99</v>
      </c>
      <c r="F16" s="131">
        <v>5645</v>
      </c>
      <c r="G16" s="131">
        <v>4512</v>
      </c>
      <c r="H16" s="129">
        <v>2503</v>
      </c>
      <c r="I16" s="129">
        <v>1308</v>
      </c>
      <c r="J16" s="130">
        <v>645.46</v>
      </c>
      <c r="K16" s="133">
        <v>357.99</v>
      </c>
      <c r="L16" s="51" t="s">
        <v>147</v>
      </c>
      <c r="M16" s="3"/>
    </row>
    <row r="17" spans="1:13" ht="15" customHeight="1" x14ac:dyDescent="0.25">
      <c r="A17" s="5" t="s">
        <v>88</v>
      </c>
      <c r="B17" s="131">
        <f>SUM(F17+H17)</f>
        <v>69</v>
      </c>
      <c r="C17" s="131">
        <f>SUM(G17+I17)</f>
        <v>53</v>
      </c>
      <c r="D17" s="130">
        <f>F17+J17</f>
        <v>61.41</v>
      </c>
      <c r="E17" s="130">
        <f>G17+K17</f>
        <v>48.8</v>
      </c>
      <c r="F17" s="129">
        <v>60</v>
      </c>
      <c r="G17" s="129">
        <v>48</v>
      </c>
      <c r="H17" s="129">
        <v>9</v>
      </c>
      <c r="I17" s="129">
        <v>5</v>
      </c>
      <c r="J17" s="130">
        <v>1.41</v>
      </c>
      <c r="K17" s="134">
        <v>0.8</v>
      </c>
      <c r="L17" s="51" t="s">
        <v>148</v>
      </c>
      <c r="M17" s="3"/>
    </row>
    <row r="18" spans="1:13" ht="15" customHeight="1" x14ac:dyDescent="0.25">
      <c r="A18" s="5"/>
      <c r="B18" s="129"/>
      <c r="C18" s="129"/>
      <c r="D18" s="130"/>
      <c r="E18" s="129"/>
      <c r="F18" s="129"/>
      <c r="G18" s="129"/>
      <c r="H18" s="129"/>
      <c r="I18" s="129"/>
      <c r="J18" s="130"/>
      <c r="K18" s="134"/>
      <c r="L18" s="51"/>
      <c r="M18" s="3"/>
    </row>
    <row r="19" spans="1:13" ht="15" customHeight="1" x14ac:dyDescent="0.25">
      <c r="A19" s="46" t="s">
        <v>139</v>
      </c>
      <c r="B19" s="131">
        <f>SUM(F19+H19)</f>
        <v>263</v>
      </c>
      <c r="C19" s="131">
        <f>SUM(G19+I19)</f>
        <v>186</v>
      </c>
      <c r="D19" s="130">
        <f>F19+J19</f>
        <v>248.43</v>
      </c>
      <c r="E19" s="130">
        <f>G19+K19</f>
        <v>181.42000000000002</v>
      </c>
      <c r="F19" s="135">
        <v>213</v>
      </c>
      <c r="G19" s="135">
        <v>155</v>
      </c>
      <c r="H19" s="135">
        <v>50</v>
      </c>
      <c r="I19" s="135">
        <v>31</v>
      </c>
      <c r="J19" s="136">
        <v>35.43</v>
      </c>
      <c r="K19" s="137">
        <v>26.42</v>
      </c>
      <c r="L19" s="49" t="s">
        <v>149</v>
      </c>
      <c r="M19" s="15"/>
    </row>
    <row r="20" spans="1:13" ht="15" customHeight="1" x14ac:dyDescent="0.15">
      <c r="E20" s="79"/>
      <c r="F20" s="79"/>
    </row>
    <row r="21" spans="1:13" ht="15" customHeight="1" x14ac:dyDescent="0.15">
      <c r="C21" s="79"/>
      <c r="F21" s="79"/>
      <c r="H21" s="79"/>
    </row>
    <row r="22" spans="1:13" ht="15" customHeight="1" x14ac:dyDescent="0.25">
      <c r="B22" s="20"/>
      <c r="C22" s="20"/>
      <c r="F22" s="22"/>
      <c r="G22" s="22"/>
      <c r="H22" s="22"/>
      <c r="I22" s="22"/>
      <c r="J22" s="21"/>
      <c r="K22" s="21"/>
    </row>
    <row r="23" spans="1:13" ht="15" customHeight="1" x14ac:dyDescent="0.25">
      <c r="B23" s="20"/>
      <c r="C23" s="20"/>
      <c r="F23" s="20"/>
      <c r="G23" s="20"/>
      <c r="H23" s="20"/>
      <c r="I23" s="20"/>
      <c r="J23" s="21"/>
      <c r="K23" s="21"/>
    </row>
    <row r="24" spans="1:13" ht="15" customHeight="1" x14ac:dyDescent="0.25">
      <c r="B24" s="20"/>
      <c r="C24" s="20"/>
      <c r="D24" s="21"/>
      <c r="E24" s="20"/>
      <c r="F24" s="20"/>
      <c r="G24" s="21"/>
      <c r="H24" s="21"/>
      <c r="I24" s="20"/>
      <c r="J24" s="21"/>
      <c r="K24" s="20"/>
    </row>
    <row r="25" spans="1:13" ht="15" customHeight="1" x14ac:dyDescent="0.25">
      <c r="B25" s="20"/>
      <c r="C25" s="20"/>
      <c r="D25" s="21"/>
      <c r="E25" s="20"/>
      <c r="F25" s="20"/>
      <c r="G25" s="22"/>
      <c r="H25" s="22"/>
      <c r="I25" s="20"/>
      <c r="J25" s="21"/>
      <c r="K25" s="20"/>
    </row>
    <row r="26" spans="1:13" ht="15" customHeight="1" x14ac:dyDescent="0.25">
      <c r="B26" s="47"/>
      <c r="C26" s="47"/>
      <c r="D26" s="48"/>
      <c r="E26" s="48"/>
      <c r="F26" s="47"/>
      <c r="G26" s="47"/>
      <c r="H26" s="47"/>
      <c r="I26" s="47"/>
      <c r="J26" s="48"/>
      <c r="K26" s="48"/>
    </row>
  </sheetData>
  <dataConsolidate/>
  <mergeCells count="15">
    <mergeCell ref="L9:L12"/>
    <mergeCell ref="A13:A14"/>
    <mergeCell ref="L13:L14"/>
    <mergeCell ref="A7:A8"/>
    <mergeCell ref="F7:G12"/>
    <mergeCell ref="L7:L8"/>
    <mergeCell ref="B8:E8"/>
    <mergeCell ref="H8:K8"/>
    <mergeCell ref="A9:A12"/>
    <mergeCell ref="B7:E7"/>
    <mergeCell ref="H7:K7"/>
    <mergeCell ref="B9:C12"/>
    <mergeCell ref="D9:E12"/>
    <mergeCell ref="H9:I12"/>
    <mergeCell ref="J9:K12"/>
  </mergeCells>
  <printOptions horizontalCentered="1"/>
  <pageMargins left="0.31496062992125984" right="0.31496062992125984" top="0.74" bottom="0.51181102362204722" header="0.31496062992125984" footer="0.31496062992125984"/>
  <pageSetup paperSize="9" orientation="landscape" r:id="rId1"/>
  <headerFooter alignWithMargins="0">
    <oddHeader>&amp;R&amp;G</oddHeader>
    <oddFooter>&amp;C&amp;"Tahoma,Regular"&amp;8&amp;P/&amp;N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2"/>
  <sheetViews>
    <sheetView workbookViewId="0">
      <selection activeCell="O29" sqref="O29"/>
    </sheetView>
  </sheetViews>
  <sheetFormatPr defaultRowHeight="12.75" x14ac:dyDescent="0.25"/>
  <cols>
    <col min="1" max="1" width="23.83203125" style="38" customWidth="1"/>
    <col min="2" max="2" width="7" style="39" customWidth="1"/>
    <col min="3" max="3" width="9.33203125" style="38"/>
    <col min="4" max="4" width="14.83203125" style="38" customWidth="1"/>
    <col min="5" max="5" width="13.33203125" style="38" customWidth="1"/>
    <col min="6" max="6" width="13.6640625" style="38" customWidth="1"/>
    <col min="7" max="7" width="12.83203125" style="38" customWidth="1"/>
    <col min="8" max="8" width="8" style="38" customWidth="1"/>
    <col min="9" max="9" width="30.33203125" style="38" customWidth="1"/>
    <col min="10" max="16384" width="9.33203125" style="38"/>
  </cols>
  <sheetData>
    <row r="2" spans="1:11" x14ac:dyDescent="0.25">
      <c r="A2" s="40" t="s">
        <v>197</v>
      </c>
      <c r="B2" s="40"/>
      <c r="C2" s="40"/>
      <c r="D2" s="40"/>
      <c r="E2" s="40"/>
      <c r="F2" s="40"/>
      <c r="G2" s="40"/>
    </row>
    <row r="3" spans="1:11" x14ac:dyDescent="0.25">
      <c r="A3" s="164" t="s">
        <v>198</v>
      </c>
      <c r="B3" s="164"/>
      <c r="C3" s="164"/>
      <c r="D3" s="164"/>
      <c r="E3" s="164"/>
      <c r="F3" s="164"/>
      <c r="G3" s="164"/>
    </row>
    <row r="4" spans="1:11" ht="30" customHeight="1" x14ac:dyDescent="0.25">
      <c r="A4" s="170"/>
      <c r="B4" s="166" t="s">
        <v>150</v>
      </c>
      <c r="C4" s="165" t="s">
        <v>126</v>
      </c>
      <c r="D4" s="165" t="s">
        <v>154</v>
      </c>
      <c r="E4" s="165"/>
      <c r="F4" s="165" t="s">
        <v>153</v>
      </c>
      <c r="G4" s="165"/>
      <c r="H4" s="169" t="s">
        <v>155</v>
      </c>
      <c r="I4" s="168"/>
    </row>
    <row r="5" spans="1:11" ht="51" x14ac:dyDescent="0.25">
      <c r="A5" s="170"/>
      <c r="B5" s="167"/>
      <c r="C5" s="165"/>
      <c r="D5" s="52" t="s">
        <v>152</v>
      </c>
      <c r="E5" s="52" t="s">
        <v>151</v>
      </c>
      <c r="F5" s="52" t="s">
        <v>152</v>
      </c>
      <c r="G5" s="52" t="s">
        <v>151</v>
      </c>
      <c r="H5" s="169"/>
      <c r="I5" s="168"/>
    </row>
    <row r="6" spans="1:11" x14ac:dyDescent="0.25">
      <c r="A6" s="38" t="s">
        <v>0</v>
      </c>
      <c r="B6" s="6" t="s">
        <v>128</v>
      </c>
      <c r="C6" s="92">
        <v>8217</v>
      </c>
      <c r="D6" s="90">
        <v>5099</v>
      </c>
      <c r="E6" s="90">
        <v>606</v>
      </c>
      <c r="F6" s="90">
        <v>1804</v>
      </c>
      <c r="G6" s="90">
        <v>708</v>
      </c>
      <c r="H6" s="53" t="s">
        <v>137</v>
      </c>
      <c r="I6" s="43" t="s">
        <v>1</v>
      </c>
    </row>
    <row r="7" spans="1:11" x14ac:dyDescent="0.25">
      <c r="B7" s="6" t="s">
        <v>140</v>
      </c>
      <c r="C7" s="92">
        <v>2344</v>
      </c>
      <c r="D7" s="90">
        <v>1042</v>
      </c>
      <c r="E7" s="90">
        <v>103</v>
      </c>
      <c r="F7" s="90">
        <v>875</v>
      </c>
      <c r="G7" s="90">
        <v>324</v>
      </c>
      <c r="H7" s="54" t="s">
        <v>157</v>
      </c>
    </row>
    <row r="8" spans="1:11" x14ac:dyDescent="0.25">
      <c r="B8" s="6" t="s">
        <v>156</v>
      </c>
      <c r="C8" s="92">
        <v>5873</v>
      </c>
      <c r="D8" s="90">
        <v>4057</v>
      </c>
      <c r="E8" s="90">
        <v>503</v>
      </c>
      <c r="F8" s="90">
        <v>929</v>
      </c>
      <c r="G8" s="90">
        <v>384</v>
      </c>
      <c r="H8" s="54" t="s">
        <v>138</v>
      </c>
    </row>
    <row r="9" spans="1:11" x14ac:dyDescent="0.25">
      <c r="B9" s="6"/>
      <c r="C9" s="92"/>
      <c r="D9" s="90"/>
      <c r="E9" s="90"/>
      <c r="F9" s="90"/>
      <c r="G9" s="90"/>
      <c r="H9" s="54"/>
    </row>
    <row r="10" spans="1:11" x14ac:dyDescent="0.25">
      <c r="A10" s="38" t="s">
        <v>167</v>
      </c>
      <c r="B10" s="6" t="s">
        <v>128</v>
      </c>
      <c r="C10" s="92">
        <v>3298</v>
      </c>
      <c r="D10" s="90">
        <v>2786</v>
      </c>
      <c r="E10" s="90">
        <v>421</v>
      </c>
      <c r="F10" s="90">
        <v>58</v>
      </c>
      <c r="G10" s="90">
        <v>33</v>
      </c>
      <c r="H10" s="54" t="s">
        <v>137</v>
      </c>
      <c r="I10" s="43" t="s">
        <v>166</v>
      </c>
      <c r="K10" s="83"/>
    </row>
    <row r="11" spans="1:11" x14ac:dyDescent="0.25">
      <c r="B11" s="6" t="s">
        <v>140</v>
      </c>
      <c r="C11" s="92">
        <v>421</v>
      </c>
      <c r="D11" s="90">
        <v>330</v>
      </c>
      <c r="E11" s="90">
        <v>41</v>
      </c>
      <c r="F11" s="90">
        <v>33</v>
      </c>
      <c r="G11" s="90">
        <v>17</v>
      </c>
      <c r="H11" s="54" t="s">
        <v>157</v>
      </c>
    </row>
    <row r="12" spans="1:11" x14ac:dyDescent="0.25">
      <c r="B12" s="6" t="s">
        <v>156</v>
      </c>
      <c r="C12" s="92">
        <v>2877</v>
      </c>
      <c r="D12" s="90">
        <v>2456</v>
      </c>
      <c r="E12" s="90">
        <v>380</v>
      </c>
      <c r="F12" s="90">
        <v>25</v>
      </c>
      <c r="G12" s="90">
        <v>16</v>
      </c>
      <c r="H12" s="54" t="s">
        <v>138</v>
      </c>
    </row>
    <row r="13" spans="1:11" x14ac:dyDescent="0.25">
      <c r="B13" s="6"/>
      <c r="C13" s="92"/>
      <c r="D13" s="90"/>
      <c r="E13" s="90"/>
      <c r="F13" s="90"/>
      <c r="G13" s="90"/>
      <c r="H13" s="54"/>
    </row>
    <row r="14" spans="1:11" x14ac:dyDescent="0.25">
      <c r="A14" s="38" t="s">
        <v>168</v>
      </c>
      <c r="B14" s="6" t="s">
        <v>128</v>
      </c>
      <c r="C14" s="92">
        <v>4919</v>
      </c>
      <c r="D14" s="90">
        <v>2313</v>
      </c>
      <c r="E14" s="90">
        <v>185</v>
      </c>
      <c r="F14" s="90">
        <v>1746</v>
      </c>
      <c r="G14" s="90">
        <v>675</v>
      </c>
      <c r="H14" s="54" t="s">
        <v>137</v>
      </c>
      <c r="I14" s="43" t="s">
        <v>169</v>
      </c>
    </row>
    <row r="15" spans="1:11" x14ac:dyDescent="0.25">
      <c r="B15" s="6" t="s">
        <v>140</v>
      </c>
      <c r="C15" s="92">
        <v>1923</v>
      </c>
      <c r="D15" s="90">
        <v>712</v>
      </c>
      <c r="E15" s="90">
        <v>62</v>
      </c>
      <c r="F15" s="90">
        <v>842</v>
      </c>
      <c r="G15" s="90">
        <v>307</v>
      </c>
      <c r="H15" s="54" t="s">
        <v>157</v>
      </c>
    </row>
    <row r="16" spans="1:11" x14ac:dyDescent="0.25">
      <c r="B16" s="6" t="s">
        <v>156</v>
      </c>
      <c r="C16" s="92">
        <v>2996</v>
      </c>
      <c r="D16" s="90">
        <v>1601</v>
      </c>
      <c r="E16" s="90">
        <v>123</v>
      </c>
      <c r="F16" s="90">
        <v>904</v>
      </c>
      <c r="G16" s="90">
        <v>368</v>
      </c>
      <c r="H16" s="54" t="s">
        <v>138</v>
      </c>
    </row>
    <row r="17" spans="1:9" x14ac:dyDescent="0.25">
      <c r="B17" s="6"/>
      <c r="C17" s="92"/>
      <c r="D17" s="90"/>
      <c r="E17" s="90"/>
      <c r="F17" s="90"/>
      <c r="G17" s="90"/>
      <c r="H17" s="54"/>
    </row>
    <row r="18" spans="1:9" x14ac:dyDescent="0.25">
      <c r="A18" s="38" t="s">
        <v>141</v>
      </c>
      <c r="B18" s="6" t="s">
        <v>128</v>
      </c>
      <c r="C18" s="92">
        <v>439</v>
      </c>
      <c r="D18" s="91" t="s">
        <v>194</v>
      </c>
      <c r="E18" s="91" t="s">
        <v>194</v>
      </c>
      <c r="F18" s="91" t="s">
        <v>194</v>
      </c>
      <c r="G18" s="91" t="s">
        <v>194</v>
      </c>
      <c r="H18" s="54" t="s">
        <v>137</v>
      </c>
      <c r="I18" s="43" t="s">
        <v>173</v>
      </c>
    </row>
    <row r="19" spans="1:9" x14ac:dyDescent="0.25">
      <c r="A19" s="38" t="s">
        <v>142</v>
      </c>
      <c r="B19" s="6" t="s">
        <v>140</v>
      </c>
      <c r="C19" s="92">
        <v>108</v>
      </c>
      <c r="D19" s="91" t="s">
        <v>194</v>
      </c>
      <c r="E19" s="91" t="s">
        <v>194</v>
      </c>
      <c r="F19" s="91" t="s">
        <v>194</v>
      </c>
      <c r="G19" s="91" t="s">
        <v>194</v>
      </c>
      <c r="H19" s="54" t="s">
        <v>157</v>
      </c>
    </row>
    <row r="20" spans="1:9" x14ac:dyDescent="0.25">
      <c r="B20" s="6" t="s">
        <v>156</v>
      </c>
      <c r="C20" s="92">
        <v>331</v>
      </c>
      <c r="D20" s="91" t="s">
        <v>194</v>
      </c>
      <c r="E20" s="91" t="s">
        <v>194</v>
      </c>
      <c r="F20" s="91" t="s">
        <v>194</v>
      </c>
      <c r="G20" s="91" t="s">
        <v>194</v>
      </c>
      <c r="H20" s="54" t="s">
        <v>138</v>
      </c>
    </row>
    <row r="21" spans="1:9" x14ac:dyDescent="0.25">
      <c r="B21" s="6"/>
      <c r="C21" s="92"/>
      <c r="D21" s="90"/>
      <c r="E21" s="90"/>
      <c r="F21" s="90"/>
      <c r="G21" s="90"/>
      <c r="H21" s="54"/>
    </row>
    <row r="22" spans="1:9" x14ac:dyDescent="0.25">
      <c r="A22" s="38" t="s">
        <v>143</v>
      </c>
      <c r="B22" s="6" t="s">
        <v>128</v>
      </c>
      <c r="C22" s="92">
        <v>255</v>
      </c>
      <c r="D22" s="90">
        <v>207</v>
      </c>
      <c r="E22" s="90">
        <v>29</v>
      </c>
      <c r="F22" s="90">
        <v>15</v>
      </c>
      <c r="G22" s="90">
        <v>4</v>
      </c>
      <c r="H22" s="54" t="s">
        <v>137</v>
      </c>
      <c r="I22" s="43" t="s">
        <v>174</v>
      </c>
    </row>
    <row r="23" spans="1:9" x14ac:dyDescent="0.25">
      <c r="A23" s="38" t="s">
        <v>144</v>
      </c>
      <c r="B23" s="6" t="s">
        <v>140</v>
      </c>
      <c r="C23" s="92">
        <v>133</v>
      </c>
      <c r="D23" s="90">
        <v>113</v>
      </c>
      <c r="E23" s="90">
        <v>13</v>
      </c>
      <c r="F23" s="90">
        <v>4</v>
      </c>
      <c r="G23" s="90">
        <v>3</v>
      </c>
      <c r="H23" s="54" t="s">
        <v>157</v>
      </c>
    </row>
    <row r="24" spans="1:9" x14ac:dyDescent="0.25">
      <c r="B24" s="6" t="s">
        <v>156</v>
      </c>
      <c r="C24" s="92">
        <v>122</v>
      </c>
      <c r="D24" s="90">
        <v>94</v>
      </c>
      <c r="E24" s="90">
        <v>16</v>
      </c>
      <c r="F24" s="90">
        <v>11</v>
      </c>
      <c r="G24" s="90">
        <v>1</v>
      </c>
      <c r="H24" s="54" t="s">
        <v>138</v>
      </c>
    </row>
    <row r="26" spans="1:9" x14ac:dyDescent="0.25">
      <c r="A26" s="40" t="s">
        <v>199</v>
      </c>
      <c r="B26" s="40"/>
      <c r="C26" s="40"/>
      <c r="D26" s="40"/>
      <c r="E26" s="40"/>
      <c r="F26" s="40"/>
      <c r="G26" s="40"/>
    </row>
    <row r="27" spans="1:9" x14ac:dyDescent="0.25">
      <c r="A27" s="114" t="s">
        <v>200</v>
      </c>
      <c r="B27" s="115"/>
      <c r="C27" s="115"/>
      <c r="D27" s="115"/>
      <c r="E27" s="115"/>
      <c r="F27" s="115"/>
      <c r="G27" s="115"/>
    </row>
    <row r="28" spans="1:9" ht="27" customHeight="1" x14ac:dyDescent="0.25">
      <c r="A28" s="170"/>
      <c r="B28" s="166" t="s">
        <v>150</v>
      </c>
      <c r="C28" s="165" t="s">
        <v>126</v>
      </c>
      <c r="D28" s="165" t="s">
        <v>154</v>
      </c>
      <c r="E28" s="165"/>
      <c r="F28" s="165" t="s">
        <v>153</v>
      </c>
      <c r="G28" s="165"/>
      <c r="H28" s="169" t="s">
        <v>155</v>
      </c>
      <c r="I28" s="168"/>
    </row>
    <row r="29" spans="1:9" ht="55.5" customHeight="1" x14ac:dyDescent="0.25">
      <c r="A29" s="170"/>
      <c r="B29" s="167"/>
      <c r="C29" s="165"/>
      <c r="D29" s="52" t="s">
        <v>152</v>
      </c>
      <c r="E29" s="52" t="s">
        <v>151</v>
      </c>
      <c r="F29" s="52" t="s">
        <v>152</v>
      </c>
      <c r="G29" s="52" t="s">
        <v>151</v>
      </c>
      <c r="H29" s="169"/>
      <c r="I29" s="168"/>
    </row>
    <row r="30" spans="1:9" x14ac:dyDescent="0.25">
      <c r="A30" s="38" t="s">
        <v>0</v>
      </c>
      <c r="B30" s="6" t="s">
        <v>128</v>
      </c>
      <c r="C30" s="92">
        <v>263</v>
      </c>
      <c r="D30" s="90">
        <v>180</v>
      </c>
      <c r="E30" s="90">
        <v>33</v>
      </c>
      <c r="F30" s="90">
        <v>20</v>
      </c>
      <c r="G30" s="90">
        <v>30</v>
      </c>
      <c r="H30" s="53" t="s">
        <v>137</v>
      </c>
      <c r="I30" s="43" t="s">
        <v>1</v>
      </c>
    </row>
    <row r="31" spans="1:9" x14ac:dyDescent="0.25">
      <c r="B31" s="6" t="s">
        <v>140</v>
      </c>
      <c r="C31" s="92">
        <v>77</v>
      </c>
      <c r="D31" s="90">
        <v>48</v>
      </c>
      <c r="E31" s="90">
        <v>10</v>
      </c>
      <c r="F31" s="90">
        <v>10</v>
      </c>
      <c r="G31" s="90">
        <v>9</v>
      </c>
      <c r="H31" s="54" t="s">
        <v>157</v>
      </c>
    </row>
    <row r="32" spans="1:9" x14ac:dyDescent="0.25">
      <c r="B32" s="6" t="s">
        <v>156</v>
      </c>
      <c r="C32" s="92">
        <v>186</v>
      </c>
      <c r="D32" s="90">
        <v>132</v>
      </c>
      <c r="E32" s="90">
        <v>23</v>
      </c>
      <c r="F32" s="90">
        <v>10</v>
      </c>
      <c r="G32" s="90">
        <v>21</v>
      </c>
      <c r="H32" s="54" t="s">
        <v>138</v>
      </c>
    </row>
    <row r="33" spans="1:9" x14ac:dyDescent="0.25">
      <c r="B33" s="6"/>
      <c r="C33" s="92"/>
      <c r="D33" s="90"/>
      <c r="E33" s="90"/>
      <c r="F33" s="90"/>
      <c r="G33" s="90"/>
      <c r="H33" s="54"/>
    </row>
    <row r="34" spans="1:9" x14ac:dyDescent="0.25">
      <c r="A34" s="38" t="s">
        <v>167</v>
      </c>
      <c r="B34" s="6" t="s">
        <v>128</v>
      </c>
      <c r="C34" s="92">
        <v>263</v>
      </c>
      <c r="D34" s="90">
        <v>180</v>
      </c>
      <c r="E34" s="90">
        <v>33</v>
      </c>
      <c r="F34" s="90">
        <v>20</v>
      </c>
      <c r="G34" s="90">
        <v>30</v>
      </c>
      <c r="H34" s="54" t="s">
        <v>137</v>
      </c>
      <c r="I34" s="43" t="s">
        <v>166</v>
      </c>
    </row>
    <row r="35" spans="1:9" x14ac:dyDescent="0.25">
      <c r="B35" s="6" t="s">
        <v>140</v>
      </c>
      <c r="C35" s="92">
        <v>77</v>
      </c>
      <c r="D35" s="90">
        <v>48</v>
      </c>
      <c r="E35" s="90">
        <v>10</v>
      </c>
      <c r="F35" s="90">
        <v>10</v>
      </c>
      <c r="G35" s="90">
        <v>9</v>
      </c>
      <c r="H35" s="54" t="s">
        <v>157</v>
      </c>
    </row>
    <row r="36" spans="1:9" x14ac:dyDescent="0.25">
      <c r="B36" s="6" t="s">
        <v>156</v>
      </c>
      <c r="C36" s="92">
        <v>186</v>
      </c>
      <c r="D36" s="90">
        <v>132</v>
      </c>
      <c r="E36" s="90">
        <v>23</v>
      </c>
      <c r="F36" s="90">
        <v>10</v>
      </c>
      <c r="G36" s="90">
        <v>21</v>
      </c>
      <c r="H36" s="54" t="s">
        <v>138</v>
      </c>
    </row>
    <row r="37" spans="1:9" x14ac:dyDescent="0.25">
      <c r="B37" s="6"/>
      <c r="C37" s="92"/>
      <c r="D37" s="90"/>
      <c r="E37" s="90"/>
      <c r="F37" s="90"/>
      <c r="G37" s="90"/>
      <c r="H37" s="54"/>
    </row>
    <row r="38" spans="1:9" x14ac:dyDescent="0.25">
      <c r="A38" s="38" t="s">
        <v>168</v>
      </c>
      <c r="B38" s="6" t="s">
        <v>128</v>
      </c>
      <c r="C38" s="39" t="s">
        <v>194</v>
      </c>
      <c r="D38" s="90" t="s">
        <v>194</v>
      </c>
      <c r="E38" s="90" t="s">
        <v>194</v>
      </c>
      <c r="F38" s="90" t="s">
        <v>194</v>
      </c>
      <c r="G38" s="90" t="s">
        <v>194</v>
      </c>
      <c r="H38" s="54" t="s">
        <v>137</v>
      </c>
      <c r="I38" s="43" t="s">
        <v>169</v>
      </c>
    </row>
    <row r="39" spans="1:9" x14ac:dyDescent="0.25">
      <c r="A39" s="38" t="s">
        <v>201</v>
      </c>
      <c r="B39" s="6" t="s">
        <v>140</v>
      </c>
      <c r="C39" s="39" t="s">
        <v>194</v>
      </c>
      <c r="D39" s="90" t="s">
        <v>194</v>
      </c>
      <c r="E39" s="90" t="s">
        <v>194</v>
      </c>
      <c r="F39" s="90" t="s">
        <v>194</v>
      </c>
      <c r="G39" s="90" t="s">
        <v>194</v>
      </c>
      <c r="H39" s="54" t="s">
        <v>157</v>
      </c>
    </row>
    <row r="40" spans="1:9" x14ac:dyDescent="0.25">
      <c r="B40" s="6" t="s">
        <v>156</v>
      </c>
      <c r="C40" s="39" t="s">
        <v>194</v>
      </c>
      <c r="D40" s="90" t="s">
        <v>194</v>
      </c>
      <c r="E40" s="90" t="s">
        <v>194</v>
      </c>
      <c r="F40" s="90" t="s">
        <v>194</v>
      </c>
      <c r="G40" s="90" t="s">
        <v>194</v>
      </c>
      <c r="H40" s="54" t="s">
        <v>138</v>
      </c>
    </row>
    <row r="41" spans="1:9" x14ac:dyDescent="0.25">
      <c r="B41" s="6"/>
      <c r="C41" s="92"/>
      <c r="D41" s="90"/>
      <c r="E41" s="90"/>
      <c r="F41" s="90"/>
      <c r="G41" s="90"/>
      <c r="H41" s="54"/>
    </row>
    <row r="42" spans="1:9" x14ac:dyDescent="0.25">
      <c r="A42" s="38" t="s">
        <v>141</v>
      </c>
      <c r="B42" s="6" t="s">
        <v>128</v>
      </c>
      <c r="C42" s="92">
        <v>13</v>
      </c>
      <c r="D42" s="90" t="s">
        <v>194</v>
      </c>
      <c r="E42" s="90" t="s">
        <v>194</v>
      </c>
      <c r="F42" s="90" t="s">
        <v>194</v>
      </c>
      <c r="G42" s="90" t="s">
        <v>194</v>
      </c>
      <c r="H42" s="54" t="s">
        <v>137</v>
      </c>
      <c r="I42" s="43" t="s">
        <v>173</v>
      </c>
    </row>
    <row r="43" spans="1:9" x14ac:dyDescent="0.25">
      <c r="A43" s="38" t="s">
        <v>142</v>
      </c>
      <c r="B43" s="6" t="s">
        <v>140</v>
      </c>
      <c r="C43" s="92"/>
      <c r="D43" s="90" t="s">
        <v>194</v>
      </c>
      <c r="E43" s="90" t="s">
        <v>194</v>
      </c>
      <c r="F43" s="90" t="s">
        <v>194</v>
      </c>
      <c r="G43" s="90" t="s">
        <v>194</v>
      </c>
      <c r="H43" s="54" t="s">
        <v>157</v>
      </c>
    </row>
    <row r="44" spans="1:9" x14ac:dyDescent="0.25">
      <c r="B44" s="6" t="s">
        <v>156</v>
      </c>
      <c r="C44" s="92">
        <v>13</v>
      </c>
      <c r="D44" s="90" t="s">
        <v>194</v>
      </c>
      <c r="E44" s="90" t="s">
        <v>194</v>
      </c>
      <c r="F44" s="90" t="s">
        <v>194</v>
      </c>
      <c r="G44" s="90" t="s">
        <v>194</v>
      </c>
      <c r="H44" s="54" t="s">
        <v>138</v>
      </c>
    </row>
    <row r="45" spans="1:9" x14ac:dyDescent="0.25">
      <c r="B45" s="6"/>
      <c r="C45" s="92"/>
      <c r="D45" s="90"/>
      <c r="E45" s="90"/>
      <c r="F45" s="90"/>
      <c r="G45" s="90"/>
      <c r="H45" s="54"/>
    </row>
    <row r="46" spans="1:9" x14ac:dyDescent="0.25">
      <c r="A46" s="38" t="s">
        <v>143</v>
      </c>
      <c r="B46" s="6" t="s">
        <v>128</v>
      </c>
      <c r="C46" s="92">
        <v>24</v>
      </c>
      <c r="D46" s="90">
        <v>19</v>
      </c>
      <c r="E46" s="90">
        <v>5</v>
      </c>
      <c r="F46" s="90" t="s">
        <v>194</v>
      </c>
      <c r="G46" s="90" t="s">
        <v>194</v>
      </c>
      <c r="H46" s="54" t="s">
        <v>137</v>
      </c>
      <c r="I46" s="43" t="s">
        <v>174</v>
      </c>
    </row>
    <row r="47" spans="1:9" x14ac:dyDescent="0.25">
      <c r="A47" s="38" t="s">
        <v>144</v>
      </c>
      <c r="B47" s="6" t="s">
        <v>140</v>
      </c>
      <c r="C47" s="92">
        <v>8</v>
      </c>
      <c r="D47" s="90">
        <v>6</v>
      </c>
      <c r="E47" s="90">
        <v>2</v>
      </c>
      <c r="F47" s="90" t="s">
        <v>194</v>
      </c>
      <c r="G47" s="90" t="s">
        <v>194</v>
      </c>
      <c r="H47" s="54" t="s">
        <v>157</v>
      </c>
    </row>
    <row r="48" spans="1:9" x14ac:dyDescent="0.25">
      <c r="B48" s="6" t="s">
        <v>156</v>
      </c>
      <c r="C48" s="92">
        <v>16</v>
      </c>
      <c r="D48" s="90">
        <v>13</v>
      </c>
      <c r="E48" s="90">
        <v>3</v>
      </c>
      <c r="F48" s="90" t="s">
        <v>194</v>
      </c>
      <c r="G48" s="90" t="s">
        <v>194</v>
      </c>
      <c r="H48" s="54" t="s">
        <v>138</v>
      </c>
    </row>
    <row r="51" spans="1:1" x14ac:dyDescent="0.25">
      <c r="A51" s="38" t="s">
        <v>210</v>
      </c>
    </row>
    <row r="52" spans="1:1" x14ac:dyDescent="0.25">
      <c r="A52" s="38" t="s">
        <v>211</v>
      </c>
    </row>
  </sheetData>
  <mergeCells count="15">
    <mergeCell ref="A3:G3"/>
    <mergeCell ref="C4:C5"/>
    <mergeCell ref="B4:B5"/>
    <mergeCell ref="I28:I29"/>
    <mergeCell ref="H4:H5"/>
    <mergeCell ref="A4:A5"/>
    <mergeCell ref="I4:I5"/>
    <mergeCell ref="A28:A29"/>
    <mergeCell ref="B28:B29"/>
    <mergeCell ref="C28:C29"/>
    <mergeCell ref="D28:E28"/>
    <mergeCell ref="F28:G28"/>
    <mergeCell ref="H28:H29"/>
    <mergeCell ref="D4:E4"/>
    <mergeCell ref="F4:G4"/>
  </mergeCells>
  <pageMargins left="0.7" right="0.7" top="0.75" bottom="0.75" header="0.3" footer="0.3"/>
  <pageSetup paperSize="9" orientation="landscape" r:id="rId1"/>
  <rowBreaks count="1" manualBreakCount="1">
    <brk id="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P36"/>
  <sheetViews>
    <sheetView workbookViewId="0">
      <selection activeCell="I33" sqref="I33"/>
    </sheetView>
  </sheetViews>
  <sheetFormatPr defaultRowHeight="15" customHeight="1" x14ac:dyDescent="0.25"/>
  <cols>
    <col min="1" max="1" width="11.83203125" style="25" customWidth="1"/>
    <col min="2" max="2" width="8.1640625" style="25" customWidth="1"/>
    <col min="3" max="3" width="7" style="25" customWidth="1"/>
    <col min="4" max="4" width="7.5" style="25" customWidth="1"/>
    <col min="5" max="5" width="9.83203125" style="25" customWidth="1"/>
    <col min="6" max="6" width="9.33203125" style="25" customWidth="1"/>
    <col min="7" max="7" width="9.33203125" style="26" customWidth="1"/>
    <col min="8" max="10" width="9.33203125" style="25" customWidth="1"/>
    <col min="11" max="11" width="15.33203125" style="25" customWidth="1"/>
    <col min="12" max="12" width="8.5" style="28" customWidth="1"/>
    <col min="13" max="16384" width="9.33203125" style="25"/>
  </cols>
  <sheetData>
    <row r="2" spans="1:16" ht="15" customHeight="1" x14ac:dyDescent="0.25">
      <c r="A2" s="7" t="s">
        <v>202</v>
      </c>
      <c r="B2" s="7"/>
      <c r="C2" s="7"/>
      <c r="D2" s="7"/>
      <c r="E2" s="7"/>
      <c r="F2" s="7"/>
      <c r="G2" s="29"/>
      <c r="H2" s="7"/>
      <c r="I2" s="7"/>
      <c r="J2" s="7"/>
      <c r="K2" s="7"/>
      <c r="L2" s="7"/>
    </row>
    <row r="3" spans="1:16" ht="15" customHeight="1" x14ac:dyDescent="0.25">
      <c r="A3" s="8" t="s">
        <v>203</v>
      </c>
      <c r="B3" s="8"/>
      <c r="C3" s="8"/>
      <c r="D3" s="8"/>
      <c r="E3" s="8"/>
      <c r="F3" s="8"/>
      <c r="G3" s="30"/>
      <c r="H3" s="7"/>
      <c r="I3" s="7"/>
      <c r="J3" s="7"/>
      <c r="K3" s="7"/>
      <c r="L3" s="7"/>
    </row>
    <row r="4" spans="1:16" ht="29.25" customHeight="1" x14ac:dyDescent="0.25">
      <c r="A4" s="173" t="s">
        <v>114</v>
      </c>
      <c r="B4" s="175" t="s">
        <v>172</v>
      </c>
      <c r="C4" s="176"/>
      <c r="D4" s="177"/>
      <c r="E4" s="175" t="s">
        <v>170</v>
      </c>
      <c r="F4" s="176"/>
      <c r="G4" s="177"/>
      <c r="H4" s="178" t="s">
        <v>171</v>
      </c>
      <c r="I4" s="179"/>
      <c r="J4" s="180"/>
      <c r="K4" s="171" t="s">
        <v>158</v>
      </c>
      <c r="L4" s="7"/>
    </row>
    <row r="5" spans="1:16" ht="29.25" customHeight="1" x14ac:dyDescent="0.25">
      <c r="A5" s="174"/>
      <c r="B5" s="55" t="s">
        <v>160</v>
      </c>
      <c r="C5" s="55" t="s">
        <v>161</v>
      </c>
      <c r="D5" s="55" t="s">
        <v>162</v>
      </c>
      <c r="E5" s="55" t="s">
        <v>160</v>
      </c>
      <c r="F5" s="55" t="s">
        <v>161</v>
      </c>
      <c r="G5" s="55" t="s">
        <v>162</v>
      </c>
      <c r="H5" s="55" t="s">
        <v>160</v>
      </c>
      <c r="I5" s="55" t="s">
        <v>161</v>
      </c>
      <c r="J5" s="55" t="s">
        <v>162</v>
      </c>
      <c r="K5" s="172"/>
      <c r="L5" s="9"/>
    </row>
    <row r="6" spans="1:16" ht="15" customHeight="1" x14ac:dyDescent="0.25">
      <c r="A6" s="10" t="s">
        <v>0</v>
      </c>
      <c r="B6" s="93">
        <f>B8+B9+B10+B11+B12+B13+B14+B15+B16+B17</f>
        <v>8217</v>
      </c>
      <c r="C6" s="93">
        <f t="shared" ref="C6:D6" si="0">C8+C9+C10+C11+C12+C13+C14+C15+C16+C17</f>
        <v>2344</v>
      </c>
      <c r="D6" s="93">
        <f t="shared" si="0"/>
        <v>5873</v>
      </c>
      <c r="E6" s="98">
        <f>E8+E9+E10+E11+E12+E13+E14+E15+E16+E17</f>
        <v>3298</v>
      </c>
      <c r="F6" s="98">
        <f t="shared" ref="F6:G6" si="1">F8+F9+F10+F11+F12+F13+F14+F15+F16+F17</f>
        <v>421</v>
      </c>
      <c r="G6" s="98">
        <f t="shared" si="1"/>
        <v>2877</v>
      </c>
      <c r="H6" s="94">
        <f>H8+H9+H10+H11+H12+H13+H14+H15+H16+H17</f>
        <v>4919</v>
      </c>
      <c r="I6" s="94">
        <f t="shared" ref="I6:J6" si="2">I8+I9+I10+I11+I12+I13+I14+I15+I16+I17</f>
        <v>1923</v>
      </c>
      <c r="J6" s="94">
        <f t="shared" si="2"/>
        <v>2996</v>
      </c>
      <c r="K6" s="56" t="s">
        <v>1</v>
      </c>
      <c r="L6" s="9"/>
    </row>
    <row r="7" spans="1:16" ht="11.25" customHeight="1" x14ac:dyDescent="0.25">
      <c r="A7" s="10"/>
      <c r="B7" s="93"/>
      <c r="C7" s="93"/>
      <c r="D7" s="95"/>
      <c r="E7" s="94"/>
      <c r="F7" s="96"/>
      <c r="G7" s="97"/>
      <c r="H7" s="92"/>
      <c r="I7" s="92"/>
      <c r="J7" s="92"/>
      <c r="L7" s="9"/>
    </row>
    <row r="8" spans="1:16" ht="15" customHeight="1" x14ac:dyDescent="0.25">
      <c r="A8" s="10" t="s">
        <v>116</v>
      </c>
      <c r="B8" s="93">
        <f>C8+D8</f>
        <v>115</v>
      </c>
      <c r="C8" s="116">
        <f>F8+I8</f>
        <v>34</v>
      </c>
      <c r="D8" s="93">
        <f>G8+J8</f>
        <v>81</v>
      </c>
      <c r="E8" s="98">
        <f>F8+G8</f>
        <v>39</v>
      </c>
      <c r="F8" s="94">
        <v>4</v>
      </c>
      <c r="G8" s="98">
        <v>35</v>
      </c>
      <c r="H8" s="94">
        <f>I8+J8</f>
        <v>76</v>
      </c>
      <c r="I8" s="94">
        <v>30</v>
      </c>
      <c r="J8" s="99">
        <v>46</v>
      </c>
      <c r="K8" s="58" t="s">
        <v>116</v>
      </c>
      <c r="L8" s="11"/>
      <c r="N8" s="77"/>
      <c r="O8" s="77"/>
      <c r="P8" s="77"/>
    </row>
    <row r="9" spans="1:16" ht="15" customHeight="1" x14ac:dyDescent="0.25">
      <c r="A9" s="10" t="s">
        <v>117</v>
      </c>
      <c r="B9" s="93">
        <f t="shared" ref="B9:B17" si="3">C9+D9</f>
        <v>958</v>
      </c>
      <c r="C9" s="116">
        <f t="shared" ref="C9:C17" si="4">F9+I9</f>
        <v>245</v>
      </c>
      <c r="D9" s="93">
        <f t="shared" ref="D9:D17" si="5">G9+J9</f>
        <v>713</v>
      </c>
      <c r="E9" s="98">
        <f t="shared" ref="E9:E17" si="6">F9+G9</f>
        <v>410</v>
      </c>
      <c r="F9" s="94">
        <v>45</v>
      </c>
      <c r="G9" s="98">
        <v>365</v>
      </c>
      <c r="H9" s="94">
        <f t="shared" ref="H9:H17" si="7">I9+J9</f>
        <v>548</v>
      </c>
      <c r="I9" s="94">
        <v>200</v>
      </c>
      <c r="J9" s="99">
        <v>348</v>
      </c>
      <c r="K9" s="58" t="s">
        <v>117</v>
      </c>
      <c r="L9" s="11"/>
      <c r="M9" s="26"/>
    </row>
    <row r="10" spans="1:16" ht="15" customHeight="1" x14ac:dyDescent="0.25">
      <c r="A10" s="10" t="s">
        <v>118</v>
      </c>
      <c r="B10" s="93">
        <f t="shared" si="3"/>
        <v>1666</v>
      </c>
      <c r="C10" s="116">
        <f t="shared" si="4"/>
        <v>445</v>
      </c>
      <c r="D10" s="93">
        <f t="shared" si="5"/>
        <v>1221</v>
      </c>
      <c r="E10" s="98">
        <f t="shared" si="6"/>
        <v>781</v>
      </c>
      <c r="F10" s="94">
        <v>82</v>
      </c>
      <c r="G10" s="98">
        <v>699</v>
      </c>
      <c r="H10" s="94">
        <f t="shared" si="7"/>
        <v>885</v>
      </c>
      <c r="I10" s="94">
        <v>363</v>
      </c>
      <c r="J10" s="99">
        <v>522</v>
      </c>
      <c r="K10" s="58" t="s">
        <v>118</v>
      </c>
      <c r="L10" s="12"/>
      <c r="M10" s="26"/>
    </row>
    <row r="11" spans="1:16" ht="15" customHeight="1" x14ac:dyDescent="0.25">
      <c r="A11" s="10" t="s">
        <v>119</v>
      </c>
      <c r="B11" s="93">
        <f t="shared" si="3"/>
        <v>1619</v>
      </c>
      <c r="C11" s="116">
        <f t="shared" si="4"/>
        <v>454</v>
      </c>
      <c r="D11" s="93">
        <f t="shared" si="5"/>
        <v>1165</v>
      </c>
      <c r="E11" s="98">
        <f t="shared" si="6"/>
        <v>689</v>
      </c>
      <c r="F11" s="93">
        <v>63</v>
      </c>
      <c r="G11" s="95">
        <v>626</v>
      </c>
      <c r="H11" s="94">
        <f t="shared" si="7"/>
        <v>930</v>
      </c>
      <c r="I11" s="100">
        <v>391</v>
      </c>
      <c r="J11" s="102">
        <v>539</v>
      </c>
      <c r="K11" s="58" t="s">
        <v>119</v>
      </c>
      <c r="L11" s="78"/>
      <c r="M11" s="26"/>
    </row>
    <row r="12" spans="1:16" ht="15" customHeight="1" x14ac:dyDescent="0.25">
      <c r="A12" s="10" t="s">
        <v>120</v>
      </c>
      <c r="B12" s="93">
        <f t="shared" si="3"/>
        <v>1167</v>
      </c>
      <c r="C12" s="116">
        <f t="shared" si="4"/>
        <v>337</v>
      </c>
      <c r="D12" s="93">
        <f t="shared" si="5"/>
        <v>830</v>
      </c>
      <c r="E12" s="98">
        <f t="shared" si="6"/>
        <v>476</v>
      </c>
      <c r="F12" s="103">
        <v>68</v>
      </c>
      <c r="G12" s="104">
        <v>408</v>
      </c>
      <c r="H12" s="94">
        <f t="shared" si="7"/>
        <v>691</v>
      </c>
      <c r="I12" s="103">
        <v>269</v>
      </c>
      <c r="J12" s="105">
        <v>422</v>
      </c>
      <c r="K12" s="58" t="s">
        <v>120</v>
      </c>
      <c r="L12" s="12"/>
      <c r="N12" s="77"/>
    </row>
    <row r="13" spans="1:16" ht="15" customHeight="1" x14ac:dyDescent="0.25">
      <c r="A13" s="10" t="s">
        <v>121</v>
      </c>
      <c r="B13" s="93">
        <f t="shared" si="3"/>
        <v>946</v>
      </c>
      <c r="C13" s="116">
        <f t="shared" si="4"/>
        <v>200</v>
      </c>
      <c r="D13" s="93">
        <f t="shared" si="5"/>
        <v>746</v>
      </c>
      <c r="E13" s="98">
        <f t="shared" si="6"/>
        <v>422</v>
      </c>
      <c r="F13" s="106">
        <v>44</v>
      </c>
      <c r="G13" s="107">
        <v>378</v>
      </c>
      <c r="H13" s="94">
        <f t="shared" si="7"/>
        <v>524</v>
      </c>
      <c r="I13" s="106">
        <v>156</v>
      </c>
      <c r="J13" s="105">
        <v>368</v>
      </c>
      <c r="K13" s="58" t="s">
        <v>121</v>
      </c>
      <c r="L13" s="12"/>
      <c r="M13" s="26"/>
      <c r="N13" s="77"/>
    </row>
    <row r="14" spans="1:16" ht="15" customHeight="1" x14ac:dyDescent="0.25">
      <c r="A14" s="10" t="s">
        <v>122</v>
      </c>
      <c r="B14" s="93">
        <f t="shared" si="3"/>
        <v>560</v>
      </c>
      <c r="C14" s="116">
        <f t="shared" si="4"/>
        <v>148</v>
      </c>
      <c r="D14" s="93">
        <f t="shared" si="5"/>
        <v>412</v>
      </c>
      <c r="E14" s="98">
        <f t="shared" si="6"/>
        <v>158</v>
      </c>
      <c r="F14" s="100">
        <v>18</v>
      </c>
      <c r="G14" s="107">
        <v>140</v>
      </c>
      <c r="H14" s="94">
        <f t="shared" si="7"/>
        <v>402</v>
      </c>
      <c r="I14" s="106">
        <v>130</v>
      </c>
      <c r="J14" s="105">
        <v>272</v>
      </c>
      <c r="K14" s="58" t="s">
        <v>122</v>
      </c>
      <c r="L14" s="13"/>
    </row>
    <row r="15" spans="1:16" ht="15" customHeight="1" x14ac:dyDescent="0.25">
      <c r="A15" s="14" t="s">
        <v>123</v>
      </c>
      <c r="B15" s="93">
        <f t="shared" si="3"/>
        <v>651</v>
      </c>
      <c r="C15" s="116">
        <f t="shared" si="4"/>
        <v>232</v>
      </c>
      <c r="D15" s="93">
        <f t="shared" si="5"/>
        <v>419</v>
      </c>
      <c r="E15" s="98">
        <f t="shared" si="6"/>
        <v>180</v>
      </c>
      <c r="F15" s="100">
        <v>44</v>
      </c>
      <c r="G15" s="107">
        <v>136</v>
      </c>
      <c r="H15" s="94">
        <f t="shared" si="7"/>
        <v>471</v>
      </c>
      <c r="I15" s="103">
        <v>188</v>
      </c>
      <c r="J15" s="105">
        <v>283</v>
      </c>
      <c r="K15" s="59" t="s">
        <v>123</v>
      </c>
      <c r="L15" s="13"/>
    </row>
    <row r="16" spans="1:16" ht="15" customHeight="1" x14ac:dyDescent="0.25">
      <c r="A16" s="14" t="s">
        <v>124</v>
      </c>
      <c r="B16" s="93">
        <f t="shared" si="3"/>
        <v>510</v>
      </c>
      <c r="C16" s="116">
        <f t="shared" si="4"/>
        <v>241</v>
      </c>
      <c r="D16" s="93">
        <f t="shared" si="5"/>
        <v>269</v>
      </c>
      <c r="E16" s="98">
        <f t="shared" si="6"/>
        <v>129</v>
      </c>
      <c r="F16" s="100">
        <v>51</v>
      </c>
      <c r="G16" s="107">
        <v>78</v>
      </c>
      <c r="H16" s="94">
        <f t="shared" si="7"/>
        <v>381</v>
      </c>
      <c r="I16" s="103">
        <v>190</v>
      </c>
      <c r="J16" s="105">
        <v>191</v>
      </c>
      <c r="K16" s="59" t="s">
        <v>124</v>
      </c>
      <c r="L16" s="13"/>
    </row>
    <row r="17" spans="1:14" ht="15" customHeight="1" x14ac:dyDescent="0.25">
      <c r="A17" s="14" t="s">
        <v>115</v>
      </c>
      <c r="B17" s="93">
        <f t="shared" si="3"/>
        <v>25</v>
      </c>
      <c r="C17" s="116">
        <f t="shared" si="4"/>
        <v>8</v>
      </c>
      <c r="D17" s="93">
        <f t="shared" si="5"/>
        <v>17</v>
      </c>
      <c r="E17" s="98">
        <f t="shared" si="6"/>
        <v>14</v>
      </c>
      <c r="F17" s="100">
        <v>2</v>
      </c>
      <c r="G17" s="107">
        <v>12</v>
      </c>
      <c r="H17" s="94">
        <f t="shared" si="7"/>
        <v>11</v>
      </c>
      <c r="I17" s="103">
        <v>6</v>
      </c>
      <c r="J17" s="105">
        <v>5</v>
      </c>
      <c r="K17" s="59" t="s">
        <v>115</v>
      </c>
      <c r="L17" s="13"/>
    </row>
    <row r="18" spans="1:14" ht="15" customHeight="1" x14ac:dyDescent="0.25">
      <c r="H18" s="27"/>
    </row>
    <row r="19" spans="1:14" ht="15" customHeight="1" x14ac:dyDescent="0.25">
      <c r="A19" s="25" t="s">
        <v>204</v>
      </c>
      <c r="H19" s="27"/>
    </row>
    <row r="20" spans="1:14" ht="15" customHeight="1" x14ac:dyDescent="0.25">
      <c r="A20" s="28" t="s">
        <v>205</v>
      </c>
      <c r="H20" s="27"/>
    </row>
    <row r="21" spans="1:14" ht="30" customHeight="1" x14ac:dyDescent="0.25">
      <c r="A21" s="173" t="s">
        <v>114</v>
      </c>
      <c r="B21" s="175" t="s">
        <v>159</v>
      </c>
      <c r="C21" s="176"/>
      <c r="D21" s="177"/>
      <c r="E21" s="171" t="s">
        <v>158</v>
      </c>
      <c r="H21" s="37"/>
      <c r="I21" s="37"/>
      <c r="J21" s="37"/>
      <c r="K21" s="33"/>
      <c r="L21" s="34"/>
      <c r="M21" s="33"/>
      <c r="N21" s="33"/>
    </row>
    <row r="22" spans="1:14" ht="30" customHeight="1" x14ac:dyDescent="0.25">
      <c r="A22" s="174"/>
      <c r="B22" s="55" t="s">
        <v>160</v>
      </c>
      <c r="C22" s="55" t="s">
        <v>161</v>
      </c>
      <c r="D22" s="55" t="s">
        <v>162</v>
      </c>
      <c r="E22" s="172"/>
      <c r="H22" s="23"/>
      <c r="I22" s="23"/>
      <c r="J22" s="23"/>
      <c r="K22" s="33"/>
      <c r="L22" s="34"/>
      <c r="M22" s="33"/>
      <c r="N22" s="33"/>
    </row>
    <row r="23" spans="1:14" ht="15" customHeight="1" x14ac:dyDescent="0.25">
      <c r="A23" s="10" t="s">
        <v>0</v>
      </c>
      <c r="B23" s="108">
        <f>SUM(B25,B26,B27,B28,B29,B30,B31,B32,B33)</f>
        <v>263</v>
      </c>
      <c r="C23" s="108">
        <f>SUM(C25,C26,C27,C28,C29,C30,C31,C32,C33)</f>
        <v>77</v>
      </c>
      <c r="D23" s="108">
        <f>SUM(D25,D26,D27,D28,D29,D30,D31,D32,D33)</f>
        <v>186</v>
      </c>
      <c r="E23" s="56" t="s">
        <v>1</v>
      </c>
      <c r="H23" s="23"/>
      <c r="I23" s="23"/>
      <c r="J23" s="23"/>
      <c r="K23" s="33"/>
      <c r="L23" s="34"/>
      <c r="M23" s="33"/>
      <c r="N23" s="33"/>
    </row>
    <row r="24" spans="1:14" ht="15" customHeight="1" x14ac:dyDescent="0.25">
      <c r="A24" s="10"/>
      <c r="B24" s="108"/>
      <c r="C24" s="96"/>
      <c r="D24" s="96"/>
      <c r="E24" s="57"/>
      <c r="H24" s="31"/>
      <c r="I24" s="31"/>
      <c r="J24" s="31"/>
      <c r="K24" s="33"/>
      <c r="L24" s="34"/>
      <c r="M24" s="33"/>
      <c r="N24" s="33"/>
    </row>
    <row r="25" spans="1:14" ht="15" customHeight="1" x14ac:dyDescent="0.25">
      <c r="A25" s="10" t="s">
        <v>116</v>
      </c>
      <c r="B25" s="108">
        <f t="shared" ref="B25:B33" si="8">SUM(C25,D25)</f>
        <v>18</v>
      </c>
      <c r="C25" s="96">
        <v>7</v>
      </c>
      <c r="D25" s="97">
        <v>11</v>
      </c>
      <c r="E25" s="58" t="s">
        <v>116</v>
      </c>
      <c r="H25" s="31"/>
      <c r="K25" s="33"/>
      <c r="L25" s="34"/>
      <c r="M25" s="33"/>
      <c r="N25" s="33"/>
    </row>
    <row r="26" spans="1:14" ht="15" customHeight="1" x14ac:dyDescent="0.25">
      <c r="A26" s="10" t="s">
        <v>117</v>
      </c>
      <c r="B26" s="108">
        <f t="shared" si="8"/>
        <v>46</v>
      </c>
      <c r="C26" s="94">
        <v>14</v>
      </c>
      <c r="D26" s="98">
        <v>32</v>
      </c>
      <c r="E26" s="58">
        <v>55</v>
      </c>
      <c r="H26" s="31"/>
      <c r="I26" s="32"/>
      <c r="J26" s="32"/>
      <c r="K26" s="33"/>
      <c r="L26" s="34"/>
      <c r="M26" s="33"/>
      <c r="N26" s="33"/>
    </row>
    <row r="27" spans="1:14" ht="15" customHeight="1" x14ac:dyDescent="0.25">
      <c r="A27" s="10" t="s">
        <v>118</v>
      </c>
      <c r="B27" s="108">
        <f t="shared" si="8"/>
        <v>44</v>
      </c>
      <c r="C27" s="94">
        <v>13</v>
      </c>
      <c r="D27" s="98">
        <v>31</v>
      </c>
      <c r="E27" s="58" t="s">
        <v>118</v>
      </c>
      <c r="H27" s="31"/>
      <c r="I27" s="11"/>
      <c r="J27" s="11"/>
      <c r="K27" s="33"/>
      <c r="L27" s="34"/>
      <c r="M27" s="33"/>
      <c r="N27" s="33"/>
    </row>
    <row r="28" spans="1:14" ht="15" customHeight="1" x14ac:dyDescent="0.25">
      <c r="A28" s="10" t="s">
        <v>119</v>
      </c>
      <c r="B28" s="108">
        <f t="shared" si="8"/>
        <v>48</v>
      </c>
      <c r="C28" s="94">
        <v>12</v>
      </c>
      <c r="D28" s="98">
        <v>36</v>
      </c>
      <c r="E28" s="58" t="s">
        <v>119</v>
      </c>
      <c r="H28" s="31"/>
      <c r="I28" s="11"/>
      <c r="J28" s="11"/>
      <c r="K28" s="33"/>
      <c r="L28" s="34"/>
      <c r="M28" s="33"/>
      <c r="N28" s="33"/>
    </row>
    <row r="29" spans="1:14" ht="15" customHeight="1" x14ac:dyDescent="0.25">
      <c r="A29" s="10" t="s">
        <v>120</v>
      </c>
      <c r="B29" s="108">
        <f t="shared" si="8"/>
        <v>29</v>
      </c>
      <c r="C29" s="100">
        <v>9</v>
      </c>
      <c r="D29" s="101">
        <v>20</v>
      </c>
      <c r="E29" s="58" t="s">
        <v>120</v>
      </c>
      <c r="H29" s="31"/>
      <c r="I29" s="11"/>
      <c r="J29" s="11"/>
      <c r="K29" s="33"/>
      <c r="L29" s="34"/>
      <c r="M29" s="33"/>
      <c r="N29" s="33"/>
    </row>
    <row r="30" spans="1:14" ht="15" customHeight="1" x14ac:dyDescent="0.25">
      <c r="A30" s="10" t="s">
        <v>121</v>
      </c>
      <c r="B30" s="108">
        <f t="shared" si="8"/>
        <v>30</v>
      </c>
      <c r="C30" s="103">
        <v>7</v>
      </c>
      <c r="D30" s="104">
        <v>23</v>
      </c>
      <c r="E30" s="58" t="s">
        <v>121</v>
      </c>
      <c r="H30" s="31"/>
      <c r="I30" s="36"/>
      <c r="J30" s="36"/>
      <c r="K30" s="33"/>
      <c r="L30" s="34"/>
      <c r="M30" s="33"/>
      <c r="N30" s="33"/>
    </row>
    <row r="31" spans="1:14" ht="15" customHeight="1" x14ac:dyDescent="0.25">
      <c r="A31" s="10" t="s">
        <v>122</v>
      </c>
      <c r="B31" s="108">
        <f t="shared" si="8"/>
        <v>16</v>
      </c>
      <c r="C31" s="106">
        <v>3</v>
      </c>
      <c r="D31" s="107">
        <v>13</v>
      </c>
      <c r="E31" s="58" t="s">
        <v>122</v>
      </c>
      <c r="H31" s="31"/>
      <c r="I31" s="24"/>
      <c r="J31" s="24"/>
      <c r="K31" s="33"/>
      <c r="L31" s="34"/>
      <c r="M31" s="33"/>
      <c r="N31" s="33"/>
    </row>
    <row r="32" spans="1:14" ht="15" customHeight="1" x14ac:dyDescent="0.25">
      <c r="A32" s="14" t="s">
        <v>123</v>
      </c>
      <c r="B32" s="108">
        <f t="shared" si="8"/>
        <v>19</v>
      </c>
      <c r="C32" s="100">
        <v>6</v>
      </c>
      <c r="D32" s="107">
        <v>13</v>
      </c>
      <c r="E32" s="59" t="s">
        <v>123</v>
      </c>
      <c r="H32" s="31"/>
      <c r="I32" s="24"/>
      <c r="J32" s="24"/>
    </row>
    <row r="33" spans="1:10" ht="15" customHeight="1" x14ac:dyDescent="0.25">
      <c r="A33" s="14" t="s">
        <v>124</v>
      </c>
      <c r="B33" s="108">
        <f t="shared" si="8"/>
        <v>13</v>
      </c>
      <c r="C33" s="100">
        <v>6</v>
      </c>
      <c r="D33" s="107">
        <v>7</v>
      </c>
      <c r="E33" s="59" t="s">
        <v>124</v>
      </c>
      <c r="H33" s="31"/>
      <c r="I33" s="24"/>
      <c r="J33" s="24"/>
    </row>
    <row r="34" spans="1:10" ht="15" customHeight="1" x14ac:dyDescent="0.25">
      <c r="A34" s="14" t="s">
        <v>115</v>
      </c>
      <c r="B34" s="100" t="s">
        <v>194</v>
      </c>
      <c r="C34" s="100" t="s">
        <v>194</v>
      </c>
      <c r="D34" s="100" t="s">
        <v>194</v>
      </c>
      <c r="E34" s="59" t="s">
        <v>115</v>
      </c>
      <c r="H34" s="31"/>
      <c r="I34" s="24"/>
      <c r="J34" s="24"/>
    </row>
    <row r="35" spans="1:10" ht="15" customHeight="1" x14ac:dyDescent="0.25">
      <c r="H35" s="31"/>
      <c r="I35" s="24"/>
      <c r="J35" s="24"/>
    </row>
    <row r="36" spans="1:10" ht="15" customHeight="1" x14ac:dyDescent="0.25">
      <c r="B36" s="35"/>
    </row>
  </sheetData>
  <mergeCells count="8">
    <mergeCell ref="K4:K5"/>
    <mergeCell ref="A21:A22"/>
    <mergeCell ref="E21:E22"/>
    <mergeCell ref="B21:D21"/>
    <mergeCell ref="B4:D4"/>
    <mergeCell ref="E4:G4"/>
    <mergeCell ref="H4:J4"/>
    <mergeCell ref="A4:A5"/>
  </mergeCells>
  <printOptions horizontalCentered="1"/>
  <pageMargins left="0.31496062992125984" right="0.31496062992125984" top="0.51181102362204722" bottom="0.70866141732283472" header="0.31496062992125984" footer="0.51181102362204722"/>
  <pageSetup paperSize="9" orientation="portrait" r:id="rId1"/>
  <headerFooter>
    <oddFooter>&amp;C&amp;"Tahoma,Regular"&amp;9&amp;P/&amp;N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99"/>
  <sheetViews>
    <sheetView workbookViewId="0">
      <selection activeCell="N31" sqref="N31"/>
    </sheetView>
  </sheetViews>
  <sheetFormatPr defaultRowHeight="15" customHeight="1" x14ac:dyDescent="0.25"/>
  <cols>
    <col min="1" max="1" width="22" style="3" customWidth="1"/>
    <col min="2" max="2" width="5.6640625" style="45" customWidth="1"/>
    <col min="3" max="3" width="7.5" style="3" customWidth="1"/>
    <col min="4" max="4" width="8.33203125" style="3" customWidth="1"/>
    <col min="5" max="5" width="9.5" style="3" customWidth="1"/>
    <col min="6" max="6" width="7.1640625" style="3" customWidth="1"/>
    <col min="7" max="7" width="8.33203125" style="117" customWidth="1"/>
    <col min="8" max="8" width="9.33203125" style="117" customWidth="1"/>
    <col min="9" max="9" width="7.1640625" style="3" customWidth="1"/>
    <col min="10" max="10" width="8.33203125" style="117" customWidth="1"/>
    <col min="11" max="11" width="10" style="128" customWidth="1"/>
    <col min="12" max="12" width="6.5" style="67" customWidth="1"/>
    <col min="13" max="13" width="20.83203125" style="3" customWidth="1"/>
    <col min="14" max="16384" width="9.33203125" style="3"/>
  </cols>
  <sheetData>
    <row r="2" spans="1:13" ht="15" customHeight="1" x14ac:dyDescent="0.25">
      <c r="A2" s="181" t="s">
        <v>206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</row>
    <row r="3" spans="1:13" ht="15" customHeight="1" x14ac:dyDescent="0.25">
      <c r="A3" s="76" t="s">
        <v>207</v>
      </c>
      <c r="K3" s="117"/>
    </row>
    <row r="4" spans="1:13" ht="26.25" customHeight="1" x14ac:dyDescent="0.25">
      <c r="A4" s="187"/>
      <c r="B4" s="185" t="s">
        <v>150</v>
      </c>
      <c r="C4" s="182" t="s">
        <v>126</v>
      </c>
      <c r="D4" s="183"/>
      <c r="E4" s="183"/>
      <c r="F4" s="175" t="s">
        <v>170</v>
      </c>
      <c r="G4" s="176"/>
      <c r="H4" s="177"/>
      <c r="I4" s="178" t="s">
        <v>171</v>
      </c>
      <c r="J4" s="179"/>
      <c r="K4" s="180"/>
      <c r="L4" s="184" t="s">
        <v>155</v>
      </c>
      <c r="M4" s="168"/>
    </row>
    <row r="5" spans="1:13" ht="74.25" customHeight="1" x14ac:dyDescent="0.25">
      <c r="A5" s="187"/>
      <c r="B5" s="186"/>
      <c r="C5" s="71" t="s">
        <v>163</v>
      </c>
      <c r="D5" s="72" t="s">
        <v>165</v>
      </c>
      <c r="E5" s="72" t="s">
        <v>164</v>
      </c>
      <c r="F5" s="71" t="s">
        <v>163</v>
      </c>
      <c r="G5" s="71" t="s">
        <v>165</v>
      </c>
      <c r="H5" s="71" t="s">
        <v>164</v>
      </c>
      <c r="I5" s="71" t="s">
        <v>163</v>
      </c>
      <c r="J5" s="71" t="s">
        <v>165</v>
      </c>
      <c r="K5" s="71" t="s">
        <v>164</v>
      </c>
      <c r="L5" s="184"/>
      <c r="M5" s="168"/>
    </row>
    <row r="6" spans="1:13" ht="15" customHeight="1" x14ac:dyDescent="0.25">
      <c r="A6" s="60" t="s">
        <v>0</v>
      </c>
      <c r="B6" s="73" t="s">
        <v>128</v>
      </c>
      <c r="C6" s="109">
        <f t="shared" ref="C6:K6" si="0">SUM(C9,C12,C15,C18,C21,C24,C27,C30,C33,C36,C39,C42,C45,C48,C51,C54,C57,C60,C81,C84,C87,C90,C93,C96,C99,C102,C105,C108,C111,C114,C117,C120,C123,C126,C129,C132,C135,C138,C141,C144,C147,C150,C153,C156,C159,C162,C165,C168,C171,C174,C177,C180,C183,C186,C189,C192,C195,C198)</f>
        <v>8217</v>
      </c>
      <c r="D6" s="109">
        <f t="shared" si="0"/>
        <v>5705</v>
      </c>
      <c r="E6" s="109">
        <f t="shared" si="0"/>
        <v>2512</v>
      </c>
      <c r="F6" s="109">
        <f t="shared" si="0"/>
        <v>3298</v>
      </c>
      <c r="G6" s="109">
        <f t="shared" si="0"/>
        <v>3207</v>
      </c>
      <c r="H6" s="109">
        <f t="shared" si="0"/>
        <v>91</v>
      </c>
      <c r="I6" s="109">
        <f t="shared" si="0"/>
        <v>4919</v>
      </c>
      <c r="J6" s="109">
        <f t="shared" si="0"/>
        <v>2498</v>
      </c>
      <c r="K6" s="138">
        <f t="shared" si="0"/>
        <v>2421</v>
      </c>
      <c r="L6" s="69" t="s">
        <v>137</v>
      </c>
      <c r="M6" s="64" t="s">
        <v>1</v>
      </c>
    </row>
    <row r="7" spans="1:13" ht="15" customHeight="1" x14ac:dyDescent="0.25">
      <c r="A7" s="60"/>
      <c r="B7" s="73" t="s">
        <v>129</v>
      </c>
      <c r="C7" s="109">
        <f t="shared" ref="C7:K7" si="1">SUM(C10,C13,C16,C19,C22,C25,C28,C31,C34,C37,C40,C43,C46,C49,C52,C55,C58,C61,C82,C85,C88,C91,C94,C97,C100,C103,C106,C109,C112,C115,C118,C121,C124,C127,C130,C133,C136,C139,C142,C145,C148,C151,C154,C157,C160,C163,C166,C169,C172,C175,C178,C181,C184,C187,C190,C193,C196,C199)</f>
        <v>5873</v>
      </c>
      <c r="D7" s="109">
        <f t="shared" si="1"/>
        <v>4560</v>
      </c>
      <c r="E7" s="109">
        <f t="shared" si="1"/>
        <v>1313</v>
      </c>
      <c r="F7" s="109">
        <f t="shared" si="1"/>
        <v>2877</v>
      </c>
      <c r="G7" s="109">
        <f t="shared" si="1"/>
        <v>2836</v>
      </c>
      <c r="H7" s="109">
        <f t="shared" si="1"/>
        <v>41</v>
      </c>
      <c r="I7" s="109">
        <f t="shared" si="1"/>
        <v>2996</v>
      </c>
      <c r="J7" s="109">
        <f t="shared" si="1"/>
        <v>1724</v>
      </c>
      <c r="K7" s="139">
        <f t="shared" si="1"/>
        <v>1272</v>
      </c>
      <c r="L7" s="69" t="s">
        <v>138</v>
      </c>
      <c r="M7" s="64"/>
    </row>
    <row r="8" spans="1:13" ht="15" customHeight="1" x14ac:dyDescent="0.25">
      <c r="A8" s="61"/>
      <c r="B8" s="74"/>
      <c r="C8" s="111"/>
      <c r="D8" s="111"/>
      <c r="E8" s="111"/>
      <c r="F8" s="112"/>
      <c r="G8" s="118"/>
      <c r="H8" s="119"/>
      <c r="I8" s="111"/>
      <c r="J8" s="119"/>
      <c r="K8" s="124"/>
      <c r="L8" s="70"/>
      <c r="M8" s="65"/>
    </row>
    <row r="9" spans="1:13" ht="15" customHeight="1" x14ac:dyDescent="0.25">
      <c r="A9" s="62" t="s">
        <v>175</v>
      </c>
      <c r="B9" s="73" t="s">
        <v>128</v>
      </c>
      <c r="C9" s="109">
        <v>1220</v>
      </c>
      <c r="D9" s="109">
        <v>882</v>
      </c>
      <c r="E9" s="109">
        <v>338</v>
      </c>
      <c r="F9" s="113">
        <v>471</v>
      </c>
      <c r="G9" s="120">
        <v>458</v>
      </c>
      <c r="H9" s="121">
        <v>13</v>
      </c>
      <c r="I9" s="110">
        <v>749</v>
      </c>
      <c r="J9" s="121">
        <v>424</v>
      </c>
      <c r="K9" s="125">
        <v>325</v>
      </c>
      <c r="L9" s="69" t="s">
        <v>137</v>
      </c>
      <c r="M9" s="66" t="s">
        <v>176</v>
      </c>
    </row>
    <row r="10" spans="1:13" ht="15" customHeight="1" x14ac:dyDescent="0.25">
      <c r="A10" s="62"/>
      <c r="B10" s="73" t="s">
        <v>129</v>
      </c>
      <c r="C10" s="109">
        <v>959</v>
      </c>
      <c r="D10" s="109">
        <v>756</v>
      </c>
      <c r="E10" s="109">
        <v>203</v>
      </c>
      <c r="F10" s="113">
        <v>435</v>
      </c>
      <c r="G10" s="120">
        <v>427</v>
      </c>
      <c r="H10" s="121">
        <v>8</v>
      </c>
      <c r="I10" s="110">
        <v>524</v>
      </c>
      <c r="J10" s="121">
        <v>329</v>
      </c>
      <c r="K10" s="125">
        <v>195</v>
      </c>
      <c r="L10" s="69" t="s">
        <v>138</v>
      </c>
      <c r="M10" s="66"/>
    </row>
    <row r="11" spans="1:13" ht="15" customHeight="1" x14ac:dyDescent="0.25">
      <c r="A11" s="62"/>
      <c r="B11" s="73"/>
      <c r="C11" s="109"/>
      <c r="D11" s="109"/>
      <c r="E11" s="109"/>
      <c r="F11" s="113"/>
      <c r="G11" s="120"/>
      <c r="H11" s="121"/>
      <c r="I11" s="110"/>
      <c r="J11" s="121"/>
      <c r="K11" s="125"/>
      <c r="L11" s="69"/>
      <c r="M11" s="66"/>
    </row>
    <row r="12" spans="1:13" ht="15" customHeight="1" x14ac:dyDescent="0.25">
      <c r="A12" s="63" t="s">
        <v>2</v>
      </c>
      <c r="B12" s="73" t="s">
        <v>128</v>
      </c>
      <c r="C12" s="109">
        <v>24</v>
      </c>
      <c r="D12" s="109">
        <v>14</v>
      </c>
      <c r="E12" s="109">
        <v>10</v>
      </c>
      <c r="F12" s="113">
        <v>12</v>
      </c>
      <c r="G12" s="120">
        <v>10</v>
      </c>
      <c r="H12" s="121">
        <v>2</v>
      </c>
      <c r="I12" s="110">
        <v>12</v>
      </c>
      <c r="J12" s="121">
        <v>4</v>
      </c>
      <c r="K12" s="125">
        <v>8</v>
      </c>
      <c r="L12" s="69" t="s">
        <v>137</v>
      </c>
      <c r="M12" s="66" t="s">
        <v>3</v>
      </c>
    </row>
    <row r="13" spans="1:13" ht="15" customHeight="1" x14ac:dyDescent="0.25">
      <c r="A13" s="63"/>
      <c r="B13" s="73" t="s">
        <v>129</v>
      </c>
      <c r="C13" s="109">
        <v>15</v>
      </c>
      <c r="D13" s="109">
        <v>11</v>
      </c>
      <c r="E13" s="109">
        <v>4</v>
      </c>
      <c r="F13" s="113">
        <v>9</v>
      </c>
      <c r="G13" s="120">
        <v>8</v>
      </c>
      <c r="H13" s="121">
        <v>1</v>
      </c>
      <c r="I13" s="110">
        <v>6</v>
      </c>
      <c r="J13" s="121">
        <v>3</v>
      </c>
      <c r="K13" s="125">
        <v>3</v>
      </c>
      <c r="L13" s="69" t="s">
        <v>138</v>
      </c>
      <c r="M13" s="66"/>
    </row>
    <row r="14" spans="1:13" ht="15" customHeight="1" x14ac:dyDescent="0.25">
      <c r="A14" s="63"/>
      <c r="B14" s="73"/>
      <c r="C14" s="109"/>
      <c r="D14" s="109"/>
      <c r="E14" s="109"/>
      <c r="F14" s="113"/>
      <c r="G14" s="120"/>
      <c r="H14" s="121"/>
      <c r="I14" s="110"/>
      <c r="J14" s="121"/>
      <c r="K14" s="125"/>
      <c r="L14" s="69"/>
      <c r="M14" s="66"/>
    </row>
    <row r="15" spans="1:13" ht="15" customHeight="1" x14ac:dyDescent="0.25">
      <c r="A15" s="62" t="s">
        <v>177</v>
      </c>
      <c r="B15" s="73" t="s">
        <v>128</v>
      </c>
      <c r="C15" s="109">
        <v>661</v>
      </c>
      <c r="D15" s="109">
        <v>470</v>
      </c>
      <c r="E15" s="109">
        <v>191</v>
      </c>
      <c r="F15" s="113">
        <v>284</v>
      </c>
      <c r="G15" s="120">
        <v>276</v>
      </c>
      <c r="H15" s="121">
        <v>8</v>
      </c>
      <c r="I15" s="110">
        <v>377</v>
      </c>
      <c r="J15" s="121">
        <v>194</v>
      </c>
      <c r="K15" s="125">
        <v>183</v>
      </c>
      <c r="L15" s="69" t="s">
        <v>137</v>
      </c>
      <c r="M15" s="66" t="s">
        <v>178</v>
      </c>
    </row>
    <row r="16" spans="1:13" ht="15" customHeight="1" x14ac:dyDescent="0.25">
      <c r="A16" s="62"/>
      <c r="B16" s="73" t="s">
        <v>129</v>
      </c>
      <c r="C16" s="109">
        <v>485</v>
      </c>
      <c r="D16" s="109">
        <v>380</v>
      </c>
      <c r="E16" s="109">
        <v>105</v>
      </c>
      <c r="F16" s="113">
        <v>242</v>
      </c>
      <c r="G16" s="120">
        <v>238</v>
      </c>
      <c r="H16" s="121">
        <v>4</v>
      </c>
      <c r="I16" s="110">
        <v>243</v>
      </c>
      <c r="J16" s="121">
        <v>142</v>
      </c>
      <c r="K16" s="125">
        <v>101</v>
      </c>
      <c r="L16" s="69" t="s">
        <v>138</v>
      </c>
      <c r="M16" s="66"/>
    </row>
    <row r="17" spans="1:13" ht="15" customHeight="1" x14ac:dyDescent="0.25">
      <c r="A17" s="62"/>
      <c r="B17" s="73"/>
      <c r="C17" s="109"/>
      <c r="D17" s="109"/>
      <c r="E17" s="109"/>
      <c r="F17" s="113"/>
      <c r="G17" s="120"/>
      <c r="H17" s="121"/>
      <c r="I17" s="110"/>
      <c r="J17" s="121"/>
      <c r="K17" s="125"/>
      <c r="L17" s="69"/>
      <c r="M17" s="66"/>
    </row>
    <row r="18" spans="1:13" ht="15" customHeight="1" x14ac:dyDescent="0.25">
      <c r="A18" s="62" t="s">
        <v>4</v>
      </c>
      <c r="B18" s="73" t="s">
        <v>128</v>
      </c>
      <c r="C18" s="109">
        <v>72</v>
      </c>
      <c r="D18" s="109">
        <v>49</v>
      </c>
      <c r="E18" s="109">
        <v>23</v>
      </c>
      <c r="F18" s="113">
        <v>26</v>
      </c>
      <c r="G18" s="120">
        <v>26</v>
      </c>
      <c r="H18" s="121" t="s">
        <v>194</v>
      </c>
      <c r="I18" s="110">
        <v>46</v>
      </c>
      <c r="J18" s="121">
        <v>23</v>
      </c>
      <c r="K18" s="125">
        <v>23</v>
      </c>
      <c r="L18" s="69" t="s">
        <v>137</v>
      </c>
      <c r="M18" s="66" t="s">
        <v>5</v>
      </c>
    </row>
    <row r="19" spans="1:13" ht="15" customHeight="1" x14ac:dyDescent="0.25">
      <c r="A19" s="62"/>
      <c r="B19" s="73" t="s">
        <v>129</v>
      </c>
      <c r="C19" s="109">
        <v>52</v>
      </c>
      <c r="D19" s="109">
        <v>43</v>
      </c>
      <c r="E19" s="109">
        <v>9</v>
      </c>
      <c r="F19" s="113">
        <v>26</v>
      </c>
      <c r="G19" s="120">
        <v>26</v>
      </c>
      <c r="H19" s="121" t="s">
        <v>194</v>
      </c>
      <c r="I19" s="110">
        <v>26</v>
      </c>
      <c r="J19" s="121">
        <v>17</v>
      </c>
      <c r="K19" s="125">
        <v>9</v>
      </c>
      <c r="L19" s="69" t="s">
        <v>138</v>
      </c>
      <c r="M19" s="66"/>
    </row>
    <row r="20" spans="1:13" ht="15" customHeight="1" x14ac:dyDescent="0.25">
      <c r="A20" s="62"/>
      <c r="B20" s="73"/>
      <c r="C20" s="109"/>
      <c r="D20" s="109"/>
      <c r="E20" s="109"/>
      <c r="F20" s="113"/>
      <c r="G20" s="120"/>
      <c r="H20" s="121"/>
      <c r="I20" s="110"/>
      <c r="J20" s="121"/>
      <c r="K20" s="125"/>
      <c r="L20" s="69"/>
      <c r="M20" s="66"/>
    </row>
    <row r="21" spans="1:13" ht="15" customHeight="1" x14ac:dyDescent="0.25">
      <c r="A21" s="62" t="s">
        <v>6</v>
      </c>
      <c r="B21" s="73" t="s">
        <v>128</v>
      </c>
      <c r="C21" s="109">
        <v>137</v>
      </c>
      <c r="D21" s="109">
        <v>83</v>
      </c>
      <c r="E21" s="109">
        <v>54</v>
      </c>
      <c r="F21" s="113">
        <v>50</v>
      </c>
      <c r="G21" s="120">
        <v>49</v>
      </c>
      <c r="H21" s="121">
        <v>1</v>
      </c>
      <c r="I21" s="110">
        <v>87</v>
      </c>
      <c r="J21" s="121">
        <v>34</v>
      </c>
      <c r="K21" s="125">
        <v>53</v>
      </c>
      <c r="L21" s="69" t="s">
        <v>137</v>
      </c>
      <c r="M21" s="66" t="s">
        <v>7</v>
      </c>
    </row>
    <row r="22" spans="1:13" ht="15" customHeight="1" x14ac:dyDescent="0.25">
      <c r="A22" s="62"/>
      <c r="B22" s="73" t="s">
        <v>129</v>
      </c>
      <c r="C22" s="109">
        <v>89</v>
      </c>
      <c r="D22" s="109">
        <v>66</v>
      </c>
      <c r="E22" s="109">
        <v>23</v>
      </c>
      <c r="F22" s="113">
        <v>47</v>
      </c>
      <c r="G22" s="120">
        <v>46</v>
      </c>
      <c r="H22" s="121">
        <v>1</v>
      </c>
      <c r="I22" s="110">
        <v>42</v>
      </c>
      <c r="J22" s="121">
        <v>20</v>
      </c>
      <c r="K22" s="125">
        <v>22</v>
      </c>
      <c r="L22" s="69" t="s">
        <v>138</v>
      </c>
      <c r="M22" s="66"/>
    </row>
    <row r="23" spans="1:13" ht="15" customHeight="1" x14ac:dyDescent="0.25">
      <c r="A23" s="62"/>
      <c r="B23" s="73"/>
      <c r="C23" s="109"/>
      <c r="D23" s="109"/>
      <c r="E23" s="109"/>
      <c r="F23" s="113"/>
      <c r="G23" s="120"/>
      <c r="H23" s="121"/>
      <c r="I23" s="110"/>
      <c r="J23" s="121"/>
      <c r="K23" s="125"/>
      <c r="L23" s="69"/>
      <c r="M23" s="66"/>
    </row>
    <row r="24" spans="1:13" ht="15" customHeight="1" x14ac:dyDescent="0.25">
      <c r="A24" s="62" t="s">
        <v>89</v>
      </c>
      <c r="B24" s="73" t="s">
        <v>128</v>
      </c>
      <c r="C24" s="109">
        <v>88</v>
      </c>
      <c r="D24" s="109">
        <v>56</v>
      </c>
      <c r="E24" s="109">
        <v>32</v>
      </c>
      <c r="F24" s="113">
        <v>34</v>
      </c>
      <c r="G24" s="120">
        <v>34</v>
      </c>
      <c r="H24" s="121" t="s">
        <v>194</v>
      </c>
      <c r="I24" s="110">
        <v>54</v>
      </c>
      <c r="J24" s="121">
        <v>22</v>
      </c>
      <c r="K24" s="125">
        <v>32</v>
      </c>
      <c r="L24" s="69" t="s">
        <v>137</v>
      </c>
      <c r="M24" s="66" t="s">
        <v>109</v>
      </c>
    </row>
    <row r="25" spans="1:13" ht="15" customHeight="1" x14ac:dyDescent="0.25">
      <c r="A25" s="62"/>
      <c r="B25" s="73" t="s">
        <v>129</v>
      </c>
      <c r="C25" s="109">
        <v>59</v>
      </c>
      <c r="D25" s="109">
        <v>43</v>
      </c>
      <c r="E25" s="109">
        <v>16</v>
      </c>
      <c r="F25" s="113">
        <v>33</v>
      </c>
      <c r="G25" s="120">
        <v>33</v>
      </c>
      <c r="H25" s="121" t="s">
        <v>194</v>
      </c>
      <c r="I25" s="110">
        <v>26</v>
      </c>
      <c r="J25" s="121">
        <v>10</v>
      </c>
      <c r="K25" s="125">
        <v>16</v>
      </c>
      <c r="L25" s="69" t="s">
        <v>138</v>
      </c>
      <c r="M25" s="66"/>
    </row>
    <row r="26" spans="1:13" ht="15" customHeight="1" x14ac:dyDescent="0.25">
      <c r="A26" s="62"/>
      <c r="B26" s="73"/>
      <c r="C26" s="109"/>
      <c r="D26" s="109"/>
      <c r="E26" s="109"/>
      <c r="F26" s="113"/>
      <c r="G26" s="120"/>
      <c r="H26" s="121"/>
      <c r="I26" s="110"/>
      <c r="J26" s="121"/>
      <c r="K26" s="125"/>
      <c r="L26" s="70"/>
      <c r="M26" s="66"/>
    </row>
    <row r="27" spans="1:13" ht="15" customHeight="1" x14ac:dyDescent="0.25">
      <c r="A27" s="63" t="s">
        <v>8</v>
      </c>
      <c r="B27" s="73" t="s">
        <v>128</v>
      </c>
      <c r="C27" s="109">
        <v>59</v>
      </c>
      <c r="D27" s="109">
        <v>57</v>
      </c>
      <c r="E27" s="109">
        <v>2</v>
      </c>
      <c r="F27" s="113">
        <v>31</v>
      </c>
      <c r="G27" s="120">
        <v>31</v>
      </c>
      <c r="H27" s="121" t="s">
        <v>194</v>
      </c>
      <c r="I27" s="110">
        <v>28</v>
      </c>
      <c r="J27" s="121">
        <v>26</v>
      </c>
      <c r="K27" s="125">
        <v>2</v>
      </c>
      <c r="L27" s="69" t="s">
        <v>137</v>
      </c>
      <c r="M27" s="66" t="s">
        <v>9</v>
      </c>
    </row>
    <row r="28" spans="1:13" ht="15" customHeight="1" x14ac:dyDescent="0.25">
      <c r="A28" s="63"/>
      <c r="B28" s="73" t="s">
        <v>129</v>
      </c>
      <c r="C28" s="109">
        <v>46</v>
      </c>
      <c r="D28" s="109">
        <v>44</v>
      </c>
      <c r="E28" s="109">
        <v>2</v>
      </c>
      <c r="F28" s="113">
        <v>26</v>
      </c>
      <c r="G28" s="120">
        <v>26</v>
      </c>
      <c r="H28" s="121" t="s">
        <v>194</v>
      </c>
      <c r="I28" s="110">
        <v>20</v>
      </c>
      <c r="J28" s="121">
        <v>18</v>
      </c>
      <c r="K28" s="125">
        <v>2</v>
      </c>
      <c r="L28" s="69" t="s">
        <v>138</v>
      </c>
      <c r="M28" s="66"/>
    </row>
    <row r="29" spans="1:13" ht="15" customHeight="1" x14ac:dyDescent="0.25">
      <c r="A29" s="63"/>
      <c r="B29" s="73"/>
      <c r="C29" s="109"/>
      <c r="D29" s="109"/>
      <c r="E29" s="109"/>
      <c r="F29" s="113"/>
      <c r="G29" s="120"/>
      <c r="H29" s="121"/>
      <c r="I29" s="110"/>
      <c r="J29" s="121"/>
      <c r="K29" s="125"/>
      <c r="L29" s="69"/>
      <c r="M29" s="66"/>
    </row>
    <row r="30" spans="1:13" ht="15" customHeight="1" x14ac:dyDescent="0.25">
      <c r="A30" s="63" t="s">
        <v>10</v>
      </c>
      <c r="B30" s="73" t="s">
        <v>128</v>
      </c>
      <c r="C30" s="109">
        <v>52</v>
      </c>
      <c r="D30" s="109">
        <v>33</v>
      </c>
      <c r="E30" s="109">
        <v>19</v>
      </c>
      <c r="F30" s="113">
        <v>22</v>
      </c>
      <c r="G30" s="120">
        <v>21</v>
      </c>
      <c r="H30" s="121">
        <v>1</v>
      </c>
      <c r="I30" s="110">
        <v>30</v>
      </c>
      <c r="J30" s="121">
        <v>12</v>
      </c>
      <c r="K30" s="125">
        <v>18</v>
      </c>
      <c r="L30" s="69" t="s">
        <v>137</v>
      </c>
      <c r="M30" s="66" t="s">
        <v>11</v>
      </c>
    </row>
    <row r="31" spans="1:13" ht="15" customHeight="1" x14ac:dyDescent="0.25">
      <c r="A31" s="63"/>
      <c r="B31" s="73" t="s">
        <v>129</v>
      </c>
      <c r="C31" s="109">
        <v>36</v>
      </c>
      <c r="D31" s="109">
        <v>26</v>
      </c>
      <c r="E31" s="109">
        <v>10</v>
      </c>
      <c r="F31" s="113">
        <v>19</v>
      </c>
      <c r="G31" s="120">
        <v>19</v>
      </c>
      <c r="H31" s="121" t="s">
        <v>194</v>
      </c>
      <c r="I31" s="110">
        <v>17</v>
      </c>
      <c r="J31" s="121">
        <v>7</v>
      </c>
      <c r="K31" s="125">
        <v>10</v>
      </c>
      <c r="L31" s="69" t="s">
        <v>138</v>
      </c>
      <c r="M31" s="66"/>
    </row>
    <row r="32" spans="1:13" ht="15" customHeight="1" x14ac:dyDescent="0.25">
      <c r="A32" s="63"/>
      <c r="B32" s="73"/>
      <c r="C32" s="109"/>
      <c r="D32" s="109"/>
      <c r="E32" s="109"/>
      <c r="F32" s="113"/>
      <c r="G32" s="120"/>
      <c r="H32" s="121"/>
      <c r="I32" s="110"/>
      <c r="J32" s="121"/>
      <c r="K32" s="125"/>
      <c r="L32" s="69"/>
      <c r="M32" s="66"/>
    </row>
    <row r="33" spans="1:13" ht="15" customHeight="1" x14ac:dyDescent="0.25">
      <c r="A33" s="62" t="s">
        <v>12</v>
      </c>
      <c r="B33" s="73" t="s">
        <v>128</v>
      </c>
      <c r="C33" s="109">
        <v>32</v>
      </c>
      <c r="D33" s="109">
        <v>18</v>
      </c>
      <c r="E33" s="109">
        <v>14</v>
      </c>
      <c r="F33" s="113">
        <v>16</v>
      </c>
      <c r="G33" s="120">
        <v>13</v>
      </c>
      <c r="H33" s="121">
        <v>3</v>
      </c>
      <c r="I33" s="110">
        <v>16</v>
      </c>
      <c r="J33" s="121">
        <v>5</v>
      </c>
      <c r="K33" s="125">
        <v>11</v>
      </c>
      <c r="L33" s="69" t="s">
        <v>137</v>
      </c>
      <c r="M33" s="66" t="s">
        <v>13</v>
      </c>
    </row>
    <row r="34" spans="1:13" ht="15" customHeight="1" x14ac:dyDescent="0.25">
      <c r="A34" s="62"/>
      <c r="B34" s="73" t="s">
        <v>129</v>
      </c>
      <c r="C34" s="109">
        <v>23</v>
      </c>
      <c r="D34" s="109">
        <v>17</v>
      </c>
      <c r="E34" s="109">
        <v>6</v>
      </c>
      <c r="F34" s="113">
        <v>14</v>
      </c>
      <c r="G34" s="120">
        <v>13</v>
      </c>
      <c r="H34" s="121">
        <v>1</v>
      </c>
      <c r="I34" s="110">
        <v>9</v>
      </c>
      <c r="J34" s="121">
        <v>4</v>
      </c>
      <c r="K34" s="125">
        <v>5</v>
      </c>
      <c r="L34" s="69" t="s">
        <v>138</v>
      </c>
      <c r="M34" s="66"/>
    </row>
    <row r="35" spans="1:13" ht="15" customHeight="1" x14ac:dyDescent="0.25">
      <c r="A35" s="62"/>
      <c r="B35" s="73"/>
      <c r="C35" s="109"/>
      <c r="D35" s="109"/>
      <c r="E35" s="109"/>
      <c r="F35" s="113"/>
      <c r="G35" s="120"/>
      <c r="H35" s="121"/>
      <c r="I35" s="110"/>
      <c r="J35" s="121"/>
      <c r="K35" s="125"/>
      <c r="L35" s="69"/>
      <c r="M35" s="66"/>
    </row>
    <row r="36" spans="1:13" ht="15" customHeight="1" x14ac:dyDescent="0.25">
      <c r="A36" s="62" t="s">
        <v>14</v>
      </c>
      <c r="B36" s="73" t="s">
        <v>128</v>
      </c>
      <c r="C36" s="109">
        <v>60</v>
      </c>
      <c r="D36" s="109">
        <v>60</v>
      </c>
      <c r="E36" s="121" t="s">
        <v>194</v>
      </c>
      <c r="F36" s="113">
        <v>26</v>
      </c>
      <c r="G36" s="120">
        <v>26</v>
      </c>
      <c r="H36" s="121" t="s">
        <v>194</v>
      </c>
      <c r="I36" s="110">
        <v>34</v>
      </c>
      <c r="J36" s="121">
        <v>34</v>
      </c>
      <c r="K36" s="125" t="s">
        <v>194</v>
      </c>
      <c r="L36" s="69" t="s">
        <v>137</v>
      </c>
      <c r="M36" s="66" t="s">
        <v>15</v>
      </c>
    </row>
    <row r="37" spans="1:13" ht="15" customHeight="1" x14ac:dyDescent="0.25">
      <c r="A37" s="62"/>
      <c r="B37" s="73" t="s">
        <v>129</v>
      </c>
      <c r="C37" s="109">
        <v>52</v>
      </c>
      <c r="D37" s="109">
        <v>52</v>
      </c>
      <c r="E37" s="121" t="s">
        <v>194</v>
      </c>
      <c r="F37" s="113">
        <v>26</v>
      </c>
      <c r="G37" s="120">
        <v>26</v>
      </c>
      <c r="H37" s="121" t="s">
        <v>194</v>
      </c>
      <c r="I37" s="110">
        <v>26</v>
      </c>
      <c r="J37" s="121">
        <v>26</v>
      </c>
      <c r="K37" s="125" t="s">
        <v>194</v>
      </c>
      <c r="L37" s="69" t="s">
        <v>138</v>
      </c>
      <c r="M37" s="66"/>
    </row>
    <row r="38" spans="1:13" ht="15" customHeight="1" x14ac:dyDescent="0.25">
      <c r="A38" s="62"/>
      <c r="B38" s="73"/>
      <c r="C38" s="109"/>
      <c r="D38" s="109"/>
      <c r="E38" s="109"/>
      <c r="F38" s="113"/>
      <c r="G38" s="120"/>
      <c r="H38" s="121"/>
      <c r="I38" s="110"/>
      <c r="J38" s="121"/>
      <c r="K38" s="125"/>
      <c r="L38" s="69"/>
      <c r="M38" s="66"/>
    </row>
    <row r="39" spans="1:13" ht="15" customHeight="1" x14ac:dyDescent="0.25">
      <c r="A39" s="62" t="s">
        <v>16</v>
      </c>
      <c r="B39" s="73" t="s">
        <v>128</v>
      </c>
      <c r="C39" s="109">
        <v>338</v>
      </c>
      <c r="D39" s="109">
        <v>228</v>
      </c>
      <c r="E39" s="109">
        <v>110</v>
      </c>
      <c r="F39" s="113">
        <v>144</v>
      </c>
      <c r="G39" s="120">
        <v>140</v>
      </c>
      <c r="H39" s="121">
        <v>4</v>
      </c>
      <c r="I39" s="110">
        <v>194</v>
      </c>
      <c r="J39" s="121">
        <v>88</v>
      </c>
      <c r="K39" s="125">
        <v>106</v>
      </c>
      <c r="L39" s="69" t="s">
        <v>137</v>
      </c>
      <c r="M39" s="66" t="s">
        <v>17</v>
      </c>
    </row>
    <row r="40" spans="1:13" ht="15" customHeight="1" x14ac:dyDescent="0.25">
      <c r="A40" s="62"/>
      <c r="B40" s="73" t="s">
        <v>129</v>
      </c>
      <c r="C40" s="109">
        <v>254</v>
      </c>
      <c r="D40" s="109">
        <v>198</v>
      </c>
      <c r="E40" s="109">
        <v>56</v>
      </c>
      <c r="F40" s="113">
        <v>128</v>
      </c>
      <c r="G40" s="120">
        <v>128</v>
      </c>
      <c r="H40" s="121" t="s">
        <v>194</v>
      </c>
      <c r="I40" s="110">
        <v>126</v>
      </c>
      <c r="J40" s="121">
        <v>70</v>
      </c>
      <c r="K40" s="125">
        <v>56</v>
      </c>
      <c r="L40" s="69" t="s">
        <v>138</v>
      </c>
      <c r="M40" s="66"/>
    </row>
    <row r="41" spans="1:13" ht="15" customHeight="1" x14ac:dyDescent="0.25">
      <c r="A41" s="62"/>
      <c r="B41" s="73"/>
      <c r="C41" s="109"/>
      <c r="D41" s="109"/>
      <c r="E41" s="109"/>
      <c r="F41" s="113"/>
      <c r="G41" s="120"/>
      <c r="H41" s="121"/>
      <c r="I41" s="110"/>
      <c r="J41" s="121"/>
      <c r="K41" s="125"/>
      <c r="L41" s="69"/>
      <c r="M41" s="66"/>
    </row>
    <row r="42" spans="1:13" ht="15" customHeight="1" x14ac:dyDescent="0.25">
      <c r="A42" s="62" t="s">
        <v>18</v>
      </c>
      <c r="B42" s="73" t="s">
        <v>128</v>
      </c>
      <c r="C42" s="109">
        <v>203</v>
      </c>
      <c r="D42" s="109">
        <v>166</v>
      </c>
      <c r="E42" s="109">
        <v>37</v>
      </c>
      <c r="F42" s="113">
        <v>88</v>
      </c>
      <c r="G42" s="120">
        <v>82</v>
      </c>
      <c r="H42" s="121">
        <v>6</v>
      </c>
      <c r="I42" s="110">
        <v>115</v>
      </c>
      <c r="J42" s="121">
        <v>84</v>
      </c>
      <c r="K42" s="125">
        <v>31</v>
      </c>
      <c r="L42" s="69" t="s">
        <v>137</v>
      </c>
      <c r="M42" s="66" t="s">
        <v>19</v>
      </c>
    </row>
    <row r="43" spans="1:13" ht="15" customHeight="1" x14ac:dyDescent="0.25">
      <c r="A43" s="62"/>
      <c r="B43" s="73" t="s">
        <v>129</v>
      </c>
      <c r="C43" s="109">
        <v>141</v>
      </c>
      <c r="D43" s="109">
        <v>122</v>
      </c>
      <c r="E43" s="109">
        <v>19</v>
      </c>
      <c r="F43" s="113">
        <v>74</v>
      </c>
      <c r="G43" s="120">
        <v>71</v>
      </c>
      <c r="H43" s="121">
        <v>3</v>
      </c>
      <c r="I43" s="110">
        <v>67</v>
      </c>
      <c r="J43" s="121">
        <v>51</v>
      </c>
      <c r="K43" s="125">
        <v>16</v>
      </c>
      <c r="L43" s="69" t="s">
        <v>138</v>
      </c>
      <c r="M43" s="66"/>
    </row>
    <row r="44" spans="1:13" ht="15" customHeight="1" x14ac:dyDescent="0.25">
      <c r="A44" s="62"/>
      <c r="B44" s="73"/>
      <c r="C44" s="109"/>
      <c r="D44" s="109"/>
      <c r="E44" s="109"/>
      <c r="F44" s="113"/>
      <c r="G44" s="120"/>
      <c r="H44" s="121"/>
      <c r="I44" s="110"/>
      <c r="J44" s="121"/>
      <c r="K44" s="125"/>
      <c r="L44" s="70"/>
      <c r="M44" s="66"/>
    </row>
    <row r="45" spans="1:13" ht="15" customHeight="1" x14ac:dyDescent="0.25">
      <c r="A45" s="62" t="s">
        <v>179</v>
      </c>
      <c r="B45" s="73" t="s">
        <v>128</v>
      </c>
      <c r="C45" s="109">
        <v>453</v>
      </c>
      <c r="D45" s="109">
        <v>313</v>
      </c>
      <c r="E45" s="109">
        <v>140</v>
      </c>
      <c r="F45" s="113">
        <v>181</v>
      </c>
      <c r="G45" s="120">
        <v>181</v>
      </c>
      <c r="H45" s="121" t="s">
        <v>194</v>
      </c>
      <c r="I45" s="110">
        <v>272</v>
      </c>
      <c r="J45" s="121">
        <v>132</v>
      </c>
      <c r="K45" s="125">
        <v>140</v>
      </c>
      <c r="L45" s="69" t="s">
        <v>137</v>
      </c>
      <c r="M45" s="66" t="s">
        <v>180</v>
      </c>
    </row>
    <row r="46" spans="1:13" ht="15" customHeight="1" x14ac:dyDescent="0.25">
      <c r="A46" s="62"/>
      <c r="B46" s="73" t="s">
        <v>129</v>
      </c>
      <c r="C46" s="109">
        <v>346</v>
      </c>
      <c r="D46" s="109">
        <v>261</v>
      </c>
      <c r="E46" s="109">
        <v>85</v>
      </c>
      <c r="F46" s="113">
        <v>171</v>
      </c>
      <c r="G46" s="120">
        <v>171</v>
      </c>
      <c r="H46" s="121" t="s">
        <v>194</v>
      </c>
      <c r="I46" s="110">
        <v>175</v>
      </c>
      <c r="J46" s="121">
        <v>90</v>
      </c>
      <c r="K46" s="125">
        <v>85</v>
      </c>
      <c r="L46" s="69" t="s">
        <v>138</v>
      </c>
      <c r="M46" s="66"/>
    </row>
    <row r="47" spans="1:13" ht="15" customHeight="1" x14ac:dyDescent="0.25">
      <c r="A47" s="62"/>
      <c r="B47" s="73"/>
      <c r="C47" s="109"/>
      <c r="D47" s="109"/>
      <c r="E47" s="109"/>
      <c r="F47" s="113"/>
      <c r="G47" s="120"/>
      <c r="H47" s="121"/>
      <c r="I47" s="110"/>
      <c r="J47" s="121"/>
      <c r="K47" s="125"/>
      <c r="L47" s="69"/>
      <c r="M47" s="66"/>
    </row>
    <row r="48" spans="1:13" ht="15" customHeight="1" x14ac:dyDescent="0.25">
      <c r="A48" s="62" t="s">
        <v>68</v>
      </c>
      <c r="B48" s="73" t="s">
        <v>128</v>
      </c>
      <c r="C48" s="109">
        <v>33</v>
      </c>
      <c r="D48" s="109">
        <v>16</v>
      </c>
      <c r="E48" s="109">
        <v>17</v>
      </c>
      <c r="F48" s="113">
        <v>12</v>
      </c>
      <c r="G48" s="120">
        <v>12</v>
      </c>
      <c r="H48" s="121" t="s">
        <v>194</v>
      </c>
      <c r="I48" s="110">
        <v>21</v>
      </c>
      <c r="J48" s="121">
        <v>4</v>
      </c>
      <c r="K48" s="125">
        <v>17</v>
      </c>
      <c r="L48" s="69" t="s">
        <v>137</v>
      </c>
      <c r="M48" s="66" t="s">
        <v>69</v>
      </c>
    </row>
    <row r="49" spans="1:13" ht="15" customHeight="1" x14ac:dyDescent="0.25">
      <c r="A49" s="62"/>
      <c r="B49" s="73" t="s">
        <v>129</v>
      </c>
      <c r="C49" s="109">
        <v>20</v>
      </c>
      <c r="D49" s="109">
        <v>13</v>
      </c>
      <c r="E49" s="109">
        <v>7</v>
      </c>
      <c r="F49" s="113">
        <v>10</v>
      </c>
      <c r="G49" s="120">
        <v>10</v>
      </c>
      <c r="H49" s="121" t="s">
        <v>194</v>
      </c>
      <c r="I49" s="110">
        <v>10</v>
      </c>
      <c r="J49" s="121">
        <v>3</v>
      </c>
      <c r="K49" s="125">
        <v>7</v>
      </c>
      <c r="L49" s="69" t="s">
        <v>138</v>
      </c>
      <c r="M49" s="66"/>
    </row>
    <row r="50" spans="1:13" ht="15" customHeight="1" x14ac:dyDescent="0.25">
      <c r="A50" s="62"/>
      <c r="B50" s="73"/>
      <c r="C50" s="109"/>
      <c r="D50" s="109"/>
      <c r="E50" s="109"/>
      <c r="F50" s="113"/>
      <c r="G50" s="120"/>
      <c r="H50" s="121"/>
      <c r="I50" s="110"/>
      <c r="J50" s="121"/>
      <c r="K50" s="125"/>
      <c r="L50" s="69"/>
      <c r="M50" s="66"/>
    </row>
    <row r="51" spans="1:13" ht="15" customHeight="1" x14ac:dyDescent="0.25">
      <c r="A51" s="63" t="s">
        <v>20</v>
      </c>
      <c r="B51" s="73" t="s">
        <v>128</v>
      </c>
      <c r="C51" s="109">
        <v>314</v>
      </c>
      <c r="D51" s="109">
        <v>220</v>
      </c>
      <c r="E51" s="109">
        <v>94</v>
      </c>
      <c r="F51" s="113">
        <v>125</v>
      </c>
      <c r="G51" s="120">
        <v>124</v>
      </c>
      <c r="H51" s="121">
        <v>1</v>
      </c>
      <c r="I51" s="110">
        <v>189</v>
      </c>
      <c r="J51" s="121">
        <v>96</v>
      </c>
      <c r="K51" s="125">
        <v>93</v>
      </c>
      <c r="L51" s="69" t="s">
        <v>137</v>
      </c>
      <c r="M51" s="66" t="s">
        <v>21</v>
      </c>
    </row>
    <row r="52" spans="1:13" ht="15" customHeight="1" x14ac:dyDescent="0.25">
      <c r="A52" s="63"/>
      <c r="B52" s="73" t="s">
        <v>129</v>
      </c>
      <c r="C52" s="109">
        <v>209</v>
      </c>
      <c r="D52" s="109">
        <v>172</v>
      </c>
      <c r="E52" s="109">
        <v>37</v>
      </c>
      <c r="F52" s="113">
        <v>106</v>
      </c>
      <c r="G52" s="120">
        <v>106</v>
      </c>
      <c r="H52" s="121" t="s">
        <v>194</v>
      </c>
      <c r="I52" s="110">
        <v>103</v>
      </c>
      <c r="J52" s="121">
        <v>66</v>
      </c>
      <c r="K52" s="125">
        <v>37</v>
      </c>
      <c r="L52" s="69" t="s">
        <v>138</v>
      </c>
      <c r="M52" s="66"/>
    </row>
    <row r="53" spans="1:13" ht="15" customHeight="1" x14ac:dyDescent="0.25">
      <c r="A53" s="63"/>
      <c r="B53" s="73"/>
      <c r="C53" s="109"/>
      <c r="D53" s="109"/>
      <c r="E53" s="109"/>
      <c r="F53" s="113"/>
      <c r="G53" s="120"/>
      <c r="H53" s="121"/>
      <c r="I53" s="110"/>
      <c r="J53" s="121"/>
      <c r="K53" s="125"/>
      <c r="L53" s="69"/>
      <c r="M53" s="66"/>
    </row>
    <row r="54" spans="1:13" ht="15" customHeight="1" x14ac:dyDescent="0.25">
      <c r="A54" s="63" t="s">
        <v>181</v>
      </c>
      <c r="B54" s="73" t="s">
        <v>128</v>
      </c>
      <c r="C54" s="109" t="s">
        <v>194</v>
      </c>
      <c r="D54" s="109" t="s">
        <v>194</v>
      </c>
      <c r="E54" s="109" t="s">
        <v>194</v>
      </c>
      <c r="F54" s="113" t="s">
        <v>194</v>
      </c>
      <c r="G54" s="120" t="s">
        <v>194</v>
      </c>
      <c r="H54" s="121" t="s">
        <v>194</v>
      </c>
      <c r="I54" s="110" t="s">
        <v>194</v>
      </c>
      <c r="J54" s="121" t="s">
        <v>194</v>
      </c>
      <c r="K54" s="125" t="s">
        <v>194</v>
      </c>
      <c r="L54" s="69" t="s">
        <v>137</v>
      </c>
      <c r="M54" s="66" t="s">
        <v>182</v>
      </c>
    </row>
    <row r="55" spans="1:13" ht="15" customHeight="1" x14ac:dyDescent="0.25">
      <c r="A55" s="63"/>
      <c r="B55" s="73" t="s">
        <v>129</v>
      </c>
      <c r="C55" s="109" t="s">
        <v>194</v>
      </c>
      <c r="D55" s="109" t="s">
        <v>194</v>
      </c>
      <c r="E55" s="109" t="s">
        <v>194</v>
      </c>
      <c r="F55" s="113" t="s">
        <v>194</v>
      </c>
      <c r="G55" s="120" t="s">
        <v>194</v>
      </c>
      <c r="H55" s="121" t="s">
        <v>194</v>
      </c>
      <c r="I55" s="110" t="s">
        <v>194</v>
      </c>
      <c r="J55" s="121" t="s">
        <v>194</v>
      </c>
      <c r="K55" s="125" t="s">
        <v>194</v>
      </c>
      <c r="L55" s="69" t="s">
        <v>138</v>
      </c>
      <c r="M55" s="66"/>
    </row>
    <row r="56" spans="1:13" ht="15" customHeight="1" x14ac:dyDescent="0.25">
      <c r="A56" s="63"/>
      <c r="B56" s="73"/>
      <c r="C56" s="109"/>
      <c r="D56" s="109"/>
      <c r="E56" s="109"/>
      <c r="F56" s="113"/>
      <c r="G56" s="120"/>
      <c r="H56" s="121"/>
      <c r="I56" s="110"/>
      <c r="J56" s="121"/>
      <c r="K56" s="125"/>
      <c r="L56" s="69"/>
      <c r="M56" s="66"/>
    </row>
    <row r="57" spans="1:13" ht="15" customHeight="1" x14ac:dyDescent="0.25">
      <c r="A57" s="63" t="s">
        <v>183</v>
      </c>
      <c r="B57" s="73" t="s">
        <v>128</v>
      </c>
      <c r="C57" s="109" t="s">
        <v>194</v>
      </c>
      <c r="D57" s="109" t="s">
        <v>194</v>
      </c>
      <c r="E57" s="109" t="s">
        <v>194</v>
      </c>
      <c r="F57" s="113" t="s">
        <v>194</v>
      </c>
      <c r="G57" s="120" t="s">
        <v>194</v>
      </c>
      <c r="H57" s="121" t="s">
        <v>194</v>
      </c>
      <c r="I57" s="110" t="s">
        <v>194</v>
      </c>
      <c r="J57" s="121" t="s">
        <v>194</v>
      </c>
      <c r="K57" s="125" t="s">
        <v>194</v>
      </c>
      <c r="L57" s="69" t="s">
        <v>137</v>
      </c>
      <c r="M57" s="66" t="s">
        <v>184</v>
      </c>
    </row>
    <row r="58" spans="1:13" ht="15" customHeight="1" x14ac:dyDescent="0.25">
      <c r="A58" s="63"/>
      <c r="B58" s="73" t="s">
        <v>129</v>
      </c>
      <c r="C58" s="109" t="s">
        <v>194</v>
      </c>
      <c r="D58" s="109" t="s">
        <v>194</v>
      </c>
      <c r="E58" s="109" t="s">
        <v>194</v>
      </c>
      <c r="F58" s="113" t="s">
        <v>194</v>
      </c>
      <c r="G58" s="120" t="s">
        <v>194</v>
      </c>
      <c r="H58" s="121" t="s">
        <v>194</v>
      </c>
      <c r="I58" s="110" t="s">
        <v>194</v>
      </c>
      <c r="J58" s="121" t="s">
        <v>194</v>
      </c>
      <c r="K58" s="125" t="s">
        <v>194</v>
      </c>
      <c r="L58" s="69" t="s">
        <v>138</v>
      </c>
      <c r="M58" s="66"/>
    </row>
    <row r="59" spans="1:13" ht="15" customHeight="1" x14ac:dyDescent="0.25">
      <c r="A59" s="63"/>
      <c r="B59" s="73"/>
      <c r="C59" s="109"/>
      <c r="D59" s="109"/>
      <c r="E59" s="109"/>
      <c r="F59" s="113"/>
      <c r="G59" s="120"/>
      <c r="H59" s="121"/>
      <c r="I59" s="110"/>
      <c r="J59" s="121"/>
      <c r="K59" s="125"/>
      <c r="L59" s="69"/>
      <c r="M59" s="66"/>
    </row>
    <row r="60" spans="1:13" ht="15" customHeight="1" x14ac:dyDescent="0.25">
      <c r="A60" s="63" t="s">
        <v>185</v>
      </c>
      <c r="B60" s="73" t="s">
        <v>128</v>
      </c>
      <c r="C60" s="109">
        <v>391</v>
      </c>
      <c r="D60" s="109">
        <v>308</v>
      </c>
      <c r="E60" s="109">
        <v>83</v>
      </c>
      <c r="F60" s="109">
        <v>158</v>
      </c>
      <c r="G60" s="109">
        <v>155</v>
      </c>
      <c r="H60" s="109">
        <v>3</v>
      </c>
      <c r="I60" s="109">
        <v>233</v>
      </c>
      <c r="J60" s="109">
        <v>153</v>
      </c>
      <c r="K60" s="139">
        <v>80</v>
      </c>
      <c r="L60" s="69" t="s">
        <v>137</v>
      </c>
      <c r="M60" s="66" t="s">
        <v>186</v>
      </c>
    </row>
    <row r="61" spans="1:13" ht="15" customHeight="1" x14ac:dyDescent="0.25">
      <c r="A61" s="63"/>
      <c r="B61" s="73" t="s">
        <v>129</v>
      </c>
      <c r="C61" s="109">
        <v>300</v>
      </c>
      <c r="D61" s="109">
        <v>252</v>
      </c>
      <c r="E61" s="109">
        <v>48</v>
      </c>
      <c r="F61" s="109">
        <v>148</v>
      </c>
      <c r="G61" s="109">
        <v>146</v>
      </c>
      <c r="H61" s="109">
        <v>2</v>
      </c>
      <c r="I61" s="109">
        <v>152</v>
      </c>
      <c r="J61" s="109">
        <v>106</v>
      </c>
      <c r="K61" s="139">
        <v>46</v>
      </c>
      <c r="L61" s="69" t="s">
        <v>138</v>
      </c>
      <c r="M61" s="66"/>
    </row>
    <row r="62" spans="1:13" ht="15" customHeight="1" x14ac:dyDescent="0.25">
      <c r="A62" s="63"/>
      <c r="B62" s="73"/>
      <c r="C62" s="109"/>
      <c r="D62" s="109"/>
      <c r="E62" s="109"/>
      <c r="F62" s="113"/>
      <c r="G62" s="120"/>
      <c r="H62" s="121"/>
      <c r="I62" s="110"/>
      <c r="J62" s="121"/>
      <c r="K62" s="125"/>
      <c r="L62" s="70"/>
      <c r="M62" s="66"/>
    </row>
    <row r="63" spans="1:13" ht="15" customHeight="1" x14ac:dyDescent="0.25">
      <c r="A63" s="86" t="s">
        <v>90</v>
      </c>
      <c r="B63" s="73" t="s">
        <v>128</v>
      </c>
      <c r="C63" s="109">
        <v>101</v>
      </c>
      <c r="D63" s="109">
        <v>87</v>
      </c>
      <c r="E63" s="109">
        <v>14</v>
      </c>
      <c r="F63" s="113">
        <v>39</v>
      </c>
      <c r="G63" s="120">
        <v>36</v>
      </c>
      <c r="H63" s="121">
        <v>3</v>
      </c>
      <c r="I63" s="110">
        <v>62</v>
      </c>
      <c r="J63" s="121">
        <v>51</v>
      </c>
      <c r="K63" s="125">
        <v>11</v>
      </c>
      <c r="L63" s="69" t="s">
        <v>137</v>
      </c>
      <c r="M63" s="88" t="s">
        <v>110</v>
      </c>
    </row>
    <row r="64" spans="1:13" ht="15" customHeight="1" x14ac:dyDescent="0.25">
      <c r="A64" s="86"/>
      <c r="B64" s="73" t="s">
        <v>129</v>
      </c>
      <c r="C64" s="109">
        <v>82</v>
      </c>
      <c r="D64" s="109">
        <v>73</v>
      </c>
      <c r="E64" s="109">
        <v>9</v>
      </c>
      <c r="F64" s="113">
        <v>38</v>
      </c>
      <c r="G64" s="120">
        <v>36</v>
      </c>
      <c r="H64" s="121">
        <v>2</v>
      </c>
      <c r="I64" s="110">
        <v>44</v>
      </c>
      <c r="J64" s="121">
        <v>37</v>
      </c>
      <c r="K64" s="125">
        <v>7</v>
      </c>
      <c r="L64" s="69" t="s">
        <v>138</v>
      </c>
      <c r="M64" s="88"/>
    </row>
    <row r="65" spans="1:13" ht="15" customHeight="1" x14ac:dyDescent="0.25">
      <c r="A65" s="86"/>
      <c r="B65" s="73"/>
      <c r="C65" s="109"/>
      <c r="D65" s="109"/>
      <c r="E65" s="109"/>
      <c r="F65" s="113"/>
      <c r="G65" s="120"/>
      <c r="H65" s="121"/>
      <c r="I65" s="110"/>
      <c r="J65" s="121"/>
      <c r="K65" s="125"/>
      <c r="L65" s="69"/>
      <c r="M65" s="88"/>
    </row>
    <row r="66" spans="1:13" ht="15" customHeight="1" x14ac:dyDescent="0.25">
      <c r="A66" s="86" t="s">
        <v>70</v>
      </c>
      <c r="B66" s="73" t="s">
        <v>128</v>
      </c>
      <c r="C66" s="109" t="s">
        <v>194</v>
      </c>
      <c r="D66" s="109" t="s">
        <v>194</v>
      </c>
      <c r="E66" s="109" t="s">
        <v>194</v>
      </c>
      <c r="F66" s="113" t="s">
        <v>194</v>
      </c>
      <c r="G66" s="120" t="s">
        <v>194</v>
      </c>
      <c r="H66" s="121" t="s">
        <v>194</v>
      </c>
      <c r="I66" s="110" t="s">
        <v>194</v>
      </c>
      <c r="J66" s="121" t="s">
        <v>194</v>
      </c>
      <c r="K66" s="125" t="s">
        <v>194</v>
      </c>
      <c r="L66" s="69" t="s">
        <v>137</v>
      </c>
      <c r="M66" s="88" t="s">
        <v>71</v>
      </c>
    </row>
    <row r="67" spans="1:13" ht="15" customHeight="1" x14ac:dyDescent="0.25">
      <c r="A67" s="86"/>
      <c r="B67" s="73" t="s">
        <v>129</v>
      </c>
      <c r="C67" s="109" t="s">
        <v>194</v>
      </c>
      <c r="D67" s="109" t="s">
        <v>194</v>
      </c>
      <c r="E67" s="109" t="s">
        <v>194</v>
      </c>
      <c r="F67" s="113" t="s">
        <v>194</v>
      </c>
      <c r="G67" s="120" t="s">
        <v>194</v>
      </c>
      <c r="H67" s="121" t="s">
        <v>194</v>
      </c>
      <c r="I67" s="110" t="s">
        <v>194</v>
      </c>
      <c r="J67" s="121" t="s">
        <v>194</v>
      </c>
      <c r="K67" s="125" t="s">
        <v>194</v>
      </c>
      <c r="L67" s="69" t="s">
        <v>138</v>
      </c>
      <c r="M67" s="88"/>
    </row>
    <row r="68" spans="1:13" ht="15" customHeight="1" x14ac:dyDescent="0.25">
      <c r="A68" s="86"/>
      <c r="B68" s="73"/>
      <c r="C68" s="109"/>
      <c r="D68" s="109"/>
      <c r="E68" s="109"/>
      <c r="F68" s="113"/>
      <c r="G68" s="120"/>
      <c r="H68" s="121"/>
      <c r="I68" s="110"/>
      <c r="J68" s="121"/>
      <c r="K68" s="125"/>
      <c r="L68" s="69"/>
      <c r="M68" s="88"/>
    </row>
    <row r="69" spans="1:13" ht="15" customHeight="1" x14ac:dyDescent="0.25">
      <c r="A69" s="86" t="s">
        <v>91</v>
      </c>
      <c r="B69" s="73" t="s">
        <v>128</v>
      </c>
      <c r="C69" s="109">
        <v>71</v>
      </c>
      <c r="D69" s="109">
        <v>55</v>
      </c>
      <c r="E69" s="109">
        <v>16</v>
      </c>
      <c r="F69" s="113">
        <v>31</v>
      </c>
      <c r="G69" s="120">
        <v>31</v>
      </c>
      <c r="H69" s="121" t="s">
        <v>194</v>
      </c>
      <c r="I69" s="110">
        <v>40</v>
      </c>
      <c r="J69" s="120">
        <v>24</v>
      </c>
      <c r="K69" s="125">
        <v>16</v>
      </c>
      <c r="L69" s="69" t="s">
        <v>137</v>
      </c>
      <c r="M69" s="88" t="s">
        <v>111</v>
      </c>
    </row>
    <row r="70" spans="1:13" ht="15" customHeight="1" x14ac:dyDescent="0.25">
      <c r="A70" s="86"/>
      <c r="B70" s="73" t="s">
        <v>129</v>
      </c>
      <c r="C70" s="109">
        <v>56</v>
      </c>
      <c r="D70" s="109">
        <v>45</v>
      </c>
      <c r="E70" s="109">
        <v>11</v>
      </c>
      <c r="F70" s="113">
        <v>30</v>
      </c>
      <c r="G70" s="120">
        <v>30</v>
      </c>
      <c r="H70" s="121" t="s">
        <v>194</v>
      </c>
      <c r="I70" s="110">
        <v>26</v>
      </c>
      <c r="J70" s="120">
        <v>15</v>
      </c>
      <c r="K70" s="125">
        <v>11</v>
      </c>
      <c r="L70" s="69" t="s">
        <v>138</v>
      </c>
      <c r="M70" s="88"/>
    </row>
    <row r="71" spans="1:13" ht="15" customHeight="1" x14ac:dyDescent="0.25">
      <c r="A71" s="86"/>
      <c r="B71" s="73"/>
      <c r="C71" s="109"/>
      <c r="D71" s="109"/>
      <c r="E71" s="109"/>
      <c r="F71" s="113"/>
      <c r="G71" s="120"/>
      <c r="H71" s="121"/>
      <c r="I71" s="110"/>
      <c r="J71" s="120"/>
      <c r="K71" s="125"/>
      <c r="L71" s="69"/>
      <c r="M71" s="88"/>
    </row>
    <row r="72" spans="1:13" ht="15" customHeight="1" x14ac:dyDescent="0.25">
      <c r="A72" s="87" t="s">
        <v>96</v>
      </c>
      <c r="B72" s="73" t="s">
        <v>128</v>
      </c>
      <c r="C72" s="109">
        <v>134</v>
      </c>
      <c r="D72" s="109">
        <v>110</v>
      </c>
      <c r="E72" s="109">
        <v>24</v>
      </c>
      <c r="F72" s="113">
        <v>53</v>
      </c>
      <c r="G72" s="120">
        <v>53</v>
      </c>
      <c r="H72" s="121" t="s">
        <v>194</v>
      </c>
      <c r="I72" s="110">
        <v>81</v>
      </c>
      <c r="J72" s="120">
        <v>57</v>
      </c>
      <c r="K72" s="125">
        <v>24</v>
      </c>
      <c r="L72" s="69" t="s">
        <v>137</v>
      </c>
      <c r="M72" s="89" t="s">
        <v>43</v>
      </c>
    </row>
    <row r="73" spans="1:13" ht="15" customHeight="1" x14ac:dyDescent="0.25">
      <c r="A73" s="87"/>
      <c r="B73" s="73" t="s">
        <v>129</v>
      </c>
      <c r="C73" s="109">
        <v>98</v>
      </c>
      <c r="D73" s="109">
        <v>88</v>
      </c>
      <c r="E73" s="109">
        <v>10</v>
      </c>
      <c r="F73" s="113">
        <v>48</v>
      </c>
      <c r="G73" s="120">
        <v>48</v>
      </c>
      <c r="H73" s="121" t="s">
        <v>194</v>
      </c>
      <c r="I73" s="110">
        <v>50</v>
      </c>
      <c r="J73" s="120">
        <v>40</v>
      </c>
      <c r="K73" s="125">
        <v>10</v>
      </c>
      <c r="L73" s="69" t="s">
        <v>138</v>
      </c>
      <c r="M73" s="89"/>
    </row>
    <row r="74" spans="1:13" ht="15" customHeight="1" x14ac:dyDescent="0.25">
      <c r="A74" s="87"/>
      <c r="B74" s="73"/>
      <c r="C74" s="109"/>
      <c r="D74" s="109"/>
      <c r="E74" s="109"/>
      <c r="F74" s="113"/>
      <c r="G74" s="120"/>
      <c r="H74" s="121"/>
      <c r="I74" s="110"/>
      <c r="J74" s="120"/>
      <c r="K74" s="125"/>
      <c r="L74" s="69"/>
      <c r="M74" s="89"/>
    </row>
    <row r="75" spans="1:13" ht="15" customHeight="1" x14ac:dyDescent="0.25">
      <c r="A75" s="86" t="s">
        <v>99</v>
      </c>
      <c r="B75" s="73" t="s">
        <v>128</v>
      </c>
      <c r="C75" s="109">
        <v>64</v>
      </c>
      <c r="D75" s="109">
        <v>49</v>
      </c>
      <c r="E75" s="109">
        <v>15</v>
      </c>
      <c r="F75" s="113">
        <v>30</v>
      </c>
      <c r="G75" s="120">
        <v>30</v>
      </c>
      <c r="H75" s="121" t="s">
        <v>194</v>
      </c>
      <c r="I75" s="110">
        <v>34</v>
      </c>
      <c r="J75" s="121">
        <v>19</v>
      </c>
      <c r="K75" s="125">
        <v>15</v>
      </c>
      <c r="L75" s="69" t="s">
        <v>137</v>
      </c>
      <c r="M75" s="89" t="s">
        <v>53</v>
      </c>
    </row>
    <row r="76" spans="1:13" ht="15" customHeight="1" x14ac:dyDescent="0.25">
      <c r="A76" s="86"/>
      <c r="B76" s="73" t="s">
        <v>129</v>
      </c>
      <c r="C76" s="109">
        <v>50</v>
      </c>
      <c r="D76" s="109">
        <v>39</v>
      </c>
      <c r="E76" s="109">
        <v>11</v>
      </c>
      <c r="F76" s="113">
        <v>27</v>
      </c>
      <c r="G76" s="120">
        <v>27</v>
      </c>
      <c r="H76" s="121" t="s">
        <v>194</v>
      </c>
      <c r="I76" s="110">
        <v>23</v>
      </c>
      <c r="J76" s="121">
        <v>12</v>
      </c>
      <c r="K76" s="125">
        <v>11</v>
      </c>
      <c r="L76" s="69" t="s">
        <v>138</v>
      </c>
      <c r="M76" s="89"/>
    </row>
    <row r="77" spans="1:13" ht="15" customHeight="1" x14ac:dyDescent="0.25">
      <c r="A77" s="86"/>
      <c r="B77" s="73"/>
      <c r="C77" s="109"/>
      <c r="D77" s="109"/>
      <c r="E77" s="109"/>
      <c r="F77" s="113"/>
      <c r="G77" s="120"/>
      <c r="H77" s="121"/>
      <c r="I77" s="110"/>
      <c r="J77" s="121"/>
      <c r="K77" s="125"/>
      <c r="L77" s="69"/>
      <c r="M77" s="89"/>
    </row>
    <row r="78" spans="1:13" ht="15" customHeight="1" x14ac:dyDescent="0.25">
      <c r="A78" s="87" t="s">
        <v>103</v>
      </c>
      <c r="B78" s="73" t="s">
        <v>128</v>
      </c>
      <c r="C78" s="109">
        <v>21</v>
      </c>
      <c r="D78" s="109">
        <v>7</v>
      </c>
      <c r="E78" s="109">
        <v>14</v>
      </c>
      <c r="F78" s="113">
        <v>5</v>
      </c>
      <c r="G78" s="120">
        <v>5</v>
      </c>
      <c r="H78" s="121" t="s">
        <v>194</v>
      </c>
      <c r="I78" s="110">
        <v>16</v>
      </c>
      <c r="J78" s="121">
        <v>2</v>
      </c>
      <c r="K78" s="125">
        <v>14</v>
      </c>
      <c r="L78" s="69" t="s">
        <v>137</v>
      </c>
      <c r="M78" s="89" t="s">
        <v>86</v>
      </c>
    </row>
    <row r="79" spans="1:13" ht="15" customHeight="1" x14ac:dyDescent="0.25">
      <c r="A79" s="62"/>
      <c r="B79" s="73" t="s">
        <v>129</v>
      </c>
      <c r="C79" s="109">
        <v>14</v>
      </c>
      <c r="D79" s="109">
        <v>7</v>
      </c>
      <c r="E79" s="109">
        <v>7</v>
      </c>
      <c r="F79" s="113">
        <v>5</v>
      </c>
      <c r="G79" s="120">
        <v>5</v>
      </c>
      <c r="H79" s="121" t="s">
        <v>194</v>
      </c>
      <c r="I79" s="110">
        <v>9</v>
      </c>
      <c r="J79" s="121">
        <v>2</v>
      </c>
      <c r="K79" s="125">
        <v>7</v>
      </c>
      <c r="L79" s="69" t="s">
        <v>138</v>
      </c>
      <c r="M79" s="67"/>
    </row>
    <row r="80" spans="1:13" ht="15" customHeight="1" x14ac:dyDescent="0.25">
      <c r="A80" s="62"/>
      <c r="B80" s="73"/>
      <c r="C80" s="109"/>
      <c r="D80" s="109"/>
      <c r="E80" s="109"/>
      <c r="F80" s="113"/>
      <c r="G80" s="120"/>
      <c r="H80" s="121"/>
      <c r="I80" s="110"/>
      <c r="J80" s="121"/>
      <c r="K80" s="125"/>
      <c r="L80" s="70"/>
      <c r="M80" s="67"/>
    </row>
    <row r="81" spans="1:13" ht="15" customHeight="1" x14ac:dyDescent="0.25">
      <c r="A81" s="62" t="s">
        <v>72</v>
      </c>
      <c r="B81" s="73" t="s">
        <v>128</v>
      </c>
      <c r="C81" s="109">
        <v>24</v>
      </c>
      <c r="D81" s="109">
        <v>5</v>
      </c>
      <c r="E81" s="109">
        <v>19</v>
      </c>
      <c r="F81" s="113">
        <v>5</v>
      </c>
      <c r="G81" s="120">
        <v>5</v>
      </c>
      <c r="H81" s="121" t="s">
        <v>194</v>
      </c>
      <c r="I81" s="110">
        <v>19</v>
      </c>
      <c r="J81" s="121" t="s">
        <v>194</v>
      </c>
      <c r="K81" s="125">
        <v>19</v>
      </c>
      <c r="L81" s="69" t="s">
        <v>137</v>
      </c>
      <c r="M81" s="67" t="s">
        <v>73</v>
      </c>
    </row>
    <row r="82" spans="1:13" ht="15" customHeight="1" x14ac:dyDescent="0.25">
      <c r="A82" s="62"/>
      <c r="B82" s="73" t="s">
        <v>129</v>
      </c>
      <c r="C82" s="109">
        <v>16</v>
      </c>
      <c r="D82" s="109">
        <v>5</v>
      </c>
      <c r="E82" s="109">
        <v>11</v>
      </c>
      <c r="F82" s="113">
        <v>5</v>
      </c>
      <c r="G82" s="120">
        <v>5</v>
      </c>
      <c r="H82" s="121" t="s">
        <v>194</v>
      </c>
      <c r="I82" s="110">
        <v>11</v>
      </c>
      <c r="J82" s="121" t="s">
        <v>194</v>
      </c>
      <c r="K82" s="125">
        <v>11</v>
      </c>
      <c r="L82" s="69" t="s">
        <v>138</v>
      </c>
      <c r="M82" s="67"/>
    </row>
    <row r="83" spans="1:13" ht="15" customHeight="1" x14ac:dyDescent="0.25">
      <c r="A83" s="62"/>
      <c r="B83" s="73"/>
      <c r="C83" s="109"/>
      <c r="D83" s="109"/>
      <c r="E83" s="109"/>
      <c r="F83" s="113"/>
      <c r="G83" s="120"/>
      <c r="H83" s="121"/>
      <c r="I83" s="110"/>
      <c r="J83" s="121"/>
      <c r="K83" s="125"/>
      <c r="L83" s="69"/>
      <c r="M83" s="67"/>
    </row>
    <row r="84" spans="1:13" ht="15" customHeight="1" x14ac:dyDescent="0.25">
      <c r="A84" s="62" t="s">
        <v>22</v>
      </c>
      <c r="B84" s="73" t="s">
        <v>128</v>
      </c>
      <c r="C84" s="109">
        <f>SUM(F84,I84)</f>
        <v>19</v>
      </c>
      <c r="D84" s="109">
        <f>SUM(G84,J84)</f>
        <v>8</v>
      </c>
      <c r="E84" s="109">
        <f>SUM(H84,K84)</f>
        <v>11</v>
      </c>
      <c r="F84" s="113">
        <v>5</v>
      </c>
      <c r="G84" s="120">
        <v>5</v>
      </c>
      <c r="H84" s="121" t="s">
        <v>194</v>
      </c>
      <c r="I84" s="110">
        <v>14</v>
      </c>
      <c r="J84" s="121">
        <v>3</v>
      </c>
      <c r="K84" s="125">
        <v>11</v>
      </c>
      <c r="L84" s="69" t="s">
        <v>137</v>
      </c>
      <c r="M84" s="67" t="s">
        <v>23</v>
      </c>
    </row>
    <row r="85" spans="1:13" ht="15" customHeight="1" x14ac:dyDescent="0.25">
      <c r="A85" s="62"/>
      <c r="B85" s="73" t="s">
        <v>129</v>
      </c>
      <c r="C85" s="109">
        <v>14</v>
      </c>
      <c r="D85" s="109">
        <v>7</v>
      </c>
      <c r="E85" s="109">
        <v>7</v>
      </c>
      <c r="F85" s="113">
        <v>5</v>
      </c>
      <c r="G85" s="120">
        <v>5</v>
      </c>
      <c r="H85" s="121" t="s">
        <v>194</v>
      </c>
      <c r="I85" s="110">
        <v>9</v>
      </c>
      <c r="J85" s="121">
        <v>2</v>
      </c>
      <c r="K85" s="125">
        <v>7</v>
      </c>
      <c r="L85" s="69" t="s">
        <v>138</v>
      </c>
      <c r="M85" s="67"/>
    </row>
    <row r="86" spans="1:13" ht="15" customHeight="1" x14ac:dyDescent="0.25">
      <c r="A86" s="62"/>
      <c r="B86" s="73"/>
      <c r="C86" s="109"/>
      <c r="D86" s="109"/>
      <c r="E86" s="109"/>
      <c r="F86" s="113"/>
      <c r="G86" s="120"/>
      <c r="H86" s="121"/>
      <c r="I86" s="110"/>
      <c r="J86" s="121"/>
      <c r="K86" s="125"/>
      <c r="L86" s="69"/>
      <c r="M86" s="67"/>
    </row>
    <row r="87" spans="1:13" ht="15" customHeight="1" x14ac:dyDescent="0.25">
      <c r="A87" s="62" t="s">
        <v>24</v>
      </c>
      <c r="B87" s="73" t="s">
        <v>128</v>
      </c>
      <c r="C87" s="109">
        <v>81</v>
      </c>
      <c r="D87" s="109">
        <v>40</v>
      </c>
      <c r="E87" s="109">
        <v>41</v>
      </c>
      <c r="F87" s="113">
        <v>27</v>
      </c>
      <c r="G87" s="120">
        <v>27</v>
      </c>
      <c r="H87" s="121" t="s">
        <v>194</v>
      </c>
      <c r="I87" s="110">
        <v>54</v>
      </c>
      <c r="J87" s="121">
        <v>13</v>
      </c>
      <c r="K87" s="125">
        <v>41</v>
      </c>
      <c r="L87" s="69" t="s">
        <v>137</v>
      </c>
      <c r="M87" s="67" t="s">
        <v>25</v>
      </c>
    </row>
    <row r="88" spans="1:13" ht="15" customHeight="1" x14ac:dyDescent="0.25">
      <c r="A88" s="62"/>
      <c r="B88" s="73" t="s">
        <v>129</v>
      </c>
      <c r="C88" s="109">
        <v>48</v>
      </c>
      <c r="D88" s="109">
        <v>22</v>
      </c>
      <c r="E88" s="109">
        <v>26</v>
      </c>
      <c r="F88" s="113">
        <v>16</v>
      </c>
      <c r="G88" s="120">
        <v>16</v>
      </c>
      <c r="H88" s="121" t="s">
        <v>194</v>
      </c>
      <c r="I88" s="110">
        <v>32</v>
      </c>
      <c r="J88" s="121">
        <v>6</v>
      </c>
      <c r="K88" s="125">
        <v>26</v>
      </c>
      <c r="L88" s="69" t="s">
        <v>138</v>
      </c>
      <c r="M88" s="67"/>
    </row>
    <row r="89" spans="1:13" ht="15" customHeight="1" x14ac:dyDescent="0.25">
      <c r="A89" s="62"/>
      <c r="B89" s="73"/>
      <c r="C89" s="109"/>
      <c r="D89" s="109"/>
      <c r="E89" s="109"/>
      <c r="F89" s="113"/>
      <c r="G89" s="120"/>
      <c r="H89" s="121"/>
      <c r="I89" s="110"/>
      <c r="J89" s="121"/>
      <c r="K89" s="125"/>
      <c r="L89" s="69"/>
      <c r="M89" s="67"/>
    </row>
    <row r="90" spans="1:13" ht="15" customHeight="1" x14ac:dyDescent="0.25">
      <c r="A90" s="62" t="s">
        <v>26</v>
      </c>
      <c r="B90" s="73" t="s">
        <v>128</v>
      </c>
      <c r="C90" s="109">
        <v>128</v>
      </c>
      <c r="D90" s="109">
        <v>88</v>
      </c>
      <c r="E90" s="109">
        <v>40</v>
      </c>
      <c r="F90" s="113">
        <v>46</v>
      </c>
      <c r="G90" s="120">
        <v>45</v>
      </c>
      <c r="H90" s="121">
        <v>1</v>
      </c>
      <c r="I90" s="110">
        <v>82</v>
      </c>
      <c r="J90" s="121">
        <v>43</v>
      </c>
      <c r="K90" s="125">
        <v>39</v>
      </c>
      <c r="L90" s="69" t="s">
        <v>137</v>
      </c>
      <c r="M90" s="66" t="s">
        <v>27</v>
      </c>
    </row>
    <row r="91" spans="1:13" ht="15" customHeight="1" x14ac:dyDescent="0.25">
      <c r="A91" s="62"/>
      <c r="B91" s="73" t="s">
        <v>129</v>
      </c>
      <c r="C91" s="109">
        <v>100</v>
      </c>
      <c r="D91" s="109">
        <v>73</v>
      </c>
      <c r="E91" s="109">
        <v>27</v>
      </c>
      <c r="F91" s="113">
        <v>43</v>
      </c>
      <c r="G91" s="120">
        <v>43</v>
      </c>
      <c r="H91" s="121" t="s">
        <v>194</v>
      </c>
      <c r="I91" s="110">
        <v>57</v>
      </c>
      <c r="J91" s="121">
        <v>30</v>
      </c>
      <c r="K91" s="125">
        <v>27</v>
      </c>
      <c r="L91" s="69" t="s">
        <v>138</v>
      </c>
      <c r="M91" s="66"/>
    </row>
    <row r="92" spans="1:13" ht="15" customHeight="1" x14ac:dyDescent="0.25">
      <c r="A92" s="62"/>
      <c r="B92" s="73"/>
      <c r="C92" s="109"/>
      <c r="D92" s="109"/>
      <c r="E92" s="109"/>
      <c r="F92" s="113"/>
      <c r="G92" s="120"/>
      <c r="H92" s="121"/>
      <c r="I92" s="110"/>
      <c r="J92" s="121"/>
      <c r="K92" s="125"/>
      <c r="L92" s="69"/>
      <c r="M92" s="66"/>
    </row>
    <row r="93" spans="1:13" ht="15" customHeight="1" x14ac:dyDescent="0.25">
      <c r="A93" s="63" t="s">
        <v>92</v>
      </c>
      <c r="B93" s="73" t="s">
        <v>128</v>
      </c>
      <c r="C93" s="109">
        <v>30</v>
      </c>
      <c r="D93" s="109">
        <v>16</v>
      </c>
      <c r="E93" s="109">
        <v>14</v>
      </c>
      <c r="F93" s="113">
        <v>12</v>
      </c>
      <c r="G93" s="120">
        <v>12</v>
      </c>
      <c r="H93" s="121" t="s">
        <v>194</v>
      </c>
      <c r="I93" s="110">
        <v>18</v>
      </c>
      <c r="J93" s="121">
        <v>4</v>
      </c>
      <c r="K93" s="125">
        <v>14</v>
      </c>
      <c r="L93" s="69" t="s">
        <v>137</v>
      </c>
      <c r="M93" s="66" t="s">
        <v>112</v>
      </c>
    </row>
    <row r="94" spans="1:13" ht="15" customHeight="1" x14ac:dyDescent="0.25">
      <c r="A94" s="63"/>
      <c r="B94" s="73" t="s">
        <v>129</v>
      </c>
      <c r="C94" s="109">
        <v>19</v>
      </c>
      <c r="D94" s="109">
        <v>13</v>
      </c>
      <c r="E94" s="109">
        <v>6</v>
      </c>
      <c r="F94" s="113">
        <v>10</v>
      </c>
      <c r="G94" s="120">
        <v>10</v>
      </c>
      <c r="H94" s="121" t="s">
        <v>194</v>
      </c>
      <c r="I94" s="110">
        <v>9</v>
      </c>
      <c r="J94" s="121">
        <v>3</v>
      </c>
      <c r="K94" s="125">
        <v>6</v>
      </c>
      <c r="L94" s="69" t="s">
        <v>138</v>
      </c>
      <c r="M94" s="66"/>
    </row>
    <row r="95" spans="1:13" ht="15" customHeight="1" x14ac:dyDescent="0.25">
      <c r="A95" s="63"/>
      <c r="B95" s="73"/>
      <c r="C95" s="109"/>
      <c r="D95" s="109"/>
      <c r="E95" s="109"/>
      <c r="F95" s="113"/>
      <c r="G95" s="120"/>
      <c r="H95" s="121"/>
      <c r="I95" s="110"/>
      <c r="J95" s="121"/>
      <c r="K95" s="125"/>
      <c r="L95" s="69"/>
      <c r="M95" s="66"/>
    </row>
    <row r="96" spans="1:13" ht="15" customHeight="1" x14ac:dyDescent="0.25">
      <c r="A96" s="63" t="s">
        <v>28</v>
      </c>
      <c r="B96" s="73" t="s">
        <v>128</v>
      </c>
      <c r="C96" s="109">
        <v>133</v>
      </c>
      <c r="D96" s="109">
        <v>85</v>
      </c>
      <c r="E96" s="109">
        <v>48</v>
      </c>
      <c r="F96" s="113">
        <v>46</v>
      </c>
      <c r="G96" s="120">
        <v>46</v>
      </c>
      <c r="H96" s="121" t="s">
        <v>194</v>
      </c>
      <c r="I96" s="110">
        <v>87</v>
      </c>
      <c r="J96" s="121">
        <v>39</v>
      </c>
      <c r="K96" s="125">
        <v>48</v>
      </c>
      <c r="L96" s="69" t="s">
        <v>137</v>
      </c>
      <c r="M96" s="66" t="s">
        <v>29</v>
      </c>
    </row>
    <row r="97" spans="1:13" ht="15" customHeight="1" x14ac:dyDescent="0.25">
      <c r="A97" s="63"/>
      <c r="B97" s="73" t="s">
        <v>129</v>
      </c>
      <c r="C97" s="109">
        <v>68</v>
      </c>
      <c r="D97" s="109">
        <v>50</v>
      </c>
      <c r="E97" s="109">
        <v>18</v>
      </c>
      <c r="F97" s="113">
        <v>30</v>
      </c>
      <c r="G97" s="120">
        <v>30</v>
      </c>
      <c r="H97" s="121" t="s">
        <v>194</v>
      </c>
      <c r="I97" s="110">
        <v>38</v>
      </c>
      <c r="J97" s="121">
        <v>20</v>
      </c>
      <c r="K97" s="125">
        <v>18</v>
      </c>
      <c r="L97" s="69" t="s">
        <v>138</v>
      </c>
      <c r="M97" s="66"/>
    </row>
    <row r="98" spans="1:13" ht="15" customHeight="1" x14ac:dyDescent="0.25">
      <c r="A98" s="63"/>
      <c r="B98" s="73"/>
      <c r="C98" s="109"/>
      <c r="D98" s="109"/>
      <c r="E98" s="109"/>
      <c r="F98" s="113"/>
      <c r="G98" s="120"/>
      <c r="H98" s="121"/>
      <c r="I98" s="110"/>
      <c r="J98" s="121"/>
      <c r="K98" s="125"/>
      <c r="L98" s="70"/>
      <c r="M98" s="66"/>
    </row>
    <row r="99" spans="1:13" ht="15" customHeight="1" x14ac:dyDescent="0.25">
      <c r="A99" s="62" t="s">
        <v>74</v>
      </c>
      <c r="B99" s="73" t="s">
        <v>128</v>
      </c>
      <c r="C99" s="109">
        <v>22</v>
      </c>
      <c r="D99" s="109">
        <v>10</v>
      </c>
      <c r="E99" s="109">
        <v>12</v>
      </c>
      <c r="F99" s="113">
        <v>8</v>
      </c>
      <c r="G99" s="120">
        <v>8</v>
      </c>
      <c r="H99" s="121" t="s">
        <v>194</v>
      </c>
      <c r="I99" s="110">
        <v>14</v>
      </c>
      <c r="J99" s="121">
        <v>2</v>
      </c>
      <c r="K99" s="125">
        <v>12</v>
      </c>
      <c r="L99" s="69" t="s">
        <v>137</v>
      </c>
      <c r="M99" s="66" t="s">
        <v>75</v>
      </c>
    </row>
    <row r="100" spans="1:13" ht="15" customHeight="1" x14ac:dyDescent="0.25">
      <c r="A100" s="62"/>
      <c r="B100" s="73" t="s">
        <v>129</v>
      </c>
      <c r="C100" s="109">
        <v>12</v>
      </c>
      <c r="D100" s="109">
        <v>8</v>
      </c>
      <c r="E100" s="109">
        <v>4</v>
      </c>
      <c r="F100" s="113">
        <v>6</v>
      </c>
      <c r="G100" s="120">
        <v>6</v>
      </c>
      <c r="H100" s="121" t="s">
        <v>194</v>
      </c>
      <c r="I100" s="110">
        <v>6</v>
      </c>
      <c r="J100" s="121">
        <v>2</v>
      </c>
      <c r="K100" s="125">
        <v>4</v>
      </c>
      <c r="L100" s="69" t="s">
        <v>138</v>
      </c>
      <c r="M100" s="66"/>
    </row>
    <row r="101" spans="1:13" ht="15" customHeight="1" x14ac:dyDescent="0.25">
      <c r="A101" s="62"/>
      <c r="B101" s="73"/>
      <c r="C101" s="109"/>
      <c r="D101" s="109"/>
      <c r="E101" s="109"/>
      <c r="F101" s="113"/>
      <c r="G101" s="120"/>
      <c r="H101" s="121"/>
      <c r="I101" s="110"/>
      <c r="J101" s="121"/>
      <c r="K101" s="125"/>
      <c r="L101" s="69"/>
      <c r="M101" s="66"/>
    </row>
    <row r="102" spans="1:13" ht="15" customHeight="1" x14ac:dyDescent="0.25">
      <c r="A102" s="62" t="s">
        <v>76</v>
      </c>
      <c r="B102" s="73" t="s">
        <v>128</v>
      </c>
      <c r="C102" s="109" t="s">
        <v>194</v>
      </c>
      <c r="D102" s="109" t="s">
        <v>194</v>
      </c>
      <c r="E102" s="109" t="s">
        <v>194</v>
      </c>
      <c r="F102" s="113" t="s">
        <v>194</v>
      </c>
      <c r="G102" s="120" t="s">
        <v>194</v>
      </c>
      <c r="H102" s="121" t="s">
        <v>194</v>
      </c>
      <c r="I102" s="110" t="s">
        <v>194</v>
      </c>
      <c r="J102" s="121" t="s">
        <v>194</v>
      </c>
      <c r="K102" s="125" t="s">
        <v>194</v>
      </c>
      <c r="L102" s="69" t="s">
        <v>137</v>
      </c>
      <c r="M102" s="66" t="s">
        <v>77</v>
      </c>
    </row>
    <row r="103" spans="1:13" ht="15" customHeight="1" x14ac:dyDescent="0.25">
      <c r="A103" s="62"/>
      <c r="B103" s="73" t="s">
        <v>129</v>
      </c>
      <c r="C103" s="109" t="s">
        <v>194</v>
      </c>
      <c r="D103" s="109" t="s">
        <v>194</v>
      </c>
      <c r="E103" s="109" t="s">
        <v>194</v>
      </c>
      <c r="F103" s="113" t="s">
        <v>194</v>
      </c>
      <c r="G103" s="120" t="s">
        <v>194</v>
      </c>
      <c r="H103" s="121" t="s">
        <v>194</v>
      </c>
      <c r="I103" s="110" t="s">
        <v>194</v>
      </c>
      <c r="J103" s="121" t="s">
        <v>194</v>
      </c>
      <c r="K103" s="125" t="s">
        <v>194</v>
      </c>
      <c r="L103" s="69" t="s">
        <v>138</v>
      </c>
      <c r="M103" s="66"/>
    </row>
    <row r="104" spans="1:13" ht="15" customHeight="1" x14ac:dyDescent="0.25">
      <c r="A104" s="62"/>
      <c r="B104" s="73"/>
      <c r="C104" s="109"/>
      <c r="D104" s="109"/>
      <c r="E104" s="109"/>
      <c r="F104" s="113"/>
      <c r="G104" s="120"/>
      <c r="H104" s="121"/>
      <c r="I104" s="110"/>
      <c r="J104" s="121"/>
      <c r="K104" s="125"/>
      <c r="L104" s="69"/>
      <c r="M104" s="66"/>
    </row>
    <row r="105" spans="1:13" ht="15" customHeight="1" x14ac:dyDescent="0.25">
      <c r="A105" s="62" t="s">
        <v>78</v>
      </c>
      <c r="B105" s="73" t="s">
        <v>128</v>
      </c>
      <c r="C105" s="109">
        <v>236</v>
      </c>
      <c r="D105" s="109">
        <v>187</v>
      </c>
      <c r="E105" s="109">
        <v>49</v>
      </c>
      <c r="F105" s="113">
        <v>97</v>
      </c>
      <c r="G105" s="120">
        <v>94</v>
      </c>
      <c r="H105" s="121">
        <v>3</v>
      </c>
      <c r="I105" s="110">
        <v>139</v>
      </c>
      <c r="J105" s="121">
        <v>93</v>
      </c>
      <c r="K105" s="125">
        <v>46</v>
      </c>
      <c r="L105" s="69" t="s">
        <v>137</v>
      </c>
      <c r="M105" s="66" t="s">
        <v>79</v>
      </c>
    </row>
    <row r="106" spans="1:13" ht="15" customHeight="1" x14ac:dyDescent="0.25">
      <c r="A106" s="62"/>
      <c r="B106" s="73" t="s">
        <v>129</v>
      </c>
      <c r="C106" s="109">
        <v>178</v>
      </c>
      <c r="D106" s="109">
        <v>150</v>
      </c>
      <c r="E106" s="109">
        <v>28</v>
      </c>
      <c r="F106" s="113">
        <v>86</v>
      </c>
      <c r="G106" s="120">
        <v>85</v>
      </c>
      <c r="H106" s="121">
        <v>1</v>
      </c>
      <c r="I106" s="110">
        <v>92</v>
      </c>
      <c r="J106" s="121">
        <v>65</v>
      </c>
      <c r="K106" s="125">
        <v>27</v>
      </c>
      <c r="L106" s="69" t="s">
        <v>138</v>
      </c>
      <c r="M106" s="66"/>
    </row>
    <row r="107" spans="1:13" ht="15" customHeight="1" x14ac:dyDescent="0.25">
      <c r="A107" s="62"/>
      <c r="B107" s="73"/>
      <c r="C107" s="109"/>
      <c r="D107" s="109"/>
      <c r="E107" s="109"/>
      <c r="F107" s="113"/>
      <c r="G107" s="120"/>
      <c r="H107" s="121"/>
      <c r="I107" s="110"/>
      <c r="J107" s="121"/>
      <c r="K107" s="125"/>
      <c r="L107" s="69"/>
      <c r="M107" s="66"/>
    </row>
    <row r="108" spans="1:13" ht="15" customHeight="1" x14ac:dyDescent="0.25">
      <c r="A108" s="62" t="s">
        <v>30</v>
      </c>
      <c r="B108" s="73" t="s">
        <v>128</v>
      </c>
      <c r="C108" s="109">
        <v>103</v>
      </c>
      <c r="D108" s="109">
        <v>66</v>
      </c>
      <c r="E108" s="109">
        <v>37</v>
      </c>
      <c r="F108" s="113">
        <v>54</v>
      </c>
      <c r="G108" s="120">
        <v>47</v>
      </c>
      <c r="H108" s="121">
        <v>7</v>
      </c>
      <c r="I108" s="110">
        <v>49</v>
      </c>
      <c r="J108" s="121">
        <v>19</v>
      </c>
      <c r="K108" s="125">
        <v>30</v>
      </c>
      <c r="L108" s="69" t="s">
        <v>137</v>
      </c>
      <c r="M108" s="66" t="s">
        <v>31</v>
      </c>
    </row>
    <row r="109" spans="1:13" ht="15" customHeight="1" x14ac:dyDescent="0.25">
      <c r="A109" s="62"/>
      <c r="B109" s="73" t="s">
        <v>129</v>
      </c>
      <c r="C109" s="109">
        <v>56</v>
      </c>
      <c r="D109" s="109">
        <v>37</v>
      </c>
      <c r="E109" s="109">
        <v>19</v>
      </c>
      <c r="F109" s="113">
        <v>34</v>
      </c>
      <c r="G109" s="120">
        <v>30</v>
      </c>
      <c r="H109" s="121">
        <v>4</v>
      </c>
      <c r="I109" s="110">
        <v>22</v>
      </c>
      <c r="J109" s="121">
        <v>7</v>
      </c>
      <c r="K109" s="125">
        <v>15</v>
      </c>
      <c r="L109" s="69" t="s">
        <v>138</v>
      </c>
      <c r="M109" s="66"/>
    </row>
    <row r="110" spans="1:13" ht="15" customHeight="1" x14ac:dyDescent="0.25">
      <c r="A110" s="62"/>
      <c r="B110" s="73"/>
      <c r="C110" s="109"/>
      <c r="D110" s="109"/>
      <c r="E110" s="109"/>
      <c r="F110" s="113"/>
      <c r="G110" s="120"/>
      <c r="H110" s="121"/>
      <c r="I110" s="110"/>
      <c r="J110" s="121"/>
      <c r="K110" s="125"/>
      <c r="L110" s="69"/>
      <c r="M110" s="66"/>
    </row>
    <row r="111" spans="1:13" ht="15" customHeight="1" x14ac:dyDescent="0.25">
      <c r="A111" s="63" t="s">
        <v>32</v>
      </c>
      <c r="B111" s="73" t="s">
        <v>128</v>
      </c>
      <c r="C111" s="109">
        <v>28</v>
      </c>
      <c r="D111" s="109">
        <v>15</v>
      </c>
      <c r="E111" s="109">
        <v>13</v>
      </c>
      <c r="F111" s="113">
        <v>10</v>
      </c>
      <c r="G111" s="120">
        <v>10</v>
      </c>
      <c r="H111" s="121" t="s">
        <v>194</v>
      </c>
      <c r="I111" s="110">
        <v>18</v>
      </c>
      <c r="J111" s="121">
        <v>5</v>
      </c>
      <c r="K111" s="125">
        <v>13</v>
      </c>
      <c r="L111" s="69" t="s">
        <v>137</v>
      </c>
      <c r="M111" s="66" t="s">
        <v>33</v>
      </c>
    </row>
    <row r="112" spans="1:13" ht="15" customHeight="1" x14ac:dyDescent="0.25">
      <c r="A112" s="63"/>
      <c r="B112" s="73" t="s">
        <v>129</v>
      </c>
      <c r="C112" s="109">
        <v>23</v>
      </c>
      <c r="D112" s="109">
        <v>14</v>
      </c>
      <c r="E112" s="109">
        <v>9</v>
      </c>
      <c r="F112" s="113">
        <v>9</v>
      </c>
      <c r="G112" s="120">
        <v>9</v>
      </c>
      <c r="H112" s="121" t="s">
        <v>194</v>
      </c>
      <c r="I112" s="110">
        <v>14</v>
      </c>
      <c r="J112" s="121">
        <v>5</v>
      </c>
      <c r="K112" s="125">
        <v>9</v>
      </c>
      <c r="L112" s="69" t="s">
        <v>138</v>
      </c>
      <c r="M112" s="66"/>
    </row>
    <row r="113" spans="1:13" ht="15" customHeight="1" x14ac:dyDescent="0.25">
      <c r="A113" s="63"/>
      <c r="B113" s="73"/>
      <c r="C113" s="109"/>
      <c r="D113" s="109"/>
      <c r="E113" s="109"/>
      <c r="F113" s="113"/>
      <c r="G113" s="120"/>
      <c r="H113" s="121"/>
      <c r="I113" s="110"/>
      <c r="J113" s="121"/>
      <c r="K113" s="125"/>
      <c r="L113" s="69"/>
      <c r="M113" s="66"/>
    </row>
    <row r="114" spans="1:13" ht="15" customHeight="1" x14ac:dyDescent="0.25">
      <c r="A114" s="62" t="s">
        <v>93</v>
      </c>
      <c r="B114" s="73" t="s">
        <v>128</v>
      </c>
      <c r="C114" s="109">
        <v>47</v>
      </c>
      <c r="D114" s="109">
        <v>33</v>
      </c>
      <c r="E114" s="109">
        <v>14</v>
      </c>
      <c r="F114" s="113">
        <v>19</v>
      </c>
      <c r="G114" s="120">
        <v>19</v>
      </c>
      <c r="H114" s="121" t="s">
        <v>194</v>
      </c>
      <c r="I114" s="110">
        <v>28</v>
      </c>
      <c r="J114" s="121">
        <v>14</v>
      </c>
      <c r="K114" s="125">
        <v>14</v>
      </c>
      <c r="L114" s="69" t="s">
        <v>137</v>
      </c>
      <c r="M114" s="67" t="s">
        <v>34</v>
      </c>
    </row>
    <row r="115" spans="1:13" ht="15" customHeight="1" x14ac:dyDescent="0.25">
      <c r="A115" s="62"/>
      <c r="B115" s="73" t="s">
        <v>129</v>
      </c>
      <c r="C115" s="109">
        <v>36</v>
      </c>
      <c r="D115" s="109">
        <v>30</v>
      </c>
      <c r="E115" s="109">
        <v>6</v>
      </c>
      <c r="F115" s="113">
        <v>17</v>
      </c>
      <c r="G115" s="120">
        <v>17</v>
      </c>
      <c r="H115" s="121" t="s">
        <v>194</v>
      </c>
      <c r="I115" s="110">
        <v>19</v>
      </c>
      <c r="J115" s="121">
        <v>13</v>
      </c>
      <c r="K115" s="125">
        <v>6</v>
      </c>
      <c r="L115" s="69" t="s">
        <v>138</v>
      </c>
      <c r="M115" s="67"/>
    </row>
    <row r="116" spans="1:13" ht="15" customHeight="1" x14ac:dyDescent="0.25">
      <c r="A116" s="62"/>
      <c r="B116" s="73"/>
      <c r="C116" s="109"/>
      <c r="D116" s="109"/>
      <c r="E116" s="109"/>
      <c r="F116" s="113"/>
      <c r="G116" s="120"/>
      <c r="H116" s="121"/>
      <c r="I116" s="110"/>
      <c r="J116" s="121"/>
      <c r="K116" s="125"/>
      <c r="L116" s="70"/>
      <c r="M116" s="67"/>
    </row>
    <row r="117" spans="1:13" ht="15" customHeight="1" x14ac:dyDescent="0.25">
      <c r="A117" s="63" t="s">
        <v>35</v>
      </c>
      <c r="B117" s="73" t="s">
        <v>128</v>
      </c>
      <c r="C117" s="109">
        <v>173</v>
      </c>
      <c r="D117" s="109">
        <v>128</v>
      </c>
      <c r="E117" s="109">
        <v>45</v>
      </c>
      <c r="F117" s="113">
        <v>65</v>
      </c>
      <c r="G117" s="120">
        <v>65</v>
      </c>
      <c r="H117" s="121" t="s">
        <v>194</v>
      </c>
      <c r="I117" s="110">
        <v>108</v>
      </c>
      <c r="J117" s="121">
        <v>63</v>
      </c>
      <c r="K117" s="125">
        <v>45</v>
      </c>
      <c r="L117" s="69" t="s">
        <v>137</v>
      </c>
      <c r="M117" s="67" t="s">
        <v>36</v>
      </c>
    </row>
    <row r="118" spans="1:13" ht="15" customHeight="1" x14ac:dyDescent="0.25">
      <c r="A118" s="63"/>
      <c r="B118" s="73" t="s">
        <v>129</v>
      </c>
      <c r="C118" s="109">
        <v>116</v>
      </c>
      <c r="D118" s="109">
        <v>95</v>
      </c>
      <c r="E118" s="109">
        <v>21</v>
      </c>
      <c r="F118" s="113">
        <v>53</v>
      </c>
      <c r="G118" s="120">
        <v>53</v>
      </c>
      <c r="H118" s="121" t="s">
        <v>194</v>
      </c>
      <c r="I118" s="110">
        <v>63</v>
      </c>
      <c r="J118" s="121">
        <v>42</v>
      </c>
      <c r="K118" s="125">
        <v>21</v>
      </c>
      <c r="L118" s="69" t="s">
        <v>138</v>
      </c>
      <c r="M118" s="67"/>
    </row>
    <row r="119" spans="1:13" ht="15" customHeight="1" x14ac:dyDescent="0.25">
      <c r="A119" s="63"/>
      <c r="B119" s="73"/>
      <c r="C119" s="109"/>
      <c r="D119" s="109"/>
      <c r="E119" s="109"/>
      <c r="F119" s="113"/>
      <c r="G119" s="120"/>
      <c r="H119" s="121"/>
      <c r="I119" s="110"/>
      <c r="J119" s="121"/>
      <c r="K119" s="125"/>
      <c r="L119" s="69"/>
      <c r="M119" s="67"/>
    </row>
    <row r="120" spans="1:13" ht="15" customHeight="1" x14ac:dyDescent="0.25">
      <c r="A120" s="63" t="s">
        <v>37</v>
      </c>
      <c r="B120" s="73" t="s">
        <v>128</v>
      </c>
      <c r="C120" s="109">
        <v>134</v>
      </c>
      <c r="D120" s="109">
        <v>80</v>
      </c>
      <c r="E120" s="109">
        <v>54</v>
      </c>
      <c r="F120" s="113">
        <v>50</v>
      </c>
      <c r="G120" s="120">
        <v>45</v>
      </c>
      <c r="H120" s="121">
        <v>5</v>
      </c>
      <c r="I120" s="110">
        <v>84</v>
      </c>
      <c r="J120" s="121">
        <v>35</v>
      </c>
      <c r="K120" s="125">
        <v>49</v>
      </c>
      <c r="L120" s="69" t="s">
        <v>137</v>
      </c>
      <c r="M120" s="67" t="s">
        <v>38</v>
      </c>
    </row>
    <row r="121" spans="1:13" ht="15" customHeight="1" x14ac:dyDescent="0.25">
      <c r="A121" s="63"/>
      <c r="B121" s="73" t="s">
        <v>129</v>
      </c>
      <c r="C121" s="109">
        <v>90</v>
      </c>
      <c r="D121" s="109">
        <v>63</v>
      </c>
      <c r="E121" s="109">
        <v>27</v>
      </c>
      <c r="F121" s="113">
        <v>41</v>
      </c>
      <c r="G121" s="120">
        <v>40</v>
      </c>
      <c r="H121" s="121">
        <v>1</v>
      </c>
      <c r="I121" s="110">
        <v>49</v>
      </c>
      <c r="J121" s="121">
        <v>23</v>
      </c>
      <c r="K121" s="125">
        <v>26</v>
      </c>
      <c r="L121" s="69" t="s">
        <v>138</v>
      </c>
      <c r="M121" s="67"/>
    </row>
    <row r="122" spans="1:13" ht="15" customHeight="1" x14ac:dyDescent="0.25">
      <c r="A122" s="63"/>
      <c r="B122" s="73"/>
      <c r="C122" s="109"/>
      <c r="D122" s="109"/>
      <c r="E122" s="109"/>
      <c r="F122" s="113"/>
      <c r="G122" s="120"/>
      <c r="H122" s="121"/>
      <c r="I122" s="110"/>
      <c r="J122" s="121"/>
      <c r="K122" s="125"/>
      <c r="L122" s="69"/>
      <c r="M122" s="67"/>
    </row>
    <row r="123" spans="1:13" ht="15" customHeight="1" x14ac:dyDescent="0.25">
      <c r="A123" s="63" t="s">
        <v>39</v>
      </c>
      <c r="B123" s="73" t="s">
        <v>128</v>
      </c>
      <c r="C123" s="109">
        <v>82</v>
      </c>
      <c r="D123" s="109">
        <v>70</v>
      </c>
      <c r="E123" s="109">
        <v>12</v>
      </c>
      <c r="F123" s="113">
        <v>34</v>
      </c>
      <c r="G123" s="120">
        <v>33</v>
      </c>
      <c r="H123" s="121">
        <v>1</v>
      </c>
      <c r="I123" s="110">
        <v>48</v>
      </c>
      <c r="J123" s="121">
        <v>37</v>
      </c>
      <c r="K123" s="125">
        <v>11</v>
      </c>
      <c r="L123" s="69" t="s">
        <v>137</v>
      </c>
      <c r="M123" s="67" t="s">
        <v>40</v>
      </c>
    </row>
    <row r="124" spans="1:13" ht="15" customHeight="1" x14ac:dyDescent="0.25">
      <c r="A124" s="63"/>
      <c r="B124" s="73" t="s">
        <v>129</v>
      </c>
      <c r="C124" s="109">
        <v>64</v>
      </c>
      <c r="D124" s="109">
        <v>57</v>
      </c>
      <c r="E124" s="109">
        <v>7</v>
      </c>
      <c r="F124" s="113">
        <v>29</v>
      </c>
      <c r="G124" s="120">
        <v>28</v>
      </c>
      <c r="H124" s="121">
        <v>1</v>
      </c>
      <c r="I124" s="110">
        <v>35</v>
      </c>
      <c r="J124" s="121">
        <v>29</v>
      </c>
      <c r="K124" s="125">
        <v>6</v>
      </c>
      <c r="L124" s="69" t="s">
        <v>138</v>
      </c>
      <c r="M124" s="67"/>
    </row>
    <row r="125" spans="1:13" ht="15" customHeight="1" x14ac:dyDescent="0.25">
      <c r="A125" s="63"/>
      <c r="B125" s="73"/>
      <c r="C125" s="109"/>
      <c r="D125" s="109"/>
      <c r="E125" s="109"/>
      <c r="F125" s="113"/>
      <c r="G125" s="120"/>
      <c r="H125" s="121"/>
      <c r="I125" s="110"/>
      <c r="J125" s="121"/>
      <c r="K125" s="125"/>
      <c r="L125" s="69"/>
      <c r="M125" s="67"/>
    </row>
    <row r="126" spans="1:13" ht="15" customHeight="1" x14ac:dyDescent="0.25">
      <c r="A126" s="63" t="s">
        <v>41</v>
      </c>
      <c r="B126" s="73" t="s">
        <v>128</v>
      </c>
      <c r="C126" s="109">
        <v>187</v>
      </c>
      <c r="D126" s="109">
        <v>117</v>
      </c>
      <c r="E126" s="109">
        <v>70</v>
      </c>
      <c r="F126" s="113">
        <v>81</v>
      </c>
      <c r="G126" s="120">
        <v>75</v>
      </c>
      <c r="H126" s="121">
        <v>6</v>
      </c>
      <c r="I126" s="110">
        <v>106</v>
      </c>
      <c r="J126" s="121">
        <v>42</v>
      </c>
      <c r="K126" s="125">
        <v>64</v>
      </c>
      <c r="L126" s="69" t="s">
        <v>137</v>
      </c>
      <c r="M126" s="67" t="s">
        <v>42</v>
      </c>
    </row>
    <row r="127" spans="1:13" ht="15" customHeight="1" x14ac:dyDescent="0.25">
      <c r="A127" s="63"/>
      <c r="B127" s="73" t="s">
        <v>129</v>
      </c>
      <c r="C127" s="109">
        <v>128</v>
      </c>
      <c r="D127" s="109">
        <v>99</v>
      </c>
      <c r="E127" s="109">
        <v>29</v>
      </c>
      <c r="F127" s="113">
        <v>69</v>
      </c>
      <c r="G127" s="120">
        <v>68</v>
      </c>
      <c r="H127" s="121">
        <v>1</v>
      </c>
      <c r="I127" s="110">
        <v>59</v>
      </c>
      <c r="J127" s="121">
        <v>31</v>
      </c>
      <c r="K127" s="125">
        <v>28</v>
      </c>
      <c r="L127" s="69" t="s">
        <v>138</v>
      </c>
      <c r="M127" s="67"/>
    </row>
    <row r="128" spans="1:13" ht="15" customHeight="1" x14ac:dyDescent="0.25">
      <c r="A128" s="63"/>
      <c r="B128" s="73"/>
      <c r="C128" s="109"/>
      <c r="D128" s="109"/>
      <c r="E128" s="109"/>
      <c r="F128" s="113"/>
      <c r="G128" s="120"/>
      <c r="H128" s="121"/>
      <c r="I128" s="110"/>
      <c r="J128" s="121"/>
      <c r="K128" s="125"/>
      <c r="L128" s="69"/>
      <c r="M128" s="67"/>
    </row>
    <row r="129" spans="1:13" ht="15" customHeight="1" x14ac:dyDescent="0.25">
      <c r="A129" s="63" t="s">
        <v>94</v>
      </c>
      <c r="B129" s="73" t="s">
        <v>128</v>
      </c>
      <c r="C129" s="109" t="s">
        <v>194</v>
      </c>
      <c r="D129" s="109" t="s">
        <v>194</v>
      </c>
      <c r="E129" s="109" t="s">
        <v>194</v>
      </c>
      <c r="F129" s="113" t="s">
        <v>194</v>
      </c>
      <c r="G129" s="120" t="s">
        <v>194</v>
      </c>
      <c r="H129" s="121" t="s">
        <v>194</v>
      </c>
      <c r="I129" s="110" t="s">
        <v>194</v>
      </c>
      <c r="J129" s="121" t="s">
        <v>194</v>
      </c>
      <c r="K129" s="125" t="s">
        <v>194</v>
      </c>
      <c r="L129" s="69" t="s">
        <v>137</v>
      </c>
      <c r="M129" s="66" t="s">
        <v>113</v>
      </c>
    </row>
    <row r="130" spans="1:13" ht="15" customHeight="1" x14ac:dyDescent="0.25">
      <c r="A130" s="63"/>
      <c r="B130" s="73" t="s">
        <v>129</v>
      </c>
      <c r="C130" s="109" t="s">
        <v>194</v>
      </c>
      <c r="D130" s="109" t="s">
        <v>194</v>
      </c>
      <c r="E130" s="109" t="s">
        <v>194</v>
      </c>
      <c r="F130" s="113" t="s">
        <v>194</v>
      </c>
      <c r="G130" s="120" t="s">
        <v>194</v>
      </c>
      <c r="H130" s="121" t="s">
        <v>194</v>
      </c>
      <c r="I130" s="110" t="s">
        <v>194</v>
      </c>
      <c r="J130" s="121" t="s">
        <v>194</v>
      </c>
      <c r="K130" s="125" t="s">
        <v>194</v>
      </c>
      <c r="L130" s="69" t="s">
        <v>138</v>
      </c>
      <c r="M130" s="66"/>
    </row>
    <row r="131" spans="1:13" ht="15" customHeight="1" x14ac:dyDescent="0.25">
      <c r="A131" s="63"/>
      <c r="B131" s="73"/>
      <c r="C131" s="109"/>
      <c r="D131" s="109"/>
      <c r="E131" s="109"/>
      <c r="F131" s="113"/>
      <c r="G131" s="120"/>
      <c r="H131" s="121"/>
      <c r="I131" s="110"/>
      <c r="J131" s="121"/>
      <c r="K131" s="125"/>
      <c r="L131" s="69"/>
      <c r="M131" s="66"/>
    </row>
    <row r="132" spans="1:13" ht="15" customHeight="1" x14ac:dyDescent="0.25">
      <c r="A132" s="62" t="s">
        <v>80</v>
      </c>
      <c r="B132" s="73" t="s">
        <v>128</v>
      </c>
      <c r="C132" s="109">
        <v>37</v>
      </c>
      <c r="D132" s="109">
        <v>17</v>
      </c>
      <c r="E132" s="109">
        <v>20</v>
      </c>
      <c r="F132" s="113">
        <v>12</v>
      </c>
      <c r="G132" s="120">
        <v>12</v>
      </c>
      <c r="H132" s="121" t="s">
        <v>194</v>
      </c>
      <c r="I132" s="110">
        <v>25</v>
      </c>
      <c r="J132" s="121">
        <v>5</v>
      </c>
      <c r="K132" s="125">
        <v>20</v>
      </c>
      <c r="L132" s="69" t="s">
        <v>137</v>
      </c>
      <c r="M132" s="66" t="s">
        <v>81</v>
      </c>
    </row>
    <row r="133" spans="1:13" ht="15" customHeight="1" x14ac:dyDescent="0.25">
      <c r="A133" s="62"/>
      <c r="B133" s="73" t="s">
        <v>129</v>
      </c>
      <c r="C133" s="109">
        <v>30</v>
      </c>
      <c r="D133" s="109">
        <v>15</v>
      </c>
      <c r="E133" s="109">
        <v>15</v>
      </c>
      <c r="F133" s="113">
        <v>10</v>
      </c>
      <c r="G133" s="120">
        <v>10</v>
      </c>
      <c r="H133" s="121" t="s">
        <v>194</v>
      </c>
      <c r="I133" s="110">
        <v>20</v>
      </c>
      <c r="J133" s="121">
        <v>5</v>
      </c>
      <c r="K133" s="125">
        <v>15</v>
      </c>
      <c r="L133" s="69" t="s">
        <v>138</v>
      </c>
      <c r="M133" s="66"/>
    </row>
    <row r="134" spans="1:13" ht="15" customHeight="1" x14ac:dyDescent="0.25">
      <c r="A134" s="62"/>
      <c r="B134" s="73"/>
      <c r="C134" s="109"/>
      <c r="D134" s="109"/>
      <c r="E134" s="109"/>
      <c r="F134" s="113"/>
      <c r="G134" s="120"/>
      <c r="H134" s="121"/>
      <c r="I134" s="110"/>
      <c r="J134" s="121"/>
      <c r="K134" s="125"/>
      <c r="L134" s="70"/>
      <c r="M134" s="66"/>
    </row>
    <row r="135" spans="1:13" ht="15" customHeight="1" x14ac:dyDescent="0.25">
      <c r="A135" s="62" t="s">
        <v>95</v>
      </c>
      <c r="B135" s="73" t="s">
        <v>128</v>
      </c>
      <c r="C135" s="109">
        <v>70</v>
      </c>
      <c r="D135" s="109">
        <v>21</v>
      </c>
      <c r="E135" s="109">
        <v>49</v>
      </c>
      <c r="F135" s="113">
        <v>17</v>
      </c>
      <c r="G135" s="120">
        <v>16</v>
      </c>
      <c r="H135" s="121">
        <v>1</v>
      </c>
      <c r="I135" s="110">
        <v>53</v>
      </c>
      <c r="J135" s="121">
        <v>5</v>
      </c>
      <c r="K135" s="125">
        <v>48</v>
      </c>
      <c r="L135" s="69" t="s">
        <v>137</v>
      </c>
      <c r="M135" s="66" t="s">
        <v>82</v>
      </c>
    </row>
    <row r="136" spans="1:13" ht="15" customHeight="1" x14ac:dyDescent="0.25">
      <c r="A136" s="62"/>
      <c r="B136" s="73" t="s">
        <v>129</v>
      </c>
      <c r="C136" s="109">
        <v>47</v>
      </c>
      <c r="D136" s="109">
        <v>20</v>
      </c>
      <c r="E136" s="109">
        <v>27</v>
      </c>
      <c r="F136" s="113">
        <v>16</v>
      </c>
      <c r="G136" s="120">
        <v>16</v>
      </c>
      <c r="H136" s="121" t="s">
        <v>194</v>
      </c>
      <c r="I136" s="110">
        <v>31</v>
      </c>
      <c r="J136" s="121">
        <v>4</v>
      </c>
      <c r="K136" s="125">
        <v>27</v>
      </c>
      <c r="L136" s="69" t="s">
        <v>138</v>
      </c>
      <c r="M136" s="66"/>
    </row>
    <row r="137" spans="1:13" ht="15" customHeight="1" x14ac:dyDescent="0.25">
      <c r="A137" s="62"/>
      <c r="B137" s="73"/>
      <c r="C137" s="109"/>
      <c r="D137" s="109"/>
      <c r="E137" s="109"/>
      <c r="F137" s="113"/>
      <c r="G137" s="120"/>
      <c r="H137" s="121"/>
      <c r="I137" s="110"/>
      <c r="J137" s="121"/>
      <c r="K137" s="125"/>
      <c r="L137" s="69"/>
      <c r="M137" s="66"/>
    </row>
    <row r="138" spans="1:13" ht="15" customHeight="1" x14ac:dyDescent="0.25">
      <c r="A138" s="62" t="s">
        <v>97</v>
      </c>
      <c r="B138" s="73" t="s">
        <v>128</v>
      </c>
      <c r="C138" s="109">
        <v>28</v>
      </c>
      <c r="D138" s="109">
        <v>16</v>
      </c>
      <c r="E138" s="109">
        <v>12</v>
      </c>
      <c r="F138" s="113">
        <v>12</v>
      </c>
      <c r="G138" s="120">
        <v>10</v>
      </c>
      <c r="H138" s="121">
        <v>2</v>
      </c>
      <c r="I138" s="110">
        <v>16</v>
      </c>
      <c r="J138" s="121">
        <v>6</v>
      </c>
      <c r="K138" s="125">
        <v>10</v>
      </c>
      <c r="L138" s="69" t="s">
        <v>137</v>
      </c>
      <c r="M138" s="66" t="s">
        <v>83</v>
      </c>
    </row>
    <row r="139" spans="1:13" ht="15" customHeight="1" x14ac:dyDescent="0.25">
      <c r="A139" s="62"/>
      <c r="B139" s="73" t="s">
        <v>129</v>
      </c>
      <c r="C139" s="109">
        <v>15</v>
      </c>
      <c r="D139" s="109">
        <v>11</v>
      </c>
      <c r="E139" s="109">
        <v>4</v>
      </c>
      <c r="F139" s="113">
        <v>8</v>
      </c>
      <c r="G139" s="120">
        <v>7</v>
      </c>
      <c r="H139" s="121">
        <v>1</v>
      </c>
      <c r="I139" s="110">
        <v>7</v>
      </c>
      <c r="J139" s="121">
        <v>4</v>
      </c>
      <c r="K139" s="125">
        <v>3</v>
      </c>
      <c r="L139" s="69" t="s">
        <v>138</v>
      </c>
      <c r="M139" s="66"/>
    </row>
    <row r="140" spans="1:13" ht="15" customHeight="1" x14ac:dyDescent="0.25">
      <c r="A140" s="62"/>
      <c r="B140" s="73"/>
      <c r="C140" s="109"/>
      <c r="D140" s="109"/>
      <c r="E140" s="109"/>
      <c r="F140" s="113"/>
      <c r="G140" s="120"/>
      <c r="H140" s="121"/>
      <c r="I140" s="110"/>
      <c r="J140" s="121"/>
      <c r="K140" s="125"/>
      <c r="L140" s="69"/>
      <c r="M140" s="66"/>
    </row>
    <row r="141" spans="1:13" ht="15" customHeight="1" x14ac:dyDescent="0.25">
      <c r="A141" s="62" t="s">
        <v>84</v>
      </c>
      <c r="B141" s="73" t="s">
        <v>128</v>
      </c>
      <c r="C141" s="109">
        <v>20</v>
      </c>
      <c r="D141" s="109">
        <v>10</v>
      </c>
      <c r="E141" s="109">
        <v>10</v>
      </c>
      <c r="F141" s="113">
        <v>7</v>
      </c>
      <c r="G141" s="120">
        <v>7</v>
      </c>
      <c r="H141" s="121" t="s">
        <v>194</v>
      </c>
      <c r="I141" s="110">
        <v>13</v>
      </c>
      <c r="J141" s="121">
        <v>3</v>
      </c>
      <c r="K141" s="125">
        <v>10</v>
      </c>
      <c r="L141" s="69" t="s">
        <v>137</v>
      </c>
      <c r="M141" s="66" t="s">
        <v>85</v>
      </c>
    </row>
    <row r="142" spans="1:13" ht="15" customHeight="1" x14ac:dyDescent="0.25">
      <c r="A142" s="62"/>
      <c r="B142" s="73" t="s">
        <v>129</v>
      </c>
      <c r="C142" s="109">
        <v>16</v>
      </c>
      <c r="D142" s="109">
        <v>8</v>
      </c>
      <c r="E142" s="109">
        <v>8</v>
      </c>
      <c r="F142" s="113">
        <v>6</v>
      </c>
      <c r="G142" s="120">
        <v>6</v>
      </c>
      <c r="H142" s="121" t="s">
        <v>194</v>
      </c>
      <c r="I142" s="110">
        <v>10</v>
      </c>
      <c r="J142" s="121">
        <v>2</v>
      </c>
      <c r="K142" s="125">
        <v>8</v>
      </c>
      <c r="L142" s="69" t="s">
        <v>138</v>
      </c>
      <c r="M142" s="66"/>
    </row>
    <row r="143" spans="1:13" ht="15" customHeight="1" x14ac:dyDescent="0.25">
      <c r="A143" s="62"/>
      <c r="B143" s="73"/>
      <c r="C143" s="109"/>
      <c r="D143" s="109"/>
      <c r="E143" s="109"/>
      <c r="F143" s="113"/>
      <c r="G143" s="120"/>
      <c r="H143" s="121"/>
      <c r="I143" s="110"/>
      <c r="J143" s="121"/>
      <c r="K143" s="125"/>
      <c r="L143" s="69"/>
      <c r="M143" s="66"/>
    </row>
    <row r="144" spans="1:13" ht="15" customHeight="1" x14ac:dyDescent="0.25">
      <c r="A144" s="63" t="s">
        <v>44</v>
      </c>
      <c r="B144" s="73" t="s">
        <v>128</v>
      </c>
      <c r="C144" s="109">
        <v>58</v>
      </c>
      <c r="D144" s="109">
        <v>37</v>
      </c>
      <c r="E144" s="109">
        <v>21</v>
      </c>
      <c r="F144" s="113">
        <v>21</v>
      </c>
      <c r="G144" s="120">
        <v>21</v>
      </c>
      <c r="H144" s="121" t="s">
        <v>194</v>
      </c>
      <c r="I144" s="110">
        <v>37</v>
      </c>
      <c r="J144" s="121">
        <v>16</v>
      </c>
      <c r="K144" s="125">
        <v>21</v>
      </c>
      <c r="L144" s="69" t="s">
        <v>137</v>
      </c>
      <c r="M144" s="66" t="s">
        <v>45</v>
      </c>
    </row>
    <row r="145" spans="1:13" ht="15" customHeight="1" x14ac:dyDescent="0.25">
      <c r="A145" s="63"/>
      <c r="B145" s="73" t="s">
        <v>129</v>
      </c>
      <c r="C145" s="109">
        <v>41</v>
      </c>
      <c r="D145" s="109">
        <v>27</v>
      </c>
      <c r="E145" s="109">
        <v>14</v>
      </c>
      <c r="F145" s="113">
        <v>20</v>
      </c>
      <c r="G145" s="120">
        <v>20</v>
      </c>
      <c r="H145" s="121" t="s">
        <v>194</v>
      </c>
      <c r="I145" s="110">
        <v>21</v>
      </c>
      <c r="J145" s="121">
        <v>7</v>
      </c>
      <c r="K145" s="125">
        <v>14</v>
      </c>
      <c r="L145" s="69" t="s">
        <v>138</v>
      </c>
      <c r="M145" s="66"/>
    </row>
    <row r="146" spans="1:13" ht="15" customHeight="1" x14ac:dyDescent="0.25">
      <c r="A146" s="63"/>
      <c r="B146" s="73"/>
      <c r="C146" s="109"/>
      <c r="D146" s="109"/>
      <c r="E146" s="109"/>
      <c r="F146" s="113"/>
      <c r="G146" s="120"/>
      <c r="H146" s="121"/>
      <c r="I146" s="110"/>
      <c r="J146" s="121"/>
      <c r="K146" s="125"/>
      <c r="L146" s="69"/>
      <c r="M146" s="66"/>
    </row>
    <row r="147" spans="1:13" ht="15" customHeight="1" x14ac:dyDescent="0.25">
      <c r="A147" s="63" t="s">
        <v>187</v>
      </c>
      <c r="B147" s="73" t="s">
        <v>128</v>
      </c>
      <c r="C147" s="109">
        <v>570</v>
      </c>
      <c r="D147" s="109">
        <v>375</v>
      </c>
      <c r="E147" s="109">
        <v>195</v>
      </c>
      <c r="F147" s="113">
        <v>248</v>
      </c>
      <c r="G147" s="120">
        <v>244</v>
      </c>
      <c r="H147" s="121">
        <v>4</v>
      </c>
      <c r="I147" s="110">
        <v>322</v>
      </c>
      <c r="J147" s="121">
        <v>131</v>
      </c>
      <c r="K147" s="125">
        <v>191</v>
      </c>
      <c r="L147" s="69" t="s">
        <v>137</v>
      </c>
      <c r="M147" s="66" t="s">
        <v>188</v>
      </c>
    </row>
    <row r="148" spans="1:13" ht="15" customHeight="1" x14ac:dyDescent="0.25">
      <c r="A148" s="63"/>
      <c r="B148" s="73" t="s">
        <v>129</v>
      </c>
      <c r="C148" s="109">
        <v>393</v>
      </c>
      <c r="D148" s="109">
        <v>310</v>
      </c>
      <c r="E148" s="109">
        <v>83</v>
      </c>
      <c r="F148" s="113">
        <v>215</v>
      </c>
      <c r="G148" s="120">
        <v>213</v>
      </c>
      <c r="H148" s="121">
        <v>2</v>
      </c>
      <c r="I148" s="110">
        <v>178</v>
      </c>
      <c r="J148" s="121">
        <v>97</v>
      </c>
      <c r="K148" s="125">
        <v>81</v>
      </c>
      <c r="L148" s="69" t="s">
        <v>138</v>
      </c>
      <c r="M148" s="66"/>
    </row>
    <row r="149" spans="1:13" ht="15" customHeight="1" x14ac:dyDescent="0.25">
      <c r="A149" s="63"/>
      <c r="B149" s="73"/>
      <c r="C149" s="109"/>
      <c r="D149" s="109"/>
      <c r="E149" s="109"/>
      <c r="F149" s="113"/>
      <c r="G149" s="120"/>
      <c r="H149" s="121"/>
      <c r="I149" s="110"/>
      <c r="J149" s="121"/>
      <c r="K149" s="125"/>
      <c r="L149" s="69"/>
      <c r="M149" s="66"/>
    </row>
    <row r="150" spans="1:13" ht="15" customHeight="1" x14ac:dyDescent="0.25">
      <c r="A150" s="63" t="s">
        <v>46</v>
      </c>
      <c r="B150" s="73" t="s">
        <v>128</v>
      </c>
      <c r="C150" s="109">
        <v>297</v>
      </c>
      <c r="D150" s="109">
        <v>181</v>
      </c>
      <c r="E150" s="109">
        <v>116</v>
      </c>
      <c r="F150" s="113">
        <v>113</v>
      </c>
      <c r="G150" s="120">
        <v>108</v>
      </c>
      <c r="H150" s="121">
        <v>5</v>
      </c>
      <c r="I150" s="110">
        <v>184</v>
      </c>
      <c r="J150" s="121">
        <v>73</v>
      </c>
      <c r="K150" s="125">
        <v>111</v>
      </c>
      <c r="L150" s="69" t="s">
        <v>137</v>
      </c>
      <c r="M150" s="66" t="s">
        <v>47</v>
      </c>
    </row>
    <row r="151" spans="1:13" ht="15" customHeight="1" x14ac:dyDescent="0.25">
      <c r="A151" s="63"/>
      <c r="B151" s="73" t="s">
        <v>129</v>
      </c>
      <c r="C151" s="109">
        <v>202</v>
      </c>
      <c r="D151" s="109">
        <v>145</v>
      </c>
      <c r="E151" s="109">
        <v>57</v>
      </c>
      <c r="F151" s="113">
        <v>102</v>
      </c>
      <c r="G151" s="120">
        <v>99</v>
      </c>
      <c r="H151" s="121">
        <v>3</v>
      </c>
      <c r="I151" s="110">
        <v>100</v>
      </c>
      <c r="J151" s="121">
        <v>46</v>
      </c>
      <c r="K151" s="125">
        <v>54</v>
      </c>
      <c r="L151" s="69" t="s">
        <v>138</v>
      </c>
      <c r="M151" s="66"/>
    </row>
    <row r="152" spans="1:13" ht="15" customHeight="1" x14ac:dyDescent="0.25">
      <c r="A152" s="63"/>
      <c r="B152" s="73"/>
      <c r="C152" s="109"/>
      <c r="D152" s="109"/>
      <c r="E152" s="109"/>
      <c r="F152" s="113"/>
      <c r="G152" s="120"/>
      <c r="H152" s="121"/>
      <c r="I152" s="110"/>
      <c r="J152" s="121"/>
      <c r="K152" s="125"/>
      <c r="L152" s="70"/>
      <c r="M152" s="66"/>
    </row>
    <row r="153" spans="1:13" ht="15" customHeight="1" x14ac:dyDescent="0.25">
      <c r="A153" s="63" t="s">
        <v>48</v>
      </c>
      <c r="B153" s="73" t="s">
        <v>128</v>
      </c>
      <c r="C153" s="109">
        <v>73</v>
      </c>
      <c r="D153" s="109">
        <v>28</v>
      </c>
      <c r="E153" s="109">
        <v>45</v>
      </c>
      <c r="F153" s="113">
        <v>21</v>
      </c>
      <c r="G153" s="120">
        <v>20</v>
      </c>
      <c r="H153" s="121">
        <v>1</v>
      </c>
      <c r="I153" s="110">
        <v>52</v>
      </c>
      <c r="J153" s="121">
        <v>8</v>
      </c>
      <c r="K153" s="125">
        <v>44</v>
      </c>
      <c r="L153" s="69" t="s">
        <v>137</v>
      </c>
      <c r="M153" s="66" t="s">
        <v>49</v>
      </c>
    </row>
    <row r="154" spans="1:13" ht="15" customHeight="1" x14ac:dyDescent="0.25">
      <c r="A154" s="63"/>
      <c r="B154" s="73" t="s">
        <v>129</v>
      </c>
      <c r="C154" s="109">
        <v>47</v>
      </c>
      <c r="D154" s="109">
        <v>24</v>
      </c>
      <c r="E154" s="109">
        <v>23</v>
      </c>
      <c r="F154" s="113">
        <v>19</v>
      </c>
      <c r="G154" s="120">
        <v>18</v>
      </c>
      <c r="H154" s="121">
        <v>1</v>
      </c>
      <c r="I154" s="110">
        <v>28</v>
      </c>
      <c r="J154" s="121">
        <v>6</v>
      </c>
      <c r="K154" s="125">
        <v>22</v>
      </c>
      <c r="L154" s="69" t="s">
        <v>138</v>
      </c>
      <c r="M154" s="66"/>
    </row>
    <row r="155" spans="1:13" ht="15" customHeight="1" x14ac:dyDescent="0.25">
      <c r="A155" s="63"/>
      <c r="B155" s="73"/>
      <c r="C155" s="109"/>
      <c r="D155" s="109"/>
      <c r="E155" s="109"/>
      <c r="F155" s="113"/>
      <c r="G155" s="120"/>
      <c r="H155" s="121"/>
      <c r="I155" s="110"/>
      <c r="J155" s="121"/>
      <c r="K155" s="125"/>
      <c r="L155" s="69"/>
      <c r="M155" s="66"/>
    </row>
    <row r="156" spans="1:13" ht="15" customHeight="1" x14ac:dyDescent="0.25">
      <c r="A156" s="63" t="s">
        <v>50</v>
      </c>
      <c r="B156" s="73" t="s">
        <v>128</v>
      </c>
      <c r="C156" s="109">
        <v>67</v>
      </c>
      <c r="D156" s="109">
        <v>50</v>
      </c>
      <c r="E156" s="109">
        <v>17</v>
      </c>
      <c r="F156" s="113">
        <v>30</v>
      </c>
      <c r="G156" s="120">
        <v>30</v>
      </c>
      <c r="H156" s="121" t="s">
        <v>194</v>
      </c>
      <c r="I156" s="110">
        <v>37</v>
      </c>
      <c r="J156" s="121">
        <v>20</v>
      </c>
      <c r="K156" s="125">
        <v>17</v>
      </c>
      <c r="L156" s="69" t="s">
        <v>137</v>
      </c>
      <c r="M156" s="66" t="s">
        <v>51</v>
      </c>
    </row>
    <row r="157" spans="1:13" ht="15" customHeight="1" x14ac:dyDescent="0.25">
      <c r="A157" s="63"/>
      <c r="B157" s="73" t="s">
        <v>129</v>
      </c>
      <c r="C157" s="109">
        <v>51</v>
      </c>
      <c r="D157" s="109">
        <v>43</v>
      </c>
      <c r="E157" s="109">
        <v>8</v>
      </c>
      <c r="F157" s="113">
        <v>27</v>
      </c>
      <c r="G157" s="120">
        <v>27</v>
      </c>
      <c r="H157" s="121" t="s">
        <v>194</v>
      </c>
      <c r="I157" s="110">
        <v>24</v>
      </c>
      <c r="J157" s="121">
        <v>16</v>
      </c>
      <c r="K157" s="125">
        <v>8</v>
      </c>
      <c r="L157" s="69" t="s">
        <v>138</v>
      </c>
      <c r="M157" s="66"/>
    </row>
    <row r="158" spans="1:13" ht="15" customHeight="1" x14ac:dyDescent="0.25">
      <c r="A158" s="63"/>
      <c r="B158" s="73"/>
      <c r="C158" s="109"/>
      <c r="D158" s="109"/>
      <c r="E158" s="109"/>
      <c r="F158" s="113"/>
      <c r="G158" s="120"/>
      <c r="H158" s="121"/>
      <c r="I158" s="110"/>
      <c r="J158" s="121"/>
      <c r="K158" s="125"/>
      <c r="L158" s="69"/>
      <c r="M158" s="66"/>
    </row>
    <row r="159" spans="1:13" ht="15" customHeight="1" x14ac:dyDescent="0.25">
      <c r="A159" s="63" t="s">
        <v>98</v>
      </c>
      <c r="B159" s="73" t="s">
        <v>128</v>
      </c>
      <c r="C159" s="109">
        <v>61</v>
      </c>
      <c r="D159" s="109">
        <v>28</v>
      </c>
      <c r="E159" s="109">
        <v>33</v>
      </c>
      <c r="F159" s="113">
        <v>21</v>
      </c>
      <c r="G159" s="120">
        <v>20</v>
      </c>
      <c r="H159" s="121">
        <v>1</v>
      </c>
      <c r="I159" s="110">
        <v>40</v>
      </c>
      <c r="J159" s="121">
        <v>8</v>
      </c>
      <c r="K159" s="125">
        <v>32</v>
      </c>
      <c r="L159" s="69" t="s">
        <v>137</v>
      </c>
      <c r="M159" s="66" t="s">
        <v>52</v>
      </c>
    </row>
    <row r="160" spans="1:13" ht="15" customHeight="1" x14ac:dyDescent="0.25">
      <c r="A160" s="63"/>
      <c r="B160" s="73" t="s">
        <v>129</v>
      </c>
      <c r="C160" s="109">
        <v>44</v>
      </c>
      <c r="D160" s="109">
        <v>21</v>
      </c>
      <c r="E160" s="109">
        <v>23</v>
      </c>
      <c r="F160" s="113">
        <v>18</v>
      </c>
      <c r="G160" s="120">
        <v>17</v>
      </c>
      <c r="H160" s="121">
        <v>1</v>
      </c>
      <c r="I160" s="110">
        <v>26</v>
      </c>
      <c r="J160" s="121">
        <v>4</v>
      </c>
      <c r="K160" s="125">
        <v>22</v>
      </c>
      <c r="L160" s="69" t="s">
        <v>138</v>
      </c>
      <c r="M160" s="66"/>
    </row>
    <row r="161" spans="1:13" ht="15" customHeight="1" x14ac:dyDescent="0.25">
      <c r="A161" s="63"/>
      <c r="B161" s="73"/>
      <c r="C161" s="109"/>
      <c r="D161" s="109"/>
      <c r="E161" s="109"/>
      <c r="F161" s="113"/>
      <c r="G161" s="120"/>
      <c r="H161" s="121"/>
      <c r="I161" s="110"/>
      <c r="J161" s="121"/>
      <c r="K161" s="125"/>
      <c r="L161" s="69"/>
      <c r="M161" s="66"/>
    </row>
    <row r="162" spans="1:13" ht="15" customHeight="1" x14ac:dyDescent="0.25">
      <c r="A162" s="63" t="s">
        <v>100</v>
      </c>
      <c r="B162" s="73" t="s">
        <v>128</v>
      </c>
      <c r="C162" s="109">
        <v>152</v>
      </c>
      <c r="D162" s="109">
        <v>109</v>
      </c>
      <c r="E162" s="109">
        <v>43</v>
      </c>
      <c r="F162" s="113">
        <v>68</v>
      </c>
      <c r="G162" s="120">
        <v>68</v>
      </c>
      <c r="H162" s="121" t="s">
        <v>194</v>
      </c>
      <c r="I162" s="110">
        <v>84</v>
      </c>
      <c r="J162" s="121">
        <v>41</v>
      </c>
      <c r="K162" s="125">
        <v>43</v>
      </c>
      <c r="L162" s="69" t="s">
        <v>137</v>
      </c>
      <c r="M162" s="68" t="s">
        <v>54</v>
      </c>
    </row>
    <row r="163" spans="1:13" ht="15" customHeight="1" x14ac:dyDescent="0.25">
      <c r="A163" s="63"/>
      <c r="B163" s="73" t="s">
        <v>129</v>
      </c>
      <c r="C163" s="109">
        <v>109</v>
      </c>
      <c r="D163" s="109">
        <v>89</v>
      </c>
      <c r="E163" s="109">
        <v>20</v>
      </c>
      <c r="F163" s="113">
        <v>64</v>
      </c>
      <c r="G163" s="120">
        <v>64</v>
      </c>
      <c r="H163" s="121" t="s">
        <v>194</v>
      </c>
      <c r="I163" s="110">
        <v>45</v>
      </c>
      <c r="J163" s="121">
        <v>25</v>
      </c>
      <c r="K163" s="125">
        <v>20</v>
      </c>
      <c r="L163" s="69" t="s">
        <v>138</v>
      </c>
      <c r="M163" s="68"/>
    </row>
    <row r="164" spans="1:13" ht="15" customHeight="1" x14ac:dyDescent="0.25">
      <c r="A164" s="63"/>
      <c r="B164" s="73"/>
      <c r="C164" s="109"/>
      <c r="D164" s="109"/>
      <c r="E164" s="109"/>
      <c r="F164" s="113"/>
      <c r="G164" s="120"/>
      <c r="H164" s="121"/>
      <c r="I164" s="110"/>
      <c r="J164" s="121"/>
      <c r="K164" s="125"/>
      <c r="L164" s="69"/>
      <c r="M164" s="68"/>
    </row>
    <row r="165" spans="1:13" ht="15" customHeight="1" x14ac:dyDescent="0.25">
      <c r="A165" s="63" t="s">
        <v>101</v>
      </c>
      <c r="B165" s="73" t="s">
        <v>128</v>
      </c>
      <c r="C165" s="109">
        <v>66</v>
      </c>
      <c r="D165" s="109">
        <v>53</v>
      </c>
      <c r="E165" s="109">
        <v>13</v>
      </c>
      <c r="F165" s="113">
        <v>26</v>
      </c>
      <c r="G165" s="120">
        <v>26</v>
      </c>
      <c r="H165" s="121" t="s">
        <v>194</v>
      </c>
      <c r="I165" s="110">
        <v>40</v>
      </c>
      <c r="J165" s="121">
        <v>27</v>
      </c>
      <c r="K165" s="125">
        <v>13</v>
      </c>
      <c r="L165" s="69" t="s">
        <v>137</v>
      </c>
      <c r="M165" s="66" t="s">
        <v>55</v>
      </c>
    </row>
    <row r="166" spans="1:13" ht="15" customHeight="1" x14ac:dyDescent="0.25">
      <c r="A166" s="63"/>
      <c r="B166" s="73" t="s">
        <v>129</v>
      </c>
      <c r="C166" s="109">
        <v>43</v>
      </c>
      <c r="D166" s="109">
        <v>36</v>
      </c>
      <c r="E166" s="109">
        <v>7</v>
      </c>
      <c r="F166" s="113">
        <v>20</v>
      </c>
      <c r="G166" s="120">
        <v>20</v>
      </c>
      <c r="H166" s="121" t="s">
        <v>194</v>
      </c>
      <c r="I166" s="110">
        <v>23</v>
      </c>
      <c r="J166" s="121">
        <v>16</v>
      </c>
      <c r="K166" s="125">
        <v>7</v>
      </c>
      <c r="L166" s="69" t="s">
        <v>138</v>
      </c>
      <c r="M166" s="66"/>
    </row>
    <row r="167" spans="1:13" ht="15" customHeight="1" x14ac:dyDescent="0.25">
      <c r="A167" s="63"/>
      <c r="B167" s="73"/>
      <c r="C167" s="109"/>
      <c r="D167" s="109"/>
      <c r="E167" s="109"/>
      <c r="F167" s="113"/>
      <c r="G167" s="120"/>
      <c r="H167" s="121"/>
      <c r="I167" s="110"/>
      <c r="J167" s="121"/>
      <c r="K167" s="125"/>
      <c r="L167" s="69"/>
      <c r="M167" s="66"/>
    </row>
    <row r="168" spans="1:13" ht="15" customHeight="1" x14ac:dyDescent="0.25">
      <c r="A168" s="62" t="s">
        <v>189</v>
      </c>
      <c r="B168" s="73" t="s">
        <v>128</v>
      </c>
      <c r="C168" s="109">
        <f t="shared" ref="C168:D169" si="2">SUM(F168,I168)</f>
        <v>53</v>
      </c>
      <c r="D168" s="109">
        <f t="shared" si="2"/>
        <v>53</v>
      </c>
      <c r="E168" s="121" t="s">
        <v>194</v>
      </c>
      <c r="F168" s="113">
        <v>27</v>
      </c>
      <c r="G168" s="120">
        <v>27</v>
      </c>
      <c r="H168" s="121" t="s">
        <v>194</v>
      </c>
      <c r="I168" s="110">
        <v>26</v>
      </c>
      <c r="J168" s="121">
        <v>26</v>
      </c>
      <c r="K168" s="125" t="s">
        <v>194</v>
      </c>
      <c r="L168" s="69" t="s">
        <v>137</v>
      </c>
      <c r="M168" s="66" t="s">
        <v>190</v>
      </c>
    </row>
    <row r="169" spans="1:13" ht="15" customHeight="1" x14ac:dyDescent="0.25">
      <c r="A169" s="62"/>
      <c r="B169" s="73" t="s">
        <v>129</v>
      </c>
      <c r="C169" s="109">
        <f t="shared" si="2"/>
        <v>36</v>
      </c>
      <c r="D169" s="109">
        <f t="shared" si="2"/>
        <v>36</v>
      </c>
      <c r="E169" s="121" t="s">
        <v>194</v>
      </c>
      <c r="F169" s="113">
        <v>22</v>
      </c>
      <c r="G169" s="120">
        <v>22</v>
      </c>
      <c r="H169" s="121" t="s">
        <v>194</v>
      </c>
      <c r="I169" s="110">
        <v>14</v>
      </c>
      <c r="J169" s="121">
        <v>14</v>
      </c>
      <c r="K169" s="125" t="s">
        <v>194</v>
      </c>
      <c r="L169" s="69" t="s">
        <v>138</v>
      </c>
      <c r="M169" s="66"/>
    </row>
    <row r="170" spans="1:13" ht="15" customHeight="1" x14ac:dyDescent="0.25">
      <c r="A170" s="62"/>
      <c r="B170" s="73"/>
      <c r="C170" s="109"/>
      <c r="D170" s="109"/>
      <c r="E170" s="109"/>
      <c r="F170" s="113"/>
      <c r="G170" s="120"/>
      <c r="H170" s="121"/>
      <c r="I170" s="110"/>
      <c r="J170" s="121"/>
      <c r="K170" s="125"/>
      <c r="L170" s="70"/>
      <c r="M170" s="66"/>
    </row>
    <row r="171" spans="1:13" ht="15" customHeight="1" x14ac:dyDescent="0.25">
      <c r="A171" s="63" t="s">
        <v>102</v>
      </c>
      <c r="B171" s="73" t="s">
        <v>128</v>
      </c>
      <c r="C171" s="109">
        <v>325</v>
      </c>
      <c r="D171" s="109">
        <v>227</v>
      </c>
      <c r="E171" s="109">
        <v>98</v>
      </c>
      <c r="F171" s="113">
        <v>129</v>
      </c>
      <c r="G171" s="120">
        <v>126</v>
      </c>
      <c r="H171" s="121">
        <v>3</v>
      </c>
      <c r="I171" s="110">
        <v>196</v>
      </c>
      <c r="J171" s="121">
        <v>101</v>
      </c>
      <c r="K171" s="125">
        <v>95</v>
      </c>
      <c r="L171" s="69" t="s">
        <v>137</v>
      </c>
      <c r="M171" s="66" t="s">
        <v>56</v>
      </c>
    </row>
    <row r="172" spans="1:13" ht="15" customHeight="1" x14ac:dyDescent="0.25">
      <c r="A172" s="63"/>
      <c r="B172" s="73" t="s">
        <v>129</v>
      </c>
      <c r="C172" s="109">
        <v>226</v>
      </c>
      <c r="D172" s="109">
        <v>178</v>
      </c>
      <c r="E172" s="109">
        <v>48</v>
      </c>
      <c r="F172" s="113">
        <v>108</v>
      </c>
      <c r="G172" s="120">
        <v>108</v>
      </c>
      <c r="H172" s="121" t="s">
        <v>194</v>
      </c>
      <c r="I172" s="110">
        <v>118</v>
      </c>
      <c r="J172" s="121">
        <v>70</v>
      </c>
      <c r="K172" s="125">
        <v>48</v>
      </c>
      <c r="L172" s="69" t="s">
        <v>138</v>
      </c>
      <c r="M172" s="66"/>
    </row>
    <row r="173" spans="1:13" ht="15" customHeight="1" x14ac:dyDescent="0.25">
      <c r="A173" s="63"/>
      <c r="B173" s="73"/>
      <c r="C173" s="109"/>
      <c r="D173" s="109"/>
      <c r="E173" s="109"/>
      <c r="F173" s="113"/>
      <c r="G173" s="120"/>
      <c r="H173" s="121"/>
      <c r="I173" s="110"/>
      <c r="J173" s="121"/>
      <c r="K173" s="125"/>
      <c r="L173" s="69"/>
      <c r="M173" s="66"/>
    </row>
    <row r="174" spans="1:13" ht="15" customHeight="1" x14ac:dyDescent="0.25">
      <c r="A174" s="63" t="s">
        <v>191</v>
      </c>
      <c r="B174" s="73" t="s">
        <v>128</v>
      </c>
      <c r="C174" s="109">
        <v>165</v>
      </c>
      <c r="D174" s="109">
        <v>134</v>
      </c>
      <c r="E174" s="109">
        <v>31</v>
      </c>
      <c r="F174" s="113">
        <v>65</v>
      </c>
      <c r="G174" s="120">
        <v>62</v>
      </c>
      <c r="H174" s="121">
        <v>3</v>
      </c>
      <c r="I174" s="110">
        <v>100</v>
      </c>
      <c r="J174" s="121">
        <v>72</v>
      </c>
      <c r="K174" s="125">
        <v>28</v>
      </c>
      <c r="L174" s="69" t="s">
        <v>137</v>
      </c>
      <c r="M174" s="66" t="s">
        <v>192</v>
      </c>
    </row>
    <row r="175" spans="1:13" ht="15" customHeight="1" x14ac:dyDescent="0.25">
      <c r="A175" s="63"/>
      <c r="B175" s="73" t="s">
        <v>129</v>
      </c>
      <c r="C175" s="109">
        <v>126</v>
      </c>
      <c r="D175" s="109">
        <v>108</v>
      </c>
      <c r="E175" s="109">
        <v>18</v>
      </c>
      <c r="F175" s="113">
        <v>60</v>
      </c>
      <c r="G175" s="120">
        <v>58</v>
      </c>
      <c r="H175" s="121">
        <v>2</v>
      </c>
      <c r="I175" s="110">
        <v>66</v>
      </c>
      <c r="J175" s="121">
        <v>50</v>
      </c>
      <c r="K175" s="125">
        <v>16</v>
      </c>
      <c r="L175" s="69" t="s">
        <v>138</v>
      </c>
      <c r="M175" s="66"/>
    </row>
    <row r="176" spans="1:13" ht="15" customHeight="1" x14ac:dyDescent="0.25">
      <c r="A176" s="63"/>
      <c r="B176" s="73"/>
      <c r="C176" s="109"/>
      <c r="D176" s="109"/>
      <c r="E176" s="109"/>
      <c r="F176" s="113"/>
      <c r="G176" s="120"/>
      <c r="H176" s="121"/>
      <c r="I176" s="110"/>
      <c r="J176" s="121"/>
      <c r="K176" s="125"/>
      <c r="L176" s="69"/>
      <c r="M176" s="66"/>
    </row>
    <row r="177" spans="1:13" ht="15" customHeight="1" x14ac:dyDescent="0.25">
      <c r="A177" s="63" t="s">
        <v>104</v>
      </c>
      <c r="B177" s="73" t="s">
        <v>128</v>
      </c>
      <c r="C177" s="109">
        <v>124</v>
      </c>
      <c r="D177" s="109">
        <v>86</v>
      </c>
      <c r="E177" s="109">
        <v>38</v>
      </c>
      <c r="F177" s="113">
        <v>51</v>
      </c>
      <c r="G177" s="120">
        <v>50</v>
      </c>
      <c r="H177" s="121">
        <v>1</v>
      </c>
      <c r="I177" s="110">
        <v>73</v>
      </c>
      <c r="J177" s="121">
        <v>36</v>
      </c>
      <c r="K177" s="125">
        <v>37</v>
      </c>
      <c r="L177" s="69" t="s">
        <v>137</v>
      </c>
      <c r="M177" s="66" t="s">
        <v>57</v>
      </c>
    </row>
    <row r="178" spans="1:13" ht="15" customHeight="1" x14ac:dyDescent="0.25">
      <c r="A178" s="63"/>
      <c r="B178" s="73" t="s">
        <v>129</v>
      </c>
      <c r="C178" s="109">
        <v>84</v>
      </c>
      <c r="D178" s="109">
        <v>62</v>
      </c>
      <c r="E178" s="109">
        <v>22</v>
      </c>
      <c r="F178" s="113">
        <v>40</v>
      </c>
      <c r="G178" s="120">
        <v>39</v>
      </c>
      <c r="H178" s="121">
        <v>1</v>
      </c>
      <c r="I178" s="110">
        <v>44</v>
      </c>
      <c r="J178" s="121">
        <v>23</v>
      </c>
      <c r="K178" s="125">
        <v>21</v>
      </c>
      <c r="L178" s="69" t="s">
        <v>138</v>
      </c>
      <c r="M178" s="66"/>
    </row>
    <row r="179" spans="1:13" ht="15" customHeight="1" x14ac:dyDescent="0.25">
      <c r="A179" s="63"/>
      <c r="B179" s="73"/>
      <c r="C179" s="109"/>
      <c r="D179" s="109"/>
      <c r="E179" s="109"/>
      <c r="F179" s="113"/>
      <c r="G179" s="120"/>
      <c r="H179" s="121"/>
      <c r="I179" s="110"/>
      <c r="J179" s="121"/>
      <c r="K179" s="125"/>
      <c r="L179" s="69"/>
      <c r="M179" s="66"/>
    </row>
    <row r="180" spans="1:13" ht="15" customHeight="1" x14ac:dyDescent="0.25">
      <c r="A180" s="63" t="s">
        <v>58</v>
      </c>
      <c r="B180" s="73" t="s">
        <v>128</v>
      </c>
      <c r="C180" s="109">
        <v>102</v>
      </c>
      <c r="D180" s="109">
        <v>100</v>
      </c>
      <c r="E180" s="109">
        <v>2</v>
      </c>
      <c r="F180" s="113">
        <v>43</v>
      </c>
      <c r="G180" s="120">
        <v>43</v>
      </c>
      <c r="H180" s="121" t="s">
        <v>194</v>
      </c>
      <c r="I180" s="110">
        <v>59</v>
      </c>
      <c r="J180" s="121">
        <v>57</v>
      </c>
      <c r="K180" s="125">
        <v>2</v>
      </c>
      <c r="L180" s="69" t="s">
        <v>137</v>
      </c>
      <c r="M180" s="66" t="s">
        <v>59</v>
      </c>
    </row>
    <row r="181" spans="1:13" ht="15" customHeight="1" x14ac:dyDescent="0.25">
      <c r="A181" s="63"/>
      <c r="B181" s="73" t="s">
        <v>129</v>
      </c>
      <c r="C181" s="109">
        <v>62</v>
      </c>
      <c r="D181" s="109">
        <v>61</v>
      </c>
      <c r="E181" s="109">
        <v>1</v>
      </c>
      <c r="F181" s="113">
        <v>32</v>
      </c>
      <c r="G181" s="120">
        <v>32</v>
      </c>
      <c r="H181" s="121" t="s">
        <v>194</v>
      </c>
      <c r="I181" s="110">
        <v>30</v>
      </c>
      <c r="J181" s="121">
        <v>29</v>
      </c>
      <c r="K181" s="125">
        <v>1</v>
      </c>
      <c r="L181" s="69" t="s">
        <v>138</v>
      </c>
      <c r="M181" s="66"/>
    </row>
    <row r="182" spans="1:13" ht="15" customHeight="1" x14ac:dyDescent="0.25">
      <c r="A182" s="63"/>
      <c r="B182" s="73"/>
      <c r="C182" s="109"/>
      <c r="D182" s="109"/>
      <c r="E182" s="109"/>
      <c r="F182" s="113"/>
      <c r="G182" s="120"/>
      <c r="H182" s="121"/>
      <c r="I182" s="110"/>
      <c r="J182" s="121"/>
      <c r="K182" s="125"/>
      <c r="L182" s="69"/>
      <c r="M182" s="66"/>
    </row>
    <row r="183" spans="1:13" ht="15" customHeight="1" x14ac:dyDescent="0.25">
      <c r="A183" s="63" t="s">
        <v>60</v>
      </c>
      <c r="B183" s="73" t="s">
        <v>128</v>
      </c>
      <c r="C183" s="109">
        <v>23</v>
      </c>
      <c r="D183" s="109">
        <v>13</v>
      </c>
      <c r="E183" s="109">
        <v>10</v>
      </c>
      <c r="F183" s="113">
        <v>8</v>
      </c>
      <c r="G183" s="120">
        <v>8</v>
      </c>
      <c r="H183" s="121" t="s">
        <v>194</v>
      </c>
      <c r="I183" s="110">
        <v>15</v>
      </c>
      <c r="J183" s="121">
        <v>5</v>
      </c>
      <c r="K183" s="125">
        <v>10</v>
      </c>
      <c r="L183" s="69" t="s">
        <v>137</v>
      </c>
      <c r="M183" s="66" t="s">
        <v>61</v>
      </c>
    </row>
    <row r="184" spans="1:13" ht="15" customHeight="1" x14ac:dyDescent="0.25">
      <c r="A184" s="63"/>
      <c r="B184" s="73" t="s">
        <v>129</v>
      </c>
      <c r="C184" s="109">
        <v>13</v>
      </c>
      <c r="D184" s="109">
        <v>9</v>
      </c>
      <c r="E184" s="109">
        <v>4</v>
      </c>
      <c r="F184" s="113">
        <v>7</v>
      </c>
      <c r="G184" s="120">
        <v>7</v>
      </c>
      <c r="H184" s="121" t="s">
        <v>194</v>
      </c>
      <c r="I184" s="110">
        <v>6</v>
      </c>
      <c r="J184" s="120">
        <v>2</v>
      </c>
      <c r="K184" s="125">
        <v>4</v>
      </c>
      <c r="L184" s="69" t="s">
        <v>138</v>
      </c>
      <c r="M184" s="66"/>
    </row>
    <row r="185" spans="1:13" ht="15" customHeight="1" x14ac:dyDescent="0.25">
      <c r="A185" s="63"/>
      <c r="B185" s="73"/>
      <c r="C185" s="109"/>
      <c r="D185" s="109"/>
      <c r="E185" s="109"/>
      <c r="F185" s="113"/>
      <c r="G185" s="120"/>
      <c r="H185" s="121"/>
      <c r="I185" s="110"/>
      <c r="J185" s="121"/>
      <c r="K185" s="125"/>
      <c r="L185" s="69"/>
      <c r="M185" s="66"/>
    </row>
    <row r="186" spans="1:13" ht="15" customHeight="1" x14ac:dyDescent="0.25">
      <c r="A186" s="63" t="s">
        <v>105</v>
      </c>
      <c r="B186" s="73" t="s">
        <v>128</v>
      </c>
      <c r="C186" s="109">
        <v>32</v>
      </c>
      <c r="D186" s="109">
        <v>23</v>
      </c>
      <c r="E186" s="109">
        <v>9</v>
      </c>
      <c r="F186" s="113">
        <v>13</v>
      </c>
      <c r="G186" s="120">
        <v>13</v>
      </c>
      <c r="H186" s="121" t="s">
        <v>194</v>
      </c>
      <c r="I186" s="110">
        <v>19</v>
      </c>
      <c r="J186" s="121">
        <v>10</v>
      </c>
      <c r="K186" s="125">
        <v>9</v>
      </c>
      <c r="L186" s="69" t="s">
        <v>137</v>
      </c>
      <c r="M186" s="66" t="s">
        <v>62</v>
      </c>
    </row>
    <row r="187" spans="1:13" ht="15" customHeight="1" x14ac:dyDescent="0.25">
      <c r="B187" s="75" t="s">
        <v>129</v>
      </c>
      <c r="C187" s="109">
        <v>20</v>
      </c>
      <c r="D187" s="109">
        <v>17</v>
      </c>
      <c r="E187" s="109">
        <v>3</v>
      </c>
      <c r="F187" s="113">
        <v>12</v>
      </c>
      <c r="G187" s="120">
        <v>12</v>
      </c>
      <c r="H187" s="121" t="s">
        <v>194</v>
      </c>
      <c r="I187" s="110">
        <v>8</v>
      </c>
      <c r="J187" s="122">
        <v>5</v>
      </c>
      <c r="K187" s="126">
        <v>3</v>
      </c>
      <c r="L187" s="69" t="s">
        <v>138</v>
      </c>
    </row>
    <row r="188" spans="1:13" ht="15" customHeight="1" x14ac:dyDescent="0.25">
      <c r="B188" s="75"/>
      <c r="C188" s="109"/>
      <c r="D188" s="109"/>
      <c r="E188" s="109"/>
      <c r="F188" s="113"/>
      <c r="G188" s="123"/>
      <c r="H188" s="123"/>
      <c r="I188" s="110"/>
      <c r="J188" s="123"/>
      <c r="K188" s="127"/>
    </row>
    <row r="189" spans="1:13" ht="15" customHeight="1" x14ac:dyDescent="0.25">
      <c r="A189" s="3" t="s">
        <v>63</v>
      </c>
      <c r="B189" s="75" t="s">
        <v>128</v>
      </c>
      <c r="C189" s="109">
        <v>107</v>
      </c>
      <c r="D189" s="109">
        <v>85</v>
      </c>
      <c r="E189" s="109">
        <v>22</v>
      </c>
      <c r="F189" s="113">
        <v>45</v>
      </c>
      <c r="G189" s="120">
        <v>43</v>
      </c>
      <c r="H189" s="121">
        <v>2</v>
      </c>
      <c r="I189" s="110">
        <v>62</v>
      </c>
      <c r="J189" s="123">
        <v>42</v>
      </c>
      <c r="K189" s="127">
        <v>20</v>
      </c>
      <c r="L189" s="67" t="s">
        <v>137</v>
      </c>
      <c r="M189" s="3" t="s">
        <v>64</v>
      </c>
    </row>
    <row r="190" spans="1:13" ht="15" customHeight="1" x14ac:dyDescent="0.25">
      <c r="A190" s="76"/>
      <c r="B190" s="75" t="s">
        <v>129</v>
      </c>
      <c r="C190" s="109">
        <v>74</v>
      </c>
      <c r="D190" s="109">
        <v>65</v>
      </c>
      <c r="E190" s="109">
        <v>9</v>
      </c>
      <c r="F190" s="113">
        <v>39</v>
      </c>
      <c r="G190" s="120">
        <v>39</v>
      </c>
      <c r="H190" s="121" t="s">
        <v>194</v>
      </c>
      <c r="I190" s="110">
        <v>35</v>
      </c>
      <c r="J190" s="123">
        <v>26</v>
      </c>
      <c r="K190" s="127">
        <v>9</v>
      </c>
      <c r="L190" s="67" t="s">
        <v>138</v>
      </c>
    </row>
    <row r="191" spans="1:13" ht="15" customHeight="1" x14ac:dyDescent="0.25">
      <c r="B191" s="75"/>
      <c r="C191" s="109"/>
      <c r="D191" s="109"/>
      <c r="E191" s="109"/>
      <c r="F191" s="113"/>
      <c r="G191" s="120"/>
      <c r="H191" s="121"/>
      <c r="I191" s="110"/>
      <c r="J191" s="123"/>
      <c r="K191" s="127"/>
    </row>
    <row r="192" spans="1:13" ht="15" customHeight="1" x14ac:dyDescent="0.25">
      <c r="A192" s="3" t="s">
        <v>106</v>
      </c>
      <c r="B192" s="75" t="s">
        <v>128</v>
      </c>
      <c r="C192" s="109">
        <v>109</v>
      </c>
      <c r="D192" s="109">
        <v>53</v>
      </c>
      <c r="E192" s="109">
        <v>56</v>
      </c>
      <c r="F192" s="113">
        <v>39</v>
      </c>
      <c r="G192" s="120">
        <v>37</v>
      </c>
      <c r="H192" s="121">
        <v>2</v>
      </c>
      <c r="I192" s="110">
        <v>70</v>
      </c>
      <c r="J192" s="123">
        <v>16</v>
      </c>
      <c r="K192" s="127">
        <v>54</v>
      </c>
      <c r="L192" s="67" t="s">
        <v>137</v>
      </c>
      <c r="M192" s="3" t="s">
        <v>65</v>
      </c>
    </row>
    <row r="193" spans="1:13" ht="15" customHeight="1" x14ac:dyDescent="0.25">
      <c r="B193" s="75" t="s">
        <v>129</v>
      </c>
      <c r="C193" s="109">
        <v>64</v>
      </c>
      <c r="D193" s="109">
        <v>37</v>
      </c>
      <c r="E193" s="109">
        <v>27</v>
      </c>
      <c r="F193" s="113">
        <v>28</v>
      </c>
      <c r="G193" s="120">
        <v>27</v>
      </c>
      <c r="H193" s="121">
        <v>1</v>
      </c>
      <c r="I193" s="110">
        <v>36</v>
      </c>
      <c r="J193" s="123">
        <v>10</v>
      </c>
      <c r="K193" s="127">
        <v>26</v>
      </c>
      <c r="L193" s="67" t="s">
        <v>138</v>
      </c>
    </row>
    <row r="194" spans="1:13" ht="15" customHeight="1" x14ac:dyDescent="0.25">
      <c r="B194" s="75"/>
      <c r="C194" s="109"/>
      <c r="D194" s="109"/>
      <c r="E194" s="109"/>
      <c r="F194" s="113"/>
      <c r="G194" s="120"/>
      <c r="H194" s="121"/>
      <c r="I194" s="110"/>
      <c r="J194" s="123"/>
      <c r="K194" s="127"/>
    </row>
    <row r="195" spans="1:13" ht="15" customHeight="1" x14ac:dyDescent="0.25">
      <c r="A195" s="3" t="s">
        <v>107</v>
      </c>
      <c r="B195" s="75" t="s">
        <v>128</v>
      </c>
      <c r="C195" s="109">
        <f t="shared" ref="C195:E196" si="3">SUM(F195,I195)</f>
        <v>45</v>
      </c>
      <c r="D195" s="109">
        <f t="shared" si="3"/>
        <v>35</v>
      </c>
      <c r="E195" s="109">
        <f t="shared" si="3"/>
        <v>10</v>
      </c>
      <c r="F195" s="113">
        <v>17</v>
      </c>
      <c r="G195" s="120">
        <v>17</v>
      </c>
      <c r="H195" s="121" t="s">
        <v>194</v>
      </c>
      <c r="I195" s="110">
        <v>28</v>
      </c>
      <c r="J195" s="123">
        <v>18</v>
      </c>
      <c r="K195" s="127">
        <v>10</v>
      </c>
      <c r="L195" s="67" t="s">
        <v>137</v>
      </c>
      <c r="M195" s="3" t="s">
        <v>66</v>
      </c>
    </row>
    <row r="196" spans="1:13" ht="15" customHeight="1" x14ac:dyDescent="0.25">
      <c r="B196" s="75" t="s">
        <v>129</v>
      </c>
      <c r="C196" s="109">
        <f t="shared" si="3"/>
        <v>30</v>
      </c>
      <c r="D196" s="109">
        <f t="shared" si="3"/>
        <v>25</v>
      </c>
      <c r="E196" s="109">
        <f t="shared" si="3"/>
        <v>5</v>
      </c>
      <c r="F196" s="113">
        <v>14</v>
      </c>
      <c r="G196" s="120">
        <v>14</v>
      </c>
      <c r="H196" s="121" t="s">
        <v>194</v>
      </c>
      <c r="I196" s="110">
        <v>16</v>
      </c>
      <c r="J196" s="123">
        <v>11</v>
      </c>
      <c r="K196" s="127">
        <v>5</v>
      </c>
      <c r="L196" s="67" t="s">
        <v>138</v>
      </c>
    </row>
    <row r="197" spans="1:13" ht="15" customHeight="1" x14ac:dyDescent="0.25">
      <c r="B197" s="75"/>
      <c r="C197" s="109"/>
      <c r="D197" s="109"/>
      <c r="E197" s="109"/>
      <c r="F197" s="113"/>
      <c r="G197" s="120"/>
      <c r="H197" s="121"/>
      <c r="I197" s="110"/>
      <c r="J197" s="123"/>
      <c r="K197" s="127"/>
    </row>
    <row r="198" spans="1:13" ht="15" customHeight="1" x14ac:dyDescent="0.25">
      <c r="A198" s="3" t="s">
        <v>108</v>
      </c>
      <c r="B198" s="75" t="s">
        <v>128</v>
      </c>
      <c r="C198" s="109">
        <v>69</v>
      </c>
      <c r="D198" s="109">
        <v>50</v>
      </c>
      <c r="E198" s="109">
        <v>19</v>
      </c>
      <c r="F198" s="113">
        <v>26</v>
      </c>
      <c r="G198" s="120">
        <v>25</v>
      </c>
      <c r="H198" s="121">
        <v>1</v>
      </c>
      <c r="I198" s="110">
        <v>43</v>
      </c>
      <c r="J198" s="123">
        <v>25</v>
      </c>
      <c r="K198" s="127">
        <v>18</v>
      </c>
      <c r="L198" s="67" t="s">
        <v>137</v>
      </c>
      <c r="M198" s="3" t="s">
        <v>67</v>
      </c>
    </row>
    <row r="199" spans="1:13" ht="15" customHeight="1" x14ac:dyDescent="0.25">
      <c r="B199" s="75" t="s">
        <v>129</v>
      </c>
      <c r="C199" s="109">
        <v>46</v>
      </c>
      <c r="D199" s="109">
        <v>34</v>
      </c>
      <c r="E199" s="109">
        <v>12</v>
      </c>
      <c r="F199" s="113">
        <v>23</v>
      </c>
      <c r="G199" s="120">
        <v>22</v>
      </c>
      <c r="H199" s="121">
        <v>1</v>
      </c>
      <c r="I199" s="110">
        <v>23</v>
      </c>
      <c r="J199" s="123">
        <v>12</v>
      </c>
      <c r="K199" s="127">
        <v>11</v>
      </c>
      <c r="L199" s="67" t="s">
        <v>138</v>
      </c>
    </row>
  </sheetData>
  <dataConsolidate/>
  <mergeCells count="8">
    <mergeCell ref="M4:M5"/>
    <mergeCell ref="A2:M2"/>
    <mergeCell ref="C4:E4"/>
    <mergeCell ref="F4:H4"/>
    <mergeCell ref="I4:K4"/>
    <mergeCell ref="L4:L5"/>
    <mergeCell ref="B4:B5"/>
    <mergeCell ref="A4:A5"/>
  </mergeCells>
  <printOptions horizontalCentered="1"/>
  <pageMargins left="0.31496062992125984" right="0.31496062992125984" top="0.51181102362204722" bottom="0.51181102362204722" header="0.31496062992125984" footer="0.31496062992125984"/>
  <pageSetup paperSize="9" orientation="landscape" r:id="rId1"/>
  <headerFooter alignWithMargins="0">
    <oddFooter>&amp;C&amp;"Tahoma,Regular"&amp;8&amp;P/&amp;N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NastavniciOS18-19_Tab1</vt:lpstr>
      <vt:lpstr>Nastavnici OS18-19_Tab2,3</vt:lpstr>
      <vt:lpstr>NastavniciOS18-19_Tab4,5</vt:lpstr>
      <vt:lpstr>NastavniciOS18-19_Tab6</vt:lpstr>
      <vt:lpstr>'NastavniciOS18-19_Tab1'!Print_Area</vt:lpstr>
      <vt:lpstr>'NastavniciOS18-19_Tab6'!Print_Area</vt:lpstr>
      <vt:lpstr>'NastavniciOS18-19_Tab1'!Print_Titles</vt:lpstr>
      <vt:lpstr>'NastavniciOS18-19_Tab6'!Print_Titles</vt:lpstr>
    </vt:vector>
  </TitlesOfParts>
  <Company>RZS 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Nena Ceko</dc:creator>
  <cp:lastModifiedBy>RZS RS</cp:lastModifiedBy>
  <cp:lastPrinted>2019-03-25T10:28:14Z</cp:lastPrinted>
  <dcterms:created xsi:type="dcterms:W3CDTF">2008-04-16T07:39:40Z</dcterms:created>
  <dcterms:modified xsi:type="dcterms:W3CDTF">2019-03-25T11:26:41Z</dcterms:modified>
</cp:coreProperties>
</file>