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2 Bilteni\12_MESECNI STATISTICKI PREGLED\2018\03 Mart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3.1." sheetId="11" r:id="rId9"/>
    <sheet name="T3.2." sheetId="12" r:id="rId10"/>
    <sheet name="G3." sheetId="133" r:id="rId11"/>
    <sheet name="T4.1." sheetId="77" r:id="rId12"/>
    <sheet name="G4." sheetId="134" r:id="rId13"/>
    <sheet name="T4.2." sheetId="79" r:id="rId14"/>
    <sheet name="T4.3." sheetId="118" r:id="rId15"/>
    <sheet name="G5." sheetId="135" r:id="rId16"/>
    <sheet name="T4.4" sheetId="152" r:id="rId17"/>
    <sheet name="T5.1." sheetId="83" r:id="rId18"/>
    <sheet name="G6." sheetId="136" r:id="rId19"/>
    <sheet name="T5.2." sheetId="85" r:id="rId20"/>
    <sheet name="G7." sheetId="147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154" r:id="rId28"/>
    <sheet name="T6.3." sheetId="94" r:id="rId29"/>
    <sheet name="T6.4." sheetId="153" r:id="rId30"/>
    <sheet name="T6.5." sheetId="96" r:id="rId31"/>
    <sheet name="G8." sheetId="155" r:id="rId32"/>
    <sheet name="T6.6." sheetId="98" r:id="rId33"/>
    <sheet name="T7.1." sheetId="69" r:id="rId34"/>
    <sheet name="T7.2." sheetId="71" r:id="rId35"/>
    <sheet name="G9." sheetId="97" r:id="rId36"/>
    <sheet name="T8.1." sheetId="99" r:id="rId37"/>
    <sheet name="G10." sheetId="138" r:id="rId38"/>
    <sheet name="T8.2." sheetId="101" r:id="rId39"/>
    <sheet name="T8.3." sheetId="102" r:id="rId40"/>
    <sheet name="T8.4." sheetId="103" r:id="rId41"/>
    <sheet name="G11." sheetId="139" r:id="rId42"/>
    <sheet name="T8.5." sheetId="105" r:id="rId43"/>
    <sheet name="G12." sheetId="140" r:id="rId44"/>
    <sheet name="T9.1." sheetId="107" r:id="rId45"/>
    <sheet name="G13." sheetId="141" r:id="rId46"/>
    <sheet name="T10.1." sheetId="46" r:id="rId47"/>
    <sheet name="T11.1." sheetId="109" r:id="rId48"/>
    <sheet name="G14." sheetId="142" r:id="rId49"/>
    <sheet name="T12.1." sheetId="49" r:id="rId50"/>
    <sheet name="T12.2." sheetId="50" r:id="rId51"/>
    <sheet name="T12.3." sheetId="51" r:id="rId52"/>
  </sheets>
  <definedNames>
    <definedName name="___INDEX_SHEET___ASAP_Utilities" localSheetId="31">#REF!</definedName>
    <definedName name="___INDEX_SHEET___ASAP_Utilities" localSheetId="16">#REF!</definedName>
    <definedName name="___INDEX_SHEET___ASAP_Utilities" localSheetId="27">#REF!</definedName>
    <definedName name="___INDEX_SHEET___ASAP_Utilities" localSheetId="29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8">T3.1.!$A$2</definedName>
    <definedName name="_Toc379874851" localSheetId="9">T3.2.!$A$2</definedName>
    <definedName name="_Toc379874856" localSheetId="11">T4.1.!#REF!</definedName>
    <definedName name="_Toc379874859" localSheetId="13">T4.2.!#REF!</definedName>
    <definedName name="_Toc379874860" localSheetId="13">T4.2.!#REF!</definedName>
    <definedName name="_Toc379874870" localSheetId="19">T5.2.!#REF!</definedName>
    <definedName name="_Toc379874871" localSheetId="19">T5.2.!#REF!</definedName>
    <definedName name="_Toc379874874" localSheetId="17">T5.1.!#REF!</definedName>
    <definedName name="_Toc379874875" localSheetId="17">T5.1.!#REF!</definedName>
    <definedName name="_Toc379874878" localSheetId="22">T5.4.!#REF!</definedName>
    <definedName name="_Toc379874879" localSheetId="22">T5.4.!#REF!</definedName>
    <definedName name="_Toc379874880" localSheetId="21">T5.3.!#REF!</definedName>
    <definedName name="_Toc379874881" localSheetId="21">T5.3.!#REF!</definedName>
    <definedName name="_Toc379874882" localSheetId="23">T5.5.!#REF!</definedName>
    <definedName name="_Toc379874883" localSheetId="23">T5.5.!#REF!</definedName>
    <definedName name="_Toc379874884" localSheetId="24">T5.6.!#REF!</definedName>
    <definedName name="_Toc379874886" localSheetId="25">T5.7.!#REF!</definedName>
    <definedName name="_Toc379874888" localSheetId="26">T6.1.!#REF!</definedName>
    <definedName name="_Toc379874888" localSheetId="33">T7.1.!#REF!</definedName>
    <definedName name="_Toc379874889" localSheetId="26">T6.1.!#REF!</definedName>
    <definedName name="_Toc379874889" localSheetId="33">T7.1.!#REF!</definedName>
    <definedName name="_Toc379874891" localSheetId="27">T6.2.!$A$2</definedName>
    <definedName name="_Toc379874892" localSheetId="27">T6.2.!#REF!</definedName>
    <definedName name="_Toc379874894" localSheetId="27">T6.2.!#REF!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T6.5.!#REF!</definedName>
    <definedName name="_Toc379874918" localSheetId="34">T7.2.!#REF!</definedName>
    <definedName name="_Toc379874920" localSheetId="31">G8.!$A$2</definedName>
    <definedName name="_Toc379874920" localSheetId="35">G9.!#REF!</definedName>
    <definedName name="_Toc379874921" localSheetId="32">T6.6.!$A$1</definedName>
    <definedName name="_Toc379874922" localSheetId="32">T6.6.!$A$2</definedName>
    <definedName name="_Toc379874929" localSheetId="36">T8.1.!#REF!</definedName>
    <definedName name="_Toc379874930" localSheetId="36">T8.1.!#REF!</definedName>
    <definedName name="_Toc379874933" localSheetId="38">T8.2.!#REF!</definedName>
    <definedName name="_Toc379874934" localSheetId="38">T8.2.!#REF!</definedName>
    <definedName name="_Toc379874935" localSheetId="39">T8.3.!#REF!</definedName>
    <definedName name="_Toc379874936" localSheetId="39">T8.3.!#REF!</definedName>
    <definedName name="_Toc379874937" localSheetId="40">T8.4.!#REF!</definedName>
    <definedName name="_Toc379874938" localSheetId="40">T8.4.!#REF!</definedName>
    <definedName name="_Toc379874942" localSheetId="42">T8.5.!#REF!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T12.1.!#REF!</definedName>
    <definedName name="_Toc379874954" localSheetId="49">T12.1.!#REF!</definedName>
    <definedName name="_Toc379874955" localSheetId="50">T12.2.!#REF!</definedName>
    <definedName name="_Toc379874956" localSheetId="50">T12.2.!#REF!</definedName>
    <definedName name="_Toc379874957" localSheetId="51">T12.3.!#REF!</definedName>
    <definedName name="_Toc379874958" localSheetId="51">T12.3.!#REF!</definedName>
    <definedName name="d" localSheetId="31">#REF!</definedName>
    <definedName name="d" localSheetId="16">#REF!</definedName>
    <definedName name="d" localSheetId="27">#REF!</definedName>
    <definedName name="d" localSheetId="29">#REF!</definedName>
    <definedName name="d">#REF!</definedName>
    <definedName name="E" localSheetId="16">#REF!</definedName>
    <definedName name="E">#REF!</definedName>
    <definedName name="POCETNA" localSheetId="16">#REF!</definedName>
    <definedName name="POCETNA">#REF!</definedName>
    <definedName name="_xlnm.Print_Titles" localSheetId="4">Т2.1.!#REF!</definedName>
    <definedName name="_xlnm.Print_Titles" localSheetId="5">Т2.2.!#REF!</definedName>
    <definedName name="SD" localSheetId="16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N8" i="138" l="1"/>
  <c r="E24" i="50" l="1"/>
  <c r="K30" i="88" l="1"/>
  <c r="J30" i="88"/>
  <c r="I30" i="88"/>
  <c r="H30" i="88"/>
  <c r="G30" i="88"/>
  <c r="F30" i="88"/>
  <c r="D30" i="88"/>
  <c r="C30" i="88"/>
  <c r="B30" i="88"/>
  <c r="J8" i="5" l="1"/>
  <c r="I8" i="5"/>
  <c r="H8" i="5"/>
</calcChain>
</file>

<file path=xl/sharedStrings.xml><?xml version="1.0" encoding="utf-8"?>
<sst xmlns="http://schemas.openxmlformats.org/spreadsheetml/2006/main" count="2773" uniqueCount="1370">
  <si>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</si>
  <si>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</si>
  <si>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</si>
  <si>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</si>
  <si>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</si>
  <si>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</si>
  <si>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</si>
  <si>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</si>
  <si>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</si>
  <si>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</si>
  <si>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</si>
  <si>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</si>
  <si>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</si>
  <si>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</si>
  <si>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</si>
  <si>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</si>
  <si>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</si>
  <si>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</si>
  <si>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</si>
  <si>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</si>
  <si>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</si>
  <si>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</si>
  <si>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</si>
  <si>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</si>
  <si>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</si>
  <si>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</si>
  <si>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</si>
  <si>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</si>
  <si>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</si>
  <si>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</si>
  <si>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</si>
  <si>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</si>
  <si>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</si>
  <si>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</si>
  <si>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</si>
  <si>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</si>
  <si>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</si>
  <si>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</si>
  <si>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</si>
  <si>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</si>
  <si>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</si>
  <si>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</si>
  <si>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</si>
  <si>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</si>
  <si>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</si>
  <si>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</si>
  <si>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</si>
  <si>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</si>
  <si>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</si>
  <si>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</si>
  <si>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</si>
  <si>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</si>
  <si>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</si>
  <si>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</si>
  <si>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</si>
  <si>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</si>
  <si>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</si>
  <si>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</si>
  <si>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</si>
  <si>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</si>
  <si>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</si>
  <si>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</si>
  <si>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</si>
  <si>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</si>
  <si>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</si>
  <si>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</si>
  <si>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</si>
  <si>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</si>
  <si>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</si>
  <si>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</si>
  <si>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</si>
  <si>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</si>
  <si>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</si>
  <si>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</si>
  <si>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</si>
  <si>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</si>
  <si>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</si>
  <si>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</si>
  <si>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</si>
  <si>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</si>
  <si>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</si>
  <si>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</si>
  <si>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</si>
  <si>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</si>
  <si>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98,0</t>
  </si>
  <si>
    <t>98,2</t>
  </si>
  <si>
    <t>98,4</t>
  </si>
  <si>
    <t>99,8</t>
  </si>
  <si>
    <t>98,7</t>
  </si>
  <si>
    <t>100,9</t>
  </si>
  <si>
    <t>98,3</t>
  </si>
  <si>
    <t>102,5</t>
  </si>
  <si>
    <t>99,3</t>
  </si>
  <si>
    <t>99,4</t>
  </si>
  <si>
    <t>101,2</t>
  </si>
  <si>
    <t>100,3</t>
  </si>
  <si>
    <t>101,3</t>
  </si>
  <si>
    <t>Graph 2. Average gross and net wages, by month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</si>
  <si>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</si>
  <si>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</si>
  <si>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</si>
  <si>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</si>
  <si>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</si>
  <si>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</si>
  <si>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</si>
  <si>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</si>
  <si>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</si>
  <si>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</si>
  <si>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</si>
  <si>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</si>
  <si>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</si>
  <si>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</si>
  <si>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</si>
  <si>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</si>
  <si>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</si>
  <si>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</si>
  <si>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</si>
  <si>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</si>
  <si>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</si>
  <si>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</si>
  <si>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</si>
  <si>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</si>
  <si>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</si>
  <si>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</si>
  <si>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</si>
  <si>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</si>
  <si>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</si>
  <si>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</si>
  <si>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</si>
  <si>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</si>
  <si>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</si>
  <si>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</si>
  <si>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</si>
  <si>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</si>
  <si>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102,6</t>
  </si>
  <si>
    <t>103,3</t>
  </si>
  <si>
    <t>103,6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</si>
  <si>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</si>
  <si>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</si>
  <si>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</si>
  <si>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</si>
  <si>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</si>
  <si>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</si>
  <si>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</si>
  <si>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</si>
  <si>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</si>
  <si>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</si>
  <si>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</si>
  <si>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</si>
  <si>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</si>
  <si>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</si>
  <si>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</si>
  <si>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</si>
  <si>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</si>
  <si>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</si>
  <si>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</si>
  <si>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</si>
  <si>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</si>
  <si>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</si>
  <si>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</si>
  <si>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</si>
  <si>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</si>
  <si>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</si>
  <si>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</si>
  <si>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</si>
  <si>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</si>
  <si>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</si>
  <si>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</si>
  <si>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</si>
  <si>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</si>
  <si>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</si>
  <si>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</si>
  <si>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</si>
  <si>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</si>
  <si>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</si>
  <si>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</si>
  <si>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</si>
  <si>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</si>
  <si>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</si>
  <si>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</si>
  <si>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</si>
  <si>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</si>
  <si>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</si>
  <si>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</si>
  <si>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</si>
  <si>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</si>
  <si>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</si>
  <si>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</si>
  <si>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</si>
  <si>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</si>
  <si>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</si>
  <si>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</si>
  <si>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</si>
  <si>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</si>
  <si>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</si>
  <si>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</si>
  <si>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</si>
  <si>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</si>
  <si>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</si>
  <si>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</si>
  <si>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</si>
  <si>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</si>
  <si>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</si>
  <si>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</si>
  <si>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</si>
  <si>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</si>
  <si>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</si>
  <si>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</si>
  <si>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</si>
  <si>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</si>
  <si>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</si>
  <si>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</si>
  <si>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</si>
  <si>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</si>
  <si>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</si>
  <si>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</si>
  <si>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</si>
  <si>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</si>
  <si>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</si>
  <si>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</si>
  <si>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</si>
  <si>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</si>
  <si>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</si>
  <si>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</si>
  <si>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</si>
  <si>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</si>
  <si>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</si>
  <si>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</si>
  <si>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</si>
  <si>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</si>
  <si>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</si>
  <si>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</si>
  <si>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</si>
  <si>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</si>
  <si>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</si>
  <si>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</si>
  <si>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</si>
  <si>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</si>
  <si>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</si>
  <si>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</si>
  <si>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</si>
  <si>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</si>
  <si>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</si>
  <si>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</si>
  <si>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</si>
  <si>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</si>
  <si>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</si>
  <si>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</si>
  <si>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</si>
  <si>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</si>
  <si>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</si>
  <si>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</si>
  <si>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</si>
  <si>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</si>
  <si>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</si>
  <si>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</si>
  <si>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</si>
  <si>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</si>
  <si>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</si>
  <si>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</si>
  <si>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</si>
  <si>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</si>
  <si>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</si>
  <si>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</si>
  <si>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</si>
  <si>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</si>
  <si>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</si>
  <si>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</si>
  <si>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</si>
  <si>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</si>
  <si>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</si>
  <si>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</si>
  <si>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</si>
  <si>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</si>
  <si>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</si>
  <si>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</si>
  <si>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</si>
  <si>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</si>
  <si>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</si>
  <si>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</si>
  <si>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</si>
  <si>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</si>
  <si>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</si>
  <si>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107,7</t>
  </si>
  <si>
    <t>104,7</t>
  </si>
  <si>
    <t>104,4</t>
  </si>
  <si>
    <t>108,1</t>
  </si>
  <si>
    <t>119,2</t>
  </si>
  <si>
    <t>108,2</t>
  </si>
  <si>
    <t>104,2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</si>
  <si>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</si>
  <si>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</si>
  <si>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</si>
  <si>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</si>
  <si>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</si>
  <si>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</si>
  <si>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</si>
  <si>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</si>
  <si>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</si>
  <si>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</si>
  <si>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</si>
  <si>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</si>
  <si>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</si>
  <si>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</si>
  <si>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</si>
  <si>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</si>
  <si>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</si>
  <si>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</si>
  <si>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</si>
  <si>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</si>
  <si>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</si>
  <si>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</si>
  <si>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</si>
  <si>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</si>
  <si>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</si>
  <si>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</si>
  <si>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</si>
  <si>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</si>
  <si>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</si>
  <si>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</si>
  <si>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</si>
  <si>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</si>
  <si>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</si>
  <si>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</si>
  <si>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</si>
  <si>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</si>
  <si>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</si>
  <si>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</si>
  <si>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</si>
  <si>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</si>
  <si>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</si>
  <si>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</si>
  <si>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</si>
  <si>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</si>
  <si>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</si>
  <si>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</si>
  <si>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104,1</t>
  </si>
  <si>
    <t>96,7</t>
  </si>
  <si>
    <t>103,7</t>
  </si>
  <si>
    <t xml:space="preserve">    Value of import and indices by section of activity classification</t>
  </si>
  <si>
    <t>111,5</t>
  </si>
  <si>
    <t>108,0</t>
  </si>
  <si>
    <t>82,1</t>
  </si>
  <si>
    <t>34,6</t>
  </si>
  <si>
    <t>195,7</t>
  </si>
  <si>
    <t>49,5</t>
  </si>
  <si>
    <t>252,3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</si>
  <si>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</si>
  <si>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</si>
  <si>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</si>
  <si>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</si>
  <si>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</si>
  <si>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</si>
  <si>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</si>
  <si>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</si>
  <si>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</si>
  <si>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</si>
  <si>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94,5</t>
  </si>
  <si>
    <t>117,9</t>
  </si>
  <si>
    <t>102,9</t>
  </si>
  <si>
    <t>109,7</t>
  </si>
  <si>
    <t xml:space="preserve">    Import by main partner country </t>
  </si>
  <si>
    <t>97,9</t>
  </si>
  <si>
    <t>106,7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</si>
  <si>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</si>
  <si>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</si>
  <si>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</si>
  <si>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</si>
  <si>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</si>
  <si>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</si>
  <si>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</si>
  <si>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</si>
  <si>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</si>
  <si>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</si>
  <si>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</si>
  <si>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</si>
  <si>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</si>
  <si>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</si>
  <si>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</si>
  <si>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</si>
  <si>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</si>
  <si>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</si>
  <si>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</si>
  <si>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</si>
  <si>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</si>
  <si>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</si>
  <si>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</si>
  <si>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</si>
  <si>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</si>
  <si>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</si>
  <si>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</si>
  <si>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</si>
  <si>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</si>
  <si>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</si>
  <si>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</si>
  <si>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</si>
  <si>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</si>
  <si>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</si>
  <si>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</si>
  <si>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</si>
  <si>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</si>
  <si>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</si>
  <si>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</si>
  <si>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</si>
  <si>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</si>
  <si>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</si>
  <si>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</si>
  <si>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</si>
  <si>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</si>
  <si>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</si>
  <si>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</si>
  <si>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</si>
  <si>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</si>
  <si>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</si>
  <si>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</si>
  <si>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</si>
  <si>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</si>
  <si>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</si>
  <si>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</si>
  <si>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</si>
  <si>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</si>
  <si>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</si>
  <si>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</si>
  <si>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</si>
  <si>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</si>
  <si>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</si>
  <si>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</si>
  <si>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</si>
  <si>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</si>
  <si>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</si>
  <si>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</si>
  <si>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</si>
  <si>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</si>
  <si>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</si>
  <si>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</si>
  <si>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</si>
  <si>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</si>
  <si>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</si>
  <si>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</si>
  <si>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</si>
  <si>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</si>
  <si>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</si>
  <si>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</si>
  <si>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</si>
  <si>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</si>
  <si>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</si>
  <si>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</si>
  <si>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</si>
  <si>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</si>
  <si>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</si>
  <si>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</si>
  <si>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</si>
  <si>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</si>
  <si>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</si>
  <si>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</si>
  <si>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</si>
  <si>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</si>
  <si>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</si>
  <si>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</si>
  <si>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</si>
  <si>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</si>
  <si>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</si>
  <si>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</si>
  <si>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</si>
  <si>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</si>
  <si>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</si>
  <si>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</si>
  <si>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</si>
  <si>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</si>
  <si>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</si>
  <si>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</si>
  <si>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</si>
  <si>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</si>
  <si>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</si>
  <si>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</si>
  <si>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</si>
  <si>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</si>
  <si>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</si>
  <si>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</si>
  <si>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</si>
  <si>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</si>
  <si>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</si>
  <si>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</si>
  <si>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</si>
  <si>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</si>
  <si>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</si>
  <si>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</si>
  <si>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</si>
  <si>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</si>
  <si>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</si>
  <si>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</si>
  <si>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</si>
  <si>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</si>
  <si>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</si>
  <si>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</si>
  <si>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</si>
  <si>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</si>
  <si>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</si>
  <si>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</si>
  <si>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</si>
  <si>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</si>
  <si>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</si>
  <si>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</si>
  <si>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</si>
  <si>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</si>
  <si>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</si>
  <si>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</si>
  <si>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</si>
  <si>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</si>
  <si>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</si>
  <si>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</si>
  <si>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</si>
  <si>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</si>
  <si>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</si>
  <si>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</si>
  <si>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</si>
  <si>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</si>
  <si>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</si>
  <si>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</si>
  <si>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</si>
  <si>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</si>
  <si>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</si>
  <si>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</si>
  <si>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</si>
  <si>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</si>
  <si>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</si>
  <si>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</si>
  <si>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</si>
  <si>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</si>
  <si>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</si>
  <si>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</si>
  <si>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</si>
  <si>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</si>
  <si>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</si>
  <si>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</si>
  <si>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</si>
  <si>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</si>
  <si>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</si>
  <si>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</si>
  <si>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</si>
  <si>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</si>
  <si>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</si>
  <si>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</si>
  <si>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</si>
  <si>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</si>
  <si>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</si>
  <si>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</si>
  <si>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</si>
  <si>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</si>
  <si>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</si>
  <si>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</si>
  <si>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</si>
  <si>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</si>
  <si>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</si>
  <si>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</si>
  <si>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</si>
  <si>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</si>
  <si>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</si>
  <si>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</si>
  <si>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</si>
  <si>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</si>
  <si>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</si>
  <si>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</si>
  <si>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</si>
  <si>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</si>
  <si>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</si>
  <si>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</si>
  <si>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</si>
  <si>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</si>
  <si>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</si>
  <si>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</si>
  <si>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</si>
  <si>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</si>
  <si>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</si>
  <si>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</si>
  <si>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</si>
  <si>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</si>
  <si>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</si>
  <si>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</si>
  <si>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</si>
  <si>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</si>
  <si>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</si>
  <si>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</si>
  <si>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</si>
  <si>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</si>
  <si>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</si>
  <si>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</si>
  <si>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</si>
  <si>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</si>
  <si>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</si>
  <si>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</si>
  <si>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</si>
  <si>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мар
</t>
    </r>
    <r>
      <rPr>
        <i/>
        <sz val="10"/>
        <rFont val="Arial Narrow"/>
        <family val="2"/>
      </rPr>
      <t>Mar</t>
    </r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</si>
  <si>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</si>
  <si>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</si>
  <si>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</si>
  <si>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</si>
  <si>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</si>
  <si>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</si>
  <si>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</si>
  <si>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</si>
  <si>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</si>
  <si>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</si>
  <si>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</si>
  <si>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107,9</t>
  </si>
  <si>
    <t>124,2</t>
  </si>
  <si>
    <t>96,9</t>
  </si>
  <si>
    <t>123,5</t>
  </si>
  <si>
    <t>96,3</t>
  </si>
  <si>
    <t>115,7</t>
  </si>
  <si>
    <t>73,8</t>
  </si>
  <si>
    <t>360,2</t>
  </si>
  <si>
    <t>91,6</t>
  </si>
  <si>
    <t>1,0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</si>
  <si>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</si>
  <si>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</si>
  <si>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</si>
  <si>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</si>
  <si>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</si>
  <si>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</si>
  <si>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</si>
  <si>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</si>
  <si>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</si>
  <si>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</si>
  <si>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</si>
  <si>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</si>
  <si>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</si>
  <si>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</si>
  <si>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</si>
  <si>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</si>
  <si>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</si>
  <si>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</si>
  <si>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</si>
  <si>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</si>
  <si>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</si>
  <si>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</si>
  <si>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</si>
  <si>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</si>
  <si>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</si>
  <si>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</si>
  <si>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</si>
  <si>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</si>
  <si>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</si>
  <si>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</si>
  <si>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</si>
  <si>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</si>
  <si>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</si>
  <si>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</si>
  <si>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</si>
  <si>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</si>
  <si>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</si>
  <si>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</si>
  <si>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</si>
  <si>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</si>
  <si>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</si>
  <si>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</si>
  <si>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</si>
  <si>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</si>
  <si>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</si>
  <si>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</si>
  <si>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</si>
  <si>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</si>
  <si>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</si>
  <si>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</si>
  <si>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</si>
  <si>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</si>
  <si>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</si>
  <si>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</si>
  <si>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</si>
  <si>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</si>
  <si>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</si>
  <si>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</si>
  <si>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</si>
  <si>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</si>
  <si>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</si>
  <si>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</si>
  <si>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</si>
  <si>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</si>
  <si>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</si>
  <si>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</si>
  <si>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</si>
  <si>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</si>
  <si>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r>
      <t xml:space="preserve">сеп / </t>
    </r>
    <r>
      <rPr>
        <i/>
        <sz val="9"/>
        <rFont val="Arial Narrow"/>
        <family val="2"/>
      </rPr>
      <t>Sep</t>
    </r>
  </si>
  <si>
    <t>97,5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</si>
  <si>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</si>
  <si>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</si>
  <si>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</si>
  <si>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</si>
  <si>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</si>
  <si>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</si>
  <si>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</si>
  <si>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</si>
  <si>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</si>
  <si>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</si>
  <si>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</si>
  <si>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</si>
  <si>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</si>
  <si>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</si>
  <si>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</si>
  <si>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</si>
  <si>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</si>
  <si>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</si>
  <si>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</si>
  <si>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</si>
  <si>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</si>
  <si>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</si>
  <si>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</si>
  <si>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</si>
  <si>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</si>
  <si>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</si>
  <si>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</si>
  <si>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</si>
  <si>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</si>
  <si>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</si>
  <si>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</si>
  <si>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</si>
  <si>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</si>
  <si>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</si>
  <si>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</si>
  <si>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</si>
  <si>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</si>
  <si>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</si>
  <si>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</si>
  <si>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</si>
  <si>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</si>
  <si>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</si>
  <si>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</si>
  <si>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</si>
  <si>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</si>
  <si>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</si>
  <si>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</si>
  <si>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</si>
  <si>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</si>
  <si>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</si>
  <si>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103,0</t>
  </si>
  <si>
    <t>феб
Feb</t>
  </si>
  <si>
    <t>98,5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</si>
  <si>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</si>
  <si>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</si>
  <si>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</si>
  <si>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</si>
  <si>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</si>
  <si>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</si>
  <si>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</si>
  <si>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</si>
  <si>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</si>
  <si>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</si>
  <si>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114,2</t>
  </si>
  <si>
    <t>104,3</t>
  </si>
  <si>
    <t>110,1</t>
  </si>
  <si>
    <t>110,2</t>
  </si>
  <si>
    <t>88,3</t>
  </si>
  <si>
    <t>107,3</t>
  </si>
  <si>
    <t>50,1</t>
  </si>
  <si>
    <t>85,6</t>
  </si>
  <si>
    <t>82,3</t>
  </si>
  <si>
    <t>113,3</t>
  </si>
  <si>
    <t>113,0</t>
  </si>
  <si>
    <t>107,5</t>
  </si>
  <si>
    <t>64,6</t>
  </si>
  <si>
    <t>86,7</t>
  </si>
  <si>
    <t>114,0</t>
  </si>
  <si>
    <t>97,4</t>
  </si>
  <si>
    <t>114,8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</si>
  <si>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</si>
  <si>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</si>
  <si>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r>
      <t>јул /</t>
    </r>
    <r>
      <rPr>
        <i/>
        <sz val="10"/>
        <rFont val="Arial Narrow"/>
        <family val="2"/>
      </rPr>
      <t xml:space="preserve"> July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</si>
  <si>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</si>
  <si>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118,8</t>
  </si>
  <si>
    <t>112,4</t>
  </si>
  <si>
    <t>100,8</t>
  </si>
  <si>
    <t>118,2</t>
  </si>
  <si>
    <t>100,7</t>
  </si>
  <si>
    <t>109,3</t>
  </si>
  <si>
    <t xml:space="preserve">Поштанске услуге
Postal activities </t>
  </si>
  <si>
    <t xml:space="preserve">писмоносне пошиљке, хиљ.
letter mail, thous.
</t>
  </si>
  <si>
    <t>101,5</t>
  </si>
  <si>
    <t>117,2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</si>
  <si>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</si>
  <si>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</si>
  <si>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120,4</t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</si>
  <si>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</si>
  <si>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</si>
  <si>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</si>
  <si>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116,8</t>
  </si>
  <si>
    <t>115,5</t>
  </si>
  <si>
    <t>118,6</t>
  </si>
  <si>
    <t>132,8</t>
  </si>
  <si>
    <t>110,3</t>
  </si>
  <si>
    <t>115,1</t>
  </si>
  <si>
    <t>113,1</t>
  </si>
  <si>
    <t>1 039</t>
  </si>
  <si>
    <t>1 044</t>
  </si>
  <si>
    <t>1 072</t>
  </si>
  <si>
    <t>1 097</t>
  </si>
  <si>
    <t>1 060</t>
  </si>
  <si>
    <t>1 067</t>
  </si>
  <si>
    <t>1 083</t>
  </si>
  <si>
    <t>1 107</t>
  </si>
  <si>
    <t>1 182</t>
  </si>
  <si>
    <t>1 149</t>
  </si>
  <si>
    <t>1 293</t>
  </si>
  <si>
    <t>1 268</t>
  </si>
  <si>
    <t>1 261</t>
  </si>
  <si>
    <t>1 027</t>
  </si>
  <si>
    <t>1 104</t>
  </si>
  <si>
    <t>1 045</t>
  </si>
  <si>
    <t>1 037</t>
  </si>
  <si>
    <t>1 052</t>
  </si>
  <si>
    <r>
      <t xml:space="preserve">претходни мјесец = 100
</t>
    </r>
    <r>
      <rPr>
        <i/>
        <sz val="10"/>
        <rFont val="Arial Narrow"/>
        <family val="2"/>
        <charset val="238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</si>
  <si>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  <charset val="238"/>
      </rPr>
      <t>same month of the previous year = 100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</si>
  <si>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</si>
  <si>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</si>
  <si>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</si>
  <si>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</si>
  <si>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</si>
  <si>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123,3</t>
  </si>
  <si>
    <t>106,9</t>
  </si>
  <si>
    <t>116,2</t>
  </si>
  <si>
    <t>105,3</t>
  </si>
  <si>
    <t>154,0</t>
  </si>
  <si>
    <t>66,2</t>
  </si>
  <si>
    <t>180,7</t>
  </si>
  <si>
    <t>55,7</t>
  </si>
  <si>
    <t>104,5</t>
  </si>
  <si>
    <t>108,9</t>
  </si>
  <si>
    <t>118,3</t>
  </si>
  <si>
    <t>120,9</t>
  </si>
  <si>
    <t>126,8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</si>
  <si>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</si>
  <si>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</si>
  <si>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</si>
  <si>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јул                </t>
    </r>
    <r>
      <rPr>
        <i/>
        <sz val="10"/>
        <rFont val="Arial Narrow"/>
        <family val="2"/>
        <charset val="238"/>
      </rPr>
      <t>July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</si>
  <si>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</si>
  <si>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</si>
  <si>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</si>
  <si>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</si>
  <si>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77,5</t>
  </si>
  <si>
    <t>131,8</t>
  </si>
  <si>
    <t>123,6</t>
  </si>
  <si>
    <t>814,8</t>
  </si>
  <si>
    <t>119,7</t>
  </si>
  <si>
    <t>124,7</t>
  </si>
  <si>
    <t>119,9</t>
  </si>
  <si>
    <t>30,2</t>
  </si>
  <si>
    <t>113,8</t>
  </si>
  <si>
    <t>441,1</t>
  </si>
  <si>
    <t>125,9</t>
  </si>
  <si>
    <t>119,5</t>
  </si>
  <si>
    <t>130,1</t>
  </si>
  <si>
    <t>153,7</t>
  </si>
  <si>
    <t>135,9</t>
  </si>
  <si>
    <t>149,2</t>
  </si>
  <si>
    <t>109,1</t>
  </si>
  <si>
    <t>19,8</t>
  </si>
  <si>
    <t>123,7</t>
  </si>
  <si>
    <r>
      <t>109,2</t>
    </r>
    <r>
      <rPr>
        <vertAlign val="superscript"/>
        <sz val="10"/>
        <rFont val="Arial Narrow"/>
        <family val="2"/>
      </rPr>
      <t>1)</t>
    </r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</si>
  <si>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</si>
  <si>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r>
      <t>110,6</t>
    </r>
    <r>
      <rPr>
        <vertAlign val="superscript"/>
        <sz val="10"/>
        <rFont val="Arial Narrow"/>
        <family val="2"/>
      </rPr>
      <t>1)</t>
    </r>
  </si>
  <si>
    <t>117,3</t>
  </si>
  <si>
    <t>575,6</t>
  </si>
  <si>
    <t>106,5</t>
  </si>
  <si>
    <t>270,5</t>
  </si>
  <si>
    <t>240,1</t>
  </si>
  <si>
    <t>24,7</t>
  </si>
  <si>
    <t>84,9</t>
  </si>
  <si>
    <t>141,3</t>
  </si>
  <si>
    <t>121,4</t>
  </si>
  <si>
    <t>90,5</t>
  </si>
  <si>
    <t>83,0</t>
  </si>
  <si>
    <r>
      <t>108,1</t>
    </r>
    <r>
      <rPr>
        <vertAlign val="superscript"/>
        <sz val="10"/>
        <rFont val="Arial Narrow"/>
        <family val="2"/>
      </rPr>
      <t>1)</t>
    </r>
  </si>
  <si>
    <t>мај / May</t>
  </si>
  <si>
    <t>125,6</t>
  </si>
  <si>
    <t>141,2</t>
  </si>
  <si>
    <t>432,1</t>
  </si>
  <si>
    <t>319,8</t>
  </si>
  <si>
    <t>256,2</t>
  </si>
  <si>
    <t>122,3</t>
  </si>
  <si>
    <t>114,7</t>
  </si>
  <si>
    <t>89,5</t>
  </si>
  <si>
    <t>172,5</t>
  </si>
  <si>
    <t>126,2</t>
  </si>
  <si>
    <t>106,2</t>
  </si>
  <si>
    <t>129,1</t>
  </si>
  <si>
    <t>111,4</t>
  </si>
  <si>
    <t>116,3</t>
  </si>
  <si>
    <t>87,7</t>
  </si>
  <si>
    <t>82,6</t>
  </si>
  <si>
    <t>109,8</t>
  </si>
  <si>
    <t>76,4</t>
  </si>
  <si>
    <t>355,1</t>
  </si>
  <si>
    <t>122,7</t>
  </si>
  <si>
    <t>84,5</t>
  </si>
  <si>
    <t>113,7</t>
  </si>
  <si>
    <t>131,3</t>
  </si>
  <si>
    <t>93,0</t>
  </si>
  <si>
    <t>331,6</t>
  </si>
  <si>
    <t>84,0</t>
  </si>
  <si>
    <t>45,2</t>
  </si>
  <si>
    <r>
      <t xml:space="preserve"> </t>
    </r>
    <r>
      <rPr>
        <i/>
        <sz val="10"/>
        <rFont val="Arial Narrow"/>
        <family val="2"/>
      </rPr>
      <t xml:space="preserve"> Index is higher than 999</t>
    </r>
  </si>
  <si>
    <t>110,8</t>
  </si>
  <si>
    <t>117,7</t>
  </si>
  <si>
    <t>105,5</t>
  </si>
  <si>
    <t>126,0</t>
  </si>
  <si>
    <t>121,1</t>
  </si>
  <si>
    <t>115,8</t>
  </si>
  <si>
    <t>100,2</t>
  </si>
  <si>
    <t>278,4</t>
  </si>
  <si>
    <t>140,6</t>
  </si>
  <si>
    <t>143,9</t>
  </si>
  <si>
    <t>113,5</t>
  </si>
  <si>
    <t>117,0</t>
  </si>
  <si>
    <t xml:space="preserve">Графикон 2. Просјечне бруто и нето плате, по мјесецима </t>
  </si>
  <si>
    <t>123,8</t>
  </si>
  <si>
    <t>80,6</t>
  </si>
  <si>
    <t>151,7</t>
  </si>
  <si>
    <t>84,7</t>
  </si>
  <si>
    <t>102,3</t>
  </si>
  <si>
    <t>114,3</t>
  </si>
  <si>
    <t>110,6</t>
  </si>
  <si>
    <t>165,5</t>
  </si>
  <si>
    <t>61,0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</si>
  <si>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</si>
  <si>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t>220,4</t>
  </si>
  <si>
    <t>672,8</t>
  </si>
  <si>
    <t>80,0</t>
  </si>
  <si>
    <t>89,9</t>
  </si>
  <si>
    <t>258,3</t>
  </si>
  <si>
    <t>155,8</t>
  </si>
  <si>
    <t>78,8</t>
  </si>
  <si>
    <t>13,0</t>
  </si>
  <si>
    <t>119,3</t>
  </si>
  <si>
    <t>134,2</t>
  </si>
  <si>
    <t>128,2</t>
  </si>
  <si>
    <t>229,9</t>
  </si>
  <si>
    <t>139,0</t>
  </si>
  <si>
    <t>130,6</t>
  </si>
  <si>
    <t>112,2</t>
  </si>
  <si>
    <t>136,8</t>
  </si>
  <si>
    <t>112,6</t>
  </si>
  <si>
    <t>114,6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</si>
  <si>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</rPr>
      <t>2015=100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</si>
  <si>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</si>
  <si>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r>
      <t xml:space="preserve">август
</t>
    </r>
    <r>
      <rPr>
        <i/>
        <sz val="10"/>
        <rFont val="Arial Narrow"/>
        <family val="2"/>
      </rPr>
      <t>August</t>
    </r>
  </si>
  <si>
    <t>135,6</t>
  </si>
  <si>
    <t>134,5</t>
  </si>
  <si>
    <t>131,6</t>
  </si>
  <si>
    <t>257,4</t>
  </si>
  <si>
    <t>217,2</t>
  </si>
  <si>
    <t>80,3</t>
  </si>
  <si>
    <t>68,6</t>
  </si>
  <si>
    <t>103,9</t>
  </si>
  <si>
    <t>81,1</t>
  </si>
  <si>
    <t>114,9</t>
  </si>
  <si>
    <t>147,6</t>
  </si>
  <si>
    <t>278,6</t>
  </si>
  <si>
    <t>303,7</t>
  </si>
  <si>
    <t xml:space="preserve">   Index is higher than 999</t>
  </si>
  <si>
    <t>50,9</t>
  </si>
  <si>
    <t>420,9</t>
  </si>
  <si>
    <t>102,0</t>
  </si>
  <si>
    <t>97,7</t>
  </si>
  <si>
    <t>125,7</t>
  </si>
  <si>
    <t>381,2</t>
  </si>
  <si>
    <t>129,7</t>
  </si>
  <si>
    <t>156,1</t>
  </si>
  <si>
    <t>97,8</t>
  </si>
  <si>
    <t>71,8</t>
  </si>
  <si>
    <t>127,5</t>
  </si>
  <si>
    <t>88,4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</si>
  <si>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</si>
  <si>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</si>
  <si>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</si>
  <si>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</si>
  <si>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>107.3</t>
    </r>
    <r>
      <rPr>
        <vertAlign val="superscript"/>
        <sz val="10"/>
        <rFont val="Arial Narrow"/>
        <family val="2"/>
      </rPr>
      <t>1)</t>
    </r>
  </si>
  <si>
    <r>
      <t>109.4</t>
    </r>
    <r>
      <rPr>
        <vertAlign val="superscript"/>
        <sz val="10"/>
        <rFont val="Arial Narrow"/>
        <family val="2"/>
      </rPr>
      <t>1)</t>
    </r>
  </si>
  <si>
    <r>
      <t>113.4</t>
    </r>
    <r>
      <rPr>
        <vertAlign val="superscript"/>
        <sz val="10"/>
        <rFont val="Arial Narrow"/>
        <family val="2"/>
      </rPr>
      <t>1)</t>
    </r>
  </si>
  <si>
    <r>
      <t>119.6</t>
    </r>
    <r>
      <rPr>
        <vertAlign val="superscript"/>
        <sz val="10"/>
        <rFont val="Arial Narrow"/>
        <family val="2"/>
      </rPr>
      <t>1)</t>
    </r>
  </si>
  <si>
    <t>837</t>
  </si>
  <si>
    <t>102,2</t>
  </si>
  <si>
    <t>137,3</t>
  </si>
  <si>
    <t>102,4</t>
  </si>
  <si>
    <t>119,1</t>
  </si>
  <si>
    <t>80,9</t>
  </si>
  <si>
    <t>112,8</t>
  </si>
  <si>
    <t>81,9</t>
  </si>
  <si>
    <t>107.0</t>
  </si>
  <si>
    <t>197,7</t>
  </si>
  <si>
    <t>125,5</t>
  </si>
  <si>
    <t>114,4</t>
  </si>
  <si>
    <t>87,6</t>
  </si>
  <si>
    <t>150,0</t>
  </si>
  <si>
    <t>738,2</t>
  </si>
  <si>
    <t>83,7</t>
  </si>
  <si>
    <t>97,0</t>
  </si>
  <si>
    <t>136,0</t>
  </si>
  <si>
    <t>120,6</t>
  </si>
  <si>
    <t>115,4</t>
  </si>
  <si>
    <t>105,6</t>
  </si>
  <si>
    <t xml:space="preserve">   Consumer price indices by main division of consumption</t>
  </si>
  <si>
    <t>109,6</t>
  </si>
  <si>
    <t>134,3</t>
  </si>
  <si>
    <t>120,3</t>
  </si>
  <si>
    <t>62,8</t>
  </si>
  <si>
    <t>79,7</t>
  </si>
  <si>
    <t>79,1</t>
  </si>
  <si>
    <t>112,7</t>
  </si>
  <si>
    <t>74,1</t>
  </si>
  <si>
    <t>224,4</t>
  </si>
  <si>
    <t>96,0</t>
  </si>
  <si>
    <t>124,8</t>
  </si>
  <si>
    <t>201,2</t>
  </si>
  <si>
    <t>116,1</t>
  </si>
  <si>
    <t>253,5</t>
  </si>
  <si>
    <t>51,6</t>
  </si>
  <si>
    <t>763,4</t>
  </si>
  <si>
    <t>77,1</t>
  </si>
  <si>
    <t>197,4</t>
  </si>
  <si>
    <t>95,8</t>
  </si>
  <si>
    <t>95,6</t>
  </si>
  <si>
    <t>135,0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</si>
  <si>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</si>
  <si>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</si>
  <si>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 Процјена/Estimate</t>
    </r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</si>
  <si>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</si>
  <si>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</si>
  <si>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 Процјена/Estimate</t>
    </r>
  </si>
  <si>
    <r>
      <t>115.7</t>
    </r>
    <r>
      <rPr>
        <vertAlign val="superscript"/>
        <sz val="10"/>
        <rFont val="Arial Narrow"/>
        <family val="2"/>
      </rPr>
      <t>1)</t>
    </r>
  </si>
  <si>
    <r>
      <t>115.5</t>
    </r>
    <r>
      <rPr>
        <vertAlign val="superscript"/>
        <sz val="10"/>
        <rFont val="Arial Narrow"/>
        <family val="2"/>
      </rPr>
      <t>1)</t>
    </r>
  </si>
  <si>
    <t>127,0</t>
  </si>
  <si>
    <t>107,8</t>
  </si>
  <si>
    <t>105,1</t>
  </si>
  <si>
    <t>108,8</t>
  </si>
  <si>
    <t>91,1</t>
  </si>
  <si>
    <t>87,2</t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</si>
  <si>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</si>
  <si>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72,0</t>
  </si>
  <si>
    <t>118,4</t>
  </si>
  <si>
    <t>107,0</t>
  </si>
  <si>
    <t>219,9</t>
  </si>
  <si>
    <t>52,8</t>
  </si>
  <si>
    <t>132,6</t>
  </si>
  <si>
    <t>109,0</t>
  </si>
  <si>
    <t>338,8</t>
  </si>
  <si>
    <t>129,5</t>
  </si>
  <si>
    <t>30,8</t>
  </si>
  <si>
    <t>126,1</t>
  </si>
  <si>
    <t>187,9</t>
  </si>
  <si>
    <t>126,5</t>
  </si>
  <si>
    <t>132,4</t>
  </si>
  <si>
    <t>162,2</t>
  </si>
  <si>
    <t>268,3</t>
  </si>
  <si>
    <t>122,4</t>
  </si>
  <si>
    <t>133,9</t>
  </si>
  <si>
    <t>111,7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</si>
  <si>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</si>
  <si>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>2017</t>
    </r>
    <r>
      <rPr>
        <vertAlign val="superscript"/>
        <sz val="10"/>
        <rFont val="Arial Narrow"/>
        <family val="2"/>
      </rPr>
      <t>1)</t>
    </r>
  </si>
  <si>
    <r>
      <rPr>
        <sz val="10"/>
        <color theme="1"/>
        <rFont val="Arial Narrow"/>
        <family val="2"/>
      </rPr>
      <t xml:space="preserve">апр </t>
    </r>
    <r>
      <rPr>
        <i/>
        <sz val="10"/>
        <color theme="1"/>
        <rFont val="Arial Narrow"/>
        <family val="2"/>
        <charset val="238"/>
      </rPr>
      <t>/ Apr</t>
    </r>
  </si>
  <si>
    <t>Просјечна бруто плата
Average gross wage</t>
  </si>
  <si>
    <t>Просјечна нето плата
Average net wage</t>
  </si>
  <si>
    <t>дец
Dec</t>
  </si>
  <si>
    <t>јан
Jan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</si>
  <si>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</si>
  <si>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</si>
  <si>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</si>
  <si>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</si>
  <si>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</si>
  <si>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</si>
  <si>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</si>
  <si>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</si>
  <si>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</si>
  <si>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</si>
  <si>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t>I 2016</t>
  </si>
  <si>
    <t>II 2016</t>
  </si>
  <si>
    <t>III 2016</t>
  </si>
  <si>
    <t>IV 2016</t>
  </si>
  <si>
    <t>III 2017¹′</t>
  </si>
  <si>
    <r>
      <t>I 2017</t>
    </r>
    <r>
      <rPr>
        <sz val="10"/>
        <rFont val="Calibri"/>
        <family val="2"/>
      </rPr>
      <t>¹′</t>
    </r>
  </si>
  <si>
    <r>
      <t>II 2017</t>
    </r>
    <r>
      <rPr>
        <sz val="10"/>
        <rFont val="Calibri"/>
        <family val="2"/>
      </rPr>
      <t>¹′</t>
    </r>
  </si>
  <si>
    <t>60,0</t>
  </si>
  <si>
    <t>74,6</t>
  </si>
  <si>
    <t>72,7</t>
  </si>
  <si>
    <t>77,3</t>
  </si>
  <si>
    <t>108,3</t>
  </si>
  <si>
    <t>106,0</t>
  </si>
  <si>
    <t>82,9</t>
  </si>
  <si>
    <t>78,9</t>
  </si>
  <si>
    <t>13,1</t>
  </si>
  <si>
    <t>150,5</t>
  </si>
  <si>
    <t>51,5</t>
  </si>
  <si>
    <t>4,6</t>
  </si>
  <si>
    <t>118,1</t>
  </si>
  <si>
    <t>107,1</t>
  </si>
  <si>
    <t>124,3</t>
  </si>
  <si>
    <t>125,3</t>
  </si>
  <si>
    <t>121,2</t>
  </si>
  <si>
    <t>114,5</t>
  </si>
  <si>
    <t>121,9</t>
  </si>
  <si>
    <t>131,1</t>
  </si>
  <si>
    <t>124,4</t>
  </si>
  <si>
    <t>123,0</t>
  </si>
  <si>
    <t>63,8</t>
  </si>
  <si>
    <t>182,0</t>
  </si>
  <si>
    <t>69,1</t>
  </si>
  <si>
    <t>29,9</t>
  </si>
  <si>
    <t>182,5</t>
  </si>
  <si>
    <t>174,6</t>
  </si>
  <si>
    <t>179,4</t>
  </si>
  <si>
    <t>121,7</t>
  </si>
  <si>
    <t>175,0</t>
  </si>
  <si>
    <t>176,5</t>
  </si>
  <si>
    <t>205,3</t>
  </si>
  <si>
    <t>228,7</t>
  </si>
  <si>
    <t>121,0</t>
  </si>
  <si>
    <t>215,1</t>
  </si>
  <si>
    <t>102,7</t>
  </si>
  <si>
    <t>92,5</t>
  </si>
  <si>
    <t>94,2</t>
  </si>
  <si>
    <t>144,6</t>
  </si>
  <si>
    <t>Извоз
Export</t>
  </si>
  <si>
    <t xml:space="preserve">Аустрија
Austria  </t>
  </si>
  <si>
    <t>137,8</t>
  </si>
  <si>
    <t>121,8</t>
  </si>
  <si>
    <t>11,3</t>
  </si>
  <si>
    <t>84,2</t>
  </si>
  <si>
    <t>93,4</t>
  </si>
  <si>
    <t>Увоз
Import</t>
  </si>
  <si>
    <t>Живорођени
Live births</t>
  </si>
  <si>
    <t>Умрли
Deaths</t>
  </si>
  <si>
    <t>I 2017</t>
  </si>
  <si>
    <t>II 2017</t>
  </si>
  <si>
    <t>III 2017</t>
  </si>
  <si>
    <t>IV 2017</t>
  </si>
  <si>
    <t>100.,3</t>
  </si>
  <si>
    <r>
      <t>121.7</t>
    </r>
    <r>
      <rPr>
        <vertAlign val="superscript"/>
        <sz val="10"/>
        <rFont val="Arial Narrow"/>
        <family val="2"/>
      </rPr>
      <t>1)</t>
    </r>
  </si>
  <si>
    <t xml:space="preserve">  </t>
  </si>
  <si>
    <t>Нето тежина заклане стоке                              Net weight of  slaughtered livestock</t>
  </si>
  <si>
    <r>
      <t>300,0</t>
    </r>
    <r>
      <rPr>
        <vertAlign val="superscript"/>
        <sz val="10"/>
        <rFont val="Arial Narrow"/>
        <family val="2"/>
      </rPr>
      <t>1)</t>
    </r>
  </si>
  <si>
    <t xml:space="preserve">Храном, пићем и дуванским производимау неспецијализованим продавницама
Of food, beverages and tobacco in non-specialised stores
</t>
  </si>
  <si>
    <t>Храном, пићем и дуванским производима у специјализовaним продавницама
Of food, beverages and tobacco in specialised stores</t>
  </si>
  <si>
    <t>Моторним горивима у специјализованим продавницама
Of motor fuels in specialised stores</t>
  </si>
  <si>
    <t>сеп     Sep</t>
  </si>
  <si>
    <r>
      <t xml:space="preserve">  </t>
    </r>
    <r>
      <rPr>
        <sz val="10"/>
        <rFont val="Arial Narrow"/>
        <family val="2"/>
      </rPr>
      <t>Ø2015 = 100</t>
    </r>
  </si>
  <si>
    <t>Ø2017=100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</si>
  <si>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</si>
  <si>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</si>
  <si>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</si>
  <si>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</si>
  <si>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</si>
  <si>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</si>
  <si>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r>
      <t>111.8</t>
    </r>
    <r>
      <rPr>
        <vertAlign val="superscript"/>
        <sz val="10"/>
        <rFont val="Arial Narrow"/>
        <family val="2"/>
      </rPr>
      <t>1)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</si>
  <si>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>Индекс је компилиран на децембар 2016. године /  Index is compiled to December 2016</t>
    </r>
  </si>
  <si>
    <t>Графикон 6. Прикупљање крављег млијека</t>
  </si>
  <si>
    <t>Graph 6. Collecting of cow’s milk</t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</si>
  <si>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</si>
  <si>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</si>
  <si>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</si>
  <si>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</si>
  <si>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t>71,6</t>
  </si>
  <si>
    <t>Графикон 10. Извоз и увоз</t>
  </si>
  <si>
    <t>Graph 10. Export and import</t>
  </si>
  <si>
    <t>134,6</t>
  </si>
  <si>
    <t>116,7</t>
  </si>
  <si>
    <t>327,2</t>
  </si>
  <si>
    <t>94,0</t>
  </si>
  <si>
    <t>136,6</t>
  </si>
  <si>
    <t>91,7</t>
  </si>
  <si>
    <t>178,8</t>
  </si>
  <si>
    <t>171,9</t>
  </si>
  <si>
    <t>62,6</t>
  </si>
  <si>
    <t>174,4</t>
  </si>
  <si>
    <t>238,1</t>
  </si>
  <si>
    <t>88,5</t>
  </si>
  <si>
    <t>26,8</t>
  </si>
  <si>
    <t>51,3</t>
  </si>
  <si>
    <t>128,0</t>
  </si>
  <si>
    <t>35,0</t>
  </si>
  <si>
    <t>36,8</t>
  </si>
  <si>
    <t>218,8</t>
  </si>
  <si>
    <t>117,4</t>
  </si>
  <si>
    <t>107,2</t>
  </si>
  <si>
    <t>173,3</t>
  </si>
  <si>
    <t>120,2</t>
  </si>
  <si>
    <t>182,2</t>
  </si>
  <si>
    <t>134,0</t>
  </si>
  <si>
    <t>110,5</t>
  </si>
  <si>
    <t>130,8</t>
  </si>
  <si>
    <t>157,0</t>
  </si>
  <si>
    <t>103,1</t>
  </si>
  <si>
    <t>28,0</t>
  </si>
  <si>
    <t>130,9</t>
  </si>
  <si>
    <t>Графикон 14. Индекси ноћења туриста, укупно</t>
  </si>
  <si>
    <t>Graph 14.Tourist night indices, total</t>
  </si>
  <si>
    <r>
      <t xml:space="preserve">Доласци туриста
</t>
    </r>
    <r>
      <rPr>
        <i/>
        <sz val="10"/>
        <rFont val="Arial Narrow"/>
        <family val="2"/>
      </rPr>
      <t>Tourist arrivals</t>
    </r>
  </si>
  <si>
    <r>
      <t xml:space="preserve">Ноћења туриста
</t>
    </r>
    <r>
      <rPr>
        <i/>
        <sz val="10"/>
        <rFont val="Arial Narrow"/>
        <family val="2"/>
      </rPr>
      <t>Tourist nights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</si>
  <si>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</si>
  <si>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домаћи
</t>
    </r>
    <r>
      <rPr>
        <i/>
        <sz val="10"/>
        <rFont val="Arial Narrow"/>
        <family val="2"/>
      </rPr>
      <t>domestic</t>
    </r>
  </si>
  <si>
    <r>
      <t xml:space="preserve">страни
</t>
    </r>
    <r>
      <rPr>
        <i/>
        <sz val="10"/>
        <rFont val="Arial Narrow"/>
        <family val="2"/>
      </rPr>
      <t>foreign</t>
    </r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</si>
  <si>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2017=100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</si>
  <si>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2017=100</t>
    </r>
  </si>
  <si>
    <t>IV 2017¹′</t>
  </si>
  <si>
    <r>
      <t xml:space="preserve">јул                </t>
    </r>
    <r>
      <rPr>
        <i/>
        <sz val="10"/>
        <rFont val="Arial Narrow"/>
        <family val="2"/>
        <charset val="238"/>
      </rPr>
      <t>Jul</t>
    </r>
  </si>
  <si>
    <t>74,3</t>
  </si>
  <si>
    <t>123,9</t>
  </si>
  <si>
    <t>59,5</t>
  </si>
  <si>
    <t>87,4</t>
  </si>
  <si>
    <t>122,9</t>
  </si>
  <si>
    <t>109,5</t>
  </si>
  <si>
    <t>39,6</t>
  </si>
  <si>
    <t>84,3</t>
  </si>
  <si>
    <t>112,5</t>
  </si>
  <si>
    <t>143,0</t>
  </si>
  <si>
    <t>35,5</t>
  </si>
  <si>
    <t>44,0</t>
  </si>
  <si>
    <t>137,1</t>
  </si>
  <si>
    <t>122,0</t>
  </si>
  <si>
    <t>23,5</t>
  </si>
  <si>
    <t>138,5</t>
  </si>
  <si>
    <t>152,5</t>
  </si>
  <si>
    <t>123,1</t>
  </si>
  <si>
    <t>87,1</t>
  </si>
  <si>
    <t>92,8</t>
  </si>
  <si>
    <t>111,8</t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</si>
  <si>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</si>
  <si>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t>300,01)</t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</si>
  <si>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</si>
  <si>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</si>
  <si>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r>
      <t xml:space="preserve">I 2018
</t>
    </r>
    <r>
      <rPr>
        <sz val="8"/>
        <rFont val="Arial Narrow"/>
        <family val="2"/>
      </rPr>
      <t>Ø 2017</t>
    </r>
  </si>
  <si>
    <r>
      <t xml:space="preserve">I 2018
</t>
    </r>
    <r>
      <rPr>
        <sz val="8"/>
        <rFont val="Arial Narrow"/>
        <family val="2"/>
      </rPr>
      <t>I 2017</t>
    </r>
  </si>
  <si>
    <r>
      <t xml:space="preserve">Graph 11. Export by main partner country, </t>
    </r>
    <r>
      <rPr>
        <i/>
        <sz val="10"/>
        <rFont val="Arial Narrow"/>
        <family val="2"/>
        <charset val="238"/>
      </rPr>
      <t>March 2018</t>
    </r>
  </si>
  <si>
    <r>
      <t xml:space="preserve">Графикон 11. Земље најважнији партнери у извозу, </t>
    </r>
    <r>
      <rPr>
        <b/>
        <sz val="10"/>
        <rFont val="Arial Narrow"/>
        <family val="2"/>
        <charset val="238"/>
      </rPr>
      <t>март 2018.</t>
    </r>
  </si>
  <si>
    <r>
      <t xml:space="preserve">Графикон 12. Земље најважнији партнери у увозу, </t>
    </r>
    <r>
      <rPr>
        <b/>
        <sz val="10"/>
        <rFont val="Arial Narrow"/>
        <family val="2"/>
        <charset val="238"/>
      </rPr>
      <t>март 2018.</t>
    </r>
  </si>
  <si>
    <r>
      <t>Graph 12. Import by main partner country, March</t>
    </r>
    <r>
      <rPr>
        <i/>
        <sz val="10"/>
        <rFont val="Arial Narrow"/>
        <family val="2"/>
        <charset val="238"/>
      </rPr>
      <t xml:space="preserve"> 2018</t>
    </r>
  </si>
  <si>
    <t>82320,0</t>
  </si>
  <si>
    <t>36257,3</t>
  </si>
  <si>
    <t>8201,1</t>
  </si>
  <si>
    <t>14400,7</t>
  </si>
  <si>
    <t>193,6</t>
  </si>
  <si>
    <t>2611,8</t>
  </si>
  <si>
    <t>1333</t>
  </si>
  <si>
    <t>1334</t>
  </si>
  <si>
    <t>1340</t>
  </si>
  <si>
    <t>1080</t>
  </si>
  <si>
    <t>1098</t>
  </si>
  <si>
    <t>1105</t>
  </si>
  <si>
    <t>1719</t>
  </si>
  <si>
    <t>1754</t>
  </si>
  <si>
    <t>1787</t>
  </si>
  <si>
    <t>1729</t>
  </si>
  <si>
    <t>1745</t>
  </si>
  <si>
    <t>1752</t>
  </si>
  <si>
    <t>1048</t>
  </si>
  <si>
    <t>1069</t>
  </si>
  <si>
    <t>1088</t>
  </si>
  <si>
    <t>1023</t>
  </si>
  <si>
    <t>1007</t>
  </si>
  <si>
    <t>1835</t>
  </si>
  <si>
    <t>1929</t>
  </si>
  <si>
    <t>1897</t>
  </si>
  <si>
    <t>2141</t>
  </si>
  <si>
    <t>2075</t>
  </si>
  <si>
    <t>2068</t>
  </si>
  <si>
    <t>1171</t>
  </si>
  <si>
    <t>1166</t>
  </si>
  <si>
    <t>1099</t>
  </si>
  <si>
    <t>1281</t>
  </si>
  <si>
    <t>1336</t>
  </si>
  <si>
    <t>1252</t>
  </si>
  <si>
    <t>1727</t>
  </si>
  <si>
    <t>1786</t>
  </si>
  <si>
    <t>1809</t>
  </si>
  <si>
    <t>1360</t>
  </si>
  <si>
    <t>1375</t>
  </si>
  <si>
    <t>1385</t>
  </si>
  <si>
    <t>1713</t>
  </si>
  <si>
    <t>1698</t>
  </si>
  <si>
    <t>1710</t>
  </si>
  <si>
    <t>1339</t>
  </si>
  <si>
    <t>1137</t>
  </si>
  <si>
    <t>1122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</si>
  <si>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</si>
  <si>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t>7806*</t>
  </si>
  <si>
    <t>597,7*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</si>
  <si>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</si>
  <si>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</si>
  <si>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</si>
  <si>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</si>
  <si>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1) 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</si>
  <si>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</si>
  <si>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</si>
  <si>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128,1</t>
  </si>
  <si>
    <t>47,6</t>
  </si>
  <si>
    <t>92,7</t>
  </si>
  <si>
    <t>106,3</t>
  </si>
  <si>
    <t>74,8</t>
  </si>
  <si>
    <t>77,4</t>
  </si>
  <si>
    <t>25,5</t>
  </si>
  <si>
    <t>174,2</t>
  </si>
  <si>
    <t>49,7</t>
  </si>
  <si>
    <t>93,5</t>
  </si>
  <si>
    <t>94,3</t>
  </si>
  <si>
    <t>92,0</t>
  </si>
  <si>
    <t>83,8</t>
  </si>
  <si>
    <t>104,6</t>
  </si>
  <si>
    <t>100,5</t>
  </si>
  <si>
    <t>I 2018</t>
  </si>
  <si>
    <r>
      <t>Графикон 9. Индекси производње у грађевинарству</t>
    </r>
    <r>
      <rPr>
        <b/>
        <sz val="10"/>
        <rFont val="Symbol"/>
        <family val="1"/>
        <charset val="2"/>
      </rPr>
      <t/>
    </r>
  </si>
  <si>
    <t>Graph 9. Indices of production in construction</t>
  </si>
  <si>
    <r>
      <t xml:space="preserve">Индекси потрошачких цијена
</t>
    </r>
    <r>
      <rPr>
        <i/>
        <sz val="10"/>
        <color theme="0"/>
        <rFont val="Arial Narrow"/>
        <family val="2"/>
        <charset val="238"/>
      </rPr>
      <t>Consumer price indices</t>
    </r>
  </si>
  <si>
    <r>
      <t xml:space="preserve">мар
</t>
    </r>
    <r>
      <rPr>
        <i/>
        <sz val="10"/>
        <color theme="0"/>
        <rFont val="Arial Narrow"/>
        <family val="2"/>
        <charset val="238"/>
      </rPr>
      <t>Mar</t>
    </r>
  </si>
  <si>
    <r>
      <t xml:space="preserve">апр
</t>
    </r>
    <r>
      <rPr>
        <i/>
        <sz val="10"/>
        <color theme="0"/>
        <rFont val="Arial Narrow"/>
        <family val="2"/>
        <charset val="238"/>
      </rPr>
      <t>Apr</t>
    </r>
  </si>
  <si>
    <r>
      <t xml:space="preserve">мај
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</si>
  <si>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јун
</t>
    </r>
    <r>
      <rPr>
        <i/>
        <sz val="10"/>
        <color theme="0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</si>
  <si>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0"/>
        <rFont val="Arial Narrow"/>
        <family val="2"/>
        <charset val="238"/>
      </rPr>
      <t>Jul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</si>
  <si>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</si>
  <si>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
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</si>
  <si>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јан
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</si>
  <si>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
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</si>
  <si>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  <charset val="238"/>
      </rPr>
      <t>Producer price indices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</si>
  <si>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Avg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</si>
  <si>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</si>
  <si>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r>
      <t xml:space="preserve">окт
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</si>
  <si>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
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</si>
  <si>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
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</si>
  <si>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</si>
  <si>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мар / </t>
    </r>
    <r>
      <rPr>
        <i/>
        <sz val="10"/>
        <color theme="0"/>
        <rFont val="Arial Narrow"/>
        <family val="2"/>
        <charset val="238"/>
      </rPr>
      <t>Mar</t>
    </r>
  </si>
  <si>
    <r>
      <t>апр /</t>
    </r>
    <r>
      <rPr>
        <i/>
        <sz val="10"/>
        <color theme="0"/>
        <rFont val="Arial Narrow"/>
        <family val="2"/>
        <charset val="238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</si>
  <si>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</si>
  <si>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0"/>
        <rFont val="Arial Narrow"/>
        <family val="2"/>
        <charset val="238"/>
      </rPr>
      <t>Jun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</si>
  <si>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</si>
  <si>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</si>
  <si>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</si>
  <si>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</si>
  <si>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 / 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</si>
  <si>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</si>
  <si>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</si>
  <si>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</si>
  <si>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јул / </t>
    </r>
    <r>
      <rPr>
        <i/>
        <sz val="10"/>
        <color theme="0"/>
        <rFont val="Arial Narrow"/>
        <family val="2"/>
        <charset val="238"/>
      </rPr>
      <t>July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</si>
  <si>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July</t>
    </r>
  </si>
  <si>
    <r>
      <t xml:space="preserve">Изворни индекси
</t>
    </r>
    <r>
      <rPr>
        <i/>
        <sz val="8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</si>
  <si>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</si>
  <si>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</si>
  <si>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8"/>
        <color theme="0"/>
        <rFont val="Arial Narrow"/>
        <family val="2"/>
      </rPr>
      <t>Trend</t>
    </r>
  </si>
  <si>
    <r>
      <t xml:space="preserve">Извоз
</t>
    </r>
    <r>
      <rPr>
        <i/>
        <sz val="10"/>
        <color theme="0"/>
        <rFont val="Arial Narrow"/>
        <family val="2"/>
        <charset val="238"/>
      </rPr>
      <t>Export</t>
    </r>
  </si>
  <si>
    <r>
      <t xml:space="preserve">Увоз
</t>
    </r>
    <r>
      <rPr>
        <i/>
        <sz val="10"/>
        <color theme="0"/>
        <rFont val="Arial Narrow"/>
        <family val="2"/>
        <charset val="238"/>
      </rPr>
      <t>Import</t>
    </r>
  </si>
  <si>
    <r>
      <t xml:space="preserve">Биланс робне размјене
</t>
    </r>
    <r>
      <rPr>
        <i/>
        <sz val="10"/>
        <color theme="0"/>
        <rFont val="Arial Narrow"/>
        <family val="2"/>
        <charset val="238"/>
      </rPr>
      <t>Balance of trade</t>
    </r>
  </si>
  <si>
    <r>
      <t xml:space="preserve">Италија
</t>
    </r>
    <r>
      <rPr>
        <i/>
        <sz val="10"/>
        <color theme="0"/>
        <rFont val="Arial Narrow"/>
        <family val="2"/>
      </rPr>
      <t>Italy</t>
    </r>
    <r>
      <rPr>
        <sz val="10"/>
        <color theme="0"/>
        <rFont val="Arial Narrow"/>
        <family val="2"/>
      </rPr>
      <t xml:space="preserve"> </t>
    </r>
  </si>
  <si>
    <r>
      <t xml:space="preserve">Србија
</t>
    </r>
    <r>
      <rPr>
        <i/>
        <sz val="10"/>
        <color theme="0"/>
        <rFont val="Arial Narrow"/>
        <family val="2"/>
      </rPr>
      <t>Serbia</t>
    </r>
    <r>
      <rPr>
        <sz val="10"/>
        <color theme="0"/>
        <rFont val="Arial Narrow"/>
        <family val="2"/>
      </rPr>
      <t xml:space="preserve"> </t>
    </r>
  </si>
  <si>
    <r>
      <t xml:space="preserve">Словенија
</t>
    </r>
    <r>
      <rPr>
        <i/>
        <sz val="10"/>
        <color theme="0"/>
        <rFont val="Arial Narrow"/>
        <family val="2"/>
      </rPr>
      <t>Slovenia</t>
    </r>
    <r>
      <rPr>
        <sz val="10"/>
        <color theme="0"/>
        <rFont val="Arial Narrow"/>
        <family val="2"/>
      </rPr>
      <t xml:space="preserve">            </t>
    </r>
  </si>
  <si>
    <r>
      <t xml:space="preserve">Хрватска
</t>
    </r>
    <r>
      <rPr>
        <i/>
        <sz val="10"/>
        <color theme="0"/>
        <rFont val="Arial Narrow"/>
        <family val="2"/>
      </rPr>
      <t>Croatia</t>
    </r>
    <r>
      <rPr>
        <sz val="10"/>
        <color theme="0"/>
        <rFont val="Arial Narrow"/>
        <family val="2"/>
      </rPr>
      <t xml:space="preserve">  </t>
    </r>
  </si>
  <si>
    <r>
      <t xml:space="preserve">Њемачка
</t>
    </r>
    <r>
      <rPr>
        <i/>
        <sz val="10"/>
        <color theme="0"/>
        <rFont val="Arial Narrow"/>
        <family val="2"/>
      </rPr>
      <t>Germany</t>
    </r>
    <r>
      <rPr>
        <sz val="10"/>
        <color theme="0"/>
        <rFont val="Arial Narrow"/>
        <family val="2"/>
      </rPr>
      <t xml:space="preserve">  </t>
    </r>
  </si>
  <si>
    <r>
      <t xml:space="preserve">Русија        </t>
    </r>
    <r>
      <rPr>
        <i/>
        <sz val="10"/>
        <color theme="0"/>
        <rFont val="Arial Narrow"/>
        <family val="2"/>
      </rPr>
      <t>Russian Federation</t>
    </r>
  </si>
  <si>
    <r>
      <t xml:space="preserve">Русија
</t>
    </r>
    <r>
      <rPr>
        <i/>
        <sz val="10"/>
        <color theme="0"/>
        <rFont val="Arial Narrow"/>
        <family val="2"/>
      </rPr>
      <t xml:space="preserve">Russian Federation  </t>
    </r>
    <r>
      <rPr>
        <sz val="10"/>
        <color theme="0"/>
        <rFont val="Arial Narrow"/>
        <family val="2"/>
      </rPr>
      <t xml:space="preserve">          </t>
    </r>
  </si>
  <si>
    <r>
      <rPr>
        <sz val="10"/>
        <color theme="0"/>
        <rFont val="Arial Narrow"/>
        <family val="2"/>
      </rPr>
      <t>Италија</t>
    </r>
    <r>
      <rPr>
        <i/>
        <sz val="10"/>
        <color theme="0"/>
        <rFont val="Arial Narrow"/>
        <family val="2"/>
      </rPr>
      <t xml:space="preserve">
Italy  </t>
    </r>
  </si>
  <si>
    <r>
      <t xml:space="preserve">Њемачка
</t>
    </r>
    <r>
      <rPr>
        <i/>
        <sz val="10"/>
        <color theme="0"/>
        <rFont val="Arial Narrow"/>
        <family val="2"/>
      </rPr>
      <t>Germany</t>
    </r>
    <r>
      <rPr>
        <sz val="10"/>
        <color theme="0"/>
        <rFont val="Arial Narrow"/>
        <family val="2"/>
      </rPr>
      <t xml:space="preserve"> </t>
    </r>
  </si>
  <si>
    <r>
      <t xml:space="preserve">Словенија
</t>
    </r>
    <r>
      <rPr>
        <i/>
        <sz val="10"/>
        <color theme="0"/>
        <rFont val="Arial Narrow"/>
        <family val="2"/>
      </rPr>
      <t>Slovenia</t>
    </r>
  </si>
  <si>
    <r>
      <t xml:space="preserve">Аустрија
</t>
    </r>
    <r>
      <rPr>
        <i/>
        <sz val="10"/>
        <color theme="0"/>
        <rFont val="Arial Narrow"/>
        <family val="2"/>
      </rPr>
      <t>Austria</t>
    </r>
  </si>
  <si>
    <r>
      <t>Остала
O</t>
    </r>
    <r>
      <rPr>
        <i/>
        <sz val="10"/>
        <color theme="0"/>
        <rFont val="Arial Narrow"/>
        <family val="2"/>
        <charset val="238"/>
      </rPr>
      <t>ther</t>
    </r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</si>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</sst>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K_M_-;\-* #,##0.00\ _K_M_-;_-* &quot;-&quot;??\ _K_M_-;_-@_-"/>
    <numFmt numFmtId="165" formatCode="0.0"/>
    <numFmt numFmtId="166" formatCode="[$-41A]mmm\-yy;@"/>
    <numFmt numFmtId="167" formatCode="#,##0.0"/>
    <numFmt numFmtId="168" formatCode="000"/>
    <numFmt numFmtId="169" formatCode="0_);\(0\)"/>
  </numFmts>
  <fonts count="9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color indexed="8"/>
      <name val="Arial"/>
      <family val="2"/>
      <charset val="238"/>
    </font>
    <font>
      <b/>
      <sz val="10"/>
      <color rgb="FF000000"/>
      <name val="Symbol"/>
      <family val="1"/>
      <charset val="2"/>
    </font>
    <font>
      <sz val="11"/>
      <name val="Calibri"/>
      <family val="2"/>
      <charset val="238"/>
    </font>
    <font>
      <u/>
      <sz val="8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1"/>
      <color indexed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sz val="11"/>
      <color theme="0"/>
      <name val="Calibri"/>
      <family val="2"/>
      <scheme val="minor"/>
    </font>
    <font>
      <sz val="10"/>
      <color theme="0"/>
      <name val="Arial Narrow"/>
      <family val="2"/>
      <charset val="238"/>
    </font>
    <font>
      <sz val="11"/>
      <color theme="0"/>
      <name val="Calibri"/>
      <family val="2"/>
      <charset val="204"/>
      <scheme val="minor"/>
    </font>
    <font>
      <i/>
      <sz val="10"/>
      <color theme="0"/>
      <name val="Arial Narrow"/>
      <family val="2"/>
      <charset val="238"/>
    </font>
    <font>
      <i/>
      <sz val="10"/>
      <color theme="0"/>
      <name val="Arial Narrow"/>
      <family val="2"/>
    </font>
    <font>
      <sz val="8"/>
      <color theme="0"/>
      <name val="Arial Narrow"/>
      <family val="2"/>
    </font>
    <font>
      <i/>
      <sz val="8"/>
      <color theme="0"/>
      <name val="Arial Narrow"/>
      <family val="2"/>
    </font>
    <font>
      <b/>
      <sz val="10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63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rgb="FF7F7F7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</borders>
  <cellStyleXfs count="34">
    <xf numFmtId="0" fontId="0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053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7" fillId="0" borderId="0" xfId="1" applyFont="1" applyBorder="1" applyAlignment="1">
      <alignment horizontal="center" wrapText="1"/>
    </xf>
    <xf numFmtId="0" fontId="6" fillId="0" borderId="0" xfId="1" applyFont="1"/>
    <xf numFmtId="0" fontId="13" fillId="0" borderId="0" xfId="1" applyFont="1"/>
    <xf numFmtId="0" fontId="18" fillId="0" borderId="0" xfId="1" applyFont="1"/>
    <xf numFmtId="0" fontId="19" fillId="0" borderId="0" xfId="1" applyFont="1"/>
    <xf numFmtId="0" fontId="4" fillId="0" borderId="0" xfId="1" applyFont="1" applyAlignment="1">
      <alignment horizontal="right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2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 indent="2"/>
    </xf>
    <xf numFmtId="0" fontId="39" fillId="0" borderId="0" xfId="0" applyFont="1" applyAlignment="1">
      <alignment horizontal="center" vertical="top" wrapText="1"/>
    </xf>
    <xf numFmtId="0" fontId="39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45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 indent="2"/>
    </xf>
    <xf numFmtId="0" fontId="21" fillId="0" borderId="0" xfId="1" applyFont="1" applyFill="1"/>
    <xf numFmtId="0" fontId="21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4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9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22" fillId="0" borderId="0" xfId="1" applyFont="1" applyBorder="1"/>
    <xf numFmtId="165" fontId="23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30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2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19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4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2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7" fillId="0" borderId="0" xfId="3" applyFont="1" applyBorder="1"/>
    <xf numFmtId="0" fontId="48" fillId="0" borderId="0" xfId="3" applyFont="1" applyBorder="1"/>
    <xf numFmtId="165" fontId="7" fillId="0" borderId="0" xfId="3" applyNumberFormat="1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3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8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3" fillId="0" borderId="0" xfId="1" applyFont="1" applyBorder="1"/>
    <xf numFmtId="0" fontId="7" fillId="0" borderId="0" xfId="1" applyFont="1" applyFill="1" applyAlignment="1">
      <alignment horizontal="centerContinuous"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3" fillId="0" borderId="0" xfId="1" applyNumberFormat="1" applyFont="1" applyBorder="1"/>
    <xf numFmtId="0" fontId="23" fillId="0" borderId="0" xfId="1" applyFont="1"/>
    <xf numFmtId="0" fontId="7" fillId="0" borderId="0" xfId="1" applyFont="1" applyBorder="1" applyAlignment="1">
      <alignment wrapText="1"/>
    </xf>
    <xf numFmtId="0" fontId="50" fillId="0" borderId="0" xfId="1" applyFont="1"/>
    <xf numFmtId="0" fontId="7" fillId="0" borderId="0" xfId="1" applyFont="1" applyAlignment="1">
      <alignment vertical="center"/>
    </xf>
    <xf numFmtId="0" fontId="23" fillId="0" borderId="0" xfId="1" applyFont="1" applyBorder="1" applyAlignment="1">
      <alignment vertical="center"/>
    </xf>
    <xf numFmtId="0" fontId="52" fillId="0" borderId="0" xfId="1" applyFont="1"/>
    <xf numFmtId="0" fontId="21" fillId="0" borderId="0" xfId="0" applyFont="1"/>
    <xf numFmtId="165" fontId="23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14" fillId="0" borderId="0" xfId="1" applyFont="1" applyAlignment="1">
      <alignment horizontal="center"/>
    </xf>
    <xf numFmtId="0" fontId="54" fillId="0" borderId="0" xfId="1" applyFont="1" applyAlignment="1">
      <alignment horizontal="center" vertical="top"/>
    </xf>
    <xf numFmtId="0" fontId="23" fillId="0" borderId="0" xfId="0" applyFont="1" applyFill="1" applyBorder="1" applyAlignment="1">
      <alignment horizontal="right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58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165" fontId="21" fillId="0" borderId="0" xfId="1" applyNumberFormat="1" applyFont="1" applyAlignment="1">
      <alignment horizontal="right"/>
    </xf>
    <xf numFmtId="0" fontId="54" fillId="0" borderId="0" xfId="1" applyFont="1"/>
    <xf numFmtId="165" fontId="4" fillId="0" borderId="0" xfId="1" applyNumberFormat="1" applyFont="1" applyAlignment="1">
      <alignment horizontal="right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2" borderId="16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4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4" fillId="0" borderId="0" xfId="1" applyFont="1" applyAlignment="1">
      <alignment horizontal="left" vertical="center" indent="2"/>
    </xf>
    <xf numFmtId="0" fontId="24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31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9" fillId="0" borderId="0" xfId="1" applyFont="1" applyAlignment="1">
      <alignment vertical="center" wrapText="1"/>
    </xf>
    <xf numFmtId="0" fontId="53" fillId="0" borderId="0" xfId="1" applyFont="1" applyAlignment="1">
      <alignment vertical="center"/>
    </xf>
    <xf numFmtId="0" fontId="53" fillId="0" borderId="0" xfId="1" applyFont="1" applyAlignment="1">
      <alignment horizontal="left" vertical="center" indent="2"/>
    </xf>
    <xf numFmtId="0" fontId="47" fillId="0" borderId="0" xfId="1" applyFont="1" applyAlignment="1">
      <alignment horizontal="left" vertical="center" indent="2"/>
    </xf>
    <xf numFmtId="0" fontId="23" fillId="2" borderId="2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wrapText="1"/>
    </xf>
    <xf numFmtId="0" fontId="24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51" fillId="0" borderId="0" xfId="1" applyNumberFormat="1" applyFont="1" applyBorder="1" applyAlignment="1"/>
    <xf numFmtId="3" fontId="51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4" fillId="0" borderId="38" xfId="1" applyFont="1" applyFill="1" applyBorder="1" applyAlignment="1">
      <alignment horizontal="centerContinuous" vertical="center" wrapText="1"/>
    </xf>
    <xf numFmtId="0" fontId="23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3" fillId="0" borderId="0" xfId="10" applyFont="1" applyBorder="1" applyAlignment="1">
      <alignment horizontal="right" vertical="center" wrapText="1"/>
    </xf>
    <xf numFmtId="165" fontId="23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165" fontId="23" fillId="0" borderId="0" xfId="5" applyNumberFormat="1" applyFont="1" applyAlignment="1">
      <alignment vertical="center" wrapText="1"/>
    </xf>
    <xf numFmtId="165" fontId="23" fillId="0" borderId="0" xfId="5" applyNumberFormat="1" applyFont="1" applyBorder="1" applyAlignment="1">
      <alignment vertical="center" wrapText="1"/>
    </xf>
    <xf numFmtId="0" fontId="23" fillId="0" borderId="0" xfId="5" applyFont="1" applyAlignment="1">
      <alignment horizontal="center" vertical="center" wrapText="1"/>
    </xf>
    <xf numFmtId="0" fontId="23" fillId="0" borderId="0" xfId="5" applyFont="1" applyBorder="1" applyAlignment="1">
      <alignment wrapText="1"/>
    </xf>
    <xf numFmtId="165" fontId="23" fillId="0" borderId="0" xfId="5" applyNumberFormat="1" applyFont="1" applyBorder="1" applyAlignment="1">
      <alignment wrapText="1"/>
    </xf>
    <xf numFmtId="0" fontId="23" fillId="0" borderId="0" xfId="5" applyFont="1" applyAlignment="1">
      <alignment horizontal="right" vertical="center" wrapText="1"/>
    </xf>
    <xf numFmtId="0" fontId="23" fillId="0" borderId="0" xfId="5" applyFont="1" applyAlignment="1">
      <alignment wrapText="1"/>
    </xf>
    <xf numFmtId="0" fontId="23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5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3" fillId="2" borderId="20" xfId="1" applyFont="1" applyFill="1" applyBorder="1" applyAlignment="1">
      <alignment horizontal="center" vertical="center" wrapText="1"/>
    </xf>
    <xf numFmtId="165" fontId="23" fillId="0" borderId="0" xfId="15" applyNumberFormat="1" applyFont="1" applyBorder="1"/>
    <xf numFmtId="0" fontId="23" fillId="0" borderId="0" xfId="5" applyFont="1" applyBorder="1" applyAlignment="1">
      <alignment horizontal="centerContinuous" vertical="center" wrapText="1"/>
    </xf>
    <xf numFmtId="0" fontId="23" fillId="0" borderId="0" xfId="5" applyFont="1" applyFill="1" applyBorder="1"/>
    <xf numFmtId="165" fontId="23" fillId="0" borderId="0" xfId="5" applyNumberFormat="1" applyFont="1" applyFill="1" applyBorder="1"/>
    <xf numFmtId="0" fontId="2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165" fontId="50" fillId="0" borderId="0" xfId="1" applyNumberFormat="1" applyFont="1" applyBorder="1"/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23" fillId="0" borderId="0" xfId="5" applyFont="1"/>
    <xf numFmtId="0" fontId="53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0" fontId="23" fillId="2" borderId="2" xfId="5" applyFont="1" applyFill="1" applyBorder="1" applyAlignment="1">
      <alignment horizontal="center" wrapText="1"/>
    </xf>
    <xf numFmtId="0" fontId="23" fillId="2" borderId="3" xfId="5" applyFont="1" applyFill="1" applyBorder="1" applyAlignment="1">
      <alignment horizontal="center" wrapText="1"/>
    </xf>
    <xf numFmtId="0" fontId="24" fillId="2" borderId="5" xfId="5" applyFont="1" applyFill="1" applyBorder="1" applyAlignment="1">
      <alignment horizontal="center" vertical="top" wrapText="1"/>
    </xf>
    <xf numFmtId="0" fontId="24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4" fillId="0" borderId="0" xfId="1" applyFont="1" applyBorder="1" applyAlignment="1">
      <alignment horizontal="left" vertical="center" indent="2"/>
    </xf>
    <xf numFmtId="165" fontId="23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3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21" fillId="2" borderId="10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39" fillId="0" borderId="0" xfId="0" applyFont="1" applyAlignment="1">
      <alignment horizontal="left" indent="2"/>
    </xf>
    <xf numFmtId="0" fontId="17" fillId="0" borderId="0" xfId="0" applyFont="1" applyAlignment="1">
      <alignment horizontal="left" vertical="top" indent="2"/>
    </xf>
    <xf numFmtId="0" fontId="50" fillId="0" borderId="0" xfId="0" applyFont="1" applyFill="1" applyBorder="1" applyAlignment="1">
      <alignment horizontal="right"/>
    </xf>
    <xf numFmtId="0" fontId="23" fillId="0" borderId="0" xfId="1" applyFont="1" applyBorder="1" applyAlignment="1">
      <alignment horizontal="center" wrapText="1"/>
    </xf>
    <xf numFmtId="0" fontId="65" fillId="0" borderId="0" xfId="1" applyFont="1" applyBorder="1" applyAlignment="1">
      <alignment horizontal="center" wrapText="1"/>
    </xf>
    <xf numFmtId="0" fontId="23" fillId="0" borderId="0" xfId="1" applyFont="1" applyAlignment="1">
      <alignment wrapText="1"/>
    </xf>
    <xf numFmtId="0" fontId="23" fillId="0" borderId="0" xfId="1" applyFont="1" applyBorder="1" applyAlignment="1">
      <alignment horizontal="left" vertical="top" wrapText="1"/>
    </xf>
    <xf numFmtId="1" fontId="14" fillId="0" borderId="0" xfId="1" applyNumberFormat="1" applyFont="1"/>
    <xf numFmtId="165" fontId="4" fillId="0" borderId="0" xfId="1" applyNumberFormat="1" applyFont="1"/>
    <xf numFmtId="165" fontId="4" fillId="0" borderId="0" xfId="1" applyNumberFormat="1" applyFont="1" applyFill="1"/>
    <xf numFmtId="0" fontId="23" fillId="0" borderId="0" xfId="5" applyFont="1" applyBorder="1" applyAlignment="1">
      <alignment vertical="center" wrapText="1"/>
    </xf>
    <xf numFmtId="165" fontId="23" fillId="0" borderId="0" xfId="5" applyNumberFormat="1" applyFont="1" applyBorder="1"/>
    <xf numFmtId="0" fontId="23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165" fontId="7" fillId="0" borderId="0" xfId="0" applyNumberFormat="1" applyFont="1" applyBorder="1" applyAlignment="1">
      <alignment vertical="top"/>
    </xf>
    <xf numFmtId="165" fontId="7" fillId="0" borderId="0" xfId="3" applyNumberFormat="1" applyFont="1" applyFill="1" applyBorder="1"/>
    <xf numFmtId="0" fontId="66" fillId="0" borderId="0" xfId="1" applyFont="1"/>
    <xf numFmtId="0" fontId="17" fillId="0" borderId="0" xfId="1" applyFont="1" applyAlignment="1">
      <alignment horizontal="right" vertical="top" wrapText="1"/>
    </xf>
    <xf numFmtId="0" fontId="17" fillId="0" borderId="0" xfId="1" applyFont="1" applyAlignment="1">
      <alignment horizontal="right" vertical="top"/>
    </xf>
    <xf numFmtId="0" fontId="23" fillId="0" borderId="0" xfId="0" applyFont="1" applyBorder="1"/>
    <xf numFmtId="0" fontId="23" fillId="0" borderId="0" xfId="1" applyFont="1" applyFill="1" applyBorder="1" applyAlignment="1">
      <alignment horizontal="right"/>
    </xf>
    <xf numFmtId="0" fontId="39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0" fontId="7" fillId="0" borderId="0" xfId="0" applyFont="1" applyAlignment="1">
      <alignment horizontal="right"/>
    </xf>
    <xf numFmtId="165" fontId="31" fillId="0" borderId="0" xfId="1" applyNumberFormat="1" applyFont="1" applyBorder="1" applyAlignment="1">
      <alignment horizontal="right" vertical="center" wrapText="1"/>
    </xf>
    <xf numFmtId="0" fontId="23" fillId="0" borderId="0" xfId="1" applyFont="1" applyFill="1" applyBorder="1"/>
    <xf numFmtId="165" fontId="21" fillId="0" borderId="0" xfId="0" applyNumberFormat="1" applyFont="1" applyAlignment="1">
      <alignment horizontal="right" indent="1"/>
    </xf>
    <xf numFmtId="165" fontId="7" fillId="0" borderId="0" xfId="0" applyNumberFormat="1" applyFont="1" applyBorder="1"/>
    <xf numFmtId="0" fontId="31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right"/>
    </xf>
    <xf numFmtId="0" fontId="8" fillId="0" borderId="45" xfId="1" applyFont="1" applyBorder="1" applyAlignment="1">
      <alignment horizontal="left" vertical="top" wrapText="1"/>
    </xf>
    <xf numFmtId="0" fontId="1" fillId="0" borderId="0" xfId="20" applyFont="1"/>
    <xf numFmtId="0" fontId="1" fillId="0" borderId="0" xfId="19"/>
    <xf numFmtId="0" fontId="68" fillId="0" borderId="0" xfId="19" applyFont="1"/>
    <xf numFmtId="0" fontId="1" fillId="0" borderId="0" xfId="24"/>
    <xf numFmtId="0" fontId="23" fillId="0" borderId="0" xfId="24" applyFont="1" applyBorder="1" applyAlignment="1">
      <alignment wrapText="1"/>
    </xf>
    <xf numFmtId="0" fontId="48" fillId="0" borderId="0" xfId="24" applyFont="1"/>
    <xf numFmtId="0" fontId="14" fillId="0" borderId="0" xfId="15" applyFont="1" applyBorder="1"/>
    <xf numFmtId="0" fontId="7" fillId="0" borderId="0" xfId="5" applyFont="1"/>
    <xf numFmtId="0" fontId="7" fillId="0" borderId="0" xfId="5" applyFont="1" applyAlignment="1">
      <alignment horizontal="center" wrapText="1"/>
    </xf>
    <xf numFmtId="0" fontId="2" fillId="0" borderId="0" xfId="5" applyFont="1" applyBorder="1"/>
    <xf numFmtId="0" fontId="69" fillId="0" borderId="0" xfId="1" applyFont="1"/>
    <xf numFmtId="0" fontId="58" fillId="0" borderId="0" xfId="0" applyFont="1" applyAlignment="1">
      <alignment horizontal="right" vertical="center" indent="1"/>
    </xf>
    <xf numFmtId="165" fontId="7" fillId="0" borderId="0" xfId="10" applyNumberFormat="1" applyFont="1" applyFill="1" applyBorder="1"/>
    <xf numFmtId="0" fontId="4" fillId="0" borderId="0" xfId="15" applyFont="1" applyBorder="1"/>
    <xf numFmtId="0" fontId="9" fillId="0" borderId="0" xfId="15" applyFont="1" applyFill="1"/>
    <xf numFmtId="0" fontId="14" fillId="0" borderId="0" xfId="15" applyFont="1" applyFill="1"/>
    <xf numFmtId="0" fontId="2" fillId="0" borderId="0" xfId="15" applyFill="1"/>
    <xf numFmtId="0" fontId="10" fillId="0" borderId="0" xfId="15" applyFont="1" applyFill="1"/>
    <xf numFmtId="0" fontId="7" fillId="0" borderId="0" xfId="15" applyFont="1" applyFill="1"/>
    <xf numFmtId="0" fontId="4" fillId="0" borderId="0" xfId="15" applyFont="1" applyFill="1"/>
    <xf numFmtId="0" fontId="7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" fillId="0" borderId="0" xfId="1" applyFont="1" applyBorder="1" applyAlignment="1">
      <alignment horizontal="right" vertical="top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165" fontId="7" fillId="0" borderId="0" xfId="19" applyNumberFormat="1" applyFont="1" applyBorder="1"/>
    <xf numFmtId="0" fontId="23" fillId="0" borderId="0" xfId="19" applyFont="1"/>
    <xf numFmtId="1" fontId="23" fillId="0" borderId="0" xfId="1" applyNumberFormat="1" applyFont="1"/>
    <xf numFmtId="0" fontId="23" fillId="0" borderId="0" xfId="1" applyFont="1" applyFill="1" applyBorder="1" applyAlignment="1">
      <alignment vertical="center" wrapText="1"/>
    </xf>
    <xf numFmtId="0" fontId="23" fillId="2" borderId="10" xfId="1" applyFont="1" applyFill="1" applyBorder="1" applyAlignment="1">
      <alignment horizontal="center" vertical="center" wrapText="1"/>
    </xf>
    <xf numFmtId="1" fontId="23" fillId="0" borderId="0" xfId="1" quotePrefix="1" applyNumberFormat="1" applyFont="1" applyAlignment="1">
      <alignment horizontal="right" vertical="top" wrapText="1"/>
    </xf>
    <xf numFmtId="1" fontId="7" fillId="0" borderId="0" xfId="1" applyNumberFormat="1" applyFont="1" applyAlignment="1">
      <alignment horizontal="right" vertical="top" wrapText="1"/>
    </xf>
    <xf numFmtId="0" fontId="23" fillId="0" borderId="0" xfId="1" applyFont="1" applyBorder="1" applyAlignment="1">
      <alignment horizontal="left" vertical="center" wrapText="1"/>
    </xf>
    <xf numFmtId="0" fontId="23" fillId="0" borderId="0" xfId="1" applyFont="1" applyFill="1" applyAlignment="1">
      <alignment horizontal="right" wrapText="1"/>
    </xf>
    <xf numFmtId="165" fontId="14" fillId="0" borderId="0" xfId="1" applyNumberFormat="1" applyFont="1" applyBorder="1" applyAlignment="1">
      <alignment horizontal="right"/>
    </xf>
    <xf numFmtId="165" fontId="23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" fontId="55" fillId="0" borderId="0" xfId="15" applyNumberFormat="1" applyFont="1" applyBorder="1" applyAlignment="1">
      <alignment horizontal="right" wrapText="1"/>
    </xf>
    <xf numFmtId="0" fontId="55" fillId="0" borderId="0" xfId="15" applyFont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8" xfId="15" applyFont="1" applyBorder="1" applyAlignment="1">
      <alignment horizontal="right" vertical="center" wrapText="1"/>
    </xf>
    <xf numFmtId="0" fontId="7" fillId="0" borderId="8" xfId="15" applyFont="1" applyBorder="1" applyAlignment="1">
      <alignment wrapText="1"/>
    </xf>
    <xf numFmtId="0" fontId="7" fillId="0" borderId="8" xfId="15" applyFont="1" applyBorder="1" applyAlignment="1">
      <alignment horizontal="right" wrapText="1"/>
    </xf>
    <xf numFmtId="165" fontId="7" fillId="0" borderId="0" xfId="0" applyNumberFormat="1" applyFont="1" applyFill="1" applyBorder="1"/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0" fontId="7" fillId="0" borderId="0" xfId="15" applyFont="1" applyBorder="1" applyAlignment="1"/>
    <xf numFmtId="165" fontId="7" fillId="0" borderId="0" xfId="15" applyNumberFormat="1" applyFont="1" applyBorder="1"/>
    <xf numFmtId="0" fontId="7" fillId="0" borderId="0" xfId="15" applyFont="1" applyFill="1" applyAlignment="1">
      <alignment horizontal="right" vertical="center" wrapText="1"/>
    </xf>
    <xf numFmtId="0" fontId="7" fillId="0" borderId="0" xfId="15" applyFont="1" applyAlignment="1">
      <alignment horizontal="right"/>
    </xf>
    <xf numFmtId="0" fontId="7" fillId="0" borderId="0" xfId="15" applyFont="1" applyFill="1" applyAlignment="1">
      <alignment horizontal="right"/>
    </xf>
    <xf numFmtId="165" fontId="7" fillId="0" borderId="0" xfId="15" applyNumberFormat="1" applyFont="1" applyAlignment="1">
      <alignment horizontal="right" vertical="center" wrapText="1"/>
    </xf>
    <xf numFmtId="165" fontId="7" fillId="0" borderId="0" xfId="15" applyNumberFormat="1" applyFont="1" applyBorder="1" applyAlignment="1">
      <alignment horizontal="right"/>
    </xf>
    <xf numFmtId="165" fontId="7" fillId="0" borderId="0" xfId="15" applyNumberFormat="1" applyFont="1"/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46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165" fontId="7" fillId="0" borderId="0" xfId="24" applyNumberFormat="1" applyFont="1" applyBorder="1" applyAlignment="1">
      <alignment horizontal="right" vertical="top"/>
    </xf>
    <xf numFmtId="0" fontId="14" fillId="0" borderId="0" xfId="1" applyFont="1" applyAlignment="1">
      <alignment horizontal="right" vertical="top"/>
    </xf>
    <xf numFmtId="165" fontId="18" fillId="0" borderId="0" xfId="24" applyNumberFormat="1" applyFont="1" applyBorder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4" fillId="0" borderId="0" xfId="19" applyNumberFormat="1" applyFont="1"/>
    <xf numFmtId="0" fontId="7" fillId="2" borderId="3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65" fontId="23" fillId="0" borderId="0" xfId="0" applyNumberFormat="1" applyFont="1" applyBorder="1" applyAlignment="1">
      <alignment horizontal="right" vertical="top"/>
    </xf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5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1" fontId="23" fillId="0" borderId="0" xfId="1" quotePrefix="1" applyNumberFormat="1" applyFont="1" applyBorder="1" applyAlignment="1">
      <alignment horizontal="right" vertical="top" wrapText="1"/>
    </xf>
    <xf numFmtId="0" fontId="7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horizontal="right"/>
    </xf>
    <xf numFmtId="0" fontId="49" fillId="0" borderId="0" xfId="1" applyFont="1" applyBorder="1" applyAlignment="1">
      <alignment horizontal="right" vertical="top" wrapText="1"/>
    </xf>
    <xf numFmtId="0" fontId="49" fillId="0" borderId="0" xfId="0" applyFont="1" applyAlignment="1">
      <alignment horizontal="right" vertical="center"/>
    </xf>
    <xf numFmtId="0" fontId="23" fillId="2" borderId="10" xfId="1" applyFont="1" applyFill="1" applyBorder="1" applyAlignment="1">
      <alignment horizontal="center" vertical="top" wrapText="1"/>
    </xf>
    <xf numFmtId="0" fontId="49" fillId="0" borderId="0" xfId="0" applyFont="1" applyAlignment="1">
      <alignment horizontal="right"/>
    </xf>
    <xf numFmtId="49" fontId="7" fillId="0" borderId="0" xfId="1" applyNumberFormat="1" applyFont="1" applyBorder="1" applyAlignment="1">
      <alignment horizontal="right"/>
    </xf>
    <xf numFmtId="165" fontId="4" fillId="0" borderId="0" xfId="1" applyNumberFormat="1" applyFont="1" applyBorder="1"/>
    <xf numFmtId="0" fontId="4" fillId="0" borderId="0" xfId="15" applyFont="1" applyFill="1" applyAlignment="1">
      <alignment wrapText="1"/>
    </xf>
    <xf numFmtId="0" fontId="24" fillId="0" borderId="18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 wrapText="1"/>
    </xf>
    <xf numFmtId="0" fontId="23" fillId="0" borderId="18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/>
    </xf>
    <xf numFmtId="0" fontId="14" fillId="0" borderId="8" xfId="1" applyFont="1" applyBorder="1" applyAlignment="1">
      <alignment horizontal="righ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165" fontId="23" fillId="0" borderId="8" xfId="1" applyNumberFormat="1" applyFont="1" applyBorder="1" applyAlignment="1">
      <alignment horizontal="right" vertical="top"/>
    </xf>
    <xf numFmtId="165" fontId="23" fillId="0" borderId="0" xfId="27" applyNumberFormat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23" fillId="0" borderId="0" xfId="3" applyFont="1" applyBorder="1"/>
    <xf numFmtId="165" fontId="23" fillId="0" borderId="0" xfId="3" applyNumberFormat="1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49" fillId="0" borderId="0" xfId="3" applyFont="1" applyBorder="1"/>
    <xf numFmtId="165" fontId="49" fillId="0" borderId="0" xfId="1" applyNumberFormat="1" applyFont="1"/>
    <xf numFmtId="0" fontId="4" fillId="0" borderId="0" xfId="5" applyFont="1" applyBorder="1"/>
    <xf numFmtId="0" fontId="50" fillId="0" borderId="0" xfId="1" applyFont="1" applyBorder="1" applyAlignment="1"/>
    <xf numFmtId="0" fontId="50" fillId="0" borderId="0" xfId="1" applyFont="1" applyBorder="1" applyAlignment="1">
      <alignment wrapText="1"/>
    </xf>
    <xf numFmtId="0" fontId="23" fillId="4" borderId="23" xfId="0" applyFont="1" applyFill="1" applyBorder="1" applyAlignment="1">
      <alignment horizontal="center" vertical="center" wrapText="1"/>
    </xf>
    <xf numFmtId="0" fontId="23" fillId="2" borderId="23" xfId="1" applyFont="1" applyFill="1" applyBorder="1" applyAlignment="1">
      <alignment horizontal="center" vertical="center" wrapText="1"/>
    </xf>
    <xf numFmtId="165" fontId="7" fillId="0" borderId="0" xfId="18" applyNumberFormat="1" applyFont="1"/>
    <xf numFmtId="3" fontId="4" fillId="0" borderId="45" xfId="1" applyNumberFormat="1" applyFont="1" applyBorder="1" applyAlignment="1">
      <alignment horizontal="left" vertical="top" wrapText="1"/>
    </xf>
    <xf numFmtId="1" fontId="23" fillId="0" borderId="45" xfId="1" quotePrefix="1" applyNumberFormat="1" applyFont="1" applyBorder="1" applyAlignment="1">
      <alignment horizontal="right" vertical="top" wrapText="1"/>
    </xf>
    <xf numFmtId="167" fontId="23" fillId="0" borderId="0" xfId="15" applyNumberFormat="1" applyFont="1" applyFill="1" applyBorder="1"/>
    <xf numFmtId="0" fontId="23" fillId="0" borderId="8" xfId="1" applyFont="1" applyBorder="1" applyAlignment="1">
      <alignment horizontal="right" vertical="top"/>
    </xf>
    <xf numFmtId="1" fontId="7" fillId="0" borderId="0" xfId="1" applyNumberFormat="1" applyFont="1" applyFill="1" applyAlignment="1">
      <alignment horizontal="right" wrapText="1"/>
    </xf>
    <xf numFmtId="1" fontId="7" fillId="0" borderId="0" xfId="1" applyNumberFormat="1" applyFont="1" applyFill="1" applyAlignment="1">
      <alignment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50" fillId="0" borderId="0" xfId="1" applyFont="1" applyAlignment="1">
      <alignment vertical="top"/>
    </xf>
    <xf numFmtId="0" fontId="50" fillId="0" borderId="0" xfId="1" applyFont="1" applyAlignment="1">
      <alignment vertical="top" wrapText="1"/>
    </xf>
    <xf numFmtId="1" fontId="23" fillId="0" borderId="8" xfId="1" quotePrefix="1" applyNumberFormat="1" applyFont="1" applyBorder="1" applyAlignment="1">
      <alignment horizontal="right" vertical="top" wrapText="1"/>
    </xf>
    <xf numFmtId="0" fontId="23" fillId="0" borderId="8" xfId="1" applyFont="1" applyBorder="1" applyAlignment="1">
      <alignment vertical="top"/>
    </xf>
    <xf numFmtId="0" fontId="7" fillId="0" borderId="8" xfId="1" applyFont="1" applyBorder="1" applyAlignment="1">
      <alignment vertical="top"/>
    </xf>
    <xf numFmtId="0" fontId="23" fillId="0" borderId="0" xfId="1" applyFont="1" applyBorder="1" applyAlignment="1"/>
    <xf numFmtId="165" fontId="23" fillId="0" borderId="0" xfId="5" applyNumberFormat="1" applyFont="1" applyBorder="1" applyAlignment="1">
      <alignment horizontal="right" vertical="center" wrapText="1"/>
    </xf>
    <xf numFmtId="0" fontId="23" fillId="0" borderId="0" xfId="1" applyFont="1" applyBorder="1" applyAlignment="1">
      <alignment horizontal="right" vertical="top"/>
    </xf>
    <xf numFmtId="0" fontId="23" fillId="4" borderId="49" xfId="0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166" fontId="0" fillId="0" borderId="0" xfId="0" applyNumberFormat="1"/>
    <xf numFmtId="165" fontId="80" fillId="0" borderId="0" xfId="0" applyNumberFormat="1" applyFont="1"/>
    <xf numFmtId="0" fontId="68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4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6" fillId="0" borderId="0" xfId="0" applyFont="1" applyAlignment="1">
      <alignment horizontal="right" vertical="center"/>
    </xf>
    <xf numFmtId="0" fontId="4" fillId="0" borderId="0" xfId="3" applyFont="1" applyBorder="1" applyAlignment="1">
      <alignment horizontal="right"/>
    </xf>
    <xf numFmtId="165" fontId="12" fillId="0" borderId="0" xfId="3" applyNumberFormat="1" applyFont="1" applyBorder="1"/>
    <xf numFmtId="0" fontId="23" fillId="0" borderId="0" xfId="1" applyFont="1" applyBorder="1" applyAlignment="1">
      <alignment vertical="top"/>
    </xf>
    <xf numFmtId="165" fontId="23" fillId="0" borderId="0" xfId="28" applyNumberFormat="1" applyFont="1" applyBorder="1"/>
    <xf numFmtId="165" fontId="7" fillId="0" borderId="0" xfId="28" applyNumberFormat="1" applyFont="1" applyBorder="1"/>
    <xf numFmtId="2" fontId="7" fillId="0" borderId="0" xfId="15" applyNumberFormat="1" applyFont="1" applyFill="1" applyBorder="1"/>
    <xf numFmtId="0" fontId="7" fillId="0" borderId="8" xfId="15" applyFont="1" applyBorder="1" applyAlignment="1">
      <alignment horizontal="right"/>
    </xf>
    <xf numFmtId="0" fontId="7" fillId="0" borderId="8" xfId="15" applyFont="1" applyFill="1" applyBorder="1" applyAlignment="1">
      <alignment horizontal="right"/>
    </xf>
    <xf numFmtId="0" fontId="7" fillId="0" borderId="0" xfId="1" applyFont="1" applyAlignment="1">
      <alignment vertical="top"/>
    </xf>
    <xf numFmtId="167" fontId="7" fillId="0" borderId="0" xfId="15" applyNumberFormat="1" applyFont="1" applyBorder="1" applyAlignment="1">
      <alignment wrapText="1"/>
    </xf>
    <xf numFmtId="1" fontId="4" fillId="0" borderId="0" xfId="3" applyNumberFormat="1" applyFont="1" applyBorder="1"/>
    <xf numFmtId="165" fontId="4" fillId="0" borderId="0" xfId="3" applyNumberFormat="1" applyFont="1" applyFill="1" applyBorder="1"/>
    <xf numFmtId="0" fontId="23" fillId="2" borderId="11" xfId="1" applyFont="1" applyFill="1" applyBorder="1" applyAlignment="1">
      <alignment horizontal="center" vertical="top" wrapText="1"/>
    </xf>
    <xf numFmtId="0" fontId="23" fillId="2" borderId="2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1" fontId="52" fillId="0" borderId="0" xfId="1" applyNumberFormat="1" applyFont="1"/>
    <xf numFmtId="0" fontId="53" fillId="0" borderId="0" xfId="1" applyFont="1" applyAlignment="1">
      <alignment horizontal="left" vertical="center" indent="1"/>
    </xf>
    <xf numFmtId="0" fontId="23" fillId="0" borderId="0" xfId="0" applyFont="1"/>
    <xf numFmtId="0" fontId="7" fillId="0" borderId="0" xfId="0" applyFont="1" applyFill="1" applyAlignment="1">
      <alignment horizontal="right" vertical="top"/>
    </xf>
    <xf numFmtId="0" fontId="7" fillId="0" borderId="0" xfId="1" applyFont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165" fontId="7" fillId="0" borderId="0" xfId="1" applyNumberFormat="1" applyFont="1" applyAlignment="1">
      <alignment vertical="top"/>
    </xf>
    <xf numFmtId="0" fontId="7" fillId="0" borderId="0" xfId="19" applyFont="1" applyBorder="1"/>
    <xf numFmtId="0" fontId="23" fillId="2" borderId="48" xfId="1" applyFont="1" applyFill="1" applyBorder="1" applyAlignment="1">
      <alignment horizontal="center" vertical="center" wrapText="1"/>
    </xf>
    <xf numFmtId="0" fontId="23" fillId="2" borderId="35" xfId="1" applyFont="1" applyFill="1" applyBorder="1" applyAlignment="1">
      <alignment horizontal="center" vertical="center" wrapText="1"/>
    </xf>
    <xf numFmtId="165" fontId="23" fillId="0" borderId="0" xfId="28" applyNumberFormat="1" applyFont="1" applyBorder="1" applyAlignment="1">
      <alignment vertical="top"/>
    </xf>
    <xf numFmtId="165" fontId="23" fillId="0" borderId="8" xfId="28" applyNumberFormat="1" applyFont="1" applyBorder="1" applyAlignment="1">
      <alignment vertical="top"/>
    </xf>
    <xf numFmtId="165" fontId="23" fillId="0" borderId="8" xfId="1" applyNumberFormat="1" applyFont="1" applyBorder="1" applyAlignment="1">
      <alignment vertical="top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65" fontId="7" fillId="0" borderId="0" xfId="15" applyNumberFormat="1" applyFont="1" applyAlignment="1">
      <alignment vertical="center" wrapText="1"/>
    </xf>
    <xf numFmtId="165" fontId="7" fillId="0" borderId="0" xfId="15" applyNumberFormat="1" applyFont="1" applyFill="1" applyAlignment="1">
      <alignment horizontal="right" vertical="center" wrapText="1"/>
    </xf>
    <xf numFmtId="0" fontId="23" fillId="2" borderId="10" xfId="1" applyFont="1" applyFill="1" applyBorder="1" applyAlignment="1">
      <alignment horizontal="center" vertical="center"/>
    </xf>
    <xf numFmtId="0" fontId="23" fillId="2" borderId="55" xfId="1" applyFont="1" applyFill="1" applyBorder="1" applyAlignment="1">
      <alignment horizontal="center" vertical="center" wrapText="1"/>
    </xf>
    <xf numFmtId="0" fontId="7" fillId="2" borderId="56" xfId="1" applyFont="1" applyFill="1" applyBorder="1" applyAlignment="1">
      <alignment horizontal="center" vertical="center" wrapText="1"/>
    </xf>
    <xf numFmtId="0" fontId="7" fillId="2" borderId="57" xfId="1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3" fillId="4" borderId="35" xfId="0" applyFont="1" applyFill="1" applyBorder="1" applyAlignment="1">
      <alignment horizontal="center" vertical="center" wrapText="1"/>
    </xf>
    <xf numFmtId="0" fontId="23" fillId="0" borderId="45" xfId="1" applyFont="1" applyBorder="1" applyAlignment="1">
      <alignment horizontal="left" vertical="top"/>
    </xf>
    <xf numFmtId="0" fontId="24" fillId="0" borderId="45" xfId="1" applyFont="1" applyBorder="1" applyAlignment="1">
      <alignment horizontal="left" vertical="top" wrapText="1"/>
    </xf>
    <xf numFmtId="0" fontId="7" fillId="0" borderId="45" xfId="1" applyFont="1" applyBorder="1" applyAlignment="1">
      <alignment vertical="center" wrapText="1"/>
    </xf>
    <xf numFmtId="0" fontId="7" fillId="2" borderId="57" xfId="1" applyFont="1" applyFill="1" applyBorder="1" applyAlignment="1">
      <alignment horizontal="center" vertical="top" wrapText="1"/>
    </xf>
    <xf numFmtId="0" fontId="6" fillId="0" borderId="0" xfId="1" applyFont="1" applyBorder="1" applyAlignment="1"/>
    <xf numFmtId="0" fontId="23" fillId="0" borderId="0" xfId="5" applyFont="1" applyBorder="1" applyAlignment="1">
      <alignment horizontal="left" vertical="center" wrapText="1"/>
    </xf>
    <xf numFmtId="0" fontId="23" fillId="4" borderId="35" xfId="0" applyFont="1" applyFill="1" applyBorder="1" applyAlignment="1">
      <alignment horizontal="center" vertical="top" wrapText="1"/>
    </xf>
    <xf numFmtId="165" fontId="7" fillId="0" borderId="45" xfId="1" applyNumberFormat="1" applyFont="1" applyBorder="1" applyAlignment="1">
      <alignment horizontal="right" vertical="center" wrapText="1"/>
    </xf>
    <xf numFmtId="168" fontId="50" fillId="0" borderId="0" xfId="1" applyNumberFormat="1" applyFont="1" applyAlignment="1">
      <alignment horizontal="right"/>
    </xf>
    <xf numFmtId="49" fontId="7" fillId="0" borderId="0" xfId="1" applyNumberFormat="1" applyFont="1" applyBorder="1" applyAlignment="1">
      <alignment horizontal="center" vertical="center"/>
    </xf>
    <xf numFmtId="0" fontId="7" fillId="0" borderId="45" xfId="1" applyFont="1" applyBorder="1" applyAlignment="1">
      <alignment horizontal="right" vertical="top"/>
    </xf>
    <xf numFmtId="165" fontId="7" fillId="0" borderId="0" xfId="0" applyNumberFormat="1" applyFont="1" applyFill="1" applyAlignment="1">
      <alignment horizontal="right"/>
    </xf>
    <xf numFmtId="165" fontId="14" fillId="0" borderId="0" xfId="1" applyNumberFormat="1" applyFont="1" applyAlignment="1">
      <alignment horizontal="right" vertical="top"/>
    </xf>
    <xf numFmtId="0" fontId="23" fillId="2" borderId="10" xfId="1" applyFont="1" applyFill="1" applyBorder="1" applyAlignment="1">
      <alignment horizontal="center" vertical="top" wrapText="1"/>
    </xf>
    <xf numFmtId="0" fontId="23" fillId="2" borderId="11" xfId="1" applyFont="1" applyFill="1" applyBorder="1" applyAlignment="1">
      <alignment horizontal="center" vertical="top" wrapText="1"/>
    </xf>
    <xf numFmtId="0" fontId="23" fillId="2" borderId="10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45" xfId="1" applyFont="1" applyBorder="1" applyAlignment="1">
      <alignment horizontal="right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23" fillId="2" borderId="11" xfId="1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7" fillId="2" borderId="12" xfId="1" applyFont="1" applyFill="1" applyBorder="1" applyAlignment="1">
      <alignment vertical="center" wrapText="1"/>
    </xf>
    <xf numFmtId="0" fontId="23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165" fontId="7" fillId="0" borderId="45" xfId="1" applyNumberFormat="1" applyFont="1" applyBorder="1" applyAlignment="1">
      <alignment horizontal="right"/>
    </xf>
    <xf numFmtId="0" fontId="10" fillId="0" borderId="0" xfId="1" applyFont="1" applyAlignment="1">
      <alignment horizontal="right" indent="1"/>
    </xf>
    <xf numFmtId="0" fontId="58" fillId="0" borderId="0" xfId="21" applyFont="1" applyAlignment="1">
      <alignment horizontal="right" vertical="top" indent="1"/>
    </xf>
    <xf numFmtId="0" fontId="23" fillId="0" borderId="0" xfId="21" applyFont="1" applyBorder="1" applyAlignment="1">
      <alignment vertical="top"/>
    </xf>
    <xf numFmtId="0" fontId="23" fillId="0" borderId="0" xfId="21" applyFont="1" applyBorder="1" applyAlignment="1">
      <alignment horizontal="right" vertical="top"/>
    </xf>
    <xf numFmtId="1" fontId="23" fillId="0" borderId="0" xfId="21" applyNumberFormat="1" applyFont="1" applyBorder="1" applyAlignment="1">
      <alignment horizontal="right" vertical="top"/>
    </xf>
    <xf numFmtId="0" fontId="23" fillId="0" borderId="8" xfId="21" applyFont="1" applyBorder="1" applyAlignment="1">
      <alignment vertical="top"/>
    </xf>
    <xf numFmtId="0" fontId="23" fillId="0" borderId="8" xfId="21" applyFont="1" applyBorder="1" applyAlignment="1">
      <alignment horizontal="right" vertical="top"/>
    </xf>
    <xf numFmtId="0" fontId="23" fillId="0" borderId="0" xfId="21" applyFont="1" applyAlignment="1">
      <alignment vertical="top"/>
    </xf>
    <xf numFmtId="0" fontId="23" fillId="0" borderId="45" xfId="21" applyFont="1" applyBorder="1" applyAlignment="1">
      <alignment vertical="top"/>
    </xf>
    <xf numFmtId="0" fontId="7" fillId="0" borderId="0" xfId="21" applyFont="1" applyAlignment="1">
      <alignment horizontal="right" vertical="top"/>
    </xf>
    <xf numFmtId="0" fontId="7" fillId="0" borderId="0" xfId="21" applyFont="1" applyBorder="1" applyAlignment="1">
      <alignment horizontal="right" vertical="top"/>
    </xf>
    <xf numFmtId="0" fontId="7" fillId="0" borderId="8" xfId="21" applyFont="1" applyBorder="1" applyAlignment="1">
      <alignment horizontal="right" vertical="top"/>
    </xf>
    <xf numFmtId="0" fontId="7" fillId="0" borderId="0" xfId="21" applyFont="1" applyBorder="1" applyAlignment="1">
      <alignment vertical="top"/>
    </xf>
    <xf numFmtId="0" fontId="7" fillId="0" borderId="8" xfId="21" applyFont="1" applyBorder="1" applyAlignment="1">
      <alignment vertical="top"/>
    </xf>
    <xf numFmtId="0" fontId="1" fillId="0" borderId="0" xfId="21"/>
    <xf numFmtId="165" fontId="81" fillId="0" borderId="0" xfId="0" applyNumberFormat="1" applyFont="1"/>
    <xf numFmtId="165" fontId="23" fillId="0" borderId="0" xfId="21" applyNumberFormat="1" applyFont="1" applyBorder="1" applyAlignment="1">
      <alignment vertical="center" wrapText="1"/>
    </xf>
    <xf numFmtId="165" fontId="23" fillId="0" borderId="0" xfId="21" applyNumberFormat="1" applyFont="1" applyBorder="1" applyAlignment="1">
      <alignment vertical="top" wrapText="1"/>
    </xf>
    <xf numFmtId="165" fontId="23" fillId="0" borderId="0" xfId="21" applyNumberFormat="1" applyFont="1" applyBorder="1" applyAlignment="1">
      <alignment horizontal="right" vertical="center" wrapText="1"/>
    </xf>
    <xf numFmtId="165" fontId="23" fillId="0" borderId="0" xfId="1" applyNumberFormat="1" applyFont="1" applyBorder="1" applyAlignment="1"/>
    <xf numFmtId="1" fontId="23" fillId="2" borderId="34" xfId="3" applyNumberFormat="1" applyFont="1" applyFill="1" applyBorder="1" applyAlignment="1">
      <alignment vertical="center" wrapText="1"/>
    </xf>
    <xf numFmtId="1" fontId="23" fillId="0" borderId="0" xfId="3" applyNumberFormat="1" applyFont="1"/>
    <xf numFmtId="1" fontId="23" fillId="0" borderId="0" xfId="3" applyNumberFormat="1" applyFont="1" applyBorder="1" applyAlignment="1">
      <alignment vertical="top" wrapText="1"/>
    </xf>
    <xf numFmtId="1" fontId="23" fillId="0" borderId="0" xfId="3" applyNumberFormat="1" applyFont="1" applyBorder="1" applyAlignment="1">
      <alignment vertical="top"/>
    </xf>
    <xf numFmtId="1" fontId="23" fillId="0" borderId="45" xfId="3" applyNumberFormat="1" applyFont="1" applyBorder="1"/>
    <xf numFmtId="1" fontId="23" fillId="0" borderId="45" xfId="3" applyNumberFormat="1" applyFont="1" applyBorder="1" applyAlignment="1">
      <alignment vertical="top"/>
    </xf>
    <xf numFmtId="0" fontId="21" fillId="0" borderId="0" xfId="3" applyFont="1"/>
    <xf numFmtId="165" fontId="23" fillId="0" borderId="0" xfId="3" applyNumberFormat="1" applyFont="1"/>
    <xf numFmtId="165" fontId="23" fillId="0" borderId="0" xfId="3" applyNumberFormat="1" applyFont="1" applyBorder="1" applyAlignment="1">
      <alignment vertical="top" wrapText="1"/>
    </xf>
    <xf numFmtId="165" fontId="23" fillId="0" borderId="0" xfId="3" applyNumberFormat="1" applyFont="1" applyBorder="1" applyAlignment="1">
      <alignment vertical="top"/>
    </xf>
    <xf numFmtId="0" fontId="23" fillId="0" borderId="0" xfId="3" applyFont="1"/>
    <xf numFmtId="165" fontId="23" fillId="0" borderId="45" xfId="3" applyNumberFormat="1" applyFont="1" applyBorder="1"/>
    <xf numFmtId="0" fontId="23" fillId="0" borderId="45" xfId="3" applyFont="1" applyBorder="1"/>
    <xf numFmtId="165" fontId="7" fillId="0" borderId="0" xfId="13" applyNumberFormat="1" applyFont="1" applyBorder="1" applyAlignment="1">
      <alignment horizontal="right" vertical="center" wrapText="1"/>
    </xf>
    <xf numFmtId="0" fontId="7" fillId="0" borderId="45" xfId="1" applyFont="1" applyBorder="1" applyAlignment="1">
      <alignment horizontal="center" wrapText="1"/>
    </xf>
    <xf numFmtId="0" fontId="7" fillId="0" borderId="45" xfId="1" applyFont="1" applyBorder="1" applyAlignment="1">
      <alignment horizontal="right" wrapText="1"/>
    </xf>
    <xf numFmtId="165" fontId="7" fillId="0" borderId="45" xfId="1" applyNumberFormat="1" applyFont="1" applyBorder="1" applyAlignment="1">
      <alignment horizontal="right" wrapText="1"/>
    </xf>
    <xf numFmtId="0" fontId="7" fillId="0" borderId="45" xfId="1" applyFont="1" applyBorder="1" applyAlignment="1"/>
    <xf numFmtId="165" fontId="7" fillId="0" borderId="0" xfId="13" applyNumberFormat="1" applyFont="1" applyFill="1" applyAlignment="1">
      <alignment horizontal="right"/>
    </xf>
    <xf numFmtId="165" fontId="7" fillId="0" borderId="0" xfId="13" applyNumberFormat="1" applyFont="1" applyFill="1" applyAlignment="1">
      <alignment horizontal="right" vertical="top"/>
    </xf>
    <xf numFmtId="0" fontId="7" fillId="0" borderId="0" xfId="13" applyFont="1" applyFill="1" applyAlignment="1">
      <alignment horizontal="right" vertical="top"/>
    </xf>
    <xf numFmtId="0" fontId="7" fillId="0" borderId="0" xfId="13" applyFont="1" applyBorder="1" applyAlignment="1">
      <alignment horizontal="right" vertical="top"/>
    </xf>
    <xf numFmtId="0" fontId="7" fillId="0" borderId="45" xfId="13" applyFont="1" applyBorder="1" applyAlignment="1">
      <alignment horizontal="right" vertical="top"/>
    </xf>
    <xf numFmtId="0" fontId="21" fillId="0" borderId="0" xfId="13" applyFont="1"/>
    <xf numFmtId="0" fontId="49" fillId="0" borderId="0" xfId="0" applyFont="1"/>
    <xf numFmtId="0" fontId="82" fillId="0" borderId="0" xfId="0" applyFont="1"/>
    <xf numFmtId="49" fontId="49" fillId="0" borderId="0" xfId="0" applyNumberFormat="1" applyFont="1"/>
    <xf numFmtId="165" fontId="7" fillId="0" borderId="0" xfId="0" applyNumberFormat="1" applyFont="1"/>
    <xf numFmtId="0" fontId="7" fillId="0" borderId="0" xfId="0" applyFont="1" applyFill="1" applyAlignment="1">
      <alignment horizontal="right"/>
    </xf>
    <xf numFmtId="0" fontId="7" fillId="0" borderId="8" xfId="13" applyFont="1" applyBorder="1" applyAlignment="1">
      <alignment horizontal="right" vertical="top"/>
    </xf>
    <xf numFmtId="0" fontId="7" fillId="0" borderId="0" xfId="0" applyFont="1"/>
    <xf numFmtId="0" fontId="24" fillId="0" borderId="0" xfId="5" applyFont="1" applyAlignment="1">
      <alignment horizontal="left" vertical="center" indent="1"/>
    </xf>
    <xf numFmtId="0" fontId="23" fillId="0" borderId="0" xfId="5" applyFont="1" applyAlignment="1">
      <alignment horizontal="right" vertical="center" indent="1"/>
    </xf>
    <xf numFmtId="0" fontId="23" fillId="2" borderId="23" xfId="5" applyFont="1" applyFill="1" applyBorder="1" applyAlignment="1">
      <alignment horizontal="center" vertical="center" wrapText="1"/>
    </xf>
    <xf numFmtId="0" fontId="23" fillId="2" borderId="35" xfId="5" applyFont="1" applyFill="1" applyBorder="1" applyAlignment="1">
      <alignment horizontal="center" vertical="center" wrapText="1"/>
    </xf>
    <xf numFmtId="3" fontId="23" fillId="0" borderId="0" xfId="15" applyNumberFormat="1" applyFont="1" applyBorder="1"/>
    <xf numFmtId="165" fontId="14" fillId="0" borderId="0" xfId="15" applyNumberFormat="1" applyFont="1"/>
    <xf numFmtId="49" fontId="23" fillId="0" borderId="0" xfId="5" applyNumberFormat="1" applyFont="1" applyAlignment="1">
      <alignment vertical="center" wrapText="1"/>
    </xf>
    <xf numFmtId="49" fontId="23" fillId="0" borderId="0" xfId="5" applyNumberFormat="1" applyFont="1" applyAlignment="1">
      <alignment horizontal="right" vertical="center" wrapText="1"/>
    </xf>
    <xf numFmtId="165" fontId="78" fillId="0" borderId="0" xfId="6" applyNumberFormat="1" applyFont="1" applyFill="1" applyBorder="1" applyAlignment="1">
      <alignment vertical="center" wrapText="1"/>
    </xf>
    <xf numFmtId="165" fontId="2" fillId="0" borderId="0" xfId="5" applyNumberFormat="1" applyFont="1"/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22" fillId="0" borderId="0" xfId="5" applyFont="1"/>
    <xf numFmtId="0" fontId="20" fillId="0" borderId="0" xfId="5"/>
    <xf numFmtId="0" fontId="8" fillId="0" borderId="0" xfId="5" applyFont="1" applyAlignment="1">
      <alignment horizontal="right" vertical="center" inden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167" fontId="7" fillId="0" borderId="0" xfId="27" applyNumberFormat="1" applyFont="1" applyBorder="1" applyAlignment="1">
      <alignment horizontal="right" wrapText="1"/>
    </xf>
    <xf numFmtId="165" fontId="7" fillId="0" borderId="8" xfId="15" applyNumberFormat="1" applyFont="1" applyBorder="1" applyAlignment="1">
      <alignment wrapText="1"/>
    </xf>
    <xf numFmtId="0" fontId="7" fillId="0" borderId="45" xfId="10" applyFont="1" applyBorder="1" applyAlignment="1">
      <alignment horizontal="right" vertical="center" wrapText="1"/>
    </xf>
    <xf numFmtId="165" fontId="7" fillId="0" borderId="45" xfId="10" applyNumberFormat="1" applyFont="1" applyBorder="1" applyAlignment="1">
      <alignment horizontal="right" vertical="center" wrapText="1"/>
    </xf>
    <xf numFmtId="1" fontId="7" fillId="0" borderId="45" xfId="1" applyNumberFormat="1" applyFont="1" applyBorder="1" applyAlignment="1">
      <alignment horizontal="right" wrapText="1"/>
    </xf>
    <xf numFmtId="0" fontId="7" fillId="0" borderId="0" xfId="18" applyFont="1" applyBorder="1" applyAlignment="1">
      <alignment vertical="center" wrapText="1"/>
    </xf>
    <xf numFmtId="3" fontId="21" fillId="0" borderId="0" xfId="1" applyNumberFormat="1" applyFont="1" applyBorder="1" applyAlignment="1"/>
    <xf numFmtId="3" fontId="21" fillId="0" borderId="0" xfId="1" applyNumberFormat="1" applyFont="1" applyBorder="1" applyAlignment="1">
      <alignment horizontal="right"/>
    </xf>
    <xf numFmtId="1" fontId="7" fillId="0" borderId="0" xfId="30" applyNumberFormat="1" applyFont="1" applyFill="1" applyBorder="1" applyAlignment="1">
      <alignment horizontal="right" vertical="center"/>
    </xf>
    <xf numFmtId="1" fontId="7" fillId="0" borderId="0" xfId="18" applyNumberFormat="1" applyFont="1"/>
    <xf numFmtId="1" fontId="7" fillId="0" borderId="0" xfId="18" applyNumberFormat="1" applyFont="1" applyFill="1"/>
    <xf numFmtId="0" fontId="7" fillId="0" borderId="0" xfId="30" applyFont="1" applyBorder="1" applyAlignment="1">
      <alignment horizontal="center" vertical="center" wrapText="1"/>
    </xf>
    <xf numFmtId="0" fontId="7" fillId="0" borderId="0" xfId="18" applyFont="1" applyBorder="1" applyAlignment="1">
      <alignment horizontal="right"/>
    </xf>
    <xf numFmtId="165" fontId="7" fillId="0" borderId="0" xfId="30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31" fillId="0" borderId="0" xfId="18" applyNumberFormat="1" applyFont="1" applyBorder="1" applyAlignment="1">
      <alignment horizontal="right"/>
    </xf>
    <xf numFmtId="0" fontId="7" fillId="0" borderId="45" xfId="1" applyFont="1" applyFill="1" applyBorder="1" applyAlignment="1">
      <alignment vertical="center" wrapText="1"/>
    </xf>
    <xf numFmtId="165" fontId="7" fillId="0" borderId="45" xfId="18" applyNumberFormat="1" applyFont="1" applyBorder="1" applyAlignment="1">
      <alignment horizontal="right"/>
    </xf>
    <xf numFmtId="0" fontId="7" fillId="0" borderId="0" xfId="30" applyFont="1" applyAlignment="1">
      <alignment horizontal="center" vertical="center" wrapText="1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Fill="1" applyAlignment="1">
      <alignment horizontal="right"/>
    </xf>
    <xf numFmtId="1" fontId="7" fillId="0" borderId="0" xfId="18" applyNumberFormat="1" applyFont="1" applyAlignment="1">
      <alignment horizontal="right"/>
    </xf>
    <xf numFmtId="0" fontId="31" fillId="0" borderId="0" xfId="18" applyFont="1" applyBorder="1" applyAlignment="1">
      <alignment horizontal="right"/>
    </xf>
    <xf numFmtId="0" fontId="49" fillId="0" borderId="0" xfId="18" applyFont="1" applyAlignment="1">
      <alignment vertical="center"/>
    </xf>
    <xf numFmtId="0" fontId="7" fillId="0" borderId="0" xfId="30" applyFont="1" applyFill="1" applyAlignment="1">
      <alignment horizontal="right" vertical="top" wrapText="1"/>
    </xf>
    <xf numFmtId="0" fontId="7" fillId="0" borderId="0" xfId="18" applyFont="1" applyAlignment="1">
      <alignment vertical="center"/>
    </xf>
    <xf numFmtId="0" fontId="7" fillId="0" borderId="0" xfId="30" applyFont="1" applyFill="1" applyAlignment="1">
      <alignment horizontal="right" wrapText="1"/>
    </xf>
    <xf numFmtId="0" fontId="13" fillId="0" borderId="0" xfId="30" applyFont="1" applyBorder="1" applyAlignment="1">
      <alignment vertical="center"/>
    </xf>
    <xf numFmtId="1" fontId="7" fillId="0" borderId="0" xfId="18" applyNumberFormat="1" applyFont="1" applyBorder="1" applyAlignment="1">
      <alignment horizontal="right"/>
    </xf>
    <xf numFmtId="3" fontId="21" fillId="0" borderId="0" xfId="18" applyNumberFormat="1" applyFont="1" applyBorder="1" applyAlignment="1">
      <alignment horizontal="right"/>
    </xf>
    <xf numFmtId="165" fontId="7" fillId="0" borderId="0" xfId="18" applyNumberFormat="1" applyFont="1" applyFill="1" applyBorder="1" applyAlignment="1">
      <alignment horizontal="right"/>
    </xf>
    <xf numFmtId="0" fontId="49" fillId="0" borderId="0" xfId="18" applyFont="1" applyAlignment="1">
      <alignment horizontal="right" vertical="center"/>
    </xf>
    <xf numFmtId="0" fontId="74" fillId="0" borderId="58" xfId="26" applyFont="1" applyFill="1" applyBorder="1" applyAlignment="1">
      <alignment horizontal="right" wrapText="1"/>
    </xf>
    <xf numFmtId="0" fontId="74" fillId="0" borderId="58" xfId="26" applyFont="1" applyFill="1" applyBorder="1" applyAlignment="1">
      <alignment wrapText="1"/>
    </xf>
    <xf numFmtId="0" fontId="49" fillId="0" borderId="0" xfId="30" applyFont="1" applyFill="1" applyBorder="1" applyAlignment="1">
      <alignment horizontal="right" wrapText="1"/>
    </xf>
    <xf numFmtId="0" fontId="7" fillId="0" borderId="0" xfId="30" applyFont="1" applyFill="1" applyBorder="1" applyAlignment="1">
      <alignment horizontal="right" wrapText="1"/>
    </xf>
    <xf numFmtId="0" fontId="49" fillId="0" borderId="0" xfId="30" applyFont="1" applyFill="1" applyBorder="1" applyAlignment="1">
      <alignment horizontal="right" vertical="top" wrapText="1"/>
    </xf>
    <xf numFmtId="0" fontId="4" fillId="0" borderId="0" xfId="1" applyFont="1" applyAlignment="1">
      <alignment horizontal="right" vertical="center" wrapText="1"/>
    </xf>
    <xf numFmtId="0" fontId="0" fillId="0" borderId="0" xfId="1" applyFont="1" applyAlignment="1">
      <alignment horizontal="right"/>
    </xf>
    <xf numFmtId="0" fontId="7" fillId="0" borderId="45" xfId="1" applyFont="1" applyBorder="1" applyAlignment="1">
      <alignment horizontal="right" vertical="center" wrapText="1"/>
    </xf>
    <xf numFmtId="165" fontId="7" fillId="0" borderId="45" xfId="1" applyNumberFormat="1" applyFont="1" applyFill="1" applyBorder="1" applyAlignment="1">
      <alignment vertical="center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4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18" fillId="0" borderId="0" xfId="15" applyFont="1"/>
    <xf numFmtId="0" fontId="9" fillId="0" borderId="0" xfId="15" applyFont="1" applyBorder="1" applyAlignment="1">
      <alignment vertical="center"/>
    </xf>
    <xf numFmtId="0" fontId="10" fillId="0" borderId="0" xfId="15" applyFont="1" applyBorder="1" applyAlignment="1">
      <alignment horizontal="left" vertical="center" indent="1"/>
    </xf>
    <xf numFmtId="165" fontId="7" fillId="0" borderId="45" xfId="15" applyNumberFormat="1" applyFont="1" applyBorder="1"/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165" fontId="7" fillId="0" borderId="8" xfId="15" applyNumberFormat="1" applyFont="1" applyFill="1" applyBorder="1"/>
    <xf numFmtId="0" fontId="7" fillId="0" borderId="8" xfId="15" applyFont="1" applyFill="1" applyBorder="1"/>
    <xf numFmtId="0" fontId="7" fillId="0" borderId="8" xfId="15" applyFont="1" applyBorder="1"/>
    <xf numFmtId="165" fontId="4" fillId="0" borderId="0" xfId="15" applyNumberFormat="1" applyFont="1"/>
    <xf numFmtId="0" fontId="5" fillId="0" borderId="0" xfId="5" applyFont="1" applyAlignment="1">
      <alignment vertical="center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7" fillId="0" borderId="0" xfId="15" applyFont="1" applyAlignment="1">
      <alignment horizontal="center"/>
    </xf>
    <xf numFmtId="0" fontId="7" fillId="0" borderId="0" xfId="15" applyFont="1" applyFill="1" applyAlignment="1">
      <alignment horizontal="center"/>
    </xf>
    <xf numFmtId="0" fontId="7" fillId="0" borderId="0" xfId="15" applyFont="1" applyBorder="1" applyAlignment="1">
      <alignment horizontal="center"/>
    </xf>
    <xf numFmtId="0" fontId="7" fillId="0" borderId="45" xfId="15" applyFont="1" applyBorder="1" applyAlignment="1">
      <alignment horizontal="right"/>
    </xf>
    <xf numFmtId="0" fontId="7" fillId="0" borderId="45" xfId="15" applyFont="1" applyBorder="1"/>
    <xf numFmtId="0" fontId="7" fillId="0" borderId="45" xfId="15" applyFont="1" applyFill="1" applyBorder="1" applyAlignment="1">
      <alignment horizontal="right"/>
    </xf>
    <xf numFmtId="165" fontId="1" fillId="0" borderId="0" xfId="3" applyNumberFormat="1"/>
    <xf numFmtId="0" fontId="7" fillId="0" borderId="45" xfId="3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7" fillId="0" borderId="0" xfId="13" applyFont="1" applyBorder="1" applyAlignment="1">
      <alignment vertical="center" wrapText="1"/>
    </xf>
    <xf numFmtId="0" fontId="23" fillId="2" borderId="11" xfId="1" applyFont="1" applyFill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horizontal="center" vertical="center" wrapText="1"/>
    </xf>
    <xf numFmtId="0" fontId="23" fillId="0" borderId="0" xfId="21" applyFont="1" applyBorder="1" applyAlignment="1">
      <alignment vertical="center" wrapText="1"/>
    </xf>
    <xf numFmtId="167" fontId="23" fillId="0" borderId="0" xfId="15" applyNumberFormat="1" applyFont="1" applyBorder="1"/>
    <xf numFmtId="0" fontId="7" fillId="0" borderId="0" xfId="0" applyFont="1" applyBorder="1" applyAlignment="1">
      <alignment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2" borderId="61" xfId="1" applyFont="1" applyFill="1" applyBorder="1" applyAlignment="1">
      <alignment horizontal="center" vertical="center" wrapText="1"/>
    </xf>
    <xf numFmtId="165" fontId="7" fillId="0" borderId="45" xfId="30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>
      <alignment horizontal="right"/>
    </xf>
    <xf numFmtId="165" fontId="23" fillId="0" borderId="0" xfId="1" applyNumberFormat="1" applyFont="1" applyFill="1" applyBorder="1" applyAlignment="1">
      <alignment horizontal="right" vertical="top" wrapText="1"/>
    </xf>
    <xf numFmtId="165" fontId="23" fillId="0" borderId="0" xfId="31" applyNumberFormat="1" applyFont="1" applyBorder="1"/>
    <xf numFmtId="165" fontId="23" fillId="0" borderId="0" xfId="0" applyNumberFormat="1" applyFont="1" applyAlignment="1">
      <alignment vertical="center"/>
    </xf>
    <xf numFmtId="165" fontId="23" fillId="0" borderId="0" xfId="0" applyNumberFormat="1" applyFont="1"/>
    <xf numFmtId="165" fontId="23" fillId="0" borderId="0" xfId="0" applyNumberFormat="1" applyFont="1" applyFill="1"/>
    <xf numFmtId="0" fontId="53" fillId="0" borderId="0" xfId="28" applyFont="1" applyBorder="1"/>
    <xf numFmtId="165" fontId="23" fillId="0" borderId="34" xfId="1" applyNumberFormat="1" applyFont="1" applyFill="1" applyBorder="1" applyAlignment="1">
      <alignment vertical="top"/>
    </xf>
    <xf numFmtId="165" fontId="23" fillId="0" borderId="34" xfId="0" applyNumberFormat="1" applyFont="1" applyBorder="1" applyAlignment="1">
      <alignment horizontal="right" vertical="top"/>
    </xf>
    <xf numFmtId="165" fontId="23" fillId="0" borderId="0" xfId="1" applyNumberFormat="1" applyFont="1" applyFill="1" applyBorder="1" applyAlignment="1">
      <alignment vertical="top"/>
    </xf>
    <xf numFmtId="0" fontId="23" fillId="0" borderId="0" xfId="32" applyFont="1" applyBorder="1"/>
    <xf numFmtId="165" fontId="23" fillId="0" borderId="0" xfId="1" applyNumberFormat="1" applyFont="1" applyBorder="1" applyAlignment="1">
      <alignment vertical="top"/>
    </xf>
    <xf numFmtId="0" fontId="23" fillId="0" borderId="0" xfId="31" applyFont="1" applyBorder="1" applyAlignment="1"/>
    <xf numFmtId="49" fontId="23" fillId="0" borderId="0" xfId="1" applyNumberFormat="1" applyFont="1" applyBorder="1" applyAlignment="1">
      <alignment horizontal="right" vertical="top" wrapText="1"/>
    </xf>
    <xf numFmtId="49" fontId="23" fillId="0" borderId="45" xfId="1" applyNumberFormat="1" applyFont="1" applyBorder="1" applyAlignment="1">
      <alignment horizontal="right" vertical="top" wrapText="1"/>
    </xf>
    <xf numFmtId="165" fontId="23" fillId="0" borderId="45" xfId="0" applyNumberFormat="1" applyFont="1" applyBorder="1" applyAlignment="1">
      <alignment horizontal="right" vertical="top"/>
    </xf>
    <xf numFmtId="165" fontId="23" fillId="0" borderId="0" xfId="0" applyNumberFormat="1" applyFont="1" applyFill="1" applyBorder="1"/>
    <xf numFmtId="165" fontId="23" fillId="0" borderId="0" xfId="1" applyNumberFormat="1" applyFont="1" applyBorder="1" applyAlignment="1">
      <alignment horizontal="right" vertical="top"/>
    </xf>
    <xf numFmtId="0" fontId="23" fillId="0" borderId="0" xfId="28" applyFont="1" applyBorder="1" applyAlignment="1">
      <alignment horizontal="right" vertical="top"/>
    </xf>
    <xf numFmtId="165" fontId="23" fillId="0" borderId="0" xfId="28" applyNumberFormat="1" applyFont="1" applyBorder="1" applyAlignment="1">
      <alignment horizontal="right" vertical="top"/>
    </xf>
    <xf numFmtId="165" fontId="23" fillId="0" borderId="0" xfId="31" applyNumberFormat="1" applyFont="1" applyBorder="1" applyAlignment="1">
      <alignment vertical="top"/>
    </xf>
    <xf numFmtId="0" fontId="23" fillId="0" borderId="0" xfId="28" applyFont="1" applyBorder="1"/>
    <xf numFmtId="0" fontId="23" fillId="0" borderId="0" xfId="31" applyFont="1" applyBorder="1"/>
    <xf numFmtId="0" fontId="23" fillId="0" borderId="0" xfId="0" applyFont="1" applyBorder="1" applyAlignment="1">
      <alignment vertical="top" wrapText="1"/>
    </xf>
    <xf numFmtId="0" fontId="23" fillId="0" borderId="8" xfId="28" applyFont="1" applyBorder="1" applyAlignment="1">
      <alignment horizontal="right" vertical="top"/>
    </xf>
    <xf numFmtId="0" fontId="23" fillId="0" borderId="8" xfId="0" applyFont="1" applyBorder="1" applyAlignment="1">
      <alignment vertical="top" wrapText="1"/>
    </xf>
    <xf numFmtId="165" fontId="23" fillId="0" borderId="8" xfId="0" applyNumberFormat="1" applyFont="1" applyBorder="1" applyAlignment="1">
      <alignment horizontal="right" vertical="top"/>
    </xf>
    <xf numFmtId="165" fontId="23" fillId="0" borderId="0" xfId="28" applyNumberFormat="1" applyFont="1" applyBorder="1" applyAlignment="1">
      <alignment horizontal="right" vertical="center"/>
    </xf>
    <xf numFmtId="165" fontId="23" fillId="0" borderId="0" xfId="28" applyNumberFormat="1" applyFont="1" applyAlignment="1">
      <alignment horizontal="right" vertical="center"/>
    </xf>
    <xf numFmtId="165" fontId="23" fillId="0" borderId="0" xfId="28" applyNumberFormat="1" applyFont="1" applyBorder="1" applyAlignment="1">
      <alignment vertical="center" wrapText="1"/>
    </xf>
    <xf numFmtId="0" fontId="7" fillId="0" borderId="0" xfId="28" applyFont="1" applyBorder="1" applyAlignment="1">
      <alignment vertical="center" wrapText="1"/>
    </xf>
    <xf numFmtId="165" fontId="7" fillId="0" borderId="0" xfId="28" applyNumberFormat="1" applyFont="1" applyBorder="1" applyAlignment="1">
      <alignment vertical="center" wrapText="1"/>
    </xf>
    <xf numFmtId="0" fontId="23" fillId="2" borderId="11" xfId="1" applyFont="1" applyFill="1" applyBorder="1" applyAlignment="1">
      <alignment horizontal="center" vertical="top" wrapText="1"/>
    </xf>
    <xf numFmtId="0" fontId="23" fillId="2" borderId="11" xfId="1" applyFont="1" applyFill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3" fillId="0" borderId="45" xfId="1" applyFont="1" applyBorder="1" applyAlignment="1">
      <alignment horizontal="right"/>
    </xf>
    <xf numFmtId="0" fontId="23" fillId="0" borderId="45" xfId="0" applyFont="1" applyBorder="1"/>
    <xf numFmtId="0" fontId="23" fillId="0" borderId="45" xfId="1" applyFont="1" applyBorder="1"/>
    <xf numFmtId="0" fontId="50" fillId="0" borderId="0" xfId="1" applyFont="1" applyBorder="1"/>
    <xf numFmtId="0" fontId="23" fillId="0" borderId="45" xfId="1" applyFont="1" applyBorder="1" applyAlignment="1">
      <alignment vertical="center" wrapText="1"/>
    </xf>
    <xf numFmtId="165" fontId="23" fillId="0" borderId="45" xfId="21" applyNumberFormat="1" applyFont="1" applyBorder="1" applyAlignment="1">
      <alignment vertical="center" wrapText="1"/>
    </xf>
    <xf numFmtId="0" fontId="23" fillId="0" borderId="45" xfId="5" applyFont="1" applyBorder="1" applyAlignment="1">
      <alignment vertical="center" wrapText="1"/>
    </xf>
    <xf numFmtId="165" fontId="23" fillId="0" borderId="45" xfId="15" applyNumberFormat="1" applyFont="1" applyBorder="1"/>
    <xf numFmtId="0" fontId="23" fillId="0" borderId="45" xfId="5" applyFont="1" applyBorder="1" applyAlignment="1">
      <alignment horizontal="left" vertical="center" wrapText="1"/>
    </xf>
    <xf numFmtId="0" fontId="7" fillId="0" borderId="45" xfId="15" applyFont="1" applyBorder="1" applyAlignment="1">
      <alignment vertical="center" wrapText="1"/>
    </xf>
    <xf numFmtId="165" fontId="7" fillId="0" borderId="45" xfId="5" applyNumberFormat="1" applyFont="1" applyBorder="1" applyAlignment="1">
      <alignment horizontal="right" wrapText="1"/>
    </xf>
    <xf numFmtId="165" fontId="7" fillId="0" borderId="0" xfId="32" applyNumberFormat="1" applyFont="1" applyBorder="1"/>
    <xf numFmtId="165" fontId="7" fillId="0" borderId="45" xfId="32" applyNumberFormat="1" applyFont="1" applyBorder="1"/>
    <xf numFmtId="0" fontId="50" fillId="0" borderId="0" xfId="0" applyFont="1" applyFill="1" applyAlignment="1">
      <alignment horizontal="right" vertical="center" wrapText="1"/>
    </xf>
    <xf numFmtId="0" fontId="14" fillId="0" borderId="0" xfId="1" applyFont="1" applyFill="1"/>
    <xf numFmtId="49" fontId="7" fillId="0" borderId="0" xfId="1" applyNumberFormat="1" applyFont="1" applyFill="1" applyBorder="1" applyAlignment="1">
      <alignment horizontal="right"/>
    </xf>
    <xf numFmtId="0" fontId="7" fillId="0" borderId="0" xfId="1" applyFont="1" applyFill="1" applyBorder="1"/>
    <xf numFmtId="0" fontId="14" fillId="0" borderId="0" xfId="1" applyFont="1" applyFill="1" applyBorder="1"/>
    <xf numFmtId="0" fontId="7" fillId="0" borderId="45" xfId="1" applyFont="1" applyBorder="1"/>
    <xf numFmtId="1" fontId="7" fillId="0" borderId="45" xfId="1" applyNumberFormat="1" applyFont="1" applyBorder="1" applyAlignment="1"/>
    <xf numFmtId="165" fontId="7" fillId="0" borderId="45" xfId="1" applyNumberFormat="1" applyFont="1" applyBorder="1"/>
    <xf numFmtId="3" fontId="51" fillId="0" borderId="0" xfId="21" applyNumberFormat="1" applyFont="1" applyBorder="1" applyAlignment="1">
      <alignment vertical="top"/>
    </xf>
    <xf numFmtId="1" fontId="23" fillId="0" borderId="0" xfId="21" applyNumberFormat="1" applyFont="1" applyAlignment="1">
      <alignment horizontal="right" vertical="top" indent="1"/>
    </xf>
    <xf numFmtId="1" fontId="23" fillId="0" borderId="0" xfId="21" applyNumberFormat="1" applyFont="1" applyBorder="1" applyAlignment="1">
      <alignment horizontal="right" vertical="top" indent="1"/>
    </xf>
    <xf numFmtId="1" fontId="23" fillId="0" borderId="45" xfId="21" applyNumberFormat="1" applyFont="1" applyBorder="1" applyAlignment="1">
      <alignment horizontal="right" vertical="top" indent="1"/>
    </xf>
    <xf numFmtId="0" fontId="7" fillId="0" borderId="0" xfId="0" applyFont="1" applyFill="1" applyBorder="1" applyAlignment="1">
      <alignment horizontal="right"/>
    </xf>
    <xf numFmtId="165" fontId="23" fillId="0" borderId="8" xfId="5" applyNumberFormat="1" applyFont="1" applyFill="1" applyBorder="1"/>
    <xf numFmtId="1" fontId="7" fillId="0" borderId="0" xfId="33" applyNumberFormat="1" applyFont="1" applyBorder="1" applyAlignment="1">
      <alignment horizontal="right" wrapText="1"/>
    </xf>
    <xf numFmtId="3" fontId="7" fillId="0" borderId="0" xfId="33" applyNumberFormat="1" applyFont="1" applyBorder="1" applyAlignment="1">
      <alignment horizontal="right" wrapText="1"/>
    </xf>
    <xf numFmtId="165" fontId="23" fillId="0" borderId="45" xfId="31" applyNumberFormat="1" applyFont="1" applyBorder="1"/>
    <xf numFmtId="165" fontId="23" fillId="0" borderId="62" xfId="28" applyNumberFormat="1" applyFont="1" applyBorder="1" applyAlignment="1">
      <alignment horizontal="right" vertical="top"/>
    </xf>
    <xf numFmtId="165" fontId="23" fillId="0" borderId="8" xfId="28" applyNumberFormat="1" applyFont="1" applyBorder="1" applyAlignment="1">
      <alignment horizontal="right" vertical="top"/>
    </xf>
    <xf numFmtId="165" fontId="23" fillId="0" borderId="0" xfId="28" applyNumberFormat="1" applyFont="1"/>
    <xf numFmtId="165" fontId="7" fillId="0" borderId="8" xfId="0" applyNumberFormat="1" applyFont="1" applyBorder="1"/>
    <xf numFmtId="0" fontId="75" fillId="2" borderId="10" xfId="4" applyFont="1" applyFill="1" applyBorder="1" applyAlignment="1">
      <alignment horizontal="center" vertical="center" wrapText="1"/>
    </xf>
    <xf numFmtId="0" fontId="75" fillId="2" borderId="11" xfId="4" applyFont="1" applyFill="1" applyBorder="1" applyAlignment="1">
      <alignment horizontal="center" vertical="center" wrapText="1"/>
    </xf>
    <xf numFmtId="0" fontId="7" fillId="0" borderId="0" xfId="4" applyNumberFormat="1" applyFont="1" applyBorder="1" applyAlignment="1">
      <alignment horizontal="left" vertical="center" wrapText="1"/>
    </xf>
    <xf numFmtId="165" fontId="7" fillId="0" borderId="0" xfId="4" applyNumberFormat="1" applyFont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4"/>
    </xf>
    <xf numFmtId="0" fontId="7" fillId="0" borderId="0" xfId="4" applyFont="1" applyBorder="1" applyAlignment="1">
      <alignment horizontal="left" vertical="center" wrapText="1"/>
    </xf>
    <xf numFmtId="0" fontId="7" fillId="0" borderId="8" xfId="4" applyFont="1" applyBorder="1" applyAlignment="1">
      <alignment horizontal="left" vertical="center" wrapText="1"/>
    </xf>
    <xf numFmtId="165" fontId="7" fillId="0" borderId="8" xfId="4" applyNumberFormat="1" applyFont="1" applyBorder="1" applyAlignment="1">
      <alignment horizontal="right" vertical="center" indent="4"/>
    </xf>
    <xf numFmtId="165" fontId="7" fillId="0" borderId="0" xfId="4" applyNumberFormat="1" applyFont="1" applyAlignment="1">
      <alignment horizontal="right" vertical="center" indent="2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7" fillId="0" borderId="0" xfId="4" applyNumberFormat="1" applyFont="1" applyBorder="1" applyAlignment="1">
      <alignment horizontal="right" vertical="center" indent="1"/>
    </xf>
    <xf numFmtId="165" fontId="21" fillId="0" borderId="0" xfId="4" applyNumberFormat="1" applyFont="1" applyAlignment="1">
      <alignment horizontal="right" indent="1"/>
    </xf>
    <xf numFmtId="165" fontId="21" fillId="0" borderId="0" xfId="4" applyNumberFormat="1" applyFont="1" applyBorder="1" applyAlignment="1">
      <alignment horizontal="right" indent="1"/>
    </xf>
    <xf numFmtId="0" fontId="21" fillId="0" borderId="0" xfId="1" applyFont="1" applyBorder="1"/>
    <xf numFmtId="0" fontId="21" fillId="0" borderId="0" xfId="1" applyFont="1" applyBorder="1" applyAlignment="1">
      <alignment horizontal="right" vertical="center" indent="1"/>
    </xf>
    <xf numFmtId="165" fontId="7" fillId="0" borderId="0" xfId="4" applyNumberFormat="1" applyFont="1" applyAlignment="1">
      <alignment horizontal="right" vertical="center"/>
    </xf>
    <xf numFmtId="0" fontId="7" fillId="0" borderId="8" xfId="1" applyFont="1" applyBorder="1" applyAlignment="1">
      <alignment horizontal="right" vertical="center" indent="1"/>
    </xf>
    <xf numFmtId="165" fontId="7" fillId="0" borderId="8" xfId="4" applyNumberFormat="1" applyFont="1" applyBorder="1" applyAlignment="1">
      <alignment horizontal="right" vertical="center" indent="2"/>
    </xf>
    <xf numFmtId="165" fontId="31" fillId="0" borderId="45" xfId="18" applyNumberFormat="1" applyFont="1" applyBorder="1" applyAlignment="1">
      <alignment horizontal="right"/>
    </xf>
    <xf numFmtId="0" fontId="17" fillId="0" borderId="0" xfId="0" applyFont="1" applyAlignment="1">
      <alignment horizontal="right" vertical="top" wrapText="1"/>
    </xf>
    <xf numFmtId="0" fontId="34" fillId="0" borderId="0" xfId="0" applyFont="1" applyAlignment="1">
      <alignment vertical="top" wrapText="1"/>
    </xf>
    <xf numFmtId="0" fontId="40" fillId="0" borderId="0" xfId="0" applyFont="1" applyAlignment="1">
      <alignment vertical="top" wrapText="1"/>
    </xf>
    <xf numFmtId="0" fontId="41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23" fillId="2" borderId="31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7" fillId="2" borderId="59" xfId="1" applyFont="1" applyFill="1" applyBorder="1" applyAlignment="1">
      <alignment horizontal="center" vertical="center" wrapText="1"/>
    </xf>
    <xf numFmtId="0" fontId="7" fillId="2" borderId="6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23" fillId="2" borderId="9" xfId="1" applyFont="1" applyFill="1" applyBorder="1" applyAlignment="1">
      <alignment vertical="center" wrapText="1"/>
    </xf>
    <xf numFmtId="0" fontId="23" fillId="2" borderId="21" xfId="1" applyFont="1" applyFill="1" applyBorder="1" applyAlignment="1">
      <alignment horizontal="center"/>
    </xf>
    <xf numFmtId="0" fontId="23" fillId="2" borderId="22" xfId="1" applyFont="1" applyFill="1" applyBorder="1" applyAlignment="1">
      <alignment horizontal="center"/>
    </xf>
    <xf numFmtId="0" fontId="24" fillId="2" borderId="32" xfId="1" applyFont="1" applyFill="1" applyBorder="1" applyAlignment="1">
      <alignment horizontal="center" vertical="top"/>
    </xf>
    <xf numFmtId="0" fontId="24" fillId="2" borderId="33" xfId="1" applyFont="1" applyFill="1" applyBorder="1" applyAlignment="1">
      <alignment horizontal="center" vertical="top"/>
    </xf>
    <xf numFmtId="0" fontId="23" fillId="2" borderId="13" xfId="1" applyFont="1" applyFill="1" applyBorder="1" applyAlignment="1">
      <alignment vertical="center" wrapText="1"/>
    </xf>
    <xf numFmtId="1" fontId="23" fillId="2" borderId="53" xfId="3" applyNumberFormat="1" applyFont="1" applyFill="1" applyBorder="1" applyAlignment="1">
      <alignment horizontal="center" vertical="center" wrapText="1"/>
    </xf>
    <xf numFmtId="1" fontId="23" fillId="2" borderId="51" xfId="3" applyNumberFormat="1" applyFont="1" applyFill="1" applyBorder="1" applyAlignment="1">
      <alignment horizontal="center" vertical="center" wrapText="1"/>
    </xf>
    <xf numFmtId="1" fontId="23" fillId="2" borderId="54" xfId="3" applyNumberFormat="1" applyFont="1" applyFill="1" applyBorder="1" applyAlignment="1">
      <alignment horizontal="center" vertical="center" wrapText="1"/>
    </xf>
    <xf numFmtId="1" fontId="23" fillId="2" borderId="52" xfId="3" applyNumberFormat="1" applyFont="1" applyFill="1" applyBorder="1" applyAlignment="1">
      <alignment horizontal="center" vertical="center" wrapText="1"/>
    </xf>
    <xf numFmtId="0" fontId="24" fillId="0" borderId="0" xfId="1" applyFont="1" applyAlignment="1">
      <alignment horizontal="left" vertical="center"/>
    </xf>
    <xf numFmtId="1" fontId="23" fillId="2" borderId="50" xfId="3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19" fillId="2" borderId="10" xfId="1" applyFont="1" applyFill="1" applyBorder="1" applyAlignment="1">
      <alignment horizontal="center" vertical="center"/>
    </xf>
    <xf numFmtId="0" fontId="19" fillId="2" borderId="11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23" fillId="2" borderId="26" xfId="5" applyFont="1" applyFill="1" applyBorder="1" applyAlignment="1">
      <alignment horizontal="center" vertical="center"/>
    </xf>
    <xf numFmtId="0" fontId="23" fillId="2" borderId="41" xfId="5" applyFont="1" applyFill="1" applyBorder="1" applyAlignment="1">
      <alignment horizontal="center" vertical="center"/>
    </xf>
    <xf numFmtId="0" fontId="23" fillId="2" borderId="27" xfId="5" applyFont="1" applyFill="1" applyBorder="1" applyAlignment="1">
      <alignment horizontal="center" vertical="center"/>
    </xf>
    <xf numFmtId="0" fontId="23" fillId="2" borderId="40" xfId="5" applyFont="1" applyFill="1" applyBorder="1" applyAlignment="1">
      <alignment horizontal="center" vertical="center" wrapText="1"/>
    </xf>
    <xf numFmtId="0" fontId="23" fillId="2" borderId="42" xfId="5" applyFont="1" applyFill="1" applyBorder="1" applyAlignment="1">
      <alignment horizontal="center" vertical="center" wrapText="1"/>
    </xf>
    <xf numFmtId="0" fontId="23" fillId="2" borderId="23" xfId="5" applyFont="1" applyFill="1" applyBorder="1" applyAlignment="1">
      <alignment horizontal="center" vertical="center" wrapText="1"/>
    </xf>
    <xf numFmtId="0" fontId="23" fillId="2" borderId="21" xfId="5" applyFont="1" applyFill="1" applyBorder="1" applyAlignment="1">
      <alignment horizontal="center"/>
    </xf>
    <xf numFmtId="0" fontId="23" fillId="2" borderId="22" xfId="5" applyFont="1" applyFill="1" applyBorder="1" applyAlignment="1">
      <alignment horizontal="center"/>
    </xf>
    <xf numFmtId="0" fontId="24" fillId="2" borderId="36" xfId="5" applyFont="1" applyFill="1" applyBorder="1" applyAlignment="1">
      <alignment horizontal="center" vertical="center" wrapText="1"/>
    </xf>
    <xf numFmtId="0" fontId="24" fillId="2" borderId="37" xfId="5" applyFont="1" applyFill="1" applyBorder="1" applyAlignment="1">
      <alignment horizontal="center" vertical="center" wrapText="1"/>
    </xf>
    <xf numFmtId="0" fontId="23" fillId="2" borderId="12" xfId="5" applyFont="1" applyFill="1" applyBorder="1" applyAlignment="1">
      <alignment vertical="center" wrapText="1"/>
    </xf>
    <xf numFmtId="0" fontId="23" fillId="2" borderId="2" xfId="5" applyFont="1" applyFill="1" applyBorder="1" applyAlignment="1">
      <alignment horizontal="center" vertical="center" wrapText="1"/>
    </xf>
    <xf numFmtId="0" fontId="23" fillId="2" borderId="3" xfId="5" applyFont="1" applyFill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/>
    </xf>
    <xf numFmtId="0" fontId="24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5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right" vertical="top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3" fillId="2" borderId="31" xfId="1" applyFont="1" applyFill="1" applyBorder="1" applyAlignment="1">
      <alignment horizontal="center" vertical="center"/>
    </xf>
    <xf numFmtId="0" fontId="23" fillId="2" borderId="34" xfId="1" applyFont="1" applyFill="1" applyBorder="1" applyAlignment="1">
      <alignment horizontal="center" vertical="center"/>
    </xf>
    <xf numFmtId="0" fontId="23" fillId="4" borderId="47" xfId="0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7" fillId="2" borderId="26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75" fillId="2" borderId="21" xfId="4" applyFont="1" applyFill="1" applyBorder="1" applyAlignment="1">
      <alignment horizontal="center" vertical="center" wrapText="1"/>
    </xf>
    <xf numFmtId="0" fontId="75" fillId="2" borderId="32" xfId="4" applyFont="1" applyFill="1" applyBorder="1" applyAlignment="1">
      <alignment horizontal="center" vertical="center" wrapText="1"/>
    </xf>
    <xf numFmtId="0" fontId="83" fillId="0" borderId="0" xfId="4" applyFont="1" applyAlignment="1">
      <alignment horizontal="left" vertical="center" wrapText="1"/>
    </xf>
    <xf numFmtId="0" fontId="76" fillId="0" borderId="0" xfId="4" applyFont="1" applyAlignment="1">
      <alignment horizontal="left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3" fillId="0" borderId="20" xfId="1" applyFont="1" applyBorder="1" applyAlignment="1">
      <alignment horizontal="right" vertical="center"/>
    </xf>
    <xf numFmtId="0" fontId="30" fillId="0" borderId="2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7" fillId="2" borderId="26" xfId="15" applyFont="1" applyFill="1" applyBorder="1" applyAlignment="1">
      <alignment vertical="center" wrapText="1"/>
    </xf>
    <xf numFmtId="0" fontId="7" fillId="2" borderId="27" xfId="15" applyFont="1" applyFill="1" applyBorder="1" applyAlignment="1">
      <alignment vertical="center" wrapText="1"/>
    </xf>
    <xf numFmtId="0" fontId="7" fillId="2" borderId="13" xfId="15" applyFont="1" applyFill="1" applyBorder="1" applyAlignment="1">
      <alignment horizontal="center" vertical="center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4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5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85" fillId="0" borderId="0" xfId="21" applyFont="1"/>
    <xf numFmtId="0" fontId="86" fillId="0" borderId="0" xfId="1" applyFont="1"/>
    <xf numFmtId="0" fontId="86" fillId="0" borderId="0" xfId="1" applyFont="1" applyBorder="1" applyAlignment="1">
      <alignment horizontal="center" wrapText="1"/>
    </xf>
    <xf numFmtId="0" fontId="87" fillId="0" borderId="0" xfId="1" applyFont="1"/>
    <xf numFmtId="0" fontId="86" fillId="0" borderId="0" xfId="1" applyFont="1" applyAlignment="1">
      <alignment horizontal="center"/>
    </xf>
    <xf numFmtId="0" fontId="86" fillId="0" borderId="0" xfId="21" applyFont="1" applyBorder="1" applyAlignment="1">
      <alignment wrapText="1"/>
    </xf>
    <xf numFmtId="0" fontId="86" fillId="0" borderId="0" xfId="21" applyFont="1" applyBorder="1"/>
    <xf numFmtId="0" fontId="86" fillId="0" borderId="0" xfId="21" applyFont="1"/>
    <xf numFmtId="0" fontId="86" fillId="0" borderId="0" xfId="25" applyFont="1" applyAlignment="1">
      <alignment horizontal="center" vertical="center"/>
    </xf>
    <xf numFmtId="0" fontId="86" fillId="0" borderId="0" xfId="21" applyFont="1" applyAlignment="1">
      <alignment wrapText="1"/>
    </xf>
    <xf numFmtId="0" fontId="86" fillId="0" borderId="0" xfId="24" applyFont="1"/>
    <xf numFmtId="165" fontId="86" fillId="0" borderId="0" xfId="24" applyNumberFormat="1" applyFont="1" applyBorder="1" applyAlignment="1">
      <alignment horizontal="right" wrapText="1"/>
    </xf>
    <xf numFmtId="0" fontId="86" fillId="0" borderId="0" xfId="1" applyFont="1" applyFill="1" applyAlignment="1">
      <alignment horizontal="right" wrapText="1"/>
    </xf>
    <xf numFmtId="0" fontId="86" fillId="0" borderId="0" xfId="24" applyFont="1" applyBorder="1" applyAlignment="1">
      <alignment wrapText="1"/>
    </xf>
    <xf numFmtId="165" fontId="86" fillId="0" borderId="0" xfId="19" applyNumberFormat="1" applyFont="1"/>
    <xf numFmtId="0" fontId="86" fillId="0" borderId="0" xfId="19" applyFont="1"/>
    <xf numFmtId="0" fontId="86" fillId="0" borderId="0" xfId="24" applyFont="1" applyAlignment="1">
      <alignment wrapText="1"/>
    </xf>
    <xf numFmtId="165" fontId="65" fillId="0" borderId="0" xfId="19" applyNumberFormat="1" applyFont="1"/>
    <xf numFmtId="0" fontId="85" fillId="0" borderId="0" xfId="19" applyFont="1"/>
    <xf numFmtId="0" fontId="86" fillId="0" borderId="0" xfId="1" applyFont="1" applyAlignment="1">
      <alignment wrapText="1"/>
    </xf>
    <xf numFmtId="0" fontId="87" fillId="0" borderId="0" xfId="24" applyFont="1"/>
    <xf numFmtId="0" fontId="86" fillId="0" borderId="0" xfId="24" applyFont="1" applyBorder="1" applyAlignment="1">
      <alignment horizontal="center" wrapText="1"/>
    </xf>
    <xf numFmtId="0" fontId="65" fillId="0" borderId="0" xfId="24" applyFont="1"/>
    <xf numFmtId="165" fontId="86" fillId="0" borderId="0" xfId="24" applyNumberFormat="1" applyFont="1"/>
    <xf numFmtId="0" fontId="85" fillId="0" borderId="0" xfId="24" applyFont="1"/>
    <xf numFmtId="0" fontId="86" fillId="0" borderId="0" xfId="10" applyFont="1"/>
    <xf numFmtId="0" fontId="86" fillId="0" borderId="0" xfId="5" applyFont="1"/>
    <xf numFmtId="0" fontId="86" fillId="0" borderId="0" xfId="10" applyFont="1" applyAlignment="1">
      <alignment horizontal="center" wrapText="1"/>
    </xf>
    <xf numFmtId="0" fontId="86" fillId="0" borderId="0" xfId="5" applyFont="1" applyFill="1" applyAlignment="1">
      <alignment horizontal="center" vertical="center" wrapText="1"/>
    </xf>
    <xf numFmtId="0" fontId="86" fillId="0" borderId="0" xfId="5" applyFont="1" applyFill="1" applyAlignment="1">
      <alignment horizontal="center" wrapText="1"/>
    </xf>
    <xf numFmtId="165" fontId="86" fillId="0" borderId="0" xfId="5" applyNumberFormat="1" applyFont="1" applyAlignment="1">
      <alignment horizontal="center" vertical="center"/>
    </xf>
    <xf numFmtId="0" fontId="87" fillId="0" borderId="0" xfId="15" applyFont="1"/>
    <xf numFmtId="0" fontId="86" fillId="0" borderId="0" xfId="15" applyFont="1" applyBorder="1"/>
    <xf numFmtId="0" fontId="86" fillId="0" borderId="0" xfId="15" applyFont="1" applyBorder="1" applyAlignment="1">
      <alignment horizontal="center" vertical="center" wrapText="1"/>
    </xf>
    <xf numFmtId="0" fontId="86" fillId="0" borderId="0" xfId="15" applyFont="1" applyBorder="1" applyAlignment="1">
      <alignment horizontal="center" vertical="center"/>
    </xf>
    <xf numFmtId="169" fontId="86" fillId="0" borderId="0" xfId="29" applyNumberFormat="1" applyFont="1" applyBorder="1" applyAlignment="1">
      <alignment vertical="center"/>
    </xf>
    <xf numFmtId="0" fontId="86" fillId="0" borderId="0" xfId="7" applyFont="1" applyFill="1" applyAlignment="1">
      <alignment horizontal="center" vertical="center" wrapText="1"/>
    </xf>
    <xf numFmtId="0" fontId="86" fillId="0" borderId="0" xfId="1" applyFont="1" applyAlignment="1">
      <alignment vertical="center" wrapText="1"/>
    </xf>
    <xf numFmtId="165" fontId="86" fillId="0" borderId="0" xfId="28" applyNumberFormat="1" applyFont="1" applyAlignment="1">
      <alignment horizontal="right" vertical="center"/>
    </xf>
    <xf numFmtId="0" fontId="86" fillId="0" borderId="0" xfId="1" applyFont="1" applyAlignment="1">
      <alignment horizontal="center" vertical="center"/>
    </xf>
    <xf numFmtId="0" fontId="86" fillId="0" borderId="0" xfId="1" applyFont="1" applyBorder="1" applyAlignment="1">
      <alignment vertical="center" wrapText="1"/>
    </xf>
    <xf numFmtId="0" fontId="86" fillId="0" borderId="0" xfId="1" applyFont="1" applyFill="1" applyBorder="1" applyAlignment="1">
      <alignment vertical="center" wrapText="1"/>
    </xf>
    <xf numFmtId="0" fontId="86" fillId="0" borderId="0" xfId="28" applyFont="1" applyAlignment="1">
      <alignment horizontal="right" vertical="center"/>
    </xf>
    <xf numFmtId="0" fontId="90" fillId="0" borderId="0" xfId="1" applyFont="1"/>
    <xf numFmtId="0" fontId="90" fillId="0" borderId="0" xfId="1" applyFont="1" applyAlignment="1">
      <alignment horizontal="center" vertical="center" wrapText="1"/>
    </xf>
    <xf numFmtId="0" fontId="65" fillId="0" borderId="0" xfId="1" applyFont="1" applyFill="1" applyAlignment="1">
      <alignment horizontal="center" vertical="center" wrapText="1"/>
    </xf>
    <xf numFmtId="0" fontId="65" fillId="0" borderId="0" xfId="1" applyFont="1" applyAlignment="1">
      <alignment horizontal="right" indent="1"/>
    </xf>
    <xf numFmtId="165" fontId="90" fillId="0" borderId="0" xfId="4" applyNumberFormat="1" applyFont="1" applyAlignment="1">
      <alignment horizontal="right" indent="2"/>
    </xf>
    <xf numFmtId="0" fontId="87" fillId="0" borderId="0" xfId="1" applyFont="1" applyAlignment="1"/>
    <xf numFmtId="0" fontId="86" fillId="0" borderId="0" xfId="1" applyFont="1" applyAlignment="1">
      <alignment horizontal="left"/>
    </xf>
    <xf numFmtId="0" fontId="86" fillId="0" borderId="0" xfId="1" applyFont="1" applyBorder="1" applyAlignment="1">
      <alignment wrapText="1"/>
    </xf>
    <xf numFmtId="0" fontId="86" fillId="0" borderId="0" xfId="1" applyFont="1" applyBorder="1" applyAlignment="1">
      <alignment horizontal="left" wrapText="1"/>
    </xf>
    <xf numFmtId="1" fontId="86" fillId="0" borderId="0" xfId="1" applyNumberFormat="1" applyFont="1" applyBorder="1" applyAlignment="1"/>
    <xf numFmtId="0" fontId="86" fillId="0" borderId="0" xfId="1" applyFont="1" applyBorder="1" applyAlignment="1">
      <alignment horizontal="left" vertical="top" wrapText="1"/>
    </xf>
    <xf numFmtId="1" fontId="86" fillId="0" borderId="0" xfId="1" applyNumberFormat="1" applyFont="1"/>
    <xf numFmtId="1" fontId="86" fillId="0" borderId="0" xfId="1" applyNumberFormat="1" applyFont="1" applyFill="1"/>
    <xf numFmtId="0" fontId="65" fillId="0" borderId="0" xfId="1" applyFont="1"/>
    <xf numFmtId="0" fontId="92" fillId="0" borderId="0" xfId="1" applyFont="1" applyAlignment="1">
      <alignment horizontal="center" wrapText="1"/>
    </xf>
    <xf numFmtId="0" fontId="65" fillId="0" borderId="0" xfId="30" applyFont="1" applyFill="1" applyAlignment="1">
      <alignment horizontal="right" wrapText="1"/>
    </xf>
    <xf numFmtId="0" fontId="65" fillId="0" borderId="0" xfId="18" applyFont="1" applyAlignment="1">
      <alignment vertical="center"/>
    </xf>
    <xf numFmtId="0" fontId="65" fillId="0" borderId="0" xfId="30" applyFont="1" applyFill="1" applyAlignment="1">
      <alignment horizontal="right" vertical="top" wrapText="1"/>
    </xf>
    <xf numFmtId="0" fontId="65" fillId="0" borderId="0" xfId="1" applyFont="1" applyBorder="1"/>
    <xf numFmtId="0" fontId="92" fillId="0" borderId="0" xfId="1" applyFont="1" applyBorder="1" applyAlignment="1">
      <alignment horizontal="center" wrapText="1"/>
    </xf>
    <xf numFmtId="0" fontId="65" fillId="0" borderId="0" xfId="1" applyFont="1" applyBorder="1" applyAlignment="1">
      <alignment horizontal="right" vertical="top" wrapText="1"/>
    </xf>
    <xf numFmtId="0" fontId="65" fillId="0" borderId="0" xfId="18" applyFont="1" applyAlignment="1">
      <alignment horizontal="right" vertical="center"/>
    </xf>
    <xf numFmtId="0" fontId="65" fillId="0" borderId="0" xfId="30" applyFont="1" applyFill="1" applyBorder="1" applyAlignment="1">
      <alignment horizontal="right" wrapText="1"/>
    </xf>
    <xf numFmtId="0" fontId="89" fillId="0" borderId="0" xfId="30" applyFont="1" applyFill="1" applyBorder="1" applyAlignment="1">
      <alignment horizontal="right" wrapText="1"/>
    </xf>
    <xf numFmtId="0" fontId="86" fillId="0" borderId="0" xfId="1" applyFont="1" applyAlignment="1">
      <alignment horizontal="center" vertical="center" wrapText="1"/>
    </xf>
    <xf numFmtId="0" fontId="86" fillId="0" borderId="0" xfId="1" applyFont="1" applyAlignment="1">
      <alignment horizontal="center" wrapText="1"/>
    </xf>
    <xf numFmtId="165" fontId="65" fillId="0" borderId="0" xfId="1" applyNumberFormat="1" applyFont="1" applyBorder="1"/>
    <xf numFmtId="165" fontId="86" fillId="0" borderId="0" xfId="1" applyNumberFormat="1" applyFont="1" applyBorder="1"/>
    <xf numFmtId="165" fontId="65" fillId="0" borderId="0" xfId="1" applyNumberFormat="1" applyFont="1"/>
    <xf numFmtId="0" fontId="65" fillId="0" borderId="0" xfId="1" applyFont="1" applyFill="1" applyBorder="1" applyAlignment="1">
      <alignment horizontal="right" wrapText="1"/>
    </xf>
    <xf numFmtId="0" fontId="87" fillId="0" borderId="0" xfId="1" applyFont="1" applyFill="1"/>
    <xf numFmtId="0" fontId="86" fillId="0" borderId="0" xfId="1" applyFont="1" applyFill="1" applyBorder="1" applyAlignment="1">
      <alignment horizontal="right" wrapText="1"/>
    </xf>
    <xf numFmtId="0" fontId="65" fillId="0" borderId="0" xfId="15" applyFont="1" applyFill="1"/>
    <xf numFmtId="0" fontId="65" fillId="0" borderId="0" xfId="15" applyFont="1" applyFill="1" applyBorder="1" applyAlignment="1">
      <alignment horizontal="center" wrapText="1"/>
    </xf>
    <xf numFmtId="0" fontId="65" fillId="0" borderId="0" xfId="4" applyFont="1" applyFill="1" applyBorder="1" applyAlignment="1">
      <alignment wrapText="1"/>
    </xf>
    <xf numFmtId="165" fontId="65" fillId="0" borderId="0" xfId="15" applyNumberFormat="1" applyFont="1" applyAlignment="1">
      <alignment vertical="center" wrapText="1"/>
    </xf>
    <xf numFmtId="0" fontId="87" fillId="0" borderId="0" xfId="15" applyFont="1" applyFill="1"/>
    <xf numFmtId="0" fontId="65" fillId="0" borderId="0" xfId="4" applyFont="1" applyFill="1" applyAlignment="1">
      <alignment wrapText="1"/>
    </xf>
  </cellXfs>
  <cellStyles count="34">
    <cellStyle name="Comma 2" xfId="29"/>
    <cellStyle name="Normal" xfId="0" builtinId="0"/>
    <cellStyle name="Normal 10" xfId="28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5 2 2" xfId="30"/>
    <cellStyle name="Normal 6" xfId="10"/>
    <cellStyle name="Normal 6 2" xfId="24"/>
    <cellStyle name="Normal 7" xfId="19"/>
    <cellStyle name="Normal 7 2" xfId="31"/>
    <cellStyle name="Normal 8" xfId="20"/>
    <cellStyle name="Normal 8 2" xfId="27"/>
    <cellStyle name="Normal 8 2 2" xfId="33"/>
    <cellStyle name="Normal 9" xfId="23"/>
    <cellStyle name="Normal 9 2" xfId="32"/>
    <cellStyle name="Normal_zemVI2016i_2" xfId="26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92E-2"/>
          <c:y val="7.5803649543807083E-2"/>
          <c:w val="0.71428881734580396"/>
          <c:h val="0.82340443305984223"/>
        </c:manualLayout>
      </c:layout>
      <c:lineChart>
        <c:grouping val="standard"/>
        <c:varyColors val="0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 2016</c:v>
                </c:pt>
                <c:pt idx="1">
                  <c:v>III 2016</c:v>
                </c:pt>
                <c:pt idx="2">
                  <c:v>IV 2016</c:v>
                </c:pt>
                <c:pt idx="3">
                  <c:v>I 2017</c:v>
                </c:pt>
                <c:pt idx="4">
                  <c:v>II 2017</c:v>
                </c:pt>
                <c:pt idx="5">
                  <c:v>III 2017</c:v>
                </c:pt>
                <c:pt idx="6">
                  <c:v>IV 2017</c:v>
                </c:pt>
                <c:pt idx="7">
                  <c:v>I 2018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2101</c:v>
                </c:pt>
                <c:pt idx="1">
                  <c:v>2570</c:v>
                </c:pt>
                <c:pt idx="2">
                  <c:v>2369</c:v>
                </c:pt>
                <c:pt idx="3">
                  <c:v>2118</c:v>
                </c:pt>
                <c:pt idx="4">
                  <c:v>2116</c:v>
                </c:pt>
                <c:pt idx="5">
                  <c:v>2528</c:v>
                </c:pt>
                <c:pt idx="6" formatCode="000">
                  <c:v>2286</c:v>
                </c:pt>
                <c:pt idx="7" formatCode="000">
                  <c:v>2093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C9-47FF-AC75-4F1278B8A6CE}"/>
            </c:ext>
          </c:extLst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 2016</c:v>
                </c:pt>
                <c:pt idx="1">
                  <c:v>III 2016</c:v>
                </c:pt>
                <c:pt idx="2">
                  <c:v>IV 2016</c:v>
                </c:pt>
                <c:pt idx="3">
                  <c:v>I 2017</c:v>
                </c:pt>
                <c:pt idx="4">
                  <c:v>II 2017</c:v>
                </c:pt>
                <c:pt idx="5">
                  <c:v>III 2017</c:v>
                </c:pt>
                <c:pt idx="6">
                  <c:v>IV 2017</c:v>
                </c:pt>
                <c:pt idx="7">
                  <c:v>I 2018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3353</c:v>
                </c:pt>
                <c:pt idx="1">
                  <c:v>3171</c:v>
                </c:pt>
                <c:pt idx="2">
                  <c:v>3552</c:v>
                </c:pt>
                <c:pt idx="3">
                  <c:v>4111</c:v>
                </c:pt>
                <c:pt idx="4">
                  <c:v>3448</c:v>
                </c:pt>
                <c:pt idx="5">
                  <c:v>3209</c:v>
                </c:pt>
                <c:pt idx="6" formatCode="000">
                  <c:v>3486</c:v>
                </c:pt>
                <c:pt idx="7" formatCode="000">
                  <c:v>4123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C9-47FF-AC75-4F1278B8A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600016"/>
        <c:axId val="193606128"/>
      </c:lineChart>
      <c:catAx>
        <c:axId val="19360001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3606128"/>
        <c:crosses val="autoZero"/>
        <c:auto val="1"/>
        <c:lblAlgn val="ctr"/>
        <c:lblOffset val="100"/>
        <c:noMultiLvlLbl val="0"/>
      </c:catAx>
      <c:valAx>
        <c:axId val="1936061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360001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808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553297459292995E-2"/>
          <c:y val="0.10430825380382042"/>
          <c:w val="0.61362778622142666"/>
          <c:h val="0.7088553597624706"/>
        </c:manualLayout>
      </c:layout>
      <c:lineChart>
        <c:grouping val="standard"/>
        <c:varyColors val="0"/>
        <c:ser>
          <c:idx val="0"/>
          <c:order val="0"/>
          <c:tx>
            <c:strRef>
              <c:f>'G9.'!$C$3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II</c:v>
                </c:pt>
                <c:pt idx="1">
                  <c:v>III</c:v>
                </c:pt>
                <c:pt idx="2">
                  <c:v>IV</c:v>
                </c:pt>
                <c:pt idx="3">
                  <c:v>I 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 </c:v>
                </c:pt>
              </c:strCache>
            </c:strRef>
          </c:cat>
          <c:val>
            <c:numRef>
              <c:f>'G9.'!$C$4:$C$11</c:f>
              <c:numCache>
                <c:formatCode>0.0</c:formatCode>
                <c:ptCount val="8"/>
                <c:pt idx="0">
                  <c:v>95.174673583027527</c:v>
                </c:pt>
                <c:pt idx="1">
                  <c:v>102.43406021339183</c:v>
                </c:pt>
                <c:pt idx="2">
                  <c:v>96.37414382336064</c:v>
                </c:pt>
                <c:pt idx="3">
                  <c:v>81.643649237283313</c:v>
                </c:pt>
                <c:pt idx="4">
                  <c:v>93.00854821185419</c:v>
                </c:pt>
                <c:pt idx="5">
                  <c:v>100.70281303562494</c:v>
                </c:pt>
                <c:pt idx="6">
                  <c:v>93.668871256401033</c:v>
                </c:pt>
                <c:pt idx="7">
                  <c:v>86.48378049788667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F-4525-B7D5-3755414C9292}"/>
            </c:ext>
          </c:extLst>
        </c:ser>
        <c:ser>
          <c:idx val="1"/>
          <c:order val="1"/>
          <c:tx>
            <c:strRef>
              <c:f>'G9.'!$D$3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II</c:v>
                </c:pt>
                <c:pt idx="1">
                  <c:v>III</c:v>
                </c:pt>
                <c:pt idx="2">
                  <c:v>IV</c:v>
                </c:pt>
                <c:pt idx="3">
                  <c:v>I 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 </c:v>
                </c:pt>
              </c:strCache>
            </c:strRef>
          </c:cat>
          <c:val>
            <c:numRef>
              <c:f>'G9.'!$D$4:$D$11</c:f>
              <c:numCache>
                <c:formatCode>0.0</c:formatCode>
                <c:ptCount val="8"/>
                <c:pt idx="0">
                  <c:v>95.568501748818306</c:v>
                </c:pt>
                <c:pt idx="1">
                  <c:v>95.685415683313437</c:v>
                </c:pt>
                <c:pt idx="2">
                  <c:v>92.847921750348263</c:v>
                </c:pt>
                <c:pt idx="3">
                  <c:v>92.165324476230154</c:v>
                </c:pt>
                <c:pt idx="4">
                  <c:v>92.116295922835349</c:v>
                </c:pt>
                <c:pt idx="5">
                  <c:v>92.510480125363983</c:v>
                </c:pt>
                <c:pt idx="6">
                  <c:v>93.43638747930413</c:v>
                </c:pt>
                <c:pt idx="7">
                  <c:v>95.262968363176498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F-4525-B7D5-3755414C9292}"/>
            </c:ext>
          </c:extLst>
        </c:ser>
        <c:ser>
          <c:idx val="2"/>
          <c:order val="2"/>
          <c:tx>
            <c:strRef>
              <c:f>'G9.'!$E$3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II</c:v>
                </c:pt>
                <c:pt idx="1">
                  <c:v>III</c:v>
                </c:pt>
                <c:pt idx="2">
                  <c:v>IV</c:v>
                </c:pt>
                <c:pt idx="3">
                  <c:v>I 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 </c:v>
                </c:pt>
              </c:strCache>
            </c:strRef>
          </c:cat>
          <c:val>
            <c:numRef>
              <c:f>'G9.'!$E$4:$E$11</c:f>
              <c:numCache>
                <c:formatCode>0.0</c:formatCode>
                <c:ptCount val="8"/>
                <c:pt idx="0">
                  <c:v>94.809227971916826</c:v>
                </c:pt>
                <c:pt idx="1">
                  <c:v>104.26461605626554</c:v>
                </c:pt>
                <c:pt idx="2">
                  <c:v>96.353651466825511</c:v>
                </c:pt>
                <c:pt idx="3">
                  <c:v>81.310624478769199</c:v>
                </c:pt>
                <c:pt idx="4">
                  <c:v>92.732148509374341</c:v>
                </c:pt>
                <c:pt idx="5">
                  <c:v>100.36080535840833</c:v>
                </c:pt>
                <c:pt idx="6">
                  <c:v>94.396302095905526</c:v>
                </c:pt>
                <c:pt idx="7">
                  <c:v>86.559936459510055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F-4525-B7D5-3755414C9292}"/>
            </c:ext>
          </c:extLst>
        </c:ser>
        <c:ser>
          <c:idx val="3"/>
          <c:order val="3"/>
          <c:tx>
            <c:strRef>
              <c:f>'G9.'!$F$3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II</c:v>
                </c:pt>
                <c:pt idx="1">
                  <c:v>III</c:v>
                </c:pt>
                <c:pt idx="2">
                  <c:v>IV</c:v>
                </c:pt>
                <c:pt idx="3">
                  <c:v>I 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 </c:v>
                </c:pt>
              </c:strCache>
            </c:strRef>
          </c:cat>
          <c:val>
            <c:numRef>
              <c:f>'G9.'!$F$4:$F$11</c:f>
              <c:numCache>
                <c:formatCode>0.0</c:formatCode>
                <c:ptCount val="8"/>
                <c:pt idx="0">
                  <c:v>95.590602314131644</c:v>
                </c:pt>
                <c:pt idx="1">
                  <c:v>94.675717925473762</c:v>
                </c:pt>
                <c:pt idx="2">
                  <c:v>93.248881613339762</c:v>
                </c:pt>
                <c:pt idx="3">
                  <c:v>92.454373911817839</c:v>
                </c:pt>
                <c:pt idx="4">
                  <c:v>92.370474705161172</c:v>
                </c:pt>
                <c:pt idx="5">
                  <c:v>92.422033278985182</c:v>
                </c:pt>
                <c:pt idx="6">
                  <c:v>93.966686332703532</c:v>
                </c:pt>
                <c:pt idx="7">
                  <c:v>94.904220091649819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0F-4525-B7D5-3755414C9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691648"/>
        <c:axId val="220692040"/>
      </c:lineChart>
      <c:catAx>
        <c:axId val="2206916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/>
                </a:pPr>
                <a:r>
                  <a:rPr lang="sr-Latn-BA" sz="800" b="0"/>
                  <a:t>2016                                                                                    2017                                                   2018</a:t>
                </a:r>
                <a:endParaRPr lang="en-US" sz="800" b="0"/>
              </a:p>
            </c:rich>
          </c:tx>
          <c:layout>
            <c:manualLayout>
              <c:xMode val="edge"/>
              <c:yMode val="edge"/>
              <c:x val="0.1324291439076325"/>
              <c:y val="0.8795777783179662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0692040"/>
        <c:crossesAt val="100"/>
        <c:auto val="1"/>
        <c:lblAlgn val="ctr"/>
        <c:lblOffset val="100"/>
        <c:noMultiLvlLbl val="0"/>
      </c:catAx>
      <c:valAx>
        <c:axId val="220692040"/>
        <c:scaling>
          <c:orientation val="minMax"/>
          <c:max val="110"/>
          <c:min val="7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>
                    <a:latin typeface="Arial" panose="020B0604020202020204" pitchFamily="34" charset="0"/>
                    <a:cs typeface="Arial" panose="020B0604020202020204" pitchFamily="34" charset="0"/>
                  </a:rPr>
                  <a:t>Ø</a:t>
                </a:r>
                <a:r>
                  <a:rPr lang="sr-Latn-BA" b="0">
                    <a:latin typeface="Arial" panose="020B0604020202020204" pitchFamily="34" charset="0"/>
                    <a:cs typeface="Arial" panose="020B0604020202020204" pitchFamily="34" charset="0"/>
                  </a:rPr>
                  <a:t>2015=100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58179040373576107"/>
              <c:y val="4.647439840411613E-2"/>
            </c:manualLayout>
          </c:layout>
          <c:overlay val="0"/>
        </c:title>
        <c:numFmt formatCode="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0691648"/>
        <c:crossesAt val="1"/>
        <c:crossBetween val="midCat"/>
      </c:valAx>
      <c:spPr>
        <a:solidFill>
          <a:srgbClr val="F2F2F2"/>
        </a:solidFill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r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BA"/>
              <a:t>Биланс робне размјене</a:t>
            </a:r>
          </a:p>
          <a:p>
            <a:pPr>
              <a:defRPr/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4418304991569541"/>
          <c:y val="0.3128888888888888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9245367843871006"/>
          <c:h val="0.75765613298337708"/>
        </c:manualLayout>
      </c:layout>
      <c:areaChart>
        <c:grouping val="stacked"/>
        <c:varyColors val="0"/>
        <c:ser>
          <c:idx val="0"/>
          <c:order val="2"/>
          <c:tx>
            <c:strRef>
              <c:f>'G10.'!$A$7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'G10.'!$B$4:$N$4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'G10.'!$B$7:$N$7</c:f>
              <c:numCache>
                <c:formatCode>0</c:formatCode>
                <c:ptCount val="13"/>
                <c:pt idx="0">
                  <c:v>301409</c:v>
                </c:pt>
                <c:pt idx="1">
                  <c:v>267973</c:v>
                </c:pt>
                <c:pt idx="2">
                  <c:v>291490</c:v>
                </c:pt>
                <c:pt idx="3">
                  <c:v>294506</c:v>
                </c:pt>
                <c:pt idx="4">
                  <c:v>308275</c:v>
                </c:pt>
                <c:pt idx="5">
                  <c:v>272830</c:v>
                </c:pt>
                <c:pt idx="6">
                  <c:v>323479</c:v>
                </c:pt>
                <c:pt idx="7">
                  <c:v>316474</c:v>
                </c:pt>
                <c:pt idx="8">
                  <c:v>330900</c:v>
                </c:pt>
                <c:pt idx="9">
                  <c:v>291210</c:v>
                </c:pt>
                <c:pt idx="10">
                  <c:v>291239</c:v>
                </c:pt>
                <c:pt idx="11">
                  <c:v>296672</c:v>
                </c:pt>
                <c:pt idx="12">
                  <c:v>298559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B7-BA48-B21806FE6799}"/>
            </c:ext>
          </c:extLst>
        </c:ser>
        <c:ser>
          <c:idx val="3"/>
          <c:order val="3"/>
          <c:tx>
            <c:strRef>
              <c:f>'G10.'!$A$8</c:f>
              <c:strCache>
                <c:ptCount val="1"/>
                <c:pt idx="0">
                  <c:v>Биланс робне размјене
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'G10.'!$B$4:$N$4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'G10.'!$B$8:$N$8</c:f>
              <c:numCache>
                <c:formatCode>0</c:formatCode>
                <c:ptCount val="13"/>
                <c:pt idx="0">
                  <c:v>93052</c:v>
                </c:pt>
                <c:pt idx="1">
                  <c:v>171258</c:v>
                </c:pt>
                <c:pt idx="2">
                  <c:v>101767</c:v>
                </c:pt>
                <c:pt idx="3">
                  <c:v>196646</c:v>
                </c:pt>
                <c:pt idx="4">
                  <c:v>120447</c:v>
                </c:pt>
                <c:pt idx="5">
                  <c:v>105905</c:v>
                </c:pt>
                <c:pt idx="6">
                  <c:v>110252</c:v>
                </c:pt>
                <c:pt idx="7">
                  <c:v>118820</c:v>
                </c:pt>
                <c:pt idx="8">
                  <c:v>135401</c:v>
                </c:pt>
                <c:pt idx="9">
                  <c:v>85715</c:v>
                </c:pt>
                <c:pt idx="10">
                  <c:v>2379</c:v>
                </c:pt>
                <c:pt idx="11">
                  <c:v>102445</c:v>
                </c:pt>
                <c:pt idx="12">
                  <c:v>199177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693216"/>
        <c:axId val="220693608"/>
      </c:areaChart>
      <c:lineChart>
        <c:grouping val="standard"/>
        <c:varyColors val="0"/>
        <c:ser>
          <c:idx val="1"/>
          <c:order val="0"/>
          <c:tx>
            <c:strRef>
              <c:f>'G10.'!$A$5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'G10.'!$B$4:$N$4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'G10.'!$B$5:$N$5</c:f>
              <c:numCache>
                <c:formatCode>0</c:formatCode>
                <c:ptCount val="13"/>
                <c:pt idx="0">
                  <c:v>301409</c:v>
                </c:pt>
                <c:pt idx="1">
                  <c:v>267973</c:v>
                </c:pt>
                <c:pt idx="2">
                  <c:v>291490</c:v>
                </c:pt>
                <c:pt idx="3">
                  <c:v>294506</c:v>
                </c:pt>
                <c:pt idx="4">
                  <c:v>308275</c:v>
                </c:pt>
                <c:pt idx="5">
                  <c:v>272830</c:v>
                </c:pt>
                <c:pt idx="6">
                  <c:v>323479</c:v>
                </c:pt>
                <c:pt idx="7">
                  <c:v>316474</c:v>
                </c:pt>
                <c:pt idx="8">
                  <c:v>330900</c:v>
                </c:pt>
                <c:pt idx="9">
                  <c:v>291210</c:v>
                </c:pt>
                <c:pt idx="10">
                  <c:v>291239</c:v>
                </c:pt>
                <c:pt idx="11">
                  <c:v>296672</c:v>
                </c:pt>
                <c:pt idx="12">
                  <c:v>298559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B7-BA48-B21806FE6799}"/>
            </c:ext>
          </c:extLst>
        </c:ser>
        <c:ser>
          <c:idx val="2"/>
          <c:order val="1"/>
          <c:tx>
            <c:strRef>
              <c:f>'G10.'!$A$6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'G10.'!$B$4:$N$4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'G10.'!$B$6:$N$6</c:f>
              <c:numCache>
                <c:formatCode>0</c:formatCode>
                <c:ptCount val="13"/>
                <c:pt idx="0">
                  <c:v>394461</c:v>
                </c:pt>
                <c:pt idx="1">
                  <c:v>439231</c:v>
                </c:pt>
                <c:pt idx="2">
                  <c:v>393257</c:v>
                </c:pt>
                <c:pt idx="3">
                  <c:v>491152</c:v>
                </c:pt>
                <c:pt idx="4">
                  <c:v>428722</c:v>
                </c:pt>
                <c:pt idx="5">
                  <c:v>378735</c:v>
                </c:pt>
                <c:pt idx="6">
                  <c:v>433731</c:v>
                </c:pt>
                <c:pt idx="7">
                  <c:v>435293</c:v>
                </c:pt>
                <c:pt idx="8">
                  <c:v>466301</c:v>
                </c:pt>
                <c:pt idx="9">
                  <c:v>376925</c:v>
                </c:pt>
                <c:pt idx="10">
                  <c:v>288860</c:v>
                </c:pt>
                <c:pt idx="11">
                  <c:v>399118</c:v>
                </c:pt>
                <c:pt idx="12">
                  <c:v>497736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93216"/>
        <c:axId val="220693608"/>
      </c:lineChart>
      <c:catAx>
        <c:axId val="22069321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Cyrl-BA"/>
                  <a:t>7</a:t>
                </a:r>
                <a:r>
                  <a:rPr lang="en-US"/>
                  <a:t>                                                                                               </a:t>
                </a:r>
                <a:r>
                  <a:rPr lang="sr-Latn-BA"/>
                  <a:t>     </a:t>
                </a:r>
                <a:r>
                  <a:rPr lang="en-US"/>
                  <a:t>   </a:t>
                </a:r>
                <a:r>
                  <a:rPr lang="sr-Latn-BA"/>
                  <a:t>                 </a:t>
                </a:r>
                <a:r>
                  <a:rPr lang="en-US"/>
                  <a:t> 201</a:t>
                </a:r>
                <a:r>
                  <a:rPr lang="sr-Cyrl-BA"/>
                  <a:t>8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946638375183949"/>
              <c:y val="0.914848643919509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069360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22069360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6.572942749972345E-2"/>
              <c:y val="2.8308941382327209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069321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05"/>
          <c:y val="6.0157248573008477E-2"/>
          <c:w val="0.11870312574564591"/>
          <c:h val="0.1739417995093950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9.7159201456734484E-2"/>
          <c:w val="0.81812419329936703"/>
          <c:h val="0.73355485564304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'G11.'!$B$3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'G11.'!$A$4:$A$10</c:f>
              <c:strCache>
                <c:ptCount val="7"/>
                <c:pt idx="0">
                  <c:v>Италија
Italy </c:v>
                </c:pt>
                <c:pt idx="1">
                  <c:v>Србија
Serbia </c:v>
                </c:pt>
                <c:pt idx="2">
                  <c:v>Словенија
Slovenia            </c:v>
                </c:pt>
                <c:pt idx="3">
                  <c:v>Хрватска
Croatia  </c:v>
                </c:pt>
                <c:pt idx="4">
                  <c:v>Њемачка
Germany  </c:v>
                </c:pt>
                <c:pt idx="5">
                  <c:v>Аустрија
Austria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'G11.'!$B$4:$B$10</c:f>
              <c:numCache>
                <c:formatCode>General</c:formatCode>
                <c:ptCount val="7"/>
                <c:pt idx="0">
                  <c:v>45584</c:v>
                </c:pt>
                <c:pt idx="1">
                  <c:v>36092</c:v>
                </c:pt>
                <c:pt idx="2">
                  <c:v>34025</c:v>
                </c:pt>
                <c:pt idx="3">
                  <c:v>33302</c:v>
                </c:pt>
                <c:pt idx="4">
                  <c:v>26960</c:v>
                </c:pt>
                <c:pt idx="5">
                  <c:v>22334</c:v>
                </c:pt>
                <c:pt idx="6">
                  <c:v>1286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2-44B2-BDB6-FF1C77142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1238568"/>
        <c:axId val="221238960"/>
      </c:barChart>
      <c:catAx>
        <c:axId val="22123856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123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123896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6329816480449827E-2"/>
              <c:y val="3.0097914586825005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1238568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562"/>
          <c:h val="0.738440312108229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'G12.'!$B$3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'G12.'!$A$4:$A$10</c:f>
              <c:strCache>
                <c:ptCount val="7"/>
                <c:pt idx="0">
                  <c:v>Русија
Russian Federation            </c:v>
                </c:pt>
                <c:pt idx="1">
                  <c:v>Србија
Serbia </c:v>
                </c:pt>
                <c:pt idx="2">
                  <c:v>Италија
Italy  </c:v>
                </c:pt>
                <c:pt idx="3">
                  <c:v>Њемачка
Germany </c:v>
                </c:pt>
                <c:pt idx="4">
                  <c:v>Словенија
Slovenia</c:v>
                </c:pt>
                <c:pt idx="5">
                  <c:v>Хрватска
Croatia  </c:v>
                </c:pt>
                <c:pt idx="6">
                  <c:v>Аустрија
Austria</c:v>
                </c:pt>
              </c:strCache>
            </c:strRef>
          </c:cat>
          <c:val>
            <c:numRef>
              <c:f>'G12.'!$B$4:$B$10</c:f>
              <c:numCache>
                <c:formatCode>General</c:formatCode>
                <c:ptCount val="7"/>
                <c:pt idx="0">
                  <c:v>107564</c:v>
                </c:pt>
                <c:pt idx="1">
                  <c:v>77719</c:v>
                </c:pt>
                <c:pt idx="2">
                  <c:v>54205</c:v>
                </c:pt>
                <c:pt idx="3">
                  <c:v>39624</c:v>
                </c:pt>
                <c:pt idx="4">
                  <c:v>26067</c:v>
                </c:pt>
                <c:pt idx="5">
                  <c:v>22301</c:v>
                </c:pt>
                <c:pt idx="6">
                  <c:v>15066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9-49AA-89A1-22B0DEB51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1239744"/>
        <c:axId val="221240136"/>
      </c:barChart>
      <c:catAx>
        <c:axId val="22123974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1240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124013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1239744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74224574857622E-2"/>
          <c:y val="4.2468905997816143E-2"/>
          <c:w val="0.59240155420927842"/>
          <c:h val="0.74796613555808533"/>
        </c:manualLayout>
      </c:layout>
      <c:lineChart>
        <c:grouping val="standard"/>
        <c:varyColors val="0"/>
        <c:ser>
          <c:idx val="0"/>
          <c:order val="0"/>
          <c:tx>
            <c:strRef>
              <c:f>'G13.'!$C$4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     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'G13.'!$C$5:$C$17</c:f>
              <c:numCache>
                <c:formatCode>0.0</c:formatCode>
                <c:ptCount val="13"/>
                <c:pt idx="0">
                  <c:v>108.95846352018506</c:v>
                </c:pt>
                <c:pt idx="1">
                  <c:v>107.18725727606578</c:v>
                </c:pt>
                <c:pt idx="2">
                  <c:v>105.2924582847948</c:v>
                </c:pt>
                <c:pt idx="3">
                  <c:v>104.26571096849891</c:v>
                </c:pt>
                <c:pt idx="4">
                  <c:v>115.95159439756047</c:v>
                </c:pt>
                <c:pt idx="5">
                  <c:v>123.49418674413033</c:v>
                </c:pt>
                <c:pt idx="6">
                  <c:v>107.56773165685691</c:v>
                </c:pt>
                <c:pt idx="7">
                  <c:v>111.93755737255728</c:v>
                </c:pt>
                <c:pt idx="8">
                  <c:v>104.51395616796553</c:v>
                </c:pt>
                <c:pt idx="9">
                  <c:v>120.05877267467349</c:v>
                </c:pt>
                <c:pt idx="10">
                  <c:v>96.297579136004359</c:v>
                </c:pt>
                <c:pt idx="11" formatCode="General">
                  <c:v>83.4</c:v>
                </c:pt>
                <c:pt idx="12">
                  <c:v>101.07757522208065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7C-4F01-A50F-8BB8B3B366C4}"/>
            </c:ext>
          </c:extLst>
        </c:ser>
        <c:ser>
          <c:idx val="1"/>
          <c:order val="1"/>
          <c:tx>
            <c:strRef>
              <c:f>'G13.'!$D$4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     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'G13.'!$D$5:$D$17</c:f>
              <c:numCache>
                <c:formatCode>0.0</c:formatCode>
                <c:ptCount val="13"/>
                <c:pt idx="0">
                  <c:v>93.096805473445229</c:v>
                </c:pt>
                <c:pt idx="1">
                  <c:v>104.45629257508919</c:v>
                </c:pt>
                <c:pt idx="2">
                  <c:v>108.26461146084503</c:v>
                </c:pt>
                <c:pt idx="3">
                  <c:v>114.68585378595523</c:v>
                </c:pt>
                <c:pt idx="4">
                  <c:v>124.07782805430116</c:v>
                </c:pt>
                <c:pt idx="5">
                  <c:v>129.43461893935105</c:v>
                </c:pt>
                <c:pt idx="6">
                  <c:v>98.456696959209168</c:v>
                </c:pt>
                <c:pt idx="7">
                  <c:v>102.99861943442079</c:v>
                </c:pt>
                <c:pt idx="8">
                  <c:v>93.335156429524034</c:v>
                </c:pt>
                <c:pt idx="9">
                  <c:v>111.53664205963013</c:v>
                </c:pt>
                <c:pt idx="10">
                  <c:v>85.996312248061272</c:v>
                </c:pt>
                <c:pt idx="11" formatCode="General">
                  <c:v>70.599999999999994</c:v>
                </c:pt>
                <c:pt idx="12">
                  <c:v>91.051663020493265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C-4F01-A50F-8BB8B3B366C4}"/>
            </c:ext>
          </c:extLst>
        </c:ser>
        <c:ser>
          <c:idx val="2"/>
          <c:order val="2"/>
          <c:tx>
            <c:strRef>
              <c:f>'G13.'!$E$4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     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'G13.'!$E$5:$E$17</c:f>
              <c:numCache>
                <c:formatCode>0.0</c:formatCode>
                <c:ptCount val="13"/>
                <c:pt idx="0">
                  <c:v>104.04626060405873</c:v>
                </c:pt>
                <c:pt idx="1">
                  <c:v>104.45783537180498</c:v>
                </c:pt>
                <c:pt idx="2">
                  <c:v>109.38454723016697</c:v>
                </c:pt>
                <c:pt idx="3">
                  <c:v>109.42461907328426</c:v>
                </c:pt>
                <c:pt idx="4">
                  <c:v>115.55147905683792</c:v>
                </c:pt>
                <c:pt idx="5">
                  <c:v>121.67322549601668</c:v>
                </c:pt>
                <c:pt idx="6">
                  <c:v>102.90782653252279</c:v>
                </c:pt>
                <c:pt idx="7">
                  <c:v>115.10947901009074</c:v>
                </c:pt>
                <c:pt idx="8">
                  <c:v>102.08348189681291</c:v>
                </c:pt>
                <c:pt idx="9">
                  <c:v>96.853047690237389</c:v>
                </c:pt>
                <c:pt idx="10">
                  <c:v>93.873182550382765</c:v>
                </c:pt>
                <c:pt idx="11" formatCode="General">
                  <c:v>70.3</c:v>
                </c:pt>
                <c:pt idx="12">
                  <c:v>88.818278658276867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7C-4F01-A50F-8BB8B3B366C4}"/>
            </c:ext>
          </c:extLst>
        </c:ser>
        <c:ser>
          <c:idx val="3"/>
          <c:order val="3"/>
          <c:tx>
            <c:strRef>
              <c:f>'G13.'!$F$4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     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'G13.'!$F$5:$F$17</c:f>
              <c:numCache>
                <c:formatCode>0.0</c:formatCode>
                <c:ptCount val="13"/>
                <c:pt idx="0">
                  <c:v>108.51848844044065</c:v>
                </c:pt>
                <c:pt idx="1">
                  <c:v>107.7803579540291</c:v>
                </c:pt>
                <c:pt idx="2">
                  <c:v>106.84345579922432</c:v>
                </c:pt>
                <c:pt idx="3">
                  <c:v>101.46429414335023</c:v>
                </c:pt>
                <c:pt idx="4">
                  <c:v>101.35308179265682</c:v>
                </c:pt>
                <c:pt idx="5">
                  <c:v>109.80657237857794</c:v>
                </c:pt>
                <c:pt idx="6">
                  <c:v>104.78893551042383</c:v>
                </c:pt>
                <c:pt idx="7">
                  <c:v>111.95141023901431</c:v>
                </c:pt>
                <c:pt idx="8">
                  <c:v>100.76243133270737</c:v>
                </c:pt>
                <c:pt idx="9">
                  <c:v>103.77326654072871</c:v>
                </c:pt>
                <c:pt idx="10">
                  <c:v>90.430674655213764</c:v>
                </c:pt>
                <c:pt idx="11" formatCode="General">
                  <c:v>82.6</c:v>
                </c:pt>
                <c:pt idx="12">
                  <c:v>103.76049230111578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7C-4F01-A50F-8BB8B3B36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240528"/>
        <c:axId val="221240920"/>
      </c:lineChart>
      <c:catAx>
        <c:axId val="221240528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240920"/>
        <c:crossesAt val="100"/>
        <c:auto val="1"/>
        <c:lblAlgn val="ctr"/>
        <c:lblOffset val="100"/>
        <c:noMultiLvlLbl val="1"/>
      </c:catAx>
      <c:valAx>
        <c:axId val="221240920"/>
        <c:scaling>
          <c:orientation val="minMax"/>
          <c:max val="140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240528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6889055020317606"/>
          <c:y val="4.4161836791613021E-2"/>
          <c:w val="0.3028498621664189"/>
          <c:h val="0.95583816320839199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43899772256786E-2"/>
          <c:y val="0.1478560532811955"/>
          <c:w val="0.89197619388485527"/>
          <c:h val="0.65133211349879261"/>
        </c:manualLayout>
      </c:layout>
      <c:lineChart>
        <c:grouping val="standard"/>
        <c:varyColors val="0"/>
        <c:ser>
          <c:idx val="0"/>
          <c:order val="0"/>
          <c:tx>
            <c:strRef>
              <c:f>'G14.'!$C$4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'G14.'!$B$5:$B$17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'G14.'!$C$5:$C$17</c:f>
              <c:numCache>
                <c:formatCode>0.0</c:formatCode>
                <c:ptCount val="13"/>
                <c:pt idx="0">
                  <c:v>96.31057893287101</c:v>
                </c:pt>
                <c:pt idx="1">
                  <c:v>89.192604954874668</c:v>
                </c:pt>
                <c:pt idx="2">
                  <c:v>117.90592543383509</c:v>
                </c:pt>
                <c:pt idx="3">
                  <c:v>120.25859973751155</c:v>
                </c:pt>
                <c:pt idx="4">
                  <c:v>120.08036683571788</c:v>
                </c:pt>
                <c:pt idx="5">
                  <c:v>130.59610804154445</c:v>
                </c:pt>
                <c:pt idx="6">
                  <c:v>112.54435568806001</c:v>
                </c:pt>
                <c:pt idx="7">
                  <c:v>120.23753584911773</c:v>
                </c:pt>
                <c:pt idx="8">
                  <c:v>95.856895182850749</c:v>
                </c:pt>
                <c:pt idx="9">
                  <c:v>101.99296790187469</c:v>
                </c:pt>
                <c:pt idx="10">
                  <c:v>98.548725493774512</c:v>
                </c:pt>
                <c:pt idx="11">
                  <c:v>111.89375527819148</c:v>
                </c:pt>
                <c:pt idx="12">
                  <c:v>107.41721970994658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3D-430E-8414-0607B3A0E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241704"/>
        <c:axId val="222494936"/>
      </c:lineChart>
      <c:catAx>
        <c:axId val="22124170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Cyrl-BA" b="0"/>
                  <a:t>7</a:t>
                </a:r>
                <a:r>
                  <a:rPr lang="en-US" b="0"/>
                  <a:t>                                                                                                                   201</a:t>
                </a:r>
                <a:r>
                  <a:rPr lang="sr-Cyrl-BA" b="0"/>
                  <a:t>8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8584434547663138"/>
              <c:y val="0.9214159429956964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22494936"/>
        <c:crossesAt val="100"/>
        <c:auto val="1"/>
        <c:lblAlgn val="ctr"/>
        <c:lblOffset val="100"/>
        <c:noMultiLvlLbl val="0"/>
      </c:catAx>
      <c:valAx>
        <c:axId val="222494936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21241704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1E-2"/>
          <c:y val="0.10832405095704579"/>
          <c:w val="0.70058864484044758"/>
          <c:h val="0.618129921259851"/>
        </c:manualLayout>
      </c:layout>
      <c:lineChart>
        <c:grouping val="standard"/>
        <c:varyColors val="0"/>
        <c:ser>
          <c:idx val="0"/>
          <c:order val="0"/>
          <c:tx>
            <c:strRef>
              <c:f>'G2.'!$C$4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'G2.'!$C$5:$C$17</c:f>
              <c:numCache>
                <c:formatCode>General</c:formatCode>
                <c:ptCount val="13"/>
                <c:pt idx="0">
                  <c:v>1326</c:v>
                </c:pt>
                <c:pt idx="1">
                  <c:v>1317</c:v>
                </c:pt>
                <c:pt idx="2">
                  <c:v>1342</c:v>
                </c:pt>
                <c:pt idx="3">
                  <c:v>1326</c:v>
                </c:pt>
                <c:pt idx="4">
                  <c:v>1330</c:v>
                </c:pt>
                <c:pt idx="5">
                  <c:v>1333</c:v>
                </c:pt>
                <c:pt idx="6">
                  <c:v>1330</c:v>
                </c:pt>
                <c:pt idx="7">
                  <c:v>1332</c:v>
                </c:pt>
                <c:pt idx="8">
                  <c:v>1334</c:v>
                </c:pt>
                <c:pt idx="9">
                  <c:v>1338</c:v>
                </c:pt>
                <c:pt idx="10">
                  <c:v>1321</c:v>
                </c:pt>
                <c:pt idx="11">
                  <c:v>1349</c:v>
                </c:pt>
                <c:pt idx="12">
                  <c:v>1346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60-4515-9A8B-B3F9BDA1D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706032"/>
        <c:axId val="191678232"/>
      </c:lineChart>
      <c:catAx>
        <c:axId val="19370603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2017                                                                                         2018</a:t>
                </a:r>
              </a:p>
            </c:rich>
          </c:tx>
          <c:layout>
            <c:manualLayout>
              <c:xMode val="edge"/>
              <c:yMode val="edge"/>
              <c:x val="0.36199148193547048"/>
              <c:y val="0.8776710783492488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1678232"/>
        <c:crosses val="autoZero"/>
        <c:auto val="1"/>
        <c:lblAlgn val="ctr"/>
        <c:lblOffset val="100"/>
        <c:noMultiLvlLbl val="0"/>
      </c:catAx>
      <c:valAx>
        <c:axId val="191678232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3706032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83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122"/>
        </c:manualLayout>
      </c:layout>
      <c:lineChart>
        <c:grouping val="standard"/>
        <c:varyColors val="0"/>
        <c:ser>
          <c:idx val="0"/>
          <c:order val="0"/>
          <c:tx>
            <c:strRef>
              <c:f>'G2.'!$D$4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'G2.'!$D$5:$D$17</c:f>
              <c:numCache>
                <c:formatCode>General</c:formatCode>
                <c:ptCount val="13"/>
                <c:pt idx="0">
                  <c:v>828</c:v>
                </c:pt>
                <c:pt idx="1">
                  <c:v>821</c:v>
                </c:pt>
                <c:pt idx="2">
                  <c:v>837</c:v>
                </c:pt>
                <c:pt idx="3">
                  <c:v>828</c:v>
                </c:pt>
                <c:pt idx="4">
                  <c:v>830</c:v>
                </c:pt>
                <c:pt idx="5">
                  <c:v>832</c:v>
                </c:pt>
                <c:pt idx="6">
                  <c:v>830</c:v>
                </c:pt>
                <c:pt idx="7">
                  <c:v>831</c:v>
                </c:pt>
                <c:pt idx="8">
                  <c:v>832</c:v>
                </c:pt>
                <c:pt idx="9">
                  <c:v>835</c:v>
                </c:pt>
                <c:pt idx="10">
                  <c:v>825</c:v>
                </c:pt>
                <c:pt idx="11">
                  <c:v>841</c:v>
                </c:pt>
                <c:pt idx="12">
                  <c:v>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5E-45E3-AAD2-6C1CFFC22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081024"/>
        <c:axId val="194087040"/>
      </c:lineChart>
      <c:catAx>
        <c:axId val="19408102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2017                                                                                         2018</a:t>
                </a:r>
              </a:p>
            </c:rich>
          </c:tx>
          <c:layout>
            <c:manualLayout>
              <c:xMode val="edge"/>
              <c:yMode val="edge"/>
              <c:x val="0.36621311781937549"/>
              <c:y val="0.8834919354838709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4087040"/>
        <c:crosses val="autoZero"/>
        <c:auto val="1"/>
        <c:lblAlgn val="ctr"/>
        <c:lblOffset val="100"/>
        <c:noMultiLvlLbl val="0"/>
      </c:catAx>
      <c:valAx>
        <c:axId val="194087040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4081024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94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14960629921257E-2"/>
          <c:y val="5.0925925925925923E-2"/>
          <c:w val="0.90662948381452313"/>
          <c:h val="0.765756051326917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'G3.'!$A$5:$A$12</c:f>
              <c:strCache>
                <c:ptCount val="8"/>
                <c:pt idx="0">
                  <c:v>I 2016</c:v>
                </c:pt>
                <c:pt idx="1">
                  <c:v>II 2016</c:v>
                </c:pt>
                <c:pt idx="2">
                  <c:v>III 2016</c:v>
                </c:pt>
                <c:pt idx="3">
                  <c:v>IV 2016</c:v>
                </c:pt>
                <c:pt idx="4">
                  <c:v>I 2017¹′</c:v>
                </c:pt>
                <c:pt idx="5">
                  <c:v>II 2017¹′</c:v>
                </c:pt>
                <c:pt idx="6">
                  <c:v>III 2017¹′</c:v>
                </c:pt>
                <c:pt idx="7">
                  <c:v>IV 2017¹′</c:v>
                </c:pt>
              </c:strCache>
            </c:strRef>
          </c:cat>
          <c:val>
            <c:numRef>
              <c:f>'G3.'!$B$5:$B$12</c:f>
              <c:numCache>
                <c:formatCode>0.0</c:formatCode>
                <c:ptCount val="8"/>
                <c:pt idx="0">
                  <c:v>3.1</c:v>
                </c:pt>
                <c:pt idx="1">
                  <c:v>2.6</c:v>
                </c:pt>
                <c:pt idx="2">
                  <c:v>4</c:v>
                </c:pt>
                <c:pt idx="3">
                  <c:v>4.4000000000000004</c:v>
                </c:pt>
                <c:pt idx="4">
                  <c:v>2.7</c:v>
                </c:pt>
                <c:pt idx="5">
                  <c:v>2.8</c:v>
                </c:pt>
                <c:pt idx="6">
                  <c:v>3.3</c:v>
                </c:pt>
                <c:pt idx="7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0-4803-A8B7-DD18C15C8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94141520"/>
        <c:axId val="194426480"/>
      </c:barChart>
      <c:catAx>
        <c:axId val="19414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4426480"/>
        <c:crosses val="autoZero"/>
        <c:auto val="1"/>
        <c:lblAlgn val="ctr"/>
        <c:lblOffset val="100"/>
        <c:noMultiLvlLbl val="0"/>
      </c:catAx>
      <c:valAx>
        <c:axId val="19442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4141520"/>
        <c:crosses val="autoZero"/>
        <c:crossBetween val="between"/>
      </c:valAx>
      <c:spPr>
        <a:solidFill>
          <a:srgbClr val="F2F2F2"/>
        </a:solidFill>
        <a:ln w="3175"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5586"/>
        </c:manualLayout>
      </c:layout>
      <c:lineChart>
        <c:grouping val="standard"/>
        <c:varyColors val="0"/>
        <c:ser>
          <c:idx val="0"/>
          <c:order val="0"/>
          <c:tx>
            <c:strRef>
              <c:f>'G4.'!$C$3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'G4.'!$B$4:$B$16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'G4.'!$C$4:$C$16</c:f>
              <c:numCache>
                <c:formatCode>0.0</c:formatCode>
                <c:ptCount val="13"/>
                <c:pt idx="0">
                  <c:v>100.9</c:v>
                </c:pt>
                <c:pt idx="1">
                  <c:v>100.8</c:v>
                </c:pt>
                <c:pt idx="2">
                  <c:v>100.6</c:v>
                </c:pt>
                <c:pt idx="3">
                  <c:v>100.4</c:v>
                </c:pt>
                <c:pt idx="4">
                  <c:v>100.3</c:v>
                </c:pt>
                <c:pt idx="5">
                  <c:v>100.4</c:v>
                </c:pt>
                <c:pt idx="6">
                  <c:v>100.6</c:v>
                </c:pt>
                <c:pt idx="7">
                  <c:v>100.5</c:v>
                </c:pt>
                <c:pt idx="8">
                  <c:v>100.3</c:v>
                </c:pt>
                <c:pt idx="9">
                  <c:v>100.4</c:v>
                </c:pt>
                <c:pt idx="10">
                  <c:v>99.7</c:v>
                </c:pt>
                <c:pt idx="11">
                  <c:v>100.8</c:v>
                </c:pt>
                <c:pt idx="12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FD-4067-8BFD-5808CEA72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378640"/>
        <c:axId val="195180136"/>
      </c:lineChart>
      <c:catAx>
        <c:axId val="19437864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2017                                                                                                                       </a:t>
                </a:r>
                <a:r>
                  <a:rPr lang="sr-Latn-BA" b="0"/>
                  <a:t>201</a:t>
                </a:r>
                <a:r>
                  <a:rPr lang="en-US" b="0"/>
                  <a:t>8</a:t>
                </a:r>
              </a:p>
            </c:rich>
          </c:tx>
          <c:layout>
            <c:manualLayout>
              <c:xMode val="edge"/>
              <c:yMode val="edge"/>
              <c:x val="0.37757499490645863"/>
              <c:y val="0.88497301044916554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95180136"/>
        <c:crossesAt val="100"/>
        <c:auto val="1"/>
        <c:lblAlgn val="ctr"/>
        <c:lblOffset val="100"/>
        <c:noMultiLvlLbl val="0"/>
      </c:catAx>
      <c:valAx>
        <c:axId val="195180136"/>
        <c:scaling>
          <c:orientation val="minMax"/>
          <c:max val="102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4378640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5.8696245691110469E-2"/>
          <c:w val="0.87743075010360561"/>
          <c:h val="0.70846880922024025"/>
        </c:manualLayout>
      </c:layout>
      <c:lineChart>
        <c:grouping val="standard"/>
        <c:varyColors val="0"/>
        <c:ser>
          <c:idx val="0"/>
          <c:order val="0"/>
          <c:tx>
            <c:strRef>
              <c:f>'G5.'!$C$4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Avg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'G5.'!$C$5:$C$17</c:f>
              <c:numCache>
                <c:formatCode>General</c:formatCode>
                <c:ptCount val="13"/>
                <c:pt idx="0">
                  <c:v>104.4</c:v>
                </c:pt>
                <c:pt idx="1">
                  <c:v>103.8</c:v>
                </c:pt>
                <c:pt idx="2">
                  <c:v>100.4</c:v>
                </c:pt>
                <c:pt idx="3" formatCode="0.0">
                  <c:v>99.8</c:v>
                </c:pt>
                <c:pt idx="4">
                  <c:v>99.3</c:v>
                </c:pt>
                <c:pt idx="5">
                  <c:v>99.8</c:v>
                </c:pt>
                <c:pt idx="6">
                  <c:v>100.5</c:v>
                </c:pt>
                <c:pt idx="7">
                  <c:v>101.1</c:v>
                </c:pt>
                <c:pt idx="8">
                  <c:v>102.7</c:v>
                </c:pt>
                <c:pt idx="9">
                  <c:v>102.8</c:v>
                </c:pt>
                <c:pt idx="10">
                  <c:v>102.4</c:v>
                </c:pt>
                <c:pt idx="11">
                  <c:v>101.4</c:v>
                </c:pt>
                <c:pt idx="12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41-4427-8388-875159BAF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23632"/>
        <c:axId val="192523240"/>
      </c:lineChart>
      <c:catAx>
        <c:axId val="19252363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2017</a:t>
                </a:r>
                <a:r>
                  <a:rPr lang="en-US" b="0" baseline="0"/>
                  <a:t>                                                                                                             2018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7940313016428501"/>
              <c:y val="0.90229177815646633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92523240"/>
        <c:crossesAt val="100"/>
        <c:auto val="1"/>
        <c:lblAlgn val="ctr"/>
        <c:lblOffset val="100"/>
        <c:noMultiLvlLbl val="0"/>
      </c:catAx>
      <c:valAx>
        <c:axId val="192523240"/>
        <c:scaling>
          <c:orientation val="minMax"/>
          <c:max val="106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\ 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2523632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6.0062908834010206E-2"/>
          <c:w val="0.87289634948912465"/>
          <c:h val="0.66639110225190179"/>
        </c:manualLayout>
      </c:layout>
      <c:lineChart>
        <c:grouping val="standard"/>
        <c:varyColors val="0"/>
        <c:ser>
          <c:idx val="0"/>
          <c:order val="0"/>
          <c:tx>
            <c:strRef>
              <c:f>'G6.'!$C$4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'G6.'!$B$5:$B$17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'G6.'!$C$5:$C$17</c:f>
              <c:numCache>
                <c:formatCode>0.0</c:formatCode>
                <c:ptCount val="13"/>
                <c:pt idx="0">
                  <c:v>7595.9804999999997</c:v>
                </c:pt>
                <c:pt idx="1">
                  <c:v>7537.768</c:v>
                </c:pt>
                <c:pt idx="2">
                  <c:v>8202.4</c:v>
                </c:pt>
                <c:pt idx="3">
                  <c:v>7912.4</c:v>
                </c:pt>
                <c:pt idx="4">
                  <c:v>7659</c:v>
                </c:pt>
                <c:pt idx="5">
                  <c:v>7323</c:v>
                </c:pt>
                <c:pt idx="6">
                  <c:v>6949.6</c:v>
                </c:pt>
                <c:pt idx="7">
                  <c:v>7275</c:v>
                </c:pt>
                <c:pt idx="8">
                  <c:v>6810.8</c:v>
                </c:pt>
                <c:pt idx="9">
                  <c:v>6844</c:v>
                </c:pt>
                <c:pt idx="10">
                  <c:v>7283.5</c:v>
                </c:pt>
                <c:pt idx="11">
                  <c:v>6721.8</c:v>
                </c:pt>
                <c:pt idx="12">
                  <c:v>7575.8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45-448B-AA83-22068707B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22456"/>
        <c:axId val="192524808"/>
      </c:lineChart>
      <c:catAx>
        <c:axId val="19252245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2017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2018</a:t>
                </a:r>
              </a:p>
            </c:rich>
          </c:tx>
          <c:layout>
            <c:manualLayout>
              <c:xMode val="edge"/>
              <c:yMode val="edge"/>
              <c:x val="0.36790573380377861"/>
              <c:y val="0.873456511005431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2524808"/>
        <c:crosses val="autoZero"/>
        <c:auto val="1"/>
        <c:lblAlgn val="ctr"/>
        <c:lblOffset val="100"/>
        <c:noMultiLvlLbl val="0"/>
      </c:catAx>
      <c:valAx>
        <c:axId val="192524808"/>
        <c:scaling>
          <c:orientation val="minMax"/>
          <c:min val="6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17083015198E-2"/>
              <c:y val="6.3671145584413887E-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2522456"/>
        <c:crossesAt val="1"/>
        <c:crossBetween val="midCat"/>
        <c:majorUnit val="3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832"/>
        </c:manualLayout>
      </c:layout>
      <c:lineChart>
        <c:grouping val="standard"/>
        <c:varyColors val="0"/>
        <c:ser>
          <c:idx val="0"/>
          <c:order val="0"/>
          <c:tx>
            <c:strRef>
              <c:f>'G7.'!$C$4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'G7.'!$C$5:$C$17</c:f>
              <c:numCache>
                <c:formatCode>0_);\(0\)</c:formatCode>
                <c:ptCount val="13"/>
                <c:pt idx="0">
                  <c:v>2221281.4</c:v>
                </c:pt>
                <c:pt idx="1">
                  <c:v>2344899.9700000002</c:v>
                </c:pt>
                <c:pt idx="2">
                  <c:v>2330965.85</c:v>
                </c:pt>
                <c:pt idx="3">
                  <c:v>2337255.83</c:v>
                </c:pt>
                <c:pt idx="4">
                  <c:v>2169976.6</c:v>
                </c:pt>
                <c:pt idx="5">
                  <c:v>2273238.2000000002</c:v>
                </c:pt>
                <c:pt idx="6">
                  <c:v>2066000</c:v>
                </c:pt>
                <c:pt idx="7">
                  <c:v>2118775.52</c:v>
                </c:pt>
                <c:pt idx="8">
                  <c:v>2248639.9499999997</c:v>
                </c:pt>
                <c:pt idx="9">
                  <c:v>2190874.83</c:v>
                </c:pt>
                <c:pt idx="10">
                  <c:v>2324971.4700000002</c:v>
                </c:pt>
                <c:pt idx="11">
                  <c:v>2010400</c:v>
                </c:pt>
                <c:pt idx="12">
                  <c:v>2177800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D-43C1-B494-6D8DDC00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25592"/>
        <c:axId val="192525984"/>
      </c:lineChart>
      <c:catAx>
        <c:axId val="192525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2017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    2018                                </a:t>
                </a:r>
              </a:p>
            </c:rich>
          </c:tx>
          <c:layout>
            <c:manualLayout>
              <c:xMode val="edge"/>
              <c:yMode val="edge"/>
              <c:x val="0.29681578264255432"/>
              <c:y val="0.85587748434100608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2525984"/>
        <c:crosses val="autoZero"/>
        <c:auto val="1"/>
        <c:lblAlgn val="ctr"/>
        <c:lblOffset val="100"/>
        <c:noMultiLvlLbl val="0"/>
      </c:catAx>
      <c:valAx>
        <c:axId val="192525984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>
                    <a:latin typeface="Arial Narrow" panose="020B0606020202030204" pitchFamily="34" charset="0"/>
                  </a:defRPr>
                </a:pPr>
                <a:r>
                  <a:rPr lang="sr-Latn-BA" sz="800">
                    <a:latin typeface="Arial Narrow" panose="020B0606020202030204" pitchFamily="34" charset="0"/>
                  </a:rPr>
                  <a:t>t</a:t>
                </a:r>
                <a:endParaRPr lang="en-US" sz="800"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7.1428571428571425E-2"/>
              <c:y val="2.8210809931944348E-2"/>
            </c:manualLayout>
          </c:layout>
          <c:overlay val="0"/>
        </c:title>
        <c:numFmt formatCode="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2525592"/>
        <c:crosses val="autoZero"/>
        <c:crossBetween val="midCat"/>
        <c:dispUnits>
          <c:builtInUnit val="thousands"/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мар / Mar</c:v>
                  </c:pt>
                  <c:pt idx="1">
                    <c:v>апр / Apr</c:v>
                  </c:pt>
                  <c:pt idx="2">
                    <c:v>мај / May</c:v>
                  </c:pt>
                  <c:pt idx="3">
                    <c:v>јун / Jun</c:v>
                  </c:pt>
                  <c:pt idx="4">
                    <c:v>јул / Jul</c:v>
                  </c:pt>
                  <c:pt idx="5">
                    <c:v>авг / Aug</c:v>
                  </c:pt>
                  <c:pt idx="6">
                    <c:v>сеп / Sep</c:v>
                  </c:pt>
                  <c:pt idx="7">
                    <c:v>окт / Oct</c:v>
                  </c:pt>
                  <c:pt idx="8">
                    <c:v>нов / Nov</c:v>
                  </c:pt>
                  <c:pt idx="9">
                    <c:v>дец / Dec</c:v>
                  </c:pt>
                  <c:pt idx="10">
                    <c:v>јан / Jan</c:v>
                  </c:pt>
                  <c:pt idx="11">
                    <c:v>феб / Feb</c:v>
                  </c:pt>
                  <c:pt idx="12">
                    <c:v>мар / Mar</c:v>
                  </c:pt>
                  <c:pt idx="13">
                    <c:v>апр / Apr</c:v>
                  </c:pt>
                  <c:pt idx="14">
                    <c:v>мај / May</c:v>
                  </c:pt>
                  <c:pt idx="15">
                    <c:v>јун / Jun</c:v>
                  </c:pt>
                  <c:pt idx="16">
                    <c:v>јул / July</c:v>
                  </c:pt>
                  <c:pt idx="17">
                    <c:v>авг / Aug</c:v>
                  </c:pt>
                  <c:pt idx="18">
                    <c:v>сеп / Sep</c:v>
                  </c:pt>
                  <c:pt idx="19">
                    <c:v>окт / Oct</c:v>
                  </c:pt>
                  <c:pt idx="20">
                    <c:v>нов / Nov</c:v>
                  </c:pt>
                  <c:pt idx="21">
                    <c:v>дец / Dec</c:v>
                  </c:pt>
                  <c:pt idx="22">
                    <c:v>јан / Jan</c:v>
                  </c:pt>
                  <c:pt idx="23">
                    <c:v>феб / Feb</c:v>
                  </c:pt>
                  <c:pt idx="24">
                    <c:v>мар / Mar</c:v>
                  </c:pt>
                  <c:pt idx="25">
                    <c:v>апр / Apr</c:v>
                  </c:pt>
                  <c:pt idx="26">
                    <c:v>мај / May</c:v>
                  </c:pt>
                  <c:pt idx="27">
                    <c:v>јун / Jun</c:v>
                  </c:pt>
                  <c:pt idx="28">
                    <c:v>јул / July</c:v>
                  </c:pt>
                  <c:pt idx="29">
                    <c:v>авг / Aug</c:v>
                  </c:pt>
                  <c:pt idx="30">
                    <c:v>сеп / Sep</c:v>
                  </c:pt>
                  <c:pt idx="31">
                    <c:v>окт / Oct</c:v>
                  </c:pt>
                  <c:pt idx="32">
                    <c:v>нов / Nov</c:v>
                  </c:pt>
                  <c:pt idx="33">
                    <c:v>дец / Dec</c:v>
                  </c:pt>
                  <c:pt idx="34">
                    <c:v>јан / Jan</c:v>
                  </c:pt>
                  <c:pt idx="35">
                    <c:v>феб / Feb</c:v>
                  </c:pt>
                  <c:pt idx="36">
                    <c:v>мар / Mar</c:v>
                  </c:pt>
                  <c:pt idx="37">
                    <c:v>апр / Apr</c:v>
                  </c:pt>
                  <c:pt idx="38">
                    <c:v>мај / May</c:v>
                  </c:pt>
                  <c:pt idx="39">
                    <c:v>јун / Jun</c:v>
                  </c:pt>
                  <c:pt idx="40">
                    <c:v>јул / Jul</c:v>
                  </c:pt>
                  <c:pt idx="41">
                    <c:v>авг / Aug</c:v>
                  </c:pt>
                  <c:pt idx="42">
                    <c:v>сеп / Sep</c:v>
                  </c:pt>
                  <c:pt idx="43">
                    <c:v>окт / Oct</c:v>
                  </c:pt>
                  <c:pt idx="44">
                    <c:v>нов / Nov</c:v>
                  </c:pt>
                  <c:pt idx="45">
                    <c:v>дец / Dec</c:v>
                  </c:pt>
                  <c:pt idx="46">
                    <c:v>јан / Jan</c:v>
                  </c:pt>
                  <c:pt idx="47">
                    <c:v>феб / Feb</c:v>
                  </c:pt>
                  <c:pt idx="48">
                    <c:v>мар / Mar</c:v>
                  </c:pt>
                </c:lvl>
                <c:lvl>
                  <c:pt idx="0">
                    <c:v>2014</c:v>
                  </c:pt>
                  <c:pt idx="10">
                    <c:v>2015</c:v>
                  </c:pt>
                  <c:pt idx="22">
                    <c:v>2016</c:v>
                  </c:pt>
                  <c:pt idx="34">
                    <c:v>2017</c:v>
                  </c:pt>
                  <c:pt idx="46">
                    <c:v>2018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0.0</c:formatCode>
                <c:ptCount val="49"/>
                <c:pt idx="0">
                  <c:v>91.819493597548856</c:v>
                </c:pt>
                <c:pt idx="1">
                  <c:v>94.097562275516694</c:v>
                </c:pt>
                <c:pt idx="2">
                  <c:v>92.073237088432819</c:v>
                </c:pt>
                <c:pt idx="3">
                  <c:v>100.22269611169557</c:v>
                </c:pt>
                <c:pt idx="4">
                  <c:v>104.03569333166254</c:v>
                </c:pt>
                <c:pt idx="5">
                  <c:v>88.224727496476305</c:v>
                </c:pt>
                <c:pt idx="6">
                  <c:v>106.13188604197681</c:v>
                </c:pt>
                <c:pt idx="7">
                  <c:v>108.07439271013068</c:v>
                </c:pt>
                <c:pt idx="8">
                  <c:v>104.24175645960293</c:v>
                </c:pt>
                <c:pt idx="9">
                  <c:v>104.03214709081354</c:v>
                </c:pt>
                <c:pt idx="10">
                  <c:v>84.716328891195914</c:v>
                </c:pt>
                <c:pt idx="11">
                  <c:v>93.365327505501625</c:v>
                </c:pt>
                <c:pt idx="12">
                  <c:v>96.491348085487701</c:v>
                </c:pt>
                <c:pt idx="13">
                  <c:v>94.914471150862511</c:v>
                </c:pt>
                <c:pt idx="14">
                  <c:v>101.00124269460473</c:v>
                </c:pt>
                <c:pt idx="15">
                  <c:v>106.57105403931895</c:v>
                </c:pt>
                <c:pt idx="16">
                  <c:v>105.63381729109906</c:v>
                </c:pt>
                <c:pt idx="17">
                  <c:v>98.03196098311912</c:v>
                </c:pt>
                <c:pt idx="18">
                  <c:v>102.17467180904399</c:v>
                </c:pt>
                <c:pt idx="19">
                  <c:v>106.97293255121048</c:v>
                </c:pt>
                <c:pt idx="20">
                  <c:v>106.67915374609471</c:v>
                </c:pt>
                <c:pt idx="21">
                  <c:v>103.44769125246111</c:v>
                </c:pt>
                <c:pt idx="22">
                  <c:v>79.357941885666833</c:v>
                </c:pt>
                <c:pt idx="23">
                  <c:v>97.897854069612876</c:v>
                </c:pt>
                <c:pt idx="24">
                  <c:v>117.91310165549666</c:v>
                </c:pt>
                <c:pt idx="25">
                  <c:v>97.628693702010324</c:v>
                </c:pt>
                <c:pt idx="26">
                  <c:v>107.79309385294471</c:v>
                </c:pt>
                <c:pt idx="27">
                  <c:v>110.86897127015951</c:v>
                </c:pt>
                <c:pt idx="28">
                  <c:v>109.68388771350944</c:v>
                </c:pt>
                <c:pt idx="29">
                  <c:v>108.71874432166655</c:v>
                </c:pt>
                <c:pt idx="30">
                  <c:v>116.79907708214986</c:v>
                </c:pt>
                <c:pt idx="31">
                  <c:v>112.01124928795862</c:v>
                </c:pt>
                <c:pt idx="32">
                  <c:v>116.45140865207715</c:v>
                </c:pt>
                <c:pt idx="33">
                  <c:v>122.43239829761386</c:v>
                </c:pt>
                <c:pt idx="34">
                  <c:v>95.812000079192487</c:v>
                </c:pt>
                <c:pt idx="35">
                  <c:v>101.90688961780468</c:v>
                </c:pt>
                <c:pt idx="36">
                  <c:v>111.74620134262001</c:v>
                </c:pt>
                <c:pt idx="37">
                  <c:v>107.69955545174503</c:v>
                </c:pt>
                <c:pt idx="38">
                  <c:v>100.90090837882792</c:v>
                </c:pt>
                <c:pt idx="39">
                  <c:v>118.46572992834037</c:v>
                </c:pt>
                <c:pt idx="40">
                  <c:v>108.21199305477928</c:v>
                </c:pt>
                <c:pt idx="41">
                  <c:v>103.43346200983046</c:v>
                </c:pt>
                <c:pt idx="42">
                  <c:v>111.52063747767214</c:v>
                </c:pt>
                <c:pt idx="43">
                  <c:v>113.41448677789366</c:v>
                </c:pt>
                <c:pt idx="44">
                  <c:v>121.47925522769332</c:v>
                </c:pt>
                <c:pt idx="45">
                  <c:v>119.0996961215764</c:v>
                </c:pt>
                <c:pt idx="46">
                  <c:v>94.101202400000005</c:v>
                </c:pt>
                <c:pt idx="47" formatCode="General">
                  <c:v>107.2</c:v>
                </c:pt>
                <c:pt idx="48">
                  <c:v>121.24601989999999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55-4F4F-B81F-6ED3CB3D5A17}"/>
            </c:ext>
          </c:extLst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мар / Mar</c:v>
                  </c:pt>
                  <c:pt idx="1">
                    <c:v>апр / Apr</c:v>
                  </c:pt>
                  <c:pt idx="2">
                    <c:v>мај / May</c:v>
                  </c:pt>
                  <c:pt idx="3">
                    <c:v>јун / Jun</c:v>
                  </c:pt>
                  <c:pt idx="4">
                    <c:v>јул / Jul</c:v>
                  </c:pt>
                  <c:pt idx="5">
                    <c:v>авг / Aug</c:v>
                  </c:pt>
                  <c:pt idx="6">
                    <c:v>сеп / Sep</c:v>
                  </c:pt>
                  <c:pt idx="7">
                    <c:v>окт / Oct</c:v>
                  </c:pt>
                  <c:pt idx="8">
                    <c:v>нов / Nov</c:v>
                  </c:pt>
                  <c:pt idx="9">
                    <c:v>дец / Dec</c:v>
                  </c:pt>
                  <c:pt idx="10">
                    <c:v>јан / Jan</c:v>
                  </c:pt>
                  <c:pt idx="11">
                    <c:v>феб / Feb</c:v>
                  </c:pt>
                  <c:pt idx="12">
                    <c:v>мар / Mar</c:v>
                  </c:pt>
                  <c:pt idx="13">
                    <c:v>апр / Apr</c:v>
                  </c:pt>
                  <c:pt idx="14">
                    <c:v>мај / May</c:v>
                  </c:pt>
                  <c:pt idx="15">
                    <c:v>јун / Jun</c:v>
                  </c:pt>
                  <c:pt idx="16">
                    <c:v>јул / July</c:v>
                  </c:pt>
                  <c:pt idx="17">
                    <c:v>авг / Aug</c:v>
                  </c:pt>
                  <c:pt idx="18">
                    <c:v>сеп / Sep</c:v>
                  </c:pt>
                  <c:pt idx="19">
                    <c:v>окт / Oct</c:v>
                  </c:pt>
                  <c:pt idx="20">
                    <c:v>нов / Nov</c:v>
                  </c:pt>
                  <c:pt idx="21">
                    <c:v>дец / Dec</c:v>
                  </c:pt>
                  <c:pt idx="22">
                    <c:v>јан / Jan</c:v>
                  </c:pt>
                  <c:pt idx="23">
                    <c:v>феб / Feb</c:v>
                  </c:pt>
                  <c:pt idx="24">
                    <c:v>мар / Mar</c:v>
                  </c:pt>
                  <c:pt idx="25">
                    <c:v>апр / Apr</c:v>
                  </c:pt>
                  <c:pt idx="26">
                    <c:v>мај / May</c:v>
                  </c:pt>
                  <c:pt idx="27">
                    <c:v>јун / Jun</c:v>
                  </c:pt>
                  <c:pt idx="28">
                    <c:v>јул / July</c:v>
                  </c:pt>
                  <c:pt idx="29">
                    <c:v>авг / Aug</c:v>
                  </c:pt>
                  <c:pt idx="30">
                    <c:v>сеп / Sep</c:v>
                  </c:pt>
                  <c:pt idx="31">
                    <c:v>окт / Oct</c:v>
                  </c:pt>
                  <c:pt idx="32">
                    <c:v>нов / Nov</c:v>
                  </c:pt>
                  <c:pt idx="33">
                    <c:v>дец / Dec</c:v>
                  </c:pt>
                  <c:pt idx="34">
                    <c:v>јан / Jan</c:v>
                  </c:pt>
                  <c:pt idx="35">
                    <c:v>феб / Feb</c:v>
                  </c:pt>
                  <c:pt idx="36">
                    <c:v>мар / Mar</c:v>
                  </c:pt>
                  <c:pt idx="37">
                    <c:v>апр / Apr</c:v>
                  </c:pt>
                  <c:pt idx="38">
                    <c:v>мај / May</c:v>
                  </c:pt>
                  <c:pt idx="39">
                    <c:v>јун / Jun</c:v>
                  </c:pt>
                  <c:pt idx="40">
                    <c:v>јул / Jul</c:v>
                  </c:pt>
                  <c:pt idx="41">
                    <c:v>авг / Aug</c:v>
                  </c:pt>
                  <c:pt idx="42">
                    <c:v>сеп / Sep</c:v>
                  </c:pt>
                  <c:pt idx="43">
                    <c:v>окт / Oct</c:v>
                  </c:pt>
                  <c:pt idx="44">
                    <c:v>нов / Nov</c:v>
                  </c:pt>
                  <c:pt idx="45">
                    <c:v>дец / Dec</c:v>
                  </c:pt>
                  <c:pt idx="46">
                    <c:v>јан / Jan</c:v>
                  </c:pt>
                  <c:pt idx="47">
                    <c:v>феб / Feb</c:v>
                  </c:pt>
                  <c:pt idx="48">
                    <c:v>мар / Mar</c:v>
                  </c:pt>
                </c:lvl>
                <c:lvl>
                  <c:pt idx="0">
                    <c:v>2014</c:v>
                  </c:pt>
                  <c:pt idx="10">
                    <c:v>2015</c:v>
                  </c:pt>
                  <c:pt idx="22">
                    <c:v>2016</c:v>
                  </c:pt>
                  <c:pt idx="34">
                    <c:v>2017</c:v>
                  </c:pt>
                  <c:pt idx="46">
                    <c:v>2018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0.0</c:formatCode>
                <c:ptCount val="49"/>
                <c:pt idx="0">
                  <c:v>92.147840260691169</c:v>
                </c:pt>
                <c:pt idx="1">
                  <c:v>97.768553384970772</c:v>
                </c:pt>
                <c:pt idx="2">
                  <c:v>93.987409374289214</c:v>
                </c:pt>
                <c:pt idx="3">
                  <c:v>96.46164617194394</c:v>
                </c:pt>
                <c:pt idx="4">
                  <c:v>99.916251041428922</c:v>
                </c:pt>
                <c:pt idx="5">
                  <c:v>90.837978459064743</c:v>
                </c:pt>
                <c:pt idx="6">
                  <c:v>101.82296482057831</c:v>
                </c:pt>
                <c:pt idx="7">
                  <c:v>101.27589383361844</c:v>
                </c:pt>
                <c:pt idx="8">
                  <c:v>97.219351200438496</c:v>
                </c:pt>
                <c:pt idx="9">
                  <c:v>97.459247571476666</c:v>
                </c:pt>
                <c:pt idx="10">
                  <c:v>98.882359107383849</c:v>
                </c:pt>
                <c:pt idx="11">
                  <c:v>103.25141381943733</c:v>
                </c:pt>
                <c:pt idx="12">
                  <c:v>95.863276498285714</c:v>
                </c:pt>
                <c:pt idx="13">
                  <c:v>99.15041995020961</c:v>
                </c:pt>
                <c:pt idx="14">
                  <c:v>103.00425957162595</c:v>
                </c:pt>
                <c:pt idx="15">
                  <c:v>102.04968791006698</c:v>
                </c:pt>
                <c:pt idx="16">
                  <c:v>101.98892550532022</c:v>
                </c:pt>
                <c:pt idx="17">
                  <c:v>100.92286843356301</c:v>
                </c:pt>
                <c:pt idx="18">
                  <c:v>98.119331019400363</c:v>
                </c:pt>
                <c:pt idx="19">
                  <c:v>100.92714616761218</c:v>
                </c:pt>
                <c:pt idx="20">
                  <c:v>99.458716062433595</c:v>
                </c:pt>
                <c:pt idx="21">
                  <c:v>96.756881012376041</c:v>
                </c:pt>
                <c:pt idx="22">
                  <c:v>93.437077590663094</c:v>
                </c:pt>
                <c:pt idx="23">
                  <c:v>107.38841404693945</c:v>
                </c:pt>
                <c:pt idx="24">
                  <c:v>115.45074947851552</c:v>
                </c:pt>
                <c:pt idx="25">
                  <c:v>102.27242475702189</c:v>
                </c:pt>
                <c:pt idx="26">
                  <c:v>110.51474313743088</c:v>
                </c:pt>
                <c:pt idx="27">
                  <c:v>105.82948775997137</c:v>
                </c:pt>
                <c:pt idx="28">
                  <c:v>107.00545890909888</c:v>
                </c:pt>
                <c:pt idx="29">
                  <c:v>111.97106201060112</c:v>
                </c:pt>
                <c:pt idx="30">
                  <c:v>112.30267531892697</c:v>
                </c:pt>
                <c:pt idx="31">
                  <c:v>106.63287979215355</c:v>
                </c:pt>
                <c:pt idx="32">
                  <c:v>108.4133202834843</c:v>
                </c:pt>
                <c:pt idx="33">
                  <c:v>114.00887276351077</c:v>
                </c:pt>
                <c:pt idx="34">
                  <c:v>112.67479885596768</c:v>
                </c:pt>
                <c:pt idx="35">
                  <c:v>110.98928029157781</c:v>
                </c:pt>
                <c:pt idx="36">
                  <c:v>108.5542690282435</c:v>
                </c:pt>
                <c:pt idx="37">
                  <c:v>112.27256526390978</c:v>
                </c:pt>
                <c:pt idx="38">
                  <c:v>104.06916207825</c:v>
                </c:pt>
                <c:pt idx="39">
                  <c:v>112.6098893619924</c:v>
                </c:pt>
                <c:pt idx="40">
                  <c:v>106.19296159863102</c:v>
                </c:pt>
                <c:pt idx="41">
                  <c:v>107.10991250297283</c:v>
                </c:pt>
                <c:pt idx="42">
                  <c:v>107.67739787280198</c:v>
                </c:pt>
                <c:pt idx="43">
                  <c:v>108.61120188639579</c:v>
                </c:pt>
                <c:pt idx="44">
                  <c:v>112.93877099729141</c:v>
                </c:pt>
                <c:pt idx="45">
                  <c:v>111.01674473387102</c:v>
                </c:pt>
                <c:pt idx="46">
                  <c:v>110.95692268054539</c:v>
                </c:pt>
                <c:pt idx="47">
                  <c:v>116.14362262741172</c:v>
                </c:pt>
                <c:pt idx="48">
                  <c:v>117.22119810108062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55-4F4F-B81F-6ED3CB3D5A17}"/>
            </c:ext>
          </c:extLst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мар / Mar</c:v>
                  </c:pt>
                  <c:pt idx="1">
                    <c:v>апр / Apr</c:v>
                  </c:pt>
                  <c:pt idx="2">
                    <c:v>мај / May</c:v>
                  </c:pt>
                  <c:pt idx="3">
                    <c:v>јун / Jun</c:v>
                  </c:pt>
                  <c:pt idx="4">
                    <c:v>јул / Jul</c:v>
                  </c:pt>
                  <c:pt idx="5">
                    <c:v>авг / Aug</c:v>
                  </c:pt>
                  <c:pt idx="6">
                    <c:v>сеп / Sep</c:v>
                  </c:pt>
                  <c:pt idx="7">
                    <c:v>окт / Oct</c:v>
                  </c:pt>
                  <c:pt idx="8">
                    <c:v>нов / Nov</c:v>
                  </c:pt>
                  <c:pt idx="9">
                    <c:v>дец / Dec</c:v>
                  </c:pt>
                  <c:pt idx="10">
                    <c:v>јан / Jan</c:v>
                  </c:pt>
                  <c:pt idx="11">
                    <c:v>феб / Feb</c:v>
                  </c:pt>
                  <c:pt idx="12">
                    <c:v>мар / Mar</c:v>
                  </c:pt>
                  <c:pt idx="13">
                    <c:v>апр / Apr</c:v>
                  </c:pt>
                  <c:pt idx="14">
                    <c:v>мај / May</c:v>
                  </c:pt>
                  <c:pt idx="15">
                    <c:v>јун / Jun</c:v>
                  </c:pt>
                  <c:pt idx="16">
                    <c:v>јул / July</c:v>
                  </c:pt>
                  <c:pt idx="17">
                    <c:v>авг / Aug</c:v>
                  </c:pt>
                  <c:pt idx="18">
                    <c:v>сеп / Sep</c:v>
                  </c:pt>
                  <c:pt idx="19">
                    <c:v>окт / Oct</c:v>
                  </c:pt>
                  <c:pt idx="20">
                    <c:v>нов / Nov</c:v>
                  </c:pt>
                  <c:pt idx="21">
                    <c:v>дец / Dec</c:v>
                  </c:pt>
                  <c:pt idx="22">
                    <c:v>јан / Jan</c:v>
                  </c:pt>
                  <c:pt idx="23">
                    <c:v>феб / Feb</c:v>
                  </c:pt>
                  <c:pt idx="24">
                    <c:v>мар / Mar</c:v>
                  </c:pt>
                  <c:pt idx="25">
                    <c:v>апр / Apr</c:v>
                  </c:pt>
                  <c:pt idx="26">
                    <c:v>мај / May</c:v>
                  </c:pt>
                  <c:pt idx="27">
                    <c:v>јун / Jun</c:v>
                  </c:pt>
                  <c:pt idx="28">
                    <c:v>јул / July</c:v>
                  </c:pt>
                  <c:pt idx="29">
                    <c:v>авг / Aug</c:v>
                  </c:pt>
                  <c:pt idx="30">
                    <c:v>сеп / Sep</c:v>
                  </c:pt>
                  <c:pt idx="31">
                    <c:v>окт / Oct</c:v>
                  </c:pt>
                  <c:pt idx="32">
                    <c:v>нов / Nov</c:v>
                  </c:pt>
                  <c:pt idx="33">
                    <c:v>дец / Dec</c:v>
                  </c:pt>
                  <c:pt idx="34">
                    <c:v>јан / Jan</c:v>
                  </c:pt>
                  <c:pt idx="35">
                    <c:v>феб / Feb</c:v>
                  </c:pt>
                  <c:pt idx="36">
                    <c:v>мар / Mar</c:v>
                  </c:pt>
                  <c:pt idx="37">
                    <c:v>апр / Apr</c:v>
                  </c:pt>
                  <c:pt idx="38">
                    <c:v>мај / May</c:v>
                  </c:pt>
                  <c:pt idx="39">
                    <c:v>јун / Jun</c:v>
                  </c:pt>
                  <c:pt idx="40">
                    <c:v>јул / Jul</c:v>
                  </c:pt>
                  <c:pt idx="41">
                    <c:v>авг / Aug</c:v>
                  </c:pt>
                  <c:pt idx="42">
                    <c:v>сеп / Sep</c:v>
                  </c:pt>
                  <c:pt idx="43">
                    <c:v>окт / Oct</c:v>
                  </c:pt>
                  <c:pt idx="44">
                    <c:v>нов / Nov</c:v>
                  </c:pt>
                  <c:pt idx="45">
                    <c:v>дец / Dec</c:v>
                  </c:pt>
                  <c:pt idx="46">
                    <c:v>јан / Jan</c:v>
                  </c:pt>
                  <c:pt idx="47">
                    <c:v>феб / Feb</c:v>
                  </c:pt>
                  <c:pt idx="48">
                    <c:v>мар / Mar</c:v>
                  </c:pt>
                </c:lvl>
                <c:lvl>
                  <c:pt idx="0">
                    <c:v>2014</c:v>
                  </c:pt>
                  <c:pt idx="10">
                    <c:v>2015</c:v>
                  </c:pt>
                  <c:pt idx="22">
                    <c:v>2016</c:v>
                  </c:pt>
                  <c:pt idx="34">
                    <c:v>2017</c:v>
                  </c:pt>
                  <c:pt idx="46">
                    <c:v>2018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0.0</c:formatCode>
                <c:ptCount val="49"/>
                <c:pt idx="0">
                  <c:v>91.819493597548856</c:v>
                </c:pt>
                <c:pt idx="1">
                  <c:v>94.097562275516694</c:v>
                </c:pt>
                <c:pt idx="2">
                  <c:v>92.073237088432819</c:v>
                </c:pt>
                <c:pt idx="3">
                  <c:v>100.22269611169557</c:v>
                </c:pt>
                <c:pt idx="4">
                  <c:v>104.03569333166254</c:v>
                </c:pt>
                <c:pt idx="5">
                  <c:v>88.224727496476305</c:v>
                </c:pt>
                <c:pt idx="6">
                  <c:v>106.13188604197681</c:v>
                </c:pt>
                <c:pt idx="7">
                  <c:v>108.07439271013068</c:v>
                </c:pt>
                <c:pt idx="8">
                  <c:v>104.24175645960293</c:v>
                </c:pt>
                <c:pt idx="9">
                  <c:v>104.03214709081354</c:v>
                </c:pt>
                <c:pt idx="10">
                  <c:v>84.716328891195914</c:v>
                </c:pt>
                <c:pt idx="11">
                  <c:v>93.365327505501625</c:v>
                </c:pt>
                <c:pt idx="12">
                  <c:v>96.491348085487701</c:v>
                </c:pt>
                <c:pt idx="13">
                  <c:v>94.914471150862511</c:v>
                </c:pt>
                <c:pt idx="14">
                  <c:v>101.00124269460473</c:v>
                </c:pt>
                <c:pt idx="15">
                  <c:v>106.57105403931895</c:v>
                </c:pt>
                <c:pt idx="16">
                  <c:v>105.63381729109906</c:v>
                </c:pt>
                <c:pt idx="17">
                  <c:v>98.03196098311912</c:v>
                </c:pt>
                <c:pt idx="18">
                  <c:v>102.17467180904399</c:v>
                </c:pt>
                <c:pt idx="19">
                  <c:v>106.97293255121048</c:v>
                </c:pt>
                <c:pt idx="20">
                  <c:v>106.67915374609471</c:v>
                </c:pt>
                <c:pt idx="21">
                  <c:v>103.44769125246111</c:v>
                </c:pt>
                <c:pt idx="22">
                  <c:v>79.357941885666833</c:v>
                </c:pt>
                <c:pt idx="23">
                  <c:v>97.897854069612876</c:v>
                </c:pt>
                <c:pt idx="24">
                  <c:v>117.91310165549666</c:v>
                </c:pt>
                <c:pt idx="25">
                  <c:v>97.628693702010324</c:v>
                </c:pt>
                <c:pt idx="26">
                  <c:v>107.79309385294471</c:v>
                </c:pt>
                <c:pt idx="27">
                  <c:v>110.86897127015951</c:v>
                </c:pt>
                <c:pt idx="28">
                  <c:v>109.68388771350944</c:v>
                </c:pt>
                <c:pt idx="29">
                  <c:v>108.71874432166655</c:v>
                </c:pt>
                <c:pt idx="30">
                  <c:v>116.79907708214986</c:v>
                </c:pt>
                <c:pt idx="31">
                  <c:v>112.01124928795862</c:v>
                </c:pt>
                <c:pt idx="32">
                  <c:v>116.45140865207715</c:v>
                </c:pt>
                <c:pt idx="33">
                  <c:v>122.43239829761386</c:v>
                </c:pt>
                <c:pt idx="34">
                  <c:v>95.812000079192487</c:v>
                </c:pt>
                <c:pt idx="35">
                  <c:v>101.90688961780468</c:v>
                </c:pt>
                <c:pt idx="36">
                  <c:v>111.74620134262001</c:v>
                </c:pt>
                <c:pt idx="37">
                  <c:v>107.69955545174503</c:v>
                </c:pt>
                <c:pt idx="38">
                  <c:v>100.90090837882792</c:v>
                </c:pt>
                <c:pt idx="39">
                  <c:v>118.46572992834037</c:v>
                </c:pt>
                <c:pt idx="40">
                  <c:v>108.21199305477928</c:v>
                </c:pt>
                <c:pt idx="41">
                  <c:v>103.43346200983046</c:v>
                </c:pt>
                <c:pt idx="42">
                  <c:v>111.52063747767214</c:v>
                </c:pt>
                <c:pt idx="43">
                  <c:v>113.41448677789366</c:v>
                </c:pt>
                <c:pt idx="44">
                  <c:v>121.47925522769332</c:v>
                </c:pt>
                <c:pt idx="45">
                  <c:v>119.0996961215764</c:v>
                </c:pt>
                <c:pt idx="46">
                  <c:v>94.101202400000005</c:v>
                </c:pt>
                <c:pt idx="47">
                  <c:v>107.2184192</c:v>
                </c:pt>
                <c:pt idx="48">
                  <c:v>121.24601989999999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55-4F4F-B81F-6ED3CB3D5A17}"/>
            </c:ext>
          </c:extLst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мар / Mar</c:v>
                  </c:pt>
                  <c:pt idx="1">
                    <c:v>апр / Apr</c:v>
                  </c:pt>
                  <c:pt idx="2">
                    <c:v>мај / May</c:v>
                  </c:pt>
                  <c:pt idx="3">
                    <c:v>јун / Jun</c:v>
                  </c:pt>
                  <c:pt idx="4">
                    <c:v>јул / Jul</c:v>
                  </c:pt>
                  <c:pt idx="5">
                    <c:v>авг / Aug</c:v>
                  </c:pt>
                  <c:pt idx="6">
                    <c:v>сеп / Sep</c:v>
                  </c:pt>
                  <c:pt idx="7">
                    <c:v>окт / Oct</c:v>
                  </c:pt>
                  <c:pt idx="8">
                    <c:v>нов / Nov</c:v>
                  </c:pt>
                  <c:pt idx="9">
                    <c:v>дец / Dec</c:v>
                  </c:pt>
                  <c:pt idx="10">
                    <c:v>јан / Jan</c:v>
                  </c:pt>
                  <c:pt idx="11">
                    <c:v>феб / Feb</c:v>
                  </c:pt>
                  <c:pt idx="12">
                    <c:v>мар / Mar</c:v>
                  </c:pt>
                  <c:pt idx="13">
                    <c:v>апр / Apr</c:v>
                  </c:pt>
                  <c:pt idx="14">
                    <c:v>мај / May</c:v>
                  </c:pt>
                  <c:pt idx="15">
                    <c:v>јун / Jun</c:v>
                  </c:pt>
                  <c:pt idx="16">
                    <c:v>јул / July</c:v>
                  </c:pt>
                  <c:pt idx="17">
                    <c:v>авг / Aug</c:v>
                  </c:pt>
                  <c:pt idx="18">
                    <c:v>сеп / Sep</c:v>
                  </c:pt>
                  <c:pt idx="19">
                    <c:v>окт / Oct</c:v>
                  </c:pt>
                  <c:pt idx="20">
                    <c:v>нов / Nov</c:v>
                  </c:pt>
                  <c:pt idx="21">
                    <c:v>дец / Dec</c:v>
                  </c:pt>
                  <c:pt idx="22">
                    <c:v>јан / Jan</c:v>
                  </c:pt>
                  <c:pt idx="23">
                    <c:v>феб / Feb</c:v>
                  </c:pt>
                  <c:pt idx="24">
                    <c:v>мар / Mar</c:v>
                  </c:pt>
                  <c:pt idx="25">
                    <c:v>апр / Apr</c:v>
                  </c:pt>
                  <c:pt idx="26">
                    <c:v>мај / May</c:v>
                  </c:pt>
                  <c:pt idx="27">
                    <c:v>јун / Jun</c:v>
                  </c:pt>
                  <c:pt idx="28">
                    <c:v>јул / July</c:v>
                  </c:pt>
                  <c:pt idx="29">
                    <c:v>авг / Aug</c:v>
                  </c:pt>
                  <c:pt idx="30">
                    <c:v>сеп / Sep</c:v>
                  </c:pt>
                  <c:pt idx="31">
                    <c:v>окт / Oct</c:v>
                  </c:pt>
                  <c:pt idx="32">
                    <c:v>нов / Nov</c:v>
                  </c:pt>
                  <c:pt idx="33">
                    <c:v>дец / Dec</c:v>
                  </c:pt>
                  <c:pt idx="34">
                    <c:v>јан / Jan</c:v>
                  </c:pt>
                  <c:pt idx="35">
                    <c:v>феб / Feb</c:v>
                  </c:pt>
                  <c:pt idx="36">
                    <c:v>мар / Mar</c:v>
                  </c:pt>
                  <c:pt idx="37">
                    <c:v>апр / Apr</c:v>
                  </c:pt>
                  <c:pt idx="38">
                    <c:v>мај / May</c:v>
                  </c:pt>
                  <c:pt idx="39">
                    <c:v>јун / Jun</c:v>
                  </c:pt>
                  <c:pt idx="40">
                    <c:v>јул / Jul</c:v>
                  </c:pt>
                  <c:pt idx="41">
                    <c:v>авг / Aug</c:v>
                  </c:pt>
                  <c:pt idx="42">
                    <c:v>сеп / Sep</c:v>
                  </c:pt>
                  <c:pt idx="43">
                    <c:v>окт / Oct</c:v>
                  </c:pt>
                  <c:pt idx="44">
                    <c:v>нов / Nov</c:v>
                  </c:pt>
                  <c:pt idx="45">
                    <c:v>дец / Dec</c:v>
                  </c:pt>
                  <c:pt idx="46">
                    <c:v>јан / Jan</c:v>
                  </c:pt>
                  <c:pt idx="47">
                    <c:v>феб / Feb</c:v>
                  </c:pt>
                  <c:pt idx="48">
                    <c:v>мар / Mar</c:v>
                  </c:pt>
                </c:lvl>
                <c:lvl>
                  <c:pt idx="0">
                    <c:v>2014</c:v>
                  </c:pt>
                  <c:pt idx="10">
                    <c:v>2015</c:v>
                  </c:pt>
                  <c:pt idx="22">
                    <c:v>2016</c:v>
                  </c:pt>
                  <c:pt idx="34">
                    <c:v>2017</c:v>
                  </c:pt>
                  <c:pt idx="46">
                    <c:v>2018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0.0</c:formatCode>
                <c:ptCount val="49"/>
                <c:pt idx="0">
                  <c:v>95.221115757538939</c:v>
                </c:pt>
                <c:pt idx="1">
                  <c:v>95.385083092925214</c:v>
                </c:pt>
                <c:pt idx="2">
                  <c:v>95.834490353330651</c:v>
                </c:pt>
                <c:pt idx="3">
                  <c:v>96.444447649334293</c:v>
                </c:pt>
                <c:pt idx="4">
                  <c:v>96.581761287597232</c:v>
                </c:pt>
                <c:pt idx="5">
                  <c:v>96.763615658966089</c:v>
                </c:pt>
                <c:pt idx="6">
                  <c:v>98.447199979742692</c:v>
                </c:pt>
                <c:pt idx="7">
                  <c:v>99.380918380748355</c:v>
                </c:pt>
                <c:pt idx="8">
                  <c:v>98.666302373952675</c:v>
                </c:pt>
                <c:pt idx="9">
                  <c:v>98.4095311185296</c:v>
                </c:pt>
                <c:pt idx="10">
                  <c:v>99.25433942623188</c:v>
                </c:pt>
                <c:pt idx="11">
                  <c:v>99.647126173515289</c:v>
                </c:pt>
                <c:pt idx="12">
                  <c:v>99.131279920032085</c:v>
                </c:pt>
                <c:pt idx="13">
                  <c:v>99.711185007893206</c:v>
                </c:pt>
                <c:pt idx="14">
                  <c:v>101.20662555366725</c:v>
                </c:pt>
                <c:pt idx="15">
                  <c:v>101.8703526366214</c:v>
                </c:pt>
                <c:pt idx="16">
                  <c:v>101.4803687640448</c:v>
                </c:pt>
                <c:pt idx="17">
                  <c:v>100.54147216151368</c:v>
                </c:pt>
                <c:pt idx="18">
                  <c:v>99.843184456265604</c:v>
                </c:pt>
                <c:pt idx="19">
                  <c:v>99.608457024980922</c:v>
                </c:pt>
                <c:pt idx="20">
                  <c:v>98.701236594393237</c:v>
                </c:pt>
                <c:pt idx="21">
                  <c:v>97.118881653867973</c:v>
                </c:pt>
                <c:pt idx="22">
                  <c:v>96.70893881524205</c:v>
                </c:pt>
                <c:pt idx="23">
                  <c:v>107.67243209467956</c:v>
                </c:pt>
                <c:pt idx="24">
                  <c:v>108.91989332096257</c:v>
                </c:pt>
                <c:pt idx="25">
                  <c:v>108.06193963770865</c:v>
                </c:pt>
                <c:pt idx="26">
                  <c:v>107.50156799674588</c:v>
                </c:pt>
                <c:pt idx="27">
                  <c:v>107.5875524666922</c:v>
                </c:pt>
                <c:pt idx="28">
                  <c:v>108.55276665925246</c:v>
                </c:pt>
                <c:pt idx="29">
                  <c:v>110.08816664265784</c:v>
                </c:pt>
                <c:pt idx="30">
                  <c:v>110.22028727253667</c:v>
                </c:pt>
                <c:pt idx="31">
                  <c:v>109.37164379602036</c:v>
                </c:pt>
                <c:pt idx="32">
                  <c:v>109.94206044601226</c:v>
                </c:pt>
                <c:pt idx="33">
                  <c:v>111.57774089349115</c:v>
                </c:pt>
                <c:pt idx="34">
                  <c:v>112.0126618874226</c:v>
                </c:pt>
                <c:pt idx="35">
                  <c:v>111.08374909005632</c:v>
                </c:pt>
                <c:pt idx="36">
                  <c:v>110.13706385867935</c:v>
                </c:pt>
                <c:pt idx="37">
                  <c:v>109.34937038648518</c:v>
                </c:pt>
                <c:pt idx="38">
                  <c:v>108.71692909698832</c:v>
                </c:pt>
                <c:pt idx="39">
                  <c:v>108.64393994128567</c:v>
                </c:pt>
                <c:pt idx="40">
                  <c:v>108.13174849704443</c:v>
                </c:pt>
                <c:pt idx="41">
                  <c:v>107.69243973251743</c:v>
                </c:pt>
                <c:pt idx="42">
                  <c:v>108.2525896840791</c:v>
                </c:pt>
                <c:pt idx="43">
                  <c:v>109.62425410929262</c:v>
                </c:pt>
                <c:pt idx="44">
                  <c:v>111.03259060458593</c:v>
                </c:pt>
                <c:pt idx="45">
                  <c:v>111.74069804949244</c:v>
                </c:pt>
                <c:pt idx="46">
                  <c:v>112.83063302109031</c:v>
                </c:pt>
                <c:pt idx="47">
                  <c:v>114.73242639302752</c:v>
                </c:pt>
                <c:pt idx="48">
                  <c:v>116.01951723831429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55-4F4F-B81F-6ED3CB3D5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690472"/>
        <c:axId val="220690864"/>
      </c:lineChart>
      <c:catAx>
        <c:axId val="22069047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20690864"/>
        <c:crossesAt val="100"/>
        <c:auto val="1"/>
        <c:lblAlgn val="ctr"/>
        <c:lblOffset val="100"/>
        <c:noMultiLvlLbl val="0"/>
      </c:catAx>
      <c:valAx>
        <c:axId val="220690864"/>
        <c:scaling>
          <c:orientation val="minMax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0690472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7166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7</xdr:col>
      <xdr:colOff>563563</xdr:colOff>
      <xdr:row>17</xdr:row>
      <xdr:rowOff>95249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0.00615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576" y="1993875"/>
          <a:ext cx="318765" cy="2038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299567" y="1964926"/>
          <a:ext cx="5289745" cy="40492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190499</xdr:rowOff>
    </xdr:from>
    <xdr:to>
      <xdr:col>10</xdr:col>
      <xdr:colOff>238125</xdr:colOff>
      <xdr:row>11</xdr:row>
      <xdr:rowOff>57149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38099</xdr:rowOff>
    </xdr:from>
    <xdr:to>
      <xdr:col>14</xdr:col>
      <xdr:colOff>133351</xdr:colOff>
      <xdr:row>16</xdr:row>
      <xdr:rowOff>114299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32175</xdr:colOff>
      <xdr:row>2</xdr:row>
      <xdr:rowOff>13698</xdr:rowOff>
    </xdr:from>
    <xdr:to>
      <xdr:col>11</xdr:col>
      <xdr:colOff>300084</xdr:colOff>
      <xdr:row>15</xdr:row>
      <xdr:rowOff>43961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2</xdr:row>
      <xdr:rowOff>47625</xdr:rowOff>
    </xdr:from>
    <xdr:to>
      <xdr:col>14</xdr:col>
      <xdr:colOff>285750</xdr:colOff>
      <xdr:row>16</xdr:row>
      <xdr:rowOff>85725</xdr:rowOff>
    </xdr:to>
    <xdr:graphicFrame macro="">
      <xdr:nvGraphicFramePr>
        <xdr:cNvPr id="5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171450</xdr:rowOff>
    </xdr:from>
    <xdr:to>
      <xdr:col>8</xdr:col>
      <xdr:colOff>9525</xdr:colOff>
      <xdr:row>10</xdr:row>
      <xdr:rowOff>19047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10</xdr:col>
      <xdr:colOff>76200</xdr:colOff>
      <xdr:row>10</xdr:row>
      <xdr:rowOff>86360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13</xdr:col>
      <xdr:colOff>169643</xdr:colOff>
      <xdr:row>7</xdr:row>
      <xdr:rowOff>129428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0.25989</cdr:x>
      <cdr:y>0.92278</cdr:y>
    </cdr:from>
    <cdr:to>
      <cdr:x>0.32799</cdr:x>
      <cdr:y>0.98463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79404" y="3046334"/>
          <a:ext cx="597286" cy="204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</a:t>
          </a:r>
          <a:r>
            <a:rPr lang="sr-Cyrl-BA" sz="800">
              <a:latin typeface="Arial Narrow" pitchFamily="34" charset="0"/>
            </a:rPr>
            <a:t>7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0.58736</cdr:x>
      <cdr:y>0.92796</cdr:y>
    </cdr:from>
    <cdr:to>
      <cdr:x>0.65255</cdr:x>
      <cdr:y>0.98668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151569" y="3063415"/>
          <a:ext cx="571763" cy="19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Cyrl-BA" sz="800">
              <a:latin typeface="Arial Narrow" pitchFamily="34" charset="0"/>
            </a:rPr>
            <a:t>8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31887</xdr:rowOff>
    </xdr:from>
    <xdr:to>
      <xdr:col>9</xdr:col>
      <xdr:colOff>601869</xdr:colOff>
      <xdr:row>11</xdr:row>
      <xdr:rowOff>15323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594688</xdr:colOff>
      <xdr:row>2</xdr:row>
      <xdr:rowOff>22362</xdr:rowOff>
    </xdr:from>
    <xdr:to>
      <xdr:col>9</xdr:col>
      <xdr:colOff>544994</xdr:colOff>
      <xdr:row>3</xdr:row>
      <xdr:rowOff>254275</xdr:rowOff>
    </xdr:to>
    <xdr:sp macro="" textlink="">
      <xdr:nvSpPr>
        <xdr:cNvPr id="2" name="TextBox 1"/>
        <xdr:cNvSpPr txBox="1"/>
      </xdr:nvSpPr>
      <xdr:spPr>
        <a:xfrm>
          <a:off x="4242763" y="403362"/>
          <a:ext cx="1779106" cy="4224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7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година/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6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=100</a:t>
          </a:r>
          <a:endParaRPr lang="en-US" sz="1000">
            <a:effectLst/>
            <a:latin typeface="Arial Narrow" panose="020B0606020202030204" pitchFamily="34" charset="0"/>
          </a:endParaRPr>
        </a:p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8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/year,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7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=100</a:t>
          </a:r>
          <a:endParaRPr lang="en-US" sz="1000">
            <a:effectLst/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9</xdr:col>
      <xdr:colOff>530225</xdr:colOff>
      <xdr:row>7</xdr:row>
      <xdr:rowOff>247650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8</xdr:row>
      <xdr:rowOff>66675</xdr:rowOff>
    </xdr:from>
    <xdr:to>
      <xdr:col>9</xdr:col>
      <xdr:colOff>558800</xdr:colOff>
      <xdr:row>14</xdr:row>
      <xdr:rowOff>298425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378011"/>
          <a:ext cx="91212" cy="62943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374086"/>
          <a:ext cx="4876655" cy="76714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34373</xdr:rowOff>
    </xdr:from>
    <xdr:to>
      <xdr:col>6</xdr:col>
      <xdr:colOff>595933</xdr:colOff>
      <xdr:row>13</xdr:row>
      <xdr:rowOff>151986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0.02899</cdr:x>
      <cdr:y>0.8907</cdr:y>
    </cdr:from>
    <cdr:to>
      <cdr:x>0.3587</cdr:x>
      <cdr:y>0.97826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2522" y="2443369"/>
          <a:ext cx="1507435" cy="240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0.04167</cdr:x>
      <cdr:y>0.91184</cdr:y>
    </cdr:from>
    <cdr:to>
      <cdr:x>0.26812</cdr:x>
      <cdr:y>0.98732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0502" y="2501347"/>
          <a:ext cx="1035326" cy="207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Cyrl-BA" sz="800" baseline="30000">
              <a:latin typeface="Arial Narrow" panose="020B0606020202030204" pitchFamily="34" charset="0"/>
            </a:rPr>
            <a:t>1)  </a:t>
          </a:r>
          <a:r>
            <a:rPr lang="sr-Cyrl-BA" sz="800">
              <a:latin typeface="Arial Narrow" panose="020B0606020202030204" pitchFamily="34" charset="0"/>
            </a:rPr>
            <a:t>Процјена</a:t>
          </a:r>
          <a:r>
            <a:rPr lang="sr-Latn-BA" sz="800">
              <a:latin typeface="Arial Narrow" panose="020B0606020202030204" pitchFamily="34" charset="0"/>
            </a:rPr>
            <a:t> </a:t>
          </a:r>
          <a:r>
            <a:rPr lang="sr-Cyrl-BA" sz="800">
              <a:latin typeface="Arial Narrow" panose="020B0606020202030204" pitchFamily="34" charset="0"/>
            </a:rPr>
            <a:t>/</a:t>
          </a:r>
          <a:r>
            <a:rPr lang="sr-Latn-BA" sz="800">
              <a:latin typeface="Arial Narrow" panose="020B0606020202030204" pitchFamily="34" charset="0"/>
            </a:rPr>
            <a:t> </a:t>
          </a:r>
          <a:r>
            <a:rPr lang="en-US" sz="800">
              <a:latin typeface="Arial Narrow" panose="020B0606020202030204" pitchFamily="34" charset="0"/>
            </a:rPr>
            <a:t>Estimate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28576</xdr:rowOff>
    </xdr:from>
    <xdr:to>
      <xdr:col>10</xdr:col>
      <xdr:colOff>133350</xdr:colOff>
      <xdr:row>9</xdr:row>
      <xdr:rowOff>238126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47624</xdr:rowOff>
    </xdr:from>
    <xdr:to>
      <xdr:col>9</xdr:col>
      <xdr:colOff>428625</xdr:colOff>
      <xdr:row>8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28574</xdr:rowOff>
    </xdr:from>
    <xdr:to>
      <xdr:col>8</xdr:col>
      <xdr:colOff>516890</xdr:colOff>
      <xdr:row>10</xdr:row>
      <xdr:rowOff>200024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B2" sqref="B2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797" t="s">
        <v>560</v>
      </c>
      <c r="B1" s="797"/>
      <c r="C1" s="25"/>
      <c r="D1" s="26" t="s">
        <v>408</v>
      </c>
    </row>
    <row r="2" spans="1:4" x14ac:dyDescent="0.25">
      <c r="A2" s="27" t="s">
        <v>99</v>
      </c>
      <c r="B2" s="28" t="s">
        <v>409</v>
      </c>
      <c r="C2" s="29" t="s">
        <v>99</v>
      </c>
      <c r="D2" s="30" t="s">
        <v>410</v>
      </c>
    </row>
    <row r="3" spans="1:4" x14ac:dyDescent="0.25">
      <c r="A3" s="27" t="s">
        <v>411</v>
      </c>
      <c r="B3" s="28" t="s">
        <v>412</v>
      </c>
      <c r="C3" s="29" t="s">
        <v>411</v>
      </c>
      <c r="D3" s="30" t="s">
        <v>292</v>
      </c>
    </row>
    <row r="4" spans="1:4" x14ac:dyDescent="0.25">
      <c r="A4" s="27" t="s">
        <v>156</v>
      </c>
      <c r="B4" s="28" t="s">
        <v>413</v>
      </c>
      <c r="C4" s="29" t="s">
        <v>156</v>
      </c>
      <c r="D4" s="30" t="s">
        <v>294</v>
      </c>
    </row>
    <row r="5" spans="1:4" x14ac:dyDescent="0.25">
      <c r="A5" s="27" t="s">
        <v>182</v>
      </c>
      <c r="B5" s="28" t="s">
        <v>414</v>
      </c>
      <c r="C5" s="29" t="s">
        <v>182</v>
      </c>
      <c r="D5" s="30" t="s">
        <v>318</v>
      </c>
    </row>
    <row r="6" spans="1:4" ht="25.5" x14ac:dyDescent="0.25">
      <c r="A6" s="27" t="s">
        <v>415</v>
      </c>
      <c r="B6" s="28" t="s">
        <v>416</v>
      </c>
      <c r="C6" s="29" t="s">
        <v>415</v>
      </c>
      <c r="D6" s="30" t="s">
        <v>417</v>
      </c>
    </row>
    <row r="7" spans="1:4" x14ac:dyDescent="0.25">
      <c r="A7" s="27" t="s">
        <v>103</v>
      </c>
      <c r="B7" s="28" t="s">
        <v>418</v>
      </c>
      <c r="C7" s="29" t="s">
        <v>103</v>
      </c>
      <c r="D7" s="30" t="s">
        <v>419</v>
      </c>
    </row>
    <row r="8" spans="1:4" x14ac:dyDescent="0.25">
      <c r="A8" s="27" t="s">
        <v>420</v>
      </c>
      <c r="B8" s="28" t="s">
        <v>421</v>
      </c>
      <c r="C8" s="29" t="s">
        <v>420</v>
      </c>
      <c r="D8" s="30" t="s">
        <v>422</v>
      </c>
    </row>
    <row r="9" spans="1:4" x14ac:dyDescent="0.25">
      <c r="A9" s="27" t="s">
        <v>423</v>
      </c>
      <c r="B9" s="28" t="s">
        <v>424</v>
      </c>
      <c r="C9" s="29" t="s">
        <v>423</v>
      </c>
      <c r="D9" s="30" t="s">
        <v>425</v>
      </c>
    </row>
    <row r="10" spans="1:4" ht="25.5" x14ac:dyDescent="0.25">
      <c r="A10" s="27" t="s">
        <v>15</v>
      </c>
      <c r="B10" s="28" t="s">
        <v>426</v>
      </c>
      <c r="C10" s="29" t="s">
        <v>15</v>
      </c>
      <c r="D10" s="30" t="s">
        <v>427</v>
      </c>
    </row>
    <row r="11" spans="1:4" x14ac:dyDescent="0.25">
      <c r="A11" s="27" t="s">
        <v>105</v>
      </c>
      <c r="B11" s="28" t="s">
        <v>428</v>
      </c>
      <c r="C11" s="29" t="s">
        <v>105</v>
      </c>
      <c r="D11" s="30" t="s">
        <v>429</v>
      </c>
    </row>
    <row r="12" spans="1:4" x14ac:dyDescent="0.25">
      <c r="A12" s="27" t="s">
        <v>106</v>
      </c>
      <c r="B12" s="28" t="s">
        <v>430</v>
      </c>
      <c r="C12" s="29" t="s">
        <v>106</v>
      </c>
      <c r="D12" s="30" t="s">
        <v>431</v>
      </c>
    </row>
    <row r="13" spans="1:4" x14ac:dyDescent="0.25">
      <c r="A13" s="27" t="s">
        <v>107</v>
      </c>
      <c r="B13" s="28" t="s">
        <v>432</v>
      </c>
      <c r="C13" s="29" t="s">
        <v>107</v>
      </c>
      <c r="D13" s="30" t="s">
        <v>433</v>
      </c>
    </row>
    <row r="14" spans="1:4" x14ac:dyDescent="0.25">
      <c r="A14" s="27" t="s">
        <v>434</v>
      </c>
      <c r="B14" s="28" t="s">
        <v>435</v>
      </c>
      <c r="C14" s="29" t="s">
        <v>434</v>
      </c>
      <c r="D14" s="30" t="s">
        <v>436</v>
      </c>
    </row>
    <row r="15" spans="1:4" x14ac:dyDescent="0.25">
      <c r="A15" s="27" t="s">
        <v>437</v>
      </c>
      <c r="B15" s="28" t="s">
        <v>438</v>
      </c>
      <c r="C15" s="29" t="s">
        <v>437</v>
      </c>
      <c r="D15" s="30" t="s">
        <v>439</v>
      </c>
    </row>
    <row r="16" spans="1:4" x14ac:dyDescent="0.25">
      <c r="A16" s="27" t="s">
        <v>440</v>
      </c>
      <c r="B16" s="28" t="s">
        <v>441</v>
      </c>
      <c r="C16" s="29" t="s">
        <v>440</v>
      </c>
      <c r="D16" s="30" t="s">
        <v>442</v>
      </c>
    </row>
    <row r="17" spans="1:4" x14ac:dyDescent="0.25">
      <c r="A17" s="27" t="s">
        <v>443</v>
      </c>
      <c r="B17" s="28" t="s">
        <v>444</v>
      </c>
      <c r="C17" s="29" t="s">
        <v>443</v>
      </c>
      <c r="D17" s="30" t="s">
        <v>445</v>
      </c>
    </row>
    <row r="18" spans="1:4" x14ac:dyDescent="0.25">
      <c r="A18" s="27" t="s">
        <v>446</v>
      </c>
      <c r="B18" s="28" t="s">
        <v>447</v>
      </c>
      <c r="C18" s="29" t="s">
        <v>446</v>
      </c>
      <c r="D18" s="30" t="s">
        <v>448</v>
      </c>
    </row>
    <row r="19" spans="1:4" x14ac:dyDescent="0.25">
      <c r="A19" s="27" t="s">
        <v>449</v>
      </c>
      <c r="B19" s="28" t="s">
        <v>450</v>
      </c>
      <c r="C19" s="29" t="s">
        <v>449</v>
      </c>
      <c r="D19" s="30" t="s">
        <v>451</v>
      </c>
    </row>
    <row r="20" spans="1:4" x14ac:dyDescent="0.25">
      <c r="A20" s="27" t="s">
        <v>452</v>
      </c>
      <c r="B20" s="28" t="s">
        <v>453</v>
      </c>
      <c r="C20" s="29" t="s">
        <v>452</v>
      </c>
      <c r="D20" s="30" t="s">
        <v>454</v>
      </c>
    </row>
    <row r="21" spans="1:4" x14ac:dyDescent="0.25">
      <c r="A21" s="27" t="s">
        <v>699</v>
      </c>
      <c r="B21" s="28" t="s">
        <v>700</v>
      </c>
      <c r="C21" s="29" t="s">
        <v>699</v>
      </c>
      <c r="D21" s="30" t="s">
        <v>701</v>
      </c>
    </row>
    <row r="22" spans="1:4" x14ac:dyDescent="0.25">
      <c r="A22" s="44"/>
      <c r="B22" s="45"/>
      <c r="C22" s="317"/>
      <c r="D22" s="318"/>
    </row>
    <row r="23" spans="1:4" ht="7.5" customHeight="1" x14ac:dyDescent="0.25">
      <c r="A23" s="44"/>
      <c r="B23" s="45"/>
      <c r="C23" s="30"/>
    </row>
    <row r="24" spans="1:4" ht="15" customHeight="1" x14ac:dyDescent="0.25">
      <c r="A24" s="31" t="s">
        <v>295</v>
      </c>
      <c r="B24" s="297" t="s">
        <v>455</v>
      </c>
      <c r="C24" s="32"/>
    </row>
    <row r="25" spans="1:4" ht="11.25" customHeight="1" x14ac:dyDescent="0.25">
      <c r="A25" s="31"/>
      <c r="B25" s="296" t="s">
        <v>456</v>
      </c>
      <c r="C25" s="33"/>
    </row>
    <row r="26" spans="1:4" x14ac:dyDescent="0.25">
      <c r="A26" s="34"/>
    </row>
    <row r="27" spans="1:4" x14ac:dyDescent="0.25">
      <c r="A27" s="34"/>
    </row>
    <row r="28" spans="1:4" ht="15.75" x14ac:dyDescent="0.25">
      <c r="A28" s="798" t="s">
        <v>457</v>
      </c>
      <c r="B28" s="798"/>
      <c r="C28" s="799" t="s">
        <v>458</v>
      </c>
      <c r="D28" s="799"/>
    </row>
    <row r="29" spans="1:4" x14ac:dyDescent="0.25">
      <c r="A29" s="796"/>
      <c r="B29" s="796"/>
      <c r="C29" s="30"/>
      <c r="D29" s="30"/>
    </row>
    <row r="30" spans="1:4" x14ac:dyDescent="0.25">
      <c r="A30" s="27" t="s">
        <v>133</v>
      </c>
      <c r="B30" s="35" t="s">
        <v>459</v>
      </c>
      <c r="C30" s="27" t="s">
        <v>133</v>
      </c>
      <c r="D30" s="30" t="s">
        <v>460</v>
      </c>
    </row>
    <row r="31" spans="1:4" x14ac:dyDescent="0.25">
      <c r="A31" s="36" t="s">
        <v>461</v>
      </c>
      <c r="B31" s="35" t="s">
        <v>462</v>
      </c>
      <c r="C31" s="36" t="s">
        <v>461</v>
      </c>
      <c r="D31" s="30" t="s">
        <v>463</v>
      </c>
    </row>
    <row r="32" spans="1:4" x14ac:dyDescent="0.25">
      <c r="A32" s="27">
        <v>0</v>
      </c>
      <c r="B32" s="35" t="s">
        <v>464</v>
      </c>
      <c r="C32" s="27">
        <v>0</v>
      </c>
      <c r="D32" s="30" t="s">
        <v>465</v>
      </c>
    </row>
    <row r="33" spans="1:4" x14ac:dyDescent="0.25">
      <c r="A33" s="27" t="s">
        <v>466</v>
      </c>
      <c r="B33" s="35" t="s">
        <v>467</v>
      </c>
      <c r="C33" s="27" t="s">
        <v>466</v>
      </c>
      <c r="D33" s="30" t="s">
        <v>468</v>
      </c>
    </row>
    <row r="34" spans="1:4" x14ac:dyDescent="0.25">
      <c r="A34" s="27" t="s">
        <v>469</v>
      </c>
      <c r="B34" s="35" t="s">
        <v>470</v>
      </c>
      <c r="C34" s="27" t="s">
        <v>469</v>
      </c>
      <c r="D34" s="30" t="s">
        <v>471</v>
      </c>
    </row>
    <row r="35" spans="1:4" x14ac:dyDescent="0.25">
      <c r="A35" s="37" t="s">
        <v>472</v>
      </c>
      <c r="B35" s="35" t="s">
        <v>473</v>
      </c>
      <c r="C35" s="37" t="s">
        <v>472</v>
      </c>
      <c r="D35" s="30" t="s">
        <v>474</v>
      </c>
    </row>
    <row r="36" spans="1:4" x14ac:dyDescent="0.25">
      <c r="A36" s="38" t="s">
        <v>295</v>
      </c>
      <c r="B36" s="35" t="s">
        <v>475</v>
      </c>
      <c r="C36" s="38" t="s">
        <v>295</v>
      </c>
      <c r="D36" s="30" t="s">
        <v>476</v>
      </c>
    </row>
    <row r="37" spans="1:4" x14ac:dyDescent="0.25">
      <c r="A37" s="34"/>
    </row>
    <row r="38" spans="1:4" x14ac:dyDescent="0.25">
      <c r="A38" s="34"/>
    </row>
    <row r="39" spans="1:4" ht="15.75" x14ac:dyDescent="0.25">
      <c r="A39" s="798" t="s">
        <v>477</v>
      </c>
      <c r="B39" s="798"/>
      <c r="C39" s="799" t="s">
        <v>478</v>
      </c>
      <c r="D39" s="799"/>
    </row>
    <row r="40" spans="1:4" x14ac:dyDescent="0.25">
      <c r="A40" s="796"/>
      <c r="B40" s="796"/>
      <c r="C40" s="30"/>
      <c r="D40" s="30"/>
    </row>
    <row r="41" spans="1:4" x14ac:dyDescent="0.25">
      <c r="A41" s="27" t="s">
        <v>479</v>
      </c>
      <c r="B41" s="35" t="s">
        <v>480</v>
      </c>
      <c r="C41" s="29" t="s">
        <v>481</v>
      </c>
      <c r="D41" s="30" t="s">
        <v>482</v>
      </c>
    </row>
    <row r="42" spans="1:4" x14ac:dyDescent="0.25">
      <c r="A42" s="39" t="s">
        <v>483</v>
      </c>
      <c r="B42" s="40" t="s">
        <v>484</v>
      </c>
      <c r="C42" s="41"/>
      <c r="D42" s="42"/>
    </row>
    <row r="43" spans="1:4" x14ac:dyDescent="0.25">
      <c r="A43" s="39" t="s">
        <v>210</v>
      </c>
      <c r="B43" s="40" t="s">
        <v>485</v>
      </c>
      <c r="C43" s="41" t="s">
        <v>210</v>
      </c>
      <c r="D43" s="42" t="s">
        <v>486</v>
      </c>
    </row>
    <row r="44" spans="1:4" x14ac:dyDescent="0.25">
      <c r="A44" s="39" t="s">
        <v>487</v>
      </c>
      <c r="B44" s="40" t="s">
        <v>488</v>
      </c>
      <c r="C44" s="41" t="s">
        <v>489</v>
      </c>
      <c r="D44" s="42" t="s">
        <v>490</v>
      </c>
    </row>
    <row r="45" spans="1:4" x14ac:dyDescent="0.25">
      <c r="A45" s="39" t="s">
        <v>491</v>
      </c>
      <c r="B45" s="40" t="s">
        <v>492</v>
      </c>
      <c r="C45" s="41" t="s">
        <v>493</v>
      </c>
      <c r="D45" s="42" t="s">
        <v>494</v>
      </c>
    </row>
    <row r="46" spans="1:4" x14ac:dyDescent="0.25">
      <c r="A46" s="39" t="s">
        <v>189</v>
      </c>
      <c r="B46" s="40" t="s">
        <v>495</v>
      </c>
      <c r="C46" s="41" t="s">
        <v>189</v>
      </c>
      <c r="D46" s="42" t="s">
        <v>496</v>
      </c>
    </row>
    <row r="47" spans="1:4" x14ac:dyDescent="0.25">
      <c r="A47" s="39" t="s">
        <v>497</v>
      </c>
      <c r="B47" s="40" t="s">
        <v>498</v>
      </c>
      <c r="C47" s="41" t="s">
        <v>499</v>
      </c>
      <c r="D47" s="42" t="s">
        <v>500</v>
      </c>
    </row>
    <row r="48" spans="1:4" x14ac:dyDescent="0.25">
      <c r="A48" s="39" t="s">
        <v>501</v>
      </c>
      <c r="B48" s="40" t="s">
        <v>502</v>
      </c>
      <c r="C48" s="41" t="s">
        <v>503</v>
      </c>
      <c r="D48" s="42" t="s">
        <v>504</v>
      </c>
    </row>
    <row r="49" spans="1:4" x14ac:dyDescent="0.25">
      <c r="A49" s="39" t="s">
        <v>505</v>
      </c>
      <c r="B49" s="40" t="s">
        <v>506</v>
      </c>
      <c r="C49" s="41" t="s">
        <v>507</v>
      </c>
      <c r="D49" s="42" t="s">
        <v>508</v>
      </c>
    </row>
    <row r="50" spans="1:4" x14ac:dyDescent="0.25">
      <c r="A50" s="39" t="s">
        <v>15</v>
      </c>
      <c r="B50" s="40" t="s">
        <v>509</v>
      </c>
      <c r="C50" s="41" t="s">
        <v>15</v>
      </c>
      <c r="D50" s="42" t="s">
        <v>510</v>
      </c>
    </row>
    <row r="51" spans="1:4" x14ac:dyDescent="0.25">
      <c r="A51" s="39" t="s">
        <v>16</v>
      </c>
      <c r="B51" s="40" t="s">
        <v>511</v>
      </c>
      <c r="C51" s="41" t="s">
        <v>16</v>
      </c>
      <c r="D51" s="42" t="s">
        <v>512</v>
      </c>
    </row>
    <row r="52" spans="1:4" x14ac:dyDescent="0.25">
      <c r="A52" s="39" t="s">
        <v>17</v>
      </c>
      <c r="B52" s="40" t="s">
        <v>513</v>
      </c>
      <c r="C52" s="41" t="s">
        <v>17</v>
      </c>
      <c r="D52" s="42" t="s">
        <v>514</v>
      </c>
    </row>
    <row r="53" spans="1:4" x14ac:dyDescent="0.25">
      <c r="A53" s="39" t="s">
        <v>18</v>
      </c>
      <c r="B53" s="40" t="s">
        <v>515</v>
      </c>
      <c r="C53" s="41" t="s">
        <v>18</v>
      </c>
      <c r="D53" s="42" t="s">
        <v>516</v>
      </c>
    </row>
    <row r="54" spans="1:4" x14ac:dyDescent="0.25">
      <c r="A54" s="40" t="s">
        <v>517</v>
      </c>
      <c r="B54" s="40" t="s">
        <v>518</v>
      </c>
      <c r="C54" s="41" t="s">
        <v>519</v>
      </c>
      <c r="D54" s="42" t="s">
        <v>520</v>
      </c>
    </row>
    <row r="55" spans="1:4" x14ac:dyDescent="0.25">
      <c r="A55" s="39" t="s">
        <v>521</v>
      </c>
      <c r="B55" s="40" t="s">
        <v>522</v>
      </c>
      <c r="C55" s="41" t="s">
        <v>523</v>
      </c>
      <c r="D55" s="42" t="s">
        <v>524</v>
      </c>
    </row>
    <row r="56" spans="1:4" x14ac:dyDescent="0.25">
      <c r="A56" s="39" t="s">
        <v>525</v>
      </c>
      <c r="B56" s="40" t="s">
        <v>526</v>
      </c>
      <c r="C56" s="41" t="s">
        <v>527</v>
      </c>
      <c r="D56" s="42" t="s">
        <v>124</v>
      </c>
    </row>
    <row r="57" spans="1:4" x14ac:dyDescent="0.25">
      <c r="A57" s="39" t="s">
        <v>528</v>
      </c>
      <c r="B57" s="40" t="s">
        <v>529</v>
      </c>
      <c r="C57" s="41" t="s">
        <v>530</v>
      </c>
      <c r="D57" s="42" t="s">
        <v>125</v>
      </c>
    </row>
    <row r="58" spans="1:4" x14ac:dyDescent="0.25">
      <c r="A58" s="39" t="s">
        <v>531</v>
      </c>
      <c r="B58" s="40" t="s">
        <v>531</v>
      </c>
      <c r="C58" s="41" t="s">
        <v>126</v>
      </c>
      <c r="D58" s="42" t="s">
        <v>126</v>
      </c>
    </row>
    <row r="59" spans="1:4" x14ac:dyDescent="0.25">
      <c r="A59" s="39" t="s">
        <v>532</v>
      </c>
      <c r="B59" s="40" t="s">
        <v>532</v>
      </c>
      <c r="C59" s="41" t="s">
        <v>533</v>
      </c>
      <c r="D59" s="42" t="s">
        <v>127</v>
      </c>
    </row>
    <row r="60" spans="1:4" x14ac:dyDescent="0.25">
      <c r="A60" s="39" t="s">
        <v>534</v>
      </c>
      <c r="B60" s="40" t="s">
        <v>534</v>
      </c>
      <c r="C60" s="41" t="s">
        <v>535</v>
      </c>
      <c r="D60" s="42" t="s">
        <v>128</v>
      </c>
    </row>
    <row r="61" spans="1:4" x14ac:dyDescent="0.25">
      <c r="A61" s="39" t="s">
        <v>536</v>
      </c>
      <c r="B61" s="40" t="s">
        <v>537</v>
      </c>
      <c r="C61" s="41" t="s">
        <v>538</v>
      </c>
      <c r="D61" s="42" t="s">
        <v>539</v>
      </c>
    </row>
    <row r="62" spans="1:4" x14ac:dyDescent="0.25">
      <c r="A62" s="39" t="s">
        <v>540</v>
      </c>
      <c r="B62" s="40" t="s">
        <v>541</v>
      </c>
      <c r="C62" s="41" t="s">
        <v>542</v>
      </c>
      <c r="D62" s="42" t="s">
        <v>543</v>
      </c>
    </row>
    <row r="63" spans="1:4" x14ac:dyDescent="0.25">
      <c r="A63" s="40" t="s">
        <v>544</v>
      </c>
      <c r="B63" s="40" t="s">
        <v>545</v>
      </c>
      <c r="C63" s="41" t="s">
        <v>546</v>
      </c>
      <c r="D63" s="42" t="s">
        <v>547</v>
      </c>
    </row>
    <row r="64" spans="1:4" x14ac:dyDescent="0.25">
      <c r="A64" s="39" t="s">
        <v>548</v>
      </c>
      <c r="B64" s="40" t="s">
        <v>549</v>
      </c>
      <c r="C64" s="41" t="s">
        <v>550</v>
      </c>
      <c r="D64" s="42" t="s">
        <v>551</v>
      </c>
    </row>
    <row r="65" spans="1:4" x14ac:dyDescent="0.25">
      <c r="A65" s="39" t="s">
        <v>552</v>
      </c>
      <c r="B65" s="40" t="s">
        <v>553</v>
      </c>
      <c r="C65" s="41" t="s">
        <v>554</v>
      </c>
      <c r="D65" s="42" t="s">
        <v>555</v>
      </c>
    </row>
    <row r="66" spans="1:4" x14ac:dyDescent="0.25">
      <c r="A66" s="43" t="s">
        <v>556</v>
      </c>
      <c r="B66" s="40" t="s">
        <v>557</v>
      </c>
      <c r="C66" s="41" t="s">
        <v>558</v>
      </c>
      <c r="D66" s="42" t="s">
        <v>559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1"/>
  <sheetViews>
    <sheetView workbookViewId="0">
      <selection activeCell="O30" sqref="O30"/>
    </sheetView>
  </sheetViews>
  <sheetFormatPr defaultRowHeight="15" x14ac:dyDescent="0.25"/>
  <cols>
    <col min="1" max="1" width="21.7109375" style="106" customWidth="1"/>
    <col min="2" max="5" width="9" style="106" customWidth="1"/>
    <col min="6" max="8" width="9.140625" style="106"/>
    <col min="9" max="9" width="9" style="106" customWidth="1"/>
    <col min="10" max="10" width="19.42578125" style="106" customWidth="1"/>
    <col min="11" max="11" width="20.85546875" style="106" customWidth="1"/>
    <col min="12" max="16384" width="9.140625" style="106"/>
  </cols>
  <sheetData>
    <row r="1" spans="1:16" x14ac:dyDescent="0.25">
      <c r="A1" s="199" t="s">
        <v>1024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07"/>
      <c r="M1" s="107"/>
      <c r="N1" s="107"/>
      <c r="O1" s="107"/>
      <c r="P1" s="107"/>
    </row>
    <row r="2" spans="1:16" x14ac:dyDescent="0.25">
      <c r="A2" s="838" t="s">
        <v>1025</v>
      </c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68" t="s">
        <v>119</v>
      </c>
      <c r="M2" s="107"/>
      <c r="N2" s="107"/>
      <c r="O2" s="107"/>
      <c r="P2" s="107"/>
    </row>
    <row r="3" spans="1:16" x14ac:dyDescent="0.25">
      <c r="A3" s="501"/>
      <c r="B3" s="142"/>
      <c r="C3" s="151"/>
      <c r="D3" s="151"/>
      <c r="E3" s="151"/>
      <c r="F3" s="142"/>
      <c r="G3" s="142"/>
      <c r="H3" s="142"/>
      <c r="I3" s="142"/>
      <c r="J3" s="137" t="s">
        <v>120</v>
      </c>
      <c r="K3" s="137"/>
      <c r="L3" s="107"/>
      <c r="M3" s="107"/>
      <c r="N3" s="107"/>
      <c r="O3" s="107"/>
      <c r="P3" s="107"/>
    </row>
    <row r="4" spans="1:16" ht="15.75" customHeight="1" x14ac:dyDescent="0.25">
      <c r="A4" s="833"/>
      <c r="B4" s="839">
        <v>2016</v>
      </c>
      <c r="C4" s="835"/>
      <c r="D4" s="835"/>
      <c r="E4" s="837"/>
      <c r="F4" s="835" t="s">
        <v>1056</v>
      </c>
      <c r="G4" s="835"/>
      <c r="H4" s="835"/>
      <c r="I4" s="837"/>
      <c r="J4" s="576"/>
      <c r="K4" s="151"/>
      <c r="L4" s="107"/>
      <c r="M4" s="107"/>
      <c r="N4" s="107"/>
      <c r="O4" s="107"/>
    </row>
    <row r="5" spans="1:16" x14ac:dyDescent="0.25">
      <c r="A5" s="833"/>
      <c r="B5" s="518" t="s">
        <v>15</v>
      </c>
      <c r="C5" s="518" t="s">
        <v>16</v>
      </c>
      <c r="D5" s="518" t="s">
        <v>17</v>
      </c>
      <c r="E5" s="518" t="s">
        <v>18</v>
      </c>
      <c r="F5" s="518" t="s">
        <v>15</v>
      </c>
      <c r="G5" s="518" t="s">
        <v>16</v>
      </c>
      <c r="H5" s="518" t="s">
        <v>17</v>
      </c>
      <c r="I5" s="518" t="s">
        <v>18</v>
      </c>
      <c r="J5" s="249"/>
      <c r="K5" s="151"/>
      <c r="L5" s="107"/>
      <c r="M5" s="107"/>
      <c r="N5" s="107"/>
      <c r="O5" s="107"/>
    </row>
    <row r="6" spans="1:16" ht="15" customHeight="1" x14ac:dyDescent="0.25">
      <c r="A6" s="435" t="s">
        <v>99</v>
      </c>
      <c r="B6" s="583">
        <v>4.4000000000000004</v>
      </c>
      <c r="C6" s="583">
        <v>5.7</v>
      </c>
      <c r="D6" s="583">
        <v>7.3</v>
      </c>
      <c r="E6" s="583">
        <v>5.8</v>
      </c>
      <c r="F6" s="584">
        <v>-4.2</v>
      </c>
      <c r="G6" s="584">
        <v>-5.8</v>
      </c>
      <c r="H6" s="584">
        <v>-6</v>
      </c>
      <c r="I6" s="584">
        <v>-6.2</v>
      </c>
      <c r="J6" s="433" t="s">
        <v>99</v>
      </c>
      <c r="K6" s="151"/>
      <c r="L6" s="107"/>
      <c r="M6" s="107"/>
      <c r="N6" s="107"/>
      <c r="O6" s="107"/>
    </row>
    <row r="7" spans="1:16" ht="15" customHeight="1" x14ac:dyDescent="0.25">
      <c r="A7" s="302" t="s">
        <v>100</v>
      </c>
      <c r="B7" s="583">
        <v>5</v>
      </c>
      <c r="C7" s="583">
        <v>2.5</v>
      </c>
      <c r="D7" s="583">
        <v>8.4</v>
      </c>
      <c r="E7" s="583">
        <v>11.2</v>
      </c>
      <c r="F7" s="584">
        <v>4.5</v>
      </c>
      <c r="G7" s="584">
        <v>4.7</v>
      </c>
      <c r="H7" s="584">
        <v>1.7</v>
      </c>
      <c r="I7" s="584">
        <v>2.2000000000000002</v>
      </c>
      <c r="J7" s="434" t="s">
        <v>100</v>
      </c>
      <c r="K7" s="151"/>
      <c r="L7" s="107"/>
      <c r="M7" s="107"/>
      <c r="N7" s="107"/>
      <c r="O7" s="107"/>
    </row>
    <row r="8" spans="1:16" ht="15" customHeight="1" x14ac:dyDescent="0.25">
      <c r="A8" s="302" t="s">
        <v>101</v>
      </c>
      <c r="B8" s="583">
        <v>6.2234232938891694</v>
      </c>
      <c r="C8" s="583">
        <v>2.4833513887169829</v>
      </c>
      <c r="D8" s="583">
        <v>1.7925241430368715</v>
      </c>
      <c r="E8" s="583">
        <v>5.009316900306132</v>
      </c>
      <c r="F8" s="584">
        <v>6.5</v>
      </c>
      <c r="G8" s="584">
        <v>7.3</v>
      </c>
      <c r="H8" s="584">
        <v>8.6</v>
      </c>
      <c r="I8" s="584">
        <v>8.8000000000000007</v>
      </c>
      <c r="J8" s="434" t="s">
        <v>102</v>
      </c>
      <c r="K8" s="151"/>
      <c r="L8" s="107"/>
      <c r="N8" s="107"/>
      <c r="O8" s="107"/>
    </row>
    <row r="9" spans="1:16" ht="15" customHeight="1" x14ac:dyDescent="0.25">
      <c r="A9" s="302" t="s">
        <v>103</v>
      </c>
      <c r="B9" s="583">
        <v>8</v>
      </c>
      <c r="C9" s="583">
        <v>7.3</v>
      </c>
      <c r="D9" s="583">
        <v>7.9</v>
      </c>
      <c r="E9" s="583">
        <v>5.7</v>
      </c>
      <c r="F9" s="584">
        <v>3.6</v>
      </c>
      <c r="G9" s="584">
        <v>5.0999999999999996</v>
      </c>
      <c r="H9" s="584">
        <v>6.4</v>
      </c>
      <c r="I9" s="584">
        <v>5.7</v>
      </c>
      <c r="J9" s="434" t="s">
        <v>103</v>
      </c>
      <c r="K9" s="151"/>
      <c r="L9" s="107"/>
      <c r="M9" s="107"/>
      <c r="N9" s="107"/>
      <c r="O9" s="107"/>
    </row>
    <row r="10" spans="1:16" ht="15" customHeight="1" x14ac:dyDescent="0.25">
      <c r="A10" s="302" t="s">
        <v>104</v>
      </c>
      <c r="B10" s="583">
        <v>2.2999999999999998</v>
      </c>
      <c r="C10" s="583">
        <v>1.7</v>
      </c>
      <c r="D10" s="583">
        <v>1.9</v>
      </c>
      <c r="E10" s="583">
        <v>2.4</v>
      </c>
      <c r="F10" s="584">
        <v>8</v>
      </c>
      <c r="G10" s="584">
        <v>7.7</v>
      </c>
      <c r="H10" s="584">
        <v>9.8000000000000007</v>
      </c>
      <c r="I10" s="584">
        <v>9.1999999999999993</v>
      </c>
      <c r="J10" s="434" t="s">
        <v>104</v>
      </c>
      <c r="K10" s="151"/>
      <c r="L10" s="107"/>
      <c r="M10" s="107"/>
      <c r="N10" s="107"/>
      <c r="O10" s="107"/>
    </row>
    <row r="11" spans="1:16" ht="15" customHeight="1" x14ac:dyDescent="0.25">
      <c r="A11" s="302" t="s">
        <v>105</v>
      </c>
      <c r="B11" s="583">
        <v>-2.2000000000000002</v>
      </c>
      <c r="C11" s="583">
        <v>-2.5</v>
      </c>
      <c r="D11" s="583">
        <v>-2.9</v>
      </c>
      <c r="E11" s="583">
        <v>-2.9</v>
      </c>
      <c r="F11" s="584">
        <v>2.1</v>
      </c>
      <c r="G11" s="584">
        <v>0.3</v>
      </c>
      <c r="H11" s="584">
        <v>0.2</v>
      </c>
      <c r="I11" s="584">
        <v>0.9</v>
      </c>
      <c r="J11" s="434" t="s">
        <v>105</v>
      </c>
      <c r="K11" s="151"/>
      <c r="L11" s="107"/>
      <c r="M11" s="107"/>
      <c r="N11" s="107"/>
      <c r="O11" s="107"/>
    </row>
    <row r="12" spans="1:16" ht="15" customHeight="1" x14ac:dyDescent="0.25">
      <c r="A12" s="302" t="s">
        <v>106</v>
      </c>
      <c r="B12" s="583">
        <v>1.4</v>
      </c>
      <c r="C12" s="583">
        <v>0</v>
      </c>
      <c r="D12" s="583">
        <v>0.2</v>
      </c>
      <c r="E12" s="583">
        <v>0.2</v>
      </c>
      <c r="F12" s="584">
        <v>3.2</v>
      </c>
      <c r="G12" s="584">
        <v>3.7</v>
      </c>
      <c r="H12" s="584">
        <v>6.1</v>
      </c>
      <c r="I12" s="584">
        <v>6.8</v>
      </c>
      <c r="J12" s="434" t="s">
        <v>106</v>
      </c>
      <c r="K12" s="151"/>
      <c r="L12" s="107"/>
      <c r="M12" s="107"/>
      <c r="N12" s="107"/>
      <c r="O12" s="107"/>
    </row>
    <row r="13" spans="1:16" ht="15" customHeight="1" x14ac:dyDescent="0.25">
      <c r="A13" s="302" t="s">
        <v>107</v>
      </c>
      <c r="B13" s="583">
        <v>-0.1</v>
      </c>
      <c r="C13" s="583">
        <v>0.2</v>
      </c>
      <c r="D13" s="583">
        <v>0.8</v>
      </c>
      <c r="E13" s="583">
        <v>-0.4</v>
      </c>
      <c r="F13" s="584">
        <v>0.1</v>
      </c>
      <c r="G13" s="584">
        <v>0</v>
      </c>
      <c r="H13" s="584">
        <v>0.3</v>
      </c>
      <c r="I13" s="584">
        <v>0.2</v>
      </c>
      <c r="J13" s="434" t="s">
        <v>107</v>
      </c>
      <c r="K13" s="151"/>
      <c r="L13" s="107"/>
      <c r="M13" s="107"/>
      <c r="N13" s="107"/>
      <c r="O13" s="107"/>
    </row>
    <row r="14" spans="1:16" ht="15" customHeight="1" x14ac:dyDescent="0.25">
      <c r="A14" s="302" t="s">
        <v>108</v>
      </c>
      <c r="B14" s="583">
        <v>9.6</v>
      </c>
      <c r="C14" s="583">
        <v>10.1</v>
      </c>
      <c r="D14" s="583">
        <v>8.8000000000000007</v>
      </c>
      <c r="E14" s="583">
        <v>8.1999999999999993</v>
      </c>
      <c r="F14" s="584">
        <v>-2.1</v>
      </c>
      <c r="G14" s="584">
        <v>-0.9</v>
      </c>
      <c r="H14" s="584">
        <v>1.6</v>
      </c>
      <c r="I14" s="584">
        <v>1.2</v>
      </c>
      <c r="J14" s="434" t="s">
        <v>108</v>
      </c>
      <c r="K14" s="151"/>
      <c r="L14" s="107"/>
      <c r="M14" s="107"/>
      <c r="N14" s="107"/>
      <c r="O14" s="107"/>
    </row>
    <row r="15" spans="1:16" ht="15" customHeight="1" x14ac:dyDescent="0.25">
      <c r="A15" s="302" t="s">
        <v>109</v>
      </c>
      <c r="B15" s="583">
        <v>0.5</v>
      </c>
      <c r="C15" s="583">
        <v>0.2</v>
      </c>
      <c r="D15" s="583">
        <v>0.9</v>
      </c>
      <c r="E15" s="583">
        <v>1.3</v>
      </c>
      <c r="F15" s="585">
        <v>1.1000000000000001</v>
      </c>
      <c r="G15" s="585">
        <v>1.3</v>
      </c>
      <c r="H15" s="585">
        <v>2.6</v>
      </c>
      <c r="I15" s="585">
        <v>2.4</v>
      </c>
      <c r="J15" s="434" t="s">
        <v>109</v>
      </c>
      <c r="K15" s="151"/>
      <c r="L15" s="107"/>
      <c r="M15" s="107"/>
      <c r="N15" s="107"/>
      <c r="O15" s="107"/>
    </row>
    <row r="16" spans="1:16" ht="15" customHeight="1" x14ac:dyDescent="0.25">
      <c r="A16" s="302" t="s">
        <v>110</v>
      </c>
      <c r="B16" s="583">
        <v>4.2</v>
      </c>
      <c r="C16" s="583">
        <v>4.7</v>
      </c>
      <c r="D16" s="583">
        <v>4.8</v>
      </c>
      <c r="E16" s="583">
        <v>4.7</v>
      </c>
      <c r="F16" s="584">
        <v>4.5999999999999996</v>
      </c>
      <c r="G16" s="584">
        <v>5.0999999999999996</v>
      </c>
      <c r="H16" s="584">
        <v>6</v>
      </c>
      <c r="I16" s="584">
        <v>6.9</v>
      </c>
      <c r="J16" s="434" t="s">
        <v>110</v>
      </c>
      <c r="K16" s="151"/>
      <c r="L16" s="107"/>
      <c r="M16" s="107"/>
      <c r="N16" s="107"/>
      <c r="O16" s="107"/>
    </row>
    <row r="17" spans="1:16" ht="15" customHeight="1" x14ac:dyDescent="0.25">
      <c r="A17" s="436" t="s">
        <v>111</v>
      </c>
      <c r="B17" s="583">
        <v>2.2999999999999998</v>
      </c>
      <c r="C17" s="583">
        <v>1.9</v>
      </c>
      <c r="D17" s="583">
        <v>1.3</v>
      </c>
      <c r="E17" s="586">
        <v>1.9</v>
      </c>
      <c r="F17" s="586">
        <v>2.6</v>
      </c>
      <c r="G17" s="586">
        <v>3.5</v>
      </c>
      <c r="H17" s="586">
        <v>4.3</v>
      </c>
      <c r="I17" s="586">
        <v>5.7</v>
      </c>
      <c r="J17" s="434" t="s">
        <v>112</v>
      </c>
      <c r="K17" s="151"/>
      <c r="L17" s="107"/>
      <c r="M17" s="107"/>
      <c r="N17" s="107"/>
      <c r="O17" s="107"/>
    </row>
    <row r="18" spans="1:16" ht="15" customHeight="1" x14ac:dyDescent="0.25">
      <c r="A18" s="436" t="s">
        <v>113</v>
      </c>
      <c r="B18" s="583">
        <v>2.9</v>
      </c>
      <c r="C18" s="583">
        <v>2.2000000000000002</v>
      </c>
      <c r="D18" s="583">
        <v>3.8</v>
      </c>
      <c r="E18" s="586">
        <v>4.4000000000000004</v>
      </c>
      <c r="F18" s="586">
        <v>2.6</v>
      </c>
      <c r="G18" s="583">
        <v>2.6</v>
      </c>
      <c r="H18" s="583">
        <v>3</v>
      </c>
      <c r="I18" s="586">
        <v>2.9</v>
      </c>
      <c r="J18" s="434" t="s">
        <v>114</v>
      </c>
      <c r="K18" s="151"/>
      <c r="L18" s="107"/>
      <c r="M18" s="107"/>
      <c r="N18" s="107"/>
      <c r="O18" s="107"/>
    </row>
    <row r="19" spans="1:16" ht="15" customHeight="1" x14ac:dyDescent="0.25">
      <c r="A19" s="436" t="s">
        <v>115</v>
      </c>
      <c r="B19" s="583">
        <v>4.0999999999999996</v>
      </c>
      <c r="C19" s="583">
        <v>4.4000000000000004</v>
      </c>
      <c r="D19" s="583">
        <v>4.5</v>
      </c>
      <c r="E19" s="586">
        <v>4.4000000000000004</v>
      </c>
      <c r="F19" s="586">
        <v>3.1</v>
      </c>
      <c r="G19" s="586">
        <v>3.4</v>
      </c>
      <c r="H19" s="586">
        <v>4.5</v>
      </c>
      <c r="I19" s="586">
        <v>3.7</v>
      </c>
      <c r="J19" s="434" t="s">
        <v>116</v>
      </c>
      <c r="K19" s="151"/>
      <c r="L19" s="107"/>
      <c r="M19" s="107"/>
      <c r="N19" s="107"/>
      <c r="O19" s="107"/>
    </row>
    <row r="20" spans="1:16" s="67" customFormat="1" ht="15" customHeight="1" x14ac:dyDescent="0.25">
      <c r="A20" s="523" t="s">
        <v>117</v>
      </c>
      <c r="B20" s="587">
        <v>3.1</v>
      </c>
      <c r="C20" s="587">
        <v>2.6</v>
      </c>
      <c r="D20" s="587">
        <v>4</v>
      </c>
      <c r="E20" s="588">
        <v>4.4000000000000004</v>
      </c>
      <c r="F20" s="588">
        <v>2.7</v>
      </c>
      <c r="G20" s="588">
        <v>2.8</v>
      </c>
      <c r="H20" s="588">
        <v>3.3</v>
      </c>
      <c r="I20" s="588">
        <v>3.1</v>
      </c>
      <c r="J20" s="524" t="s">
        <v>118</v>
      </c>
      <c r="K20" s="142"/>
      <c r="L20" s="79"/>
      <c r="M20" s="79"/>
      <c r="N20" s="79"/>
      <c r="O20" s="79"/>
    </row>
    <row r="21" spans="1:16" x14ac:dyDescent="0.25">
      <c r="A21" s="155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07"/>
      <c r="M21" s="107"/>
      <c r="N21" s="107"/>
      <c r="O21" s="107"/>
      <c r="P21" s="107"/>
    </row>
    <row r="22" spans="1:16" ht="15.75" x14ac:dyDescent="0.25">
      <c r="A22" s="586" t="s">
        <v>1026</v>
      </c>
      <c r="B22" s="151"/>
      <c r="C22" s="586"/>
      <c r="D22" s="586"/>
      <c r="E22" s="586"/>
      <c r="F22" s="151"/>
      <c r="G22" s="151"/>
      <c r="H22" s="151"/>
      <c r="I22" s="151"/>
      <c r="J22" s="151"/>
      <c r="K22" s="151"/>
      <c r="L22" s="63"/>
      <c r="M22" s="63"/>
      <c r="N22" s="63"/>
      <c r="O22" s="63"/>
    </row>
    <row r="23" spans="1:16" x14ac:dyDescent="0.25">
      <c r="A23" s="157"/>
      <c r="B23" s="6"/>
      <c r="C23" s="6"/>
      <c r="D23" s="6"/>
      <c r="E23" s="6"/>
      <c r="F23" s="6"/>
      <c r="G23" s="6"/>
      <c r="H23" s="6"/>
      <c r="I23" s="6"/>
      <c r="J23" s="6"/>
      <c r="K23" s="6"/>
      <c r="L23" s="63"/>
      <c r="M23" s="63"/>
      <c r="N23" s="63"/>
      <c r="O23" s="63"/>
    </row>
    <row r="24" spans="1:16" x14ac:dyDescent="0.25">
      <c r="A24" s="107"/>
      <c r="B24" s="107"/>
      <c r="C24" s="107"/>
      <c r="D24" s="107"/>
      <c r="E24" s="107"/>
      <c r="F24" s="63"/>
      <c r="G24" s="63"/>
      <c r="H24" s="63"/>
      <c r="I24" s="107"/>
      <c r="J24" s="63"/>
      <c r="K24" s="107"/>
      <c r="L24" s="107"/>
      <c r="M24" s="107"/>
      <c r="N24" s="107"/>
      <c r="O24" s="107"/>
      <c r="P24" s="107"/>
    </row>
    <row r="25" spans="1:16" x14ac:dyDescent="0.25">
      <c r="A25" s="107"/>
      <c r="B25" s="107"/>
      <c r="C25" s="107"/>
      <c r="D25" s="107"/>
      <c r="E25" s="107"/>
      <c r="F25" s="63"/>
      <c r="G25" s="63"/>
      <c r="H25" s="63"/>
      <c r="I25" s="107"/>
      <c r="J25" s="63"/>
      <c r="K25" s="107"/>
      <c r="L25" s="107"/>
      <c r="M25" s="107"/>
      <c r="N25" s="107"/>
      <c r="O25" s="107"/>
      <c r="P25" s="107"/>
    </row>
    <row r="26" spans="1:16" x14ac:dyDescent="0.25">
      <c r="A26" s="107"/>
      <c r="B26" s="107"/>
      <c r="C26" s="107"/>
      <c r="D26" s="107"/>
      <c r="E26" s="107"/>
      <c r="F26" s="63"/>
      <c r="G26" s="63"/>
      <c r="H26" s="63"/>
      <c r="I26" s="107"/>
      <c r="J26" s="63"/>
      <c r="K26" s="107"/>
      <c r="L26" s="107"/>
      <c r="M26" s="107"/>
      <c r="N26" s="107"/>
      <c r="O26" s="107"/>
      <c r="P26" s="107"/>
    </row>
    <row r="27" spans="1:16" x14ac:dyDescent="0.25">
      <c r="A27" s="107"/>
      <c r="B27" s="107"/>
      <c r="C27" s="107"/>
      <c r="D27" s="107"/>
      <c r="E27" s="107"/>
      <c r="F27" s="63"/>
      <c r="G27" s="63"/>
      <c r="H27" s="63"/>
      <c r="I27" s="107"/>
      <c r="J27" s="63"/>
      <c r="K27" s="107"/>
      <c r="L27" s="107"/>
      <c r="M27" s="107"/>
      <c r="N27" s="107"/>
      <c r="O27" s="107"/>
      <c r="P27" s="107"/>
    </row>
    <row r="28" spans="1:16" x14ac:dyDescent="0.25">
      <c r="A28" s="107"/>
      <c r="B28" s="107"/>
      <c r="C28" s="107"/>
      <c r="D28" s="107"/>
      <c r="E28" s="107"/>
      <c r="F28" s="63"/>
      <c r="G28" s="63"/>
      <c r="H28" s="63"/>
      <c r="I28" s="107"/>
      <c r="J28" s="63"/>
      <c r="K28" s="107"/>
      <c r="L28" s="107"/>
      <c r="M28" s="107"/>
      <c r="N28" s="107"/>
      <c r="O28" s="107"/>
      <c r="P28" s="107"/>
    </row>
    <row r="29" spans="1:16" x14ac:dyDescent="0.25">
      <c r="A29" s="107"/>
      <c r="B29" s="107"/>
      <c r="C29" s="107"/>
      <c r="D29" s="107"/>
      <c r="E29" s="107"/>
      <c r="F29" s="63"/>
      <c r="G29" s="63"/>
      <c r="H29" s="63"/>
      <c r="I29" s="107"/>
      <c r="J29" s="63"/>
      <c r="K29" s="107"/>
      <c r="L29" s="107"/>
      <c r="M29" s="107"/>
      <c r="N29" s="107"/>
      <c r="O29" s="107"/>
      <c r="P29" s="107"/>
    </row>
    <row r="30" spans="1:16" x14ac:dyDescent="0.25">
      <c r="F30" s="63"/>
      <c r="G30" s="63"/>
      <c r="H30" s="63"/>
      <c r="J30" s="63"/>
    </row>
    <row r="31" spans="1:16" x14ac:dyDescent="0.25">
      <c r="F31" s="63"/>
      <c r="G31" s="63"/>
      <c r="H31" s="63"/>
      <c r="J31" s="63"/>
    </row>
  </sheetData>
  <mergeCells count="4">
    <mergeCell ref="A4:A5"/>
    <mergeCell ref="A2:K2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O30" sqref="O30"/>
    </sheetView>
  </sheetViews>
  <sheetFormatPr defaultRowHeight="15" x14ac:dyDescent="0.25"/>
  <cols>
    <col min="1" max="1" width="9.140625" style="106"/>
    <col min="2" max="2" width="13.5703125" style="106" customWidth="1"/>
    <col min="3" max="16384" width="9.140625" style="106"/>
  </cols>
  <sheetData>
    <row r="1" spans="1:2" x14ac:dyDescent="0.25">
      <c r="A1" s="3" t="s">
        <v>1146</v>
      </c>
    </row>
    <row r="2" spans="1:2" x14ac:dyDescent="0.25">
      <c r="A2" s="5" t="s">
        <v>1147</v>
      </c>
    </row>
    <row r="4" spans="1:2" ht="57" customHeight="1" x14ac:dyDescent="0.25">
      <c r="A4" s="77" t="s">
        <v>121</v>
      </c>
      <c r="B4" s="152" t="s">
        <v>1071</v>
      </c>
    </row>
    <row r="5" spans="1:2" x14ac:dyDescent="0.25">
      <c r="A5" s="126" t="s">
        <v>1072</v>
      </c>
      <c r="B5" s="447">
        <v>3.1</v>
      </c>
    </row>
    <row r="6" spans="1:2" x14ac:dyDescent="0.25">
      <c r="A6" s="126" t="s">
        <v>1073</v>
      </c>
      <c r="B6" s="447">
        <v>2.6</v>
      </c>
    </row>
    <row r="7" spans="1:2" x14ac:dyDescent="0.25">
      <c r="A7" s="126" t="s">
        <v>1074</v>
      </c>
      <c r="B7" s="447">
        <v>4</v>
      </c>
    </row>
    <row r="8" spans="1:2" x14ac:dyDescent="0.25">
      <c r="A8" s="126" t="s">
        <v>1075</v>
      </c>
      <c r="B8" s="128">
        <v>4.4000000000000004</v>
      </c>
    </row>
    <row r="9" spans="1:2" x14ac:dyDescent="0.25">
      <c r="A9" s="126" t="s">
        <v>1077</v>
      </c>
      <c r="B9" s="310">
        <v>2.7</v>
      </c>
    </row>
    <row r="10" spans="1:2" x14ac:dyDescent="0.25">
      <c r="A10" s="126" t="s">
        <v>1078</v>
      </c>
      <c r="B10" s="310">
        <v>2.8</v>
      </c>
    </row>
    <row r="11" spans="1:2" x14ac:dyDescent="0.25">
      <c r="A11" s="126" t="s">
        <v>1076</v>
      </c>
      <c r="B11" s="310">
        <v>3.3</v>
      </c>
    </row>
    <row r="12" spans="1:2" x14ac:dyDescent="0.25">
      <c r="A12" s="126" t="s">
        <v>1200</v>
      </c>
      <c r="B12" s="310">
        <v>3.1</v>
      </c>
    </row>
    <row r="13" spans="1:2" x14ac:dyDescent="0.25">
      <c r="A13" s="452"/>
      <c r="B13" s="453"/>
    </row>
    <row r="18" spans="1:5" x14ac:dyDescent="0.25">
      <c r="E18" s="6"/>
    </row>
    <row r="19" spans="1:5" x14ac:dyDescent="0.25">
      <c r="E19" s="312"/>
    </row>
    <row r="21" spans="1:5" x14ac:dyDescent="0.25">
      <c r="B21" s="313"/>
    </row>
    <row r="22" spans="1:5" x14ac:dyDescent="0.25">
      <c r="A22" s="502"/>
      <c r="B22" s="314"/>
    </row>
    <row r="23" spans="1:5" x14ac:dyDescent="0.25">
      <c r="B23" s="313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8"/>
  <sheetViews>
    <sheetView zoomScaleNormal="100" workbookViewId="0">
      <selection activeCell="O30" sqref="O30"/>
    </sheetView>
  </sheetViews>
  <sheetFormatPr defaultRowHeight="15" x14ac:dyDescent="0.25"/>
  <cols>
    <col min="1" max="6" width="9.140625" style="89"/>
    <col min="7" max="7" width="9.140625" style="175"/>
    <col min="8" max="16384" width="9.140625" style="89"/>
  </cols>
  <sheetData>
    <row r="1" spans="1:14" x14ac:dyDescent="0.25">
      <c r="A1" s="82" t="s">
        <v>122</v>
      </c>
      <c r="B1" s="99"/>
      <c r="C1" s="99"/>
      <c r="D1" s="99"/>
      <c r="E1" s="99"/>
      <c r="F1" s="99"/>
      <c r="G1" s="81"/>
      <c r="H1" s="99"/>
      <c r="I1" s="99"/>
      <c r="J1" s="99"/>
      <c r="K1" s="99"/>
      <c r="L1" s="99"/>
      <c r="M1" s="99"/>
      <c r="N1" s="99"/>
    </row>
    <row r="2" spans="1:14" x14ac:dyDescent="0.25">
      <c r="A2" s="87" t="s">
        <v>123</v>
      </c>
      <c r="B2" s="99"/>
      <c r="C2" s="99"/>
      <c r="D2" s="99"/>
      <c r="E2" s="99"/>
      <c r="F2" s="99"/>
      <c r="G2" s="81"/>
      <c r="H2" s="112" t="s">
        <v>573</v>
      </c>
      <c r="I2" s="99"/>
      <c r="J2" s="99"/>
      <c r="K2" s="99"/>
      <c r="L2" s="99"/>
      <c r="M2" s="99"/>
      <c r="N2" s="99"/>
    </row>
    <row r="3" spans="1:14" x14ac:dyDescent="0.25">
      <c r="A3" s="845"/>
      <c r="B3" s="840" t="s">
        <v>651</v>
      </c>
      <c r="C3" s="840" t="s">
        <v>652</v>
      </c>
      <c r="D3" s="541" t="s">
        <v>653</v>
      </c>
      <c r="E3" s="541" t="s">
        <v>654</v>
      </c>
      <c r="F3" s="541" t="s">
        <v>655</v>
      </c>
      <c r="G3" s="170" t="s">
        <v>656</v>
      </c>
      <c r="H3" s="541" t="s">
        <v>574</v>
      </c>
      <c r="I3" s="840" t="s">
        <v>657</v>
      </c>
      <c r="J3" s="840" t="s">
        <v>658</v>
      </c>
      <c r="K3" s="840" t="s">
        <v>659</v>
      </c>
      <c r="L3" s="840" t="s">
        <v>660</v>
      </c>
      <c r="M3" s="842" t="s">
        <v>661</v>
      </c>
      <c r="N3" s="99"/>
    </row>
    <row r="4" spans="1:14" x14ac:dyDescent="0.25">
      <c r="A4" s="846"/>
      <c r="B4" s="841"/>
      <c r="C4" s="841"/>
      <c r="D4" s="113" t="s">
        <v>124</v>
      </c>
      <c r="E4" s="113" t="s">
        <v>125</v>
      </c>
      <c r="F4" s="113" t="s">
        <v>126</v>
      </c>
      <c r="G4" s="171" t="s">
        <v>127</v>
      </c>
      <c r="H4" s="113" t="s">
        <v>128</v>
      </c>
      <c r="I4" s="841"/>
      <c r="J4" s="841"/>
      <c r="K4" s="841"/>
      <c r="L4" s="841"/>
      <c r="M4" s="843"/>
      <c r="N4" s="99"/>
    </row>
    <row r="5" spans="1:14" ht="30.75" customHeight="1" x14ac:dyDescent="0.25">
      <c r="A5" s="844" t="s">
        <v>599</v>
      </c>
      <c r="B5" s="844"/>
      <c r="C5" s="844"/>
      <c r="D5" s="844"/>
      <c r="E5" s="844"/>
      <c r="F5" s="844"/>
      <c r="G5" s="844"/>
      <c r="H5" s="844"/>
      <c r="I5" s="844"/>
      <c r="J5" s="844"/>
      <c r="K5" s="844"/>
      <c r="L5" s="844"/>
      <c r="M5" s="844"/>
      <c r="N5" s="99"/>
    </row>
    <row r="6" spans="1:14" x14ac:dyDescent="0.25">
      <c r="A6" s="132">
        <v>2013</v>
      </c>
      <c r="B6" s="64">
        <v>100.4</v>
      </c>
      <c r="C6" s="64">
        <v>100.1</v>
      </c>
      <c r="D6" s="64">
        <v>100.1</v>
      </c>
      <c r="E6" s="64">
        <v>98.9</v>
      </c>
      <c r="F6" s="64">
        <v>99.9</v>
      </c>
      <c r="G6" s="64">
        <v>100</v>
      </c>
      <c r="H6" s="64">
        <v>99.1</v>
      </c>
      <c r="I6" s="64">
        <v>99.6</v>
      </c>
      <c r="J6" s="64">
        <v>100</v>
      </c>
      <c r="K6" s="64">
        <v>100.8</v>
      </c>
      <c r="L6" s="64">
        <v>99.8</v>
      </c>
      <c r="M6" s="172">
        <v>99.8</v>
      </c>
      <c r="N6" s="99"/>
    </row>
    <row r="7" spans="1:14" x14ac:dyDescent="0.25">
      <c r="A7" s="132">
        <v>2014</v>
      </c>
      <c r="B7" s="96">
        <v>100.1</v>
      </c>
      <c r="C7" s="96">
        <v>100.2</v>
      </c>
      <c r="D7" s="64">
        <v>100</v>
      </c>
      <c r="E7" s="64">
        <v>99</v>
      </c>
      <c r="F7" s="96" t="s">
        <v>83</v>
      </c>
      <c r="G7" s="64">
        <v>99.8</v>
      </c>
      <c r="H7" s="96">
        <v>99.9</v>
      </c>
      <c r="I7" s="96" t="s">
        <v>82</v>
      </c>
      <c r="J7" s="96">
        <v>100.4</v>
      </c>
      <c r="K7" s="96" t="s">
        <v>89</v>
      </c>
      <c r="L7" s="96">
        <v>99.7</v>
      </c>
      <c r="M7" s="173" t="s">
        <v>93</v>
      </c>
      <c r="N7" s="99"/>
    </row>
    <row r="8" spans="1:14" x14ac:dyDescent="0.25">
      <c r="A8" s="132">
        <v>2015</v>
      </c>
      <c r="B8" s="96" t="s">
        <v>131</v>
      </c>
      <c r="C8" s="96">
        <v>100.2</v>
      </c>
      <c r="D8" s="64">
        <v>100.5</v>
      </c>
      <c r="E8" s="64">
        <v>98.9</v>
      </c>
      <c r="F8" s="64">
        <v>100</v>
      </c>
      <c r="G8" s="64">
        <v>99.7</v>
      </c>
      <c r="H8" s="96">
        <v>99.2</v>
      </c>
      <c r="I8" s="64">
        <v>100</v>
      </c>
      <c r="J8" s="96">
        <v>99.9</v>
      </c>
      <c r="K8" s="96">
        <v>100.9</v>
      </c>
      <c r="L8" s="96">
        <v>99.8</v>
      </c>
      <c r="M8" s="173">
        <v>99.8</v>
      </c>
      <c r="N8" s="99"/>
    </row>
    <row r="9" spans="1:14" x14ac:dyDescent="0.25">
      <c r="A9" s="132">
        <v>2016</v>
      </c>
      <c r="B9" s="96">
        <v>100.2</v>
      </c>
      <c r="C9" s="96">
        <v>99.8</v>
      </c>
      <c r="D9" s="64">
        <v>100</v>
      </c>
      <c r="E9" s="64" t="s">
        <v>620</v>
      </c>
      <c r="F9" s="64">
        <v>100.1</v>
      </c>
      <c r="G9" s="64">
        <v>99.8</v>
      </c>
      <c r="H9" s="96">
        <v>99.7</v>
      </c>
      <c r="I9" s="64">
        <v>99.7</v>
      </c>
      <c r="J9" s="96">
        <v>100.1</v>
      </c>
      <c r="K9" s="96">
        <v>101.4</v>
      </c>
      <c r="L9" s="96">
        <v>100.1</v>
      </c>
      <c r="M9" s="173">
        <v>99.9</v>
      </c>
      <c r="N9" s="99"/>
    </row>
    <row r="10" spans="1:14" x14ac:dyDescent="0.25">
      <c r="A10" s="132">
        <v>2017</v>
      </c>
      <c r="B10" s="96">
        <v>100.9</v>
      </c>
      <c r="C10" s="96">
        <v>100.1</v>
      </c>
      <c r="D10" s="64">
        <v>100.1</v>
      </c>
      <c r="E10" s="64">
        <v>98.9</v>
      </c>
      <c r="F10" s="64">
        <v>99.8</v>
      </c>
      <c r="G10" s="64">
        <v>99.6</v>
      </c>
      <c r="H10" s="96">
        <v>99.7</v>
      </c>
      <c r="I10" s="64">
        <v>99.8</v>
      </c>
      <c r="J10" s="96">
        <v>100.3</v>
      </c>
      <c r="K10" s="96">
        <v>101.3</v>
      </c>
      <c r="L10" s="96">
        <v>99.9</v>
      </c>
      <c r="M10" s="172">
        <v>100</v>
      </c>
      <c r="N10" s="99"/>
    </row>
    <row r="11" spans="1:14" x14ac:dyDescent="0.25">
      <c r="A11" s="132">
        <v>2018</v>
      </c>
      <c r="B11" s="96">
        <v>100.2</v>
      </c>
      <c r="C11" s="96">
        <v>101.2</v>
      </c>
      <c r="D11" s="64">
        <v>100.4</v>
      </c>
      <c r="E11" s="64"/>
      <c r="F11" s="64"/>
      <c r="G11" s="64"/>
      <c r="H11" s="96"/>
      <c r="I11" s="64"/>
      <c r="J11" s="96"/>
      <c r="K11" s="96"/>
      <c r="L11" s="96"/>
      <c r="M11" s="172"/>
      <c r="N11" s="99"/>
    </row>
    <row r="12" spans="1:14" ht="25.5" x14ac:dyDescent="0.25">
      <c r="A12" s="92" t="s">
        <v>600</v>
      </c>
      <c r="B12" s="92"/>
      <c r="C12" s="92"/>
      <c r="D12" s="133"/>
      <c r="E12" s="92"/>
      <c r="F12" s="92"/>
      <c r="G12" s="133"/>
      <c r="H12" s="92"/>
      <c r="I12" s="92"/>
      <c r="J12" s="92"/>
      <c r="K12" s="92"/>
      <c r="L12" s="92"/>
      <c r="M12" s="143"/>
      <c r="N12" s="99"/>
    </row>
    <row r="13" spans="1:14" x14ac:dyDescent="0.25">
      <c r="A13" s="132">
        <v>2013</v>
      </c>
      <c r="B13" s="64">
        <v>101.5</v>
      </c>
      <c r="C13" s="64">
        <v>100.9</v>
      </c>
      <c r="D13" s="64">
        <v>100.4</v>
      </c>
      <c r="E13" s="64">
        <v>100.3</v>
      </c>
      <c r="F13" s="64">
        <v>100.3</v>
      </c>
      <c r="G13" s="64">
        <v>101</v>
      </c>
      <c r="H13" s="64">
        <v>100.6</v>
      </c>
      <c r="I13" s="64">
        <v>99.8</v>
      </c>
      <c r="J13" s="64">
        <v>99</v>
      </c>
      <c r="K13" s="64">
        <v>98.7</v>
      </c>
      <c r="L13" s="64">
        <v>98.7</v>
      </c>
      <c r="M13" s="172">
        <v>98.5</v>
      </c>
      <c r="N13" s="99"/>
    </row>
    <row r="14" spans="1:14" x14ac:dyDescent="0.25">
      <c r="A14" s="132">
        <v>2014</v>
      </c>
      <c r="B14" s="96">
        <v>98.2</v>
      </c>
      <c r="C14" s="96">
        <v>98.3</v>
      </c>
      <c r="D14" s="64">
        <v>98.3</v>
      </c>
      <c r="E14" s="96">
        <v>98.3</v>
      </c>
      <c r="F14" s="96">
        <v>98.3</v>
      </c>
      <c r="G14" s="64">
        <v>98</v>
      </c>
      <c r="H14" s="96">
        <v>98.9</v>
      </c>
      <c r="I14" s="96" t="s">
        <v>92</v>
      </c>
      <c r="J14" s="96">
        <v>99.7</v>
      </c>
      <c r="K14" s="96" t="s">
        <v>87</v>
      </c>
      <c r="L14" s="96" t="s">
        <v>129</v>
      </c>
      <c r="M14" s="173" t="s">
        <v>79</v>
      </c>
      <c r="N14" s="99"/>
    </row>
    <row r="15" spans="1:14" x14ac:dyDescent="0.25">
      <c r="A15" s="132">
        <v>2015</v>
      </c>
      <c r="B15" s="96" t="s">
        <v>88</v>
      </c>
      <c r="C15" s="96">
        <v>98.7</v>
      </c>
      <c r="D15" s="64">
        <v>99.2</v>
      </c>
      <c r="E15" s="96">
        <v>99.1</v>
      </c>
      <c r="F15" s="96">
        <v>99.2</v>
      </c>
      <c r="G15" s="64" t="s">
        <v>80</v>
      </c>
      <c r="H15" s="96">
        <v>98.4</v>
      </c>
      <c r="I15" s="96">
        <v>98.4</v>
      </c>
      <c r="J15" s="96">
        <v>97.9</v>
      </c>
      <c r="K15" s="96">
        <v>97.9</v>
      </c>
      <c r="L15" s="64">
        <v>98</v>
      </c>
      <c r="M15" s="173">
        <v>98.4</v>
      </c>
      <c r="N15" s="99"/>
    </row>
    <row r="16" spans="1:14" x14ac:dyDescent="0.25">
      <c r="A16" s="132">
        <v>2016</v>
      </c>
      <c r="B16" s="96">
        <v>99.1</v>
      </c>
      <c r="C16" s="96">
        <v>98.7</v>
      </c>
      <c r="D16" s="64">
        <v>98.2</v>
      </c>
      <c r="E16" s="96" t="s">
        <v>90</v>
      </c>
      <c r="F16" s="96">
        <v>98.4</v>
      </c>
      <c r="G16" s="64">
        <v>98.4</v>
      </c>
      <c r="H16" s="64">
        <v>99</v>
      </c>
      <c r="I16" s="96">
        <v>98.7</v>
      </c>
      <c r="J16" s="96">
        <v>98.8</v>
      </c>
      <c r="K16" s="96">
        <v>99.3</v>
      </c>
      <c r="L16" s="64">
        <v>99.7</v>
      </c>
      <c r="M16" s="173">
        <v>99.8</v>
      </c>
      <c r="N16" s="99"/>
    </row>
    <row r="17" spans="1:14" x14ac:dyDescent="0.25">
      <c r="A17" s="132">
        <v>2017</v>
      </c>
      <c r="B17" s="96">
        <v>100.4</v>
      </c>
      <c r="C17" s="96">
        <v>100.8</v>
      </c>
      <c r="D17" s="64">
        <v>100.9</v>
      </c>
      <c r="E17" s="96">
        <v>100.8</v>
      </c>
      <c r="F17" s="96">
        <v>100.6</v>
      </c>
      <c r="G17" s="64">
        <v>100.4</v>
      </c>
      <c r="H17" s="64">
        <v>100.3</v>
      </c>
      <c r="I17" s="96">
        <v>100.4</v>
      </c>
      <c r="J17" s="96">
        <v>100.6</v>
      </c>
      <c r="K17" s="96">
        <v>100.5</v>
      </c>
      <c r="L17" s="64">
        <v>100.3</v>
      </c>
      <c r="M17" s="173">
        <v>100.4</v>
      </c>
      <c r="N17" s="99"/>
    </row>
    <row r="18" spans="1:14" x14ac:dyDescent="0.25">
      <c r="A18" s="132">
        <v>2018</v>
      </c>
      <c r="B18" s="96">
        <v>99.7</v>
      </c>
      <c r="C18" s="96">
        <v>100.8</v>
      </c>
      <c r="D18" s="64">
        <v>101</v>
      </c>
      <c r="E18" s="96"/>
      <c r="F18" s="96"/>
      <c r="G18" s="64"/>
      <c r="H18" s="64"/>
      <c r="I18" s="96"/>
      <c r="J18" s="96"/>
      <c r="K18" s="96"/>
      <c r="L18" s="64"/>
      <c r="M18" s="173"/>
      <c r="N18" s="99"/>
    </row>
    <row r="19" spans="1:14" ht="25.5" x14ac:dyDescent="0.25">
      <c r="A19" s="92" t="s">
        <v>601</v>
      </c>
      <c r="B19" s="92"/>
      <c r="C19" s="92"/>
      <c r="D19" s="133"/>
      <c r="E19" s="92"/>
      <c r="F19" s="92"/>
      <c r="G19" s="133"/>
      <c r="H19" s="92"/>
      <c r="I19" s="92"/>
      <c r="J19" s="92"/>
      <c r="K19" s="92"/>
      <c r="L19" s="92"/>
      <c r="M19" s="143"/>
      <c r="N19" s="99"/>
    </row>
    <row r="20" spans="1:14" x14ac:dyDescent="0.25">
      <c r="A20" s="132">
        <v>2013</v>
      </c>
      <c r="B20" s="96" t="s">
        <v>133</v>
      </c>
      <c r="C20" s="64">
        <v>101.2</v>
      </c>
      <c r="D20" s="64">
        <v>101</v>
      </c>
      <c r="E20" s="64">
        <v>100.8</v>
      </c>
      <c r="F20" s="64">
        <v>100.7</v>
      </c>
      <c r="G20" s="64">
        <v>100.7</v>
      </c>
      <c r="H20" s="64">
        <v>100.7</v>
      </c>
      <c r="I20" s="64">
        <v>100.6</v>
      </c>
      <c r="J20" s="64">
        <v>100.4</v>
      </c>
      <c r="K20" s="64">
        <v>100.3</v>
      </c>
      <c r="L20" s="64">
        <v>100.1</v>
      </c>
      <c r="M20" s="172">
        <v>100</v>
      </c>
      <c r="N20" s="99"/>
    </row>
    <row r="21" spans="1:14" x14ac:dyDescent="0.25">
      <c r="A21" s="4">
        <v>2014</v>
      </c>
      <c r="B21" s="134" t="s">
        <v>133</v>
      </c>
      <c r="C21" s="134">
        <v>98.3</v>
      </c>
      <c r="D21" s="135">
        <v>98.3</v>
      </c>
      <c r="E21" s="134">
        <v>98.3</v>
      </c>
      <c r="F21" s="134" t="s">
        <v>90</v>
      </c>
      <c r="G21" s="135">
        <v>98.2</v>
      </c>
      <c r="H21" s="134">
        <v>98.3</v>
      </c>
      <c r="I21" s="134" t="s">
        <v>86</v>
      </c>
      <c r="J21" s="134">
        <v>98.6</v>
      </c>
      <c r="K21" s="134" t="s">
        <v>88</v>
      </c>
      <c r="L21" s="134" t="s">
        <v>81</v>
      </c>
      <c r="M21" s="174" t="s">
        <v>81</v>
      </c>
      <c r="N21" s="99"/>
    </row>
    <row r="22" spans="1:14" x14ac:dyDescent="0.25">
      <c r="A22" s="4">
        <v>2015</v>
      </c>
      <c r="B22" s="134" t="s">
        <v>133</v>
      </c>
      <c r="C22" s="134">
        <v>98.7</v>
      </c>
      <c r="D22" s="135">
        <v>98.8</v>
      </c>
      <c r="E22" s="134">
        <v>98.9</v>
      </c>
      <c r="F22" s="134">
        <v>98.9</v>
      </c>
      <c r="G22" s="135">
        <v>99</v>
      </c>
      <c r="H22" s="134">
        <v>98.9</v>
      </c>
      <c r="I22" s="134">
        <v>98.8</v>
      </c>
      <c r="J22" s="134">
        <v>98.7</v>
      </c>
      <c r="K22" s="134">
        <v>98.6</v>
      </c>
      <c r="L22" s="134">
        <v>98.6</v>
      </c>
      <c r="M22" s="174">
        <v>98.6</v>
      </c>
      <c r="N22" s="99"/>
    </row>
    <row r="23" spans="1:14" x14ac:dyDescent="0.25">
      <c r="A23" s="4">
        <v>2016</v>
      </c>
      <c r="B23" s="134" t="s">
        <v>133</v>
      </c>
      <c r="C23" s="134">
        <v>98.9</v>
      </c>
      <c r="D23" s="135">
        <v>98.6</v>
      </c>
      <c r="E23" s="134" t="s">
        <v>736</v>
      </c>
      <c r="F23" s="134">
        <v>98.5</v>
      </c>
      <c r="G23" s="135">
        <v>98.5</v>
      </c>
      <c r="H23" s="134">
        <v>98.6</v>
      </c>
      <c r="I23" s="134">
        <v>98.6</v>
      </c>
      <c r="J23" s="134">
        <v>98.6</v>
      </c>
      <c r="K23" s="134">
        <v>98.7</v>
      </c>
      <c r="L23" s="134">
        <v>98.8</v>
      </c>
      <c r="M23" s="174">
        <v>98.8</v>
      </c>
      <c r="N23" s="99"/>
    </row>
    <row r="24" spans="1:14" s="91" customFormat="1" x14ac:dyDescent="0.25">
      <c r="A24" s="4">
        <v>2017</v>
      </c>
      <c r="B24" s="134" t="s">
        <v>133</v>
      </c>
      <c r="C24" s="134">
        <v>100.6</v>
      </c>
      <c r="D24" s="135">
        <v>100.7</v>
      </c>
      <c r="E24" s="134">
        <v>100.7</v>
      </c>
      <c r="F24" s="134">
        <v>100.7</v>
      </c>
      <c r="G24" s="135">
        <v>100.7</v>
      </c>
      <c r="H24" s="134">
        <v>100.6</v>
      </c>
      <c r="I24" s="134">
        <v>100.6</v>
      </c>
      <c r="J24" s="134">
        <v>100.6</v>
      </c>
      <c r="K24" s="134">
        <v>100.6</v>
      </c>
      <c r="L24" s="134">
        <v>100.6</v>
      </c>
      <c r="M24" s="174">
        <v>100.5</v>
      </c>
      <c r="N24" s="2"/>
    </row>
    <row r="25" spans="1:14" s="91" customFormat="1" x14ac:dyDescent="0.25">
      <c r="A25" s="417">
        <v>2018</v>
      </c>
      <c r="B25" s="418" t="s">
        <v>133</v>
      </c>
      <c r="C25" s="418">
        <v>100.2</v>
      </c>
      <c r="D25" s="419">
        <v>100.5</v>
      </c>
      <c r="E25" s="418"/>
      <c r="F25" s="418"/>
      <c r="G25" s="419"/>
      <c r="H25" s="418"/>
      <c r="I25" s="418"/>
      <c r="J25" s="418"/>
      <c r="K25" s="418"/>
      <c r="L25" s="418"/>
      <c r="M25" s="420"/>
      <c r="N25" s="2"/>
    </row>
    <row r="26" spans="1:14" x14ac:dyDescent="0.25">
      <c r="A26" s="87"/>
      <c r="B26" s="99"/>
      <c r="C26" s="99"/>
      <c r="D26" s="99"/>
      <c r="E26" s="99"/>
      <c r="F26" s="99"/>
      <c r="G26" s="81"/>
      <c r="H26" s="99"/>
      <c r="I26" s="99"/>
      <c r="J26" s="99"/>
      <c r="K26" s="99"/>
      <c r="L26" s="99"/>
      <c r="M26" s="99"/>
      <c r="N26" s="99"/>
    </row>
    <row r="27" spans="1:14" x14ac:dyDescent="0.25">
      <c r="A27" s="99"/>
      <c r="B27" s="99"/>
      <c r="C27" s="99"/>
      <c r="D27" s="99"/>
      <c r="E27" s="99"/>
      <c r="F27" s="99"/>
      <c r="G27" s="81"/>
      <c r="H27" s="99"/>
      <c r="I27" s="99"/>
      <c r="J27" s="99"/>
      <c r="K27" s="99"/>
      <c r="L27" s="99"/>
      <c r="M27" s="99"/>
      <c r="N27" s="99"/>
    </row>
    <row r="28" spans="1:14" x14ac:dyDescent="0.25">
      <c r="A28" s="99"/>
      <c r="B28" s="99"/>
      <c r="C28" s="99"/>
      <c r="D28" s="99"/>
      <c r="E28" s="99"/>
      <c r="F28" s="99"/>
      <c r="G28" s="81"/>
      <c r="H28" s="99"/>
      <c r="I28" s="99"/>
      <c r="J28" s="99"/>
      <c r="K28" s="99"/>
      <c r="L28" s="99"/>
      <c r="M28" s="99"/>
      <c r="N28" s="99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N13" sqref="N13"/>
    </sheetView>
  </sheetViews>
  <sheetFormatPr defaultRowHeight="15" x14ac:dyDescent="0.25"/>
  <cols>
    <col min="1" max="1" width="9.140625" style="328"/>
    <col min="2" max="2" width="6.42578125" style="328" customWidth="1"/>
    <col min="3" max="3" width="12.28515625" style="328" customWidth="1"/>
    <col min="4" max="16384" width="9.140625" style="328"/>
  </cols>
  <sheetData>
    <row r="1" spans="1:16" ht="16.5" x14ac:dyDescent="0.3">
      <c r="A1" s="84" t="s">
        <v>1144</v>
      </c>
      <c r="B1" s="7"/>
      <c r="C1" s="176"/>
      <c r="D1" s="7"/>
      <c r="E1" s="8"/>
      <c r="F1" s="8"/>
      <c r="G1" s="8"/>
      <c r="H1" s="8"/>
    </row>
    <row r="2" spans="1:16" ht="16.5" x14ac:dyDescent="0.3">
      <c r="A2" s="93" t="s">
        <v>1145</v>
      </c>
      <c r="B2" s="7"/>
      <c r="C2" s="176"/>
      <c r="D2" s="7"/>
      <c r="E2" s="8"/>
      <c r="F2" s="8"/>
      <c r="G2" s="8"/>
      <c r="H2" s="8"/>
    </row>
    <row r="3" spans="1:16" ht="64.5" x14ac:dyDescent="0.25">
      <c r="A3" s="982"/>
      <c r="B3" s="982"/>
      <c r="C3" s="983" t="s">
        <v>1308</v>
      </c>
      <c r="D3" s="300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ht="26.25" x14ac:dyDescent="0.25">
      <c r="A4" s="984">
        <v>2017</v>
      </c>
      <c r="B4" s="985" t="s">
        <v>1309</v>
      </c>
      <c r="C4" s="986">
        <v>100.9</v>
      </c>
      <c r="D4" s="89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</row>
    <row r="5" spans="1:16" ht="26.25" x14ac:dyDescent="0.25">
      <c r="A5" s="987"/>
      <c r="B5" s="985" t="s">
        <v>1310</v>
      </c>
      <c r="C5" s="986">
        <v>100.8</v>
      </c>
      <c r="D5" s="89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</row>
    <row r="6" spans="1:16" ht="26.25" x14ac:dyDescent="0.25">
      <c r="A6" s="984"/>
      <c r="B6" s="985" t="s">
        <v>1311</v>
      </c>
      <c r="C6" s="986">
        <v>100.6</v>
      </c>
      <c r="D6" s="89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</row>
    <row r="7" spans="1:16" ht="26.25" x14ac:dyDescent="0.25">
      <c r="A7" s="984"/>
      <c r="B7" s="985" t="s">
        <v>1312</v>
      </c>
      <c r="C7" s="986">
        <v>100.4</v>
      </c>
      <c r="D7" s="89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</row>
    <row r="8" spans="1:16" ht="26.25" x14ac:dyDescent="0.25">
      <c r="A8" s="984"/>
      <c r="B8" s="985" t="s">
        <v>1313</v>
      </c>
      <c r="C8" s="986">
        <v>100.3</v>
      </c>
      <c r="D8" s="89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</row>
    <row r="9" spans="1:16" ht="26.25" x14ac:dyDescent="0.25">
      <c r="A9" s="984"/>
      <c r="B9" s="985" t="s">
        <v>1314</v>
      </c>
      <c r="C9" s="986">
        <v>100.4</v>
      </c>
      <c r="D9" s="89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</row>
    <row r="10" spans="1:16" ht="26.25" x14ac:dyDescent="0.25">
      <c r="A10" s="984"/>
      <c r="B10" s="988" t="s">
        <v>1315</v>
      </c>
      <c r="C10" s="989">
        <v>100.6</v>
      </c>
      <c r="D10" s="89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</row>
    <row r="11" spans="1:16" ht="26.25" x14ac:dyDescent="0.25">
      <c r="A11" s="990"/>
      <c r="B11" s="991" t="s">
        <v>1069</v>
      </c>
      <c r="C11" s="989">
        <v>100.5</v>
      </c>
      <c r="D11" s="329"/>
    </row>
    <row r="12" spans="1:16" ht="26.25" x14ac:dyDescent="0.25">
      <c r="A12" s="984"/>
      <c r="B12" s="991" t="s">
        <v>1070</v>
      </c>
      <c r="C12" s="989">
        <v>100.3</v>
      </c>
    </row>
    <row r="13" spans="1:16" ht="26.25" x14ac:dyDescent="0.25">
      <c r="A13" s="990"/>
      <c r="B13" s="991" t="s">
        <v>1060</v>
      </c>
      <c r="C13" s="986">
        <v>100.4</v>
      </c>
    </row>
    <row r="14" spans="1:16" ht="26.25" x14ac:dyDescent="0.25">
      <c r="A14" s="990"/>
      <c r="B14" s="988" t="s">
        <v>1316</v>
      </c>
      <c r="C14" s="986">
        <v>99.7</v>
      </c>
    </row>
    <row r="15" spans="1:16" ht="26.25" x14ac:dyDescent="0.25">
      <c r="A15" s="984">
        <v>2018</v>
      </c>
      <c r="B15" s="985" t="s">
        <v>1317</v>
      </c>
      <c r="C15" s="986">
        <v>100.8</v>
      </c>
    </row>
    <row r="16" spans="1:16" ht="26.25" x14ac:dyDescent="0.25">
      <c r="A16" s="990"/>
      <c r="B16" s="985" t="s">
        <v>1309</v>
      </c>
      <c r="C16" s="986">
        <v>101</v>
      </c>
    </row>
    <row r="17" spans="1:3" x14ac:dyDescent="0.25">
      <c r="A17" s="363"/>
      <c r="B17" s="331"/>
      <c r="C17" s="356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O30" sqref="O30"/>
    </sheetView>
  </sheetViews>
  <sheetFormatPr defaultRowHeight="15" x14ac:dyDescent="0.25"/>
  <cols>
    <col min="1" max="1" width="9.140625" style="106"/>
    <col min="2" max="2" width="11.5703125" style="114" customWidth="1"/>
    <col min="3" max="3" width="17.85546875" style="114" customWidth="1"/>
    <col min="4" max="4" width="15.7109375" style="114" customWidth="1"/>
    <col min="5" max="5" width="13.140625" style="181" customWidth="1"/>
    <col min="6" max="6" width="20.140625" style="114" customWidth="1"/>
    <col min="7" max="7" width="16.7109375" style="114" customWidth="1"/>
    <col min="8" max="8" width="10.140625" style="114" customWidth="1"/>
    <col min="9" max="9" width="9.140625" style="114"/>
    <col min="10" max="10" width="11.5703125" style="114" customWidth="1"/>
    <col min="11" max="11" width="13" style="114" customWidth="1"/>
    <col min="12" max="12" width="11.5703125" style="181" customWidth="1"/>
    <col min="13" max="13" width="12" style="114" customWidth="1"/>
    <col min="14" max="14" width="16.85546875" style="114" customWidth="1"/>
    <col min="15" max="16384" width="9.140625" style="106"/>
  </cols>
  <sheetData>
    <row r="1" spans="1:14" x14ac:dyDescent="0.25">
      <c r="A1" s="85" t="s">
        <v>137</v>
      </c>
      <c r="B1" s="80"/>
      <c r="C1" s="80"/>
      <c r="D1" s="80"/>
      <c r="E1" s="178"/>
      <c r="F1" s="80"/>
      <c r="G1" s="80"/>
      <c r="H1" s="80"/>
      <c r="I1" s="80"/>
      <c r="J1" s="80"/>
      <c r="K1" s="80"/>
      <c r="L1" s="178"/>
    </row>
    <row r="2" spans="1:14" x14ac:dyDescent="0.25">
      <c r="A2" s="68" t="s">
        <v>999</v>
      </c>
      <c r="B2" s="80"/>
      <c r="C2" s="80"/>
      <c r="D2" s="80"/>
      <c r="E2" s="178"/>
      <c r="F2" s="80"/>
      <c r="H2" s="80"/>
      <c r="J2" s="80"/>
      <c r="K2" s="80"/>
      <c r="L2" s="178"/>
    </row>
    <row r="3" spans="1:14" x14ac:dyDescent="0.25">
      <c r="A3" s="9" t="s">
        <v>121</v>
      </c>
      <c r="B3" s="80"/>
      <c r="C3" s="80"/>
      <c r="D3" s="80"/>
      <c r="E3" s="178"/>
      <c r="F3" s="80"/>
      <c r="G3" s="80"/>
      <c r="H3" s="80"/>
      <c r="I3" s="80"/>
      <c r="J3" s="80"/>
      <c r="K3" s="80"/>
      <c r="L3" s="178"/>
      <c r="N3" s="556" t="s">
        <v>1142</v>
      </c>
    </row>
    <row r="4" spans="1:14" ht="102" x14ac:dyDescent="0.25">
      <c r="A4" s="10"/>
      <c r="B4" s="11" t="s">
        <v>138</v>
      </c>
      <c r="C4" s="11" t="s">
        <v>139</v>
      </c>
      <c r="D4" s="11" t="s">
        <v>140</v>
      </c>
      <c r="E4" s="179" t="s">
        <v>141</v>
      </c>
      <c r="F4" s="11" t="s">
        <v>142</v>
      </c>
      <c r="G4" s="11" t="s">
        <v>143</v>
      </c>
      <c r="H4" s="12" t="s">
        <v>144</v>
      </c>
      <c r="I4" s="12" t="s">
        <v>145</v>
      </c>
      <c r="J4" s="12" t="s">
        <v>146</v>
      </c>
      <c r="K4" s="12" t="s">
        <v>147</v>
      </c>
      <c r="L4" s="180" t="s">
        <v>148</v>
      </c>
      <c r="M4" s="12" t="s">
        <v>149</v>
      </c>
      <c r="N4" s="13" t="s">
        <v>150</v>
      </c>
    </row>
    <row r="5" spans="1:14" s="89" customFormat="1" x14ac:dyDescent="0.25">
      <c r="A5" s="90">
        <v>2013</v>
      </c>
      <c r="B5" s="149">
        <v>102.7</v>
      </c>
      <c r="C5" s="149">
        <v>104.1</v>
      </c>
      <c r="D5" s="149">
        <v>88.5</v>
      </c>
      <c r="E5" s="149">
        <v>118.4</v>
      </c>
      <c r="F5" s="149">
        <v>99.3</v>
      </c>
      <c r="G5" s="149">
        <v>101.8</v>
      </c>
      <c r="H5" s="149">
        <v>96.4</v>
      </c>
      <c r="I5" s="149">
        <v>109.2</v>
      </c>
      <c r="J5" s="149">
        <v>97</v>
      </c>
      <c r="K5" s="149">
        <v>100.6</v>
      </c>
      <c r="L5" s="149">
        <v>98.9</v>
      </c>
      <c r="M5" s="149">
        <v>99</v>
      </c>
      <c r="N5" s="149">
        <v>100.8</v>
      </c>
    </row>
    <row r="6" spans="1:14" s="89" customFormat="1" x14ac:dyDescent="0.25">
      <c r="A6" s="90">
        <v>2014</v>
      </c>
      <c r="B6" s="149">
        <v>101.5</v>
      </c>
      <c r="C6" s="149">
        <v>101</v>
      </c>
      <c r="D6" s="149">
        <v>94.1</v>
      </c>
      <c r="E6" s="149">
        <v>110</v>
      </c>
      <c r="F6" s="149">
        <v>99.2</v>
      </c>
      <c r="G6" s="149">
        <v>100.6</v>
      </c>
      <c r="H6" s="149">
        <v>97.7</v>
      </c>
      <c r="I6" s="149">
        <v>107.9</v>
      </c>
      <c r="J6" s="149">
        <v>100.7</v>
      </c>
      <c r="K6" s="149">
        <v>99.9</v>
      </c>
      <c r="L6" s="149">
        <v>99.5</v>
      </c>
      <c r="M6" s="149">
        <v>99</v>
      </c>
      <c r="N6" s="149">
        <v>100.4</v>
      </c>
    </row>
    <row r="7" spans="1:14" s="89" customFormat="1" x14ac:dyDescent="0.25">
      <c r="A7" s="90">
        <v>2015</v>
      </c>
      <c r="B7" s="149">
        <v>100</v>
      </c>
      <c r="C7" s="149">
        <v>100</v>
      </c>
      <c r="D7" s="149">
        <v>100</v>
      </c>
      <c r="E7" s="149">
        <v>100</v>
      </c>
      <c r="F7" s="149">
        <v>100</v>
      </c>
      <c r="G7" s="149">
        <v>100</v>
      </c>
      <c r="H7" s="22">
        <v>100</v>
      </c>
      <c r="I7" s="22">
        <v>100</v>
      </c>
      <c r="J7" s="22">
        <v>100</v>
      </c>
      <c r="K7" s="22">
        <v>100</v>
      </c>
      <c r="L7" s="22">
        <v>100</v>
      </c>
      <c r="M7" s="22">
        <v>100</v>
      </c>
      <c r="N7" s="22">
        <v>100</v>
      </c>
    </row>
    <row r="8" spans="1:14" s="89" customFormat="1" x14ac:dyDescent="0.25">
      <c r="A8" s="90">
        <v>2016</v>
      </c>
      <c r="B8" s="149">
        <v>98.2</v>
      </c>
      <c r="C8" s="149">
        <v>98.5</v>
      </c>
      <c r="D8" s="149">
        <v>105.3</v>
      </c>
      <c r="E8" s="149">
        <v>87.9</v>
      </c>
      <c r="F8" s="149">
        <v>100.7</v>
      </c>
      <c r="G8" s="149">
        <v>98.1</v>
      </c>
      <c r="H8" s="22">
        <v>100.9</v>
      </c>
      <c r="I8" s="22">
        <v>93.3</v>
      </c>
      <c r="J8" s="22">
        <v>99.7</v>
      </c>
      <c r="K8" s="22">
        <v>100.6</v>
      </c>
      <c r="L8" s="22">
        <v>100.2</v>
      </c>
      <c r="M8" s="22">
        <v>101.4</v>
      </c>
      <c r="N8" s="22">
        <v>99.5</v>
      </c>
    </row>
    <row r="9" spans="1:14" s="89" customFormat="1" x14ac:dyDescent="0.25">
      <c r="A9" s="90">
        <v>2017</v>
      </c>
      <c r="B9" s="149">
        <v>98.6</v>
      </c>
      <c r="C9" s="149">
        <v>99.2</v>
      </c>
      <c r="D9" s="149">
        <v>109.9</v>
      </c>
      <c r="E9" s="149">
        <v>77.5</v>
      </c>
      <c r="F9" s="149">
        <v>101.6</v>
      </c>
      <c r="G9" s="149">
        <v>96.6</v>
      </c>
      <c r="H9" s="22">
        <v>102.6</v>
      </c>
      <c r="I9" s="22">
        <v>97.7</v>
      </c>
      <c r="J9" s="22">
        <v>99.5</v>
      </c>
      <c r="K9" s="22">
        <v>101.4</v>
      </c>
      <c r="L9" s="22">
        <v>100.3</v>
      </c>
      <c r="M9" s="22">
        <v>102</v>
      </c>
      <c r="N9" s="22">
        <v>98.8</v>
      </c>
    </row>
    <row r="10" spans="1:14" s="89" customFormat="1" x14ac:dyDescent="0.25">
      <c r="A10" s="539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s="89" customFormat="1" x14ac:dyDescent="0.25">
      <c r="A11" s="254">
        <v>2017</v>
      </c>
      <c r="B11" s="364"/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</row>
    <row r="12" spans="1:14" s="89" customFormat="1" x14ac:dyDescent="0.25">
      <c r="A12" s="98" t="s">
        <v>397</v>
      </c>
      <c r="B12" s="131">
        <v>99.7</v>
      </c>
      <c r="C12" s="131">
        <v>99.7</v>
      </c>
      <c r="D12" s="131">
        <v>108.9</v>
      </c>
      <c r="E12" s="131">
        <v>80.8</v>
      </c>
      <c r="F12" s="131">
        <v>106.3</v>
      </c>
      <c r="G12" s="131">
        <v>96.9</v>
      </c>
      <c r="H12" s="131">
        <v>101.8</v>
      </c>
      <c r="I12" s="131">
        <v>98.9</v>
      </c>
      <c r="J12" s="131">
        <v>99.6</v>
      </c>
      <c r="K12" s="131">
        <v>101</v>
      </c>
      <c r="L12" s="131">
        <v>100.3</v>
      </c>
      <c r="M12" s="131">
        <v>102.1</v>
      </c>
      <c r="N12" s="131">
        <v>98.7</v>
      </c>
    </row>
    <row r="13" spans="1:14" s="89" customFormat="1" x14ac:dyDescent="0.25">
      <c r="A13" s="98" t="s">
        <v>398</v>
      </c>
      <c r="B13" s="131">
        <v>98.5</v>
      </c>
      <c r="C13" s="131">
        <v>99.9</v>
      </c>
      <c r="D13" s="131">
        <v>108.8</v>
      </c>
      <c r="E13" s="131">
        <v>80.599999999999994</v>
      </c>
      <c r="F13" s="131">
        <v>97.2</v>
      </c>
      <c r="G13" s="131">
        <v>96.2</v>
      </c>
      <c r="H13" s="131">
        <v>102.2</v>
      </c>
      <c r="I13" s="131">
        <v>99</v>
      </c>
      <c r="J13" s="131">
        <v>99.7</v>
      </c>
      <c r="K13" s="131">
        <v>100.8</v>
      </c>
      <c r="L13" s="131">
        <v>100.3</v>
      </c>
      <c r="M13" s="131">
        <v>102.1</v>
      </c>
      <c r="N13" s="131">
        <v>98.4</v>
      </c>
    </row>
    <row r="14" spans="1:14" s="89" customFormat="1" x14ac:dyDescent="0.25">
      <c r="A14" s="105" t="s">
        <v>399</v>
      </c>
      <c r="B14" s="131">
        <v>98.5</v>
      </c>
      <c r="C14" s="131">
        <v>100</v>
      </c>
      <c r="D14" s="131">
        <v>108.9</v>
      </c>
      <c r="E14" s="131">
        <v>80</v>
      </c>
      <c r="F14" s="131">
        <v>96.9</v>
      </c>
      <c r="G14" s="131">
        <v>96.7</v>
      </c>
      <c r="H14" s="131">
        <v>102.5</v>
      </c>
      <c r="I14" s="131">
        <v>98.7</v>
      </c>
      <c r="J14" s="131">
        <v>99.5</v>
      </c>
      <c r="K14" s="131">
        <v>100.8</v>
      </c>
      <c r="L14" s="131">
        <v>100.3</v>
      </c>
      <c r="M14" s="131">
        <v>101.7</v>
      </c>
      <c r="N14" s="131">
        <v>98.4</v>
      </c>
    </row>
    <row r="15" spans="1:14" s="89" customFormat="1" x14ac:dyDescent="0.25">
      <c r="A15" s="98" t="s">
        <v>400</v>
      </c>
      <c r="B15" s="131">
        <v>98.1</v>
      </c>
      <c r="C15" s="131">
        <v>99.4</v>
      </c>
      <c r="D15" s="131">
        <v>109.5</v>
      </c>
      <c r="E15" s="131">
        <v>78</v>
      </c>
      <c r="F15" s="131">
        <v>96.9</v>
      </c>
      <c r="G15" s="131">
        <v>96.6</v>
      </c>
      <c r="H15" s="131">
        <v>102.6</v>
      </c>
      <c r="I15" s="131">
        <v>97.5</v>
      </c>
      <c r="J15" s="131">
        <v>99.4</v>
      </c>
      <c r="K15" s="131">
        <v>101.2</v>
      </c>
      <c r="L15" s="131">
        <v>100.3</v>
      </c>
      <c r="M15" s="131">
        <v>101.9</v>
      </c>
      <c r="N15" s="131">
        <v>98.7</v>
      </c>
    </row>
    <row r="16" spans="1:14" s="89" customFormat="1" x14ac:dyDescent="0.25">
      <c r="A16" s="105" t="s">
        <v>401</v>
      </c>
      <c r="B16" s="131">
        <v>97.6</v>
      </c>
      <c r="C16" s="131">
        <v>98.7</v>
      </c>
      <c r="D16" s="131">
        <v>111.1</v>
      </c>
      <c r="E16" s="131">
        <v>74.099999999999994</v>
      </c>
      <c r="F16" s="131">
        <v>96.9</v>
      </c>
      <c r="G16" s="131">
        <v>96.5</v>
      </c>
      <c r="H16" s="131">
        <v>102.8</v>
      </c>
      <c r="I16" s="131">
        <v>96.9</v>
      </c>
      <c r="J16" s="131">
        <v>99.4</v>
      </c>
      <c r="K16" s="131">
        <v>102.1</v>
      </c>
      <c r="L16" s="131">
        <v>100.3</v>
      </c>
      <c r="M16" s="131">
        <v>101.9</v>
      </c>
      <c r="N16" s="131">
        <v>98.6</v>
      </c>
    </row>
    <row r="17" spans="1:14" s="91" customFormat="1" x14ac:dyDescent="0.25">
      <c r="A17" s="105" t="s">
        <v>402</v>
      </c>
      <c r="B17" s="131">
        <v>97.5</v>
      </c>
      <c r="C17" s="131">
        <v>98.7</v>
      </c>
      <c r="D17" s="131">
        <v>111</v>
      </c>
      <c r="E17" s="131">
        <v>73.2</v>
      </c>
      <c r="F17" s="131">
        <v>97</v>
      </c>
      <c r="G17" s="131">
        <v>96.4</v>
      </c>
      <c r="H17" s="131">
        <v>102.9</v>
      </c>
      <c r="I17" s="131">
        <v>96.1</v>
      </c>
      <c r="J17" s="131">
        <v>99.3</v>
      </c>
      <c r="K17" s="131">
        <v>101.8</v>
      </c>
      <c r="L17" s="131">
        <v>100.3</v>
      </c>
      <c r="M17" s="131">
        <v>101.9</v>
      </c>
      <c r="N17" s="131">
        <v>98.9</v>
      </c>
    </row>
    <row r="18" spans="1:14" s="91" customFormat="1" x14ac:dyDescent="0.25">
      <c r="A18" s="98" t="s">
        <v>403</v>
      </c>
      <c r="B18" s="131">
        <v>97.7</v>
      </c>
      <c r="C18" s="131">
        <v>99</v>
      </c>
      <c r="D18" s="131">
        <v>110.3</v>
      </c>
      <c r="E18" s="131">
        <v>75.5</v>
      </c>
      <c r="F18" s="131">
        <v>97.1</v>
      </c>
      <c r="G18" s="131">
        <v>96.7</v>
      </c>
      <c r="H18" s="131">
        <v>103.1</v>
      </c>
      <c r="I18" s="131">
        <v>96.5</v>
      </c>
      <c r="J18" s="131">
        <v>99.4</v>
      </c>
      <c r="K18" s="131">
        <v>101.5</v>
      </c>
      <c r="L18" s="131">
        <v>100.3</v>
      </c>
      <c r="M18" s="131">
        <v>102</v>
      </c>
      <c r="N18" s="131">
        <v>98.6</v>
      </c>
    </row>
    <row r="19" spans="1:14" s="89" customFormat="1" x14ac:dyDescent="0.25">
      <c r="A19" s="2" t="s">
        <v>404</v>
      </c>
      <c r="B19" s="131">
        <v>99</v>
      </c>
      <c r="C19" s="131">
        <v>98.7</v>
      </c>
      <c r="D19" s="131">
        <v>110.3</v>
      </c>
      <c r="E19" s="131">
        <v>77.2</v>
      </c>
      <c r="F19" s="131">
        <v>106.2</v>
      </c>
      <c r="G19" s="131">
        <v>96.6</v>
      </c>
      <c r="H19" s="131">
        <v>103.2</v>
      </c>
      <c r="I19" s="131">
        <v>97.1</v>
      </c>
      <c r="J19" s="131">
        <v>99.4</v>
      </c>
      <c r="K19" s="131">
        <v>101.5</v>
      </c>
      <c r="L19" s="131">
        <v>100.3</v>
      </c>
      <c r="M19" s="131">
        <v>102</v>
      </c>
      <c r="N19" s="131">
        <v>98.6</v>
      </c>
    </row>
    <row r="20" spans="1:14" s="89" customFormat="1" x14ac:dyDescent="0.25">
      <c r="A20" s="2" t="s">
        <v>405</v>
      </c>
      <c r="B20" s="131">
        <v>99</v>
      </c>
      <c r="C20" s="131">
        <v>98.3</v>
      </c>
      <c r="D20" s="131">
        <v>110.4</v>
      </c>
      <c r="E20" s="131">
        <v>77.099999999999994</v>
      </c>
      <c r="F20" s="131">
        <v>106.3</v>
      </c>
      <c r="G20" s="131">
        <v>96.8</v>
      </c>
      <c r="H20" s="131">
        <v>103.4</v>
      </c>
      <c r="I20" s="131">
        <v>97.6</v>
      </c>
      <c r="J20" s="131">
        <v>99.4</v>
      </c>
      <c r="K20" s="131">
        <v>101.7</v>
      </c>
      <c r="L20" s="131">
        <v>100.3</v>
      </c>
      <c r="M20" s="131">
        <v>102.2</v>
      </c>
      <c r="N20" s="131">
        <v>98.8</v>
      </c>
    </row>
    <row r="21" spans="1:14" s="2" customFormat="1" ht="12.75" x14ac:dyDescent="0.2">
      <c r="A21" s="98" t="s">
        <v>406</v>
      </c>
      <c r="B21" s="131">
        <v>99</v>
      </c>
      <c r="C21" s="131">
        <v>98.6</v>
      </c>
      <c r="D21" s="131">
        <v>110.8</v>
      </c>
      <c r="E21" s="131">
        <v>74.5</v>
      </c>
      <c r="F21" s="131">
        <v>106.3</v>
      </c>
      <c r="G21" s="131">
        <v>95.9</v>
      </c>
      <c r="H21" s="131">
        <v>103.4</v>
      </c>
      <c r="I21" s="131">
        <v>98.5</v>
      </c>
      <c r="J21" s="131">
        <v>99.5</v>
      </c>
      <c r="K21" s="131">
        <v>101.6</v>
      </c>
      <c r="L21" s="131">
        <v>100.3</v>
      </c>
      <c r="M21" s="131">
        <v>102.2</v>
      </c>
      <c r="N21" s="131">
        <v>98.6</v>
      </c>
    </row>
    <row r="22" spans="1:14" s="91" customFormat="1" x14ac:dyDescent="0.25">
      <c r="B22" s="364"/>
      <c r="C22" s="3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</row>
    <row r="23" spans="1:14" s="89" customFormat="1" x14ac:dyDescent="0.25">
      <c r="A23" s="254">
        <v>2018</v>
      </c>
      <c r="B23" s="364"/>
      <c r="C23" s="364"/>
      <c r="D23" s="364"/>
      <c r="E23" s="364"/>
      <c r="F23" s="364"/>
      <c r="G23" s="364"/>
      <c r="H23" s="364"/>
      <c r="I23" s="364"/>
      <c r="J23" s="364"/>
      <c r="K23" s="364"/>
      <c r="L23" s="364"/>
      <c r="M23" s="364"/>
      <c r="N23" s="364"/>
    </row>
    <row r="24" spans="1:14" s="91" customFormat="1" x14ac:dyDescent="0.25">
      <c r="A24" s="98" t="s">
        <v>391</v>
      </c>
      <c r="B24" s="131">
        <v>99.1</v>
      </c>
      <c r="C24" s="131">
        <v>99.3</v>
      </c>
      <c r="D24" s="131">
        <v>115</v>
      </c>
      <c r="E24" s="131">
        <v>69.400000000000006</v>
      </c>
      <c r="F24" s="131">
        <v>106.5</v>
      </c>
      <c r="G24" s="131">
        <v>96.1</v>
      </c>
      <c r="H24" s="131">
        <v>103.5</v>
      </c>
      <c r="I24" s="131">
        <v>98.8</v>
      </c>
      <c r="J24" s="131">
        <v>99.5</v>
      </c>
      <c r="K24" s="131">
        <v>101.3</v>
      </c>
      <c r="L24" s="131">
        <v>100.3</v>
      </c>
      <c r="M24" s="131">
        <v>102.2</v>
      </c>
      <c r="N24" s="131">
        <v>98.5</v>
      </c>
    </row>
    <row r="25" spans="1:14" s="91" customFormat="1" x14ac:dyDescent="0.25">
      <c r="A25" s="218" t="s">
        <v>407</v>
      </c>
      <c r="B25" s="131">
        <v>100.3</v>
      </c>
      <c r="C25" s="131">
        <v>100.4</v>
      </c>
      <c r="D25" s="131">
        <v>115.1</v>
      </c>
      <c r="E25" s="131">
        <v>68.5</v>
      </c>
      <c r="F25" s="131">
        <v>107.3</v>
      </c>
      <c r="G25" s="131">
        <v>96</v>
      </c>
      <c r="H25" s="131">
        <v>103.7</v>
      </c>
      <c r="I25" s="131">
        <v>104.7</v>
      </c>
      <c r="J25" s="131">
        <v>99.4</v>
      </c>
      <c r="K25" s="131">
        <v>101.1</v>
      </c>
      <c r="L25" s="131">
        <v>100.3</v>
      </c>
      <c r="M25" s="131">
        <v>102.2</v>
      </c>
      <c r="N25" s="131">
        <v>98.5</v>
      </c>
    </row>
    <row r="26" spans="1:14" s="177" customFormat="1" x14ac:dyDescent="0.25">
      <c r="A26" s="525" t="s">
        <v>397</v>
      </c>
      <c r="B26" s="555">
        <v>100.7</v>
      </c>
      <c r="C26" s="555">
        <v>101.1</v>
      </c>
      <c r="D26" s="555">
        <v>116.7</v>
      </c>
      <c r="E26" s="555">
        <v>70.099999999999994</v>
      </c>
      <c r="F26" s="555">
        <v>107.3</v>
      </c>
      <c r="G26" s="555">
        <v>95.4</v>
      </c>
      <c r="H26" s="555">
        <v>104.1</v>
      </c>
      <c r="I26" s="555">
        <v>104.9</v>
      </c>
      <c r="J26" s="555">
        <v>99.4</v>
      </c>
      <c r="K26" s="555">
        <v>101</v>
      </c>
      <c r="L26" s="555">
        <v>100.3</v>
      </c>
      <c r="M26" s="555">
        <v>102.2</v>
      </c>
      <c r="N26" s="555">
        <v>98.4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O30" sqref="O30"/>
    </sheetView>
  </sheetViews>
  <sheetFormatPr defaultRowHeight="15" x14ac:dyDescent="0.25"/>
  <cols>
    <col min="1" max="7" width="9.140625" style="106"/>
    <col min="8" max="8" width="9.140625" style="89"/>
    <col min="9" max="16384" width="9.140625" style="106"/>
  </cols>
  <sheetData>
    <row r="1" spans="1:13" x14ac:dyDescent="0.25">
      <c r="A1" s="82" t="s">
        <v>649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x14ac:dyDescent="0.25">
      <c r="A2" s="159" t="s">
        <v>650</v>
      </c>
      <c r="B2" s="88"/>
      <c r="C2" s="88"/>
      <c r="D2" s="88"/>
      <c r="E2" s="88"/>
      <c r="F2" s="88"/>
      <c r="G2" s="88"/>
      <c r="H2" s="112" t="s">
        <v>573</v>
      </c>
      <c r="I2" s="88"/>
      <c r="J2" s="88"/>
      <c r="K2" s="88"/>
      <c r="L2" s="88"/>
      <c r="M2" s="88"/>
    </row>
    <row r="3" spans="1:13" x14ac:dyDescent="0.25">
      <c r="A3" s="845"/>
      <c r="B3" s="840" t="s">
        <v>651</v>
      </c>
      <c r="C3" s="840" t="s">
        <v>652</v>
      </c>
      <c r="D3" s="541" t="s">
        <v>653</v>
      </c>
      <c r="E3" s="541" t="s">
        <v>654</v>
      </c>
      <c r="F3" s="541" t="s">
        <v>655</v>
      </c>
      <c r="G3" s="541" t="s">
        <v>656</v>
      </c>
      <c r="H3" s="541" t="s">
        <v>574</v>
      </c>
      <c r="I3" s="840" t="s">
        <v>657</v>
      </c>
      <c r="J3" s="840" t="s">
        <v>658</v>
      </c>
      <c r="K3" s="840" t="s">
        <v>659</v>
      </c>
      <c r="L3" s="840" t="s">
        <v>660</v>
      </c>
      <c r="M3" s="842" t="s">
        <v>661</v>
      </c>
    </row>
    <row r="4" spans="1:13" x14ac:dyDescent="0.25">
      <c r="A4" s="846"/>
      <c r="B4" s="841"/>
      <c r="C4" s="841"/>
      <c r="D4" s="113" t="s">
        <v>124</v>
      </c>
      <c r="E4" s="113" t="s">
        <v>125</v>
      </c>
      <c r="F4" s="113" t="s">
        <v>126</v>
      </c>
      <c r="G4" s="113" t="s">
        <v>127</v>
      </c>
      <c r="H4" s="113" t="s">
        <v>128</v>
      </c>
      <c r="I4" s="841"/>
      <c r="J4" s="841"/>
      <c r="K4" s="841"/>
      <c r="L4" s="841"/>
      <c r="M4" s="843"/>
    </row>
    <row r="5" spans="1:13" ht="27.75" customHeight="1" x14ac:dyDescent="0.25">
      <c r="A5" s="844" t="s">
        <v>599</v>
      </c>
      <c r="B5" s="844"/>
      <c r="C5" s="844"/>
      <c r="D5" s="844"/>
      <c r="E5" s="844"/>
      <c r="F5" s="844"/>
      <c r="G5" s="844"/>
      <c r="H5" s="844"/>
      <c r="I5" s="844"/>
      <c r="J5" s="844"/>
      <c r="K5" s="844"/>
      <c r="L5" s="844"/>
      <c r="M5" s="844"/>
    </row>
    <row r="6" spans="1:13" x14ac:dyDescent="0.25">
      <c r="A6" s="132">
        <v>2013</v>
      </c>
      <c r="B6" s="64">
        <v>99.9</v>
      </c>
      <c r="C6" s="64">
        <v>100.1</v>
      </c>
      <c r="D6" s="64">
        <v>99.9</v>
      </c>
      <c r="E6" s="64">
        <v>99.8</v>
      </c>
      <c r="F6" s="64">
        <v>100.1</v>
      </c>
      <c r="G6" s="64">
        <v>99.8</v>
      </c>
      <c r="H6" s="64">
        <v>99.9</v>
      </c>
      <c r="I6" s="64">
        <v>99.6</v>
      </c>
      <c r="J6" s="64">
        <v>99.8</v>
      </c>
      <c r="K6" s="64">
        <v>99.8</v>
      </c>
      <c r="L6" s="64">
        <v>99.9</v>
      </c>
      <c r="M6" s="64">
        <v>99.9</v>
      </c>
    </row>
    <row r="7" spans="1:13" x14ac:dyDescent="0.25">
      <c r="A7" s="132">
        <v>2014</v>
      </c>
      <c r="B7" s="64">
        <v>100.1</v>
      </c>
      <c r="C7" s="64">
        <v>100.1</v>
      </c>
      <c r="D7" s="64">
        <v>100</v>
      </c>
      <c r="E7" s="64">
        <v>99.9</v>
      </c>
      <c r="F7" s="589">
        <v>100.1</v>
      </c>
      <c r="G7" s="64">
        <v>100.1</v>
      </c>
      <c r="H7" s="64">
        <v>100</v>
      </c>
      <c r="I7" s="64">
        <v>99.9</v>
      </c>
      <c r="J7" s="64">
        <v>99.9</v>
      </c>
      <c r="K7" s="64">
        <v>99.9</v>
      </c>
      <c r="L7" s="64">
        <v>100</v>
      </c>
      <c r="M7" s="64">
        <v>99.8</v>
      </c>
    </row>
    <row r="8" spans="1:13" x14ac:dyDescent="0.25">
      <c r="A8" s="132">
        <v>2015</v>
      </c>
      <c r="B8" s="64">
        <v>100.1</v>
      </c>
      <c r="C8" s="64">
        <v>100</v>
      </c>
      <c r="D8" s="64">
        <v>99.7</v>
      </c>
      <c r="E8" s="64">
        <v>100</v>
      </c>
      <c r="F8" s="589">
        <v>100.2</v>
      </c>
      <c r="G8" s="64">
        <v>100.1</v>
      </c>
      <c r="H8" s="64">
        <v>99.9</v>
      </c>
      <c r="I8" s="64">
        <v>99.8</v>
      </c>
      <c r="J8" s="64">
        <v>100.1</v>
      </c>
      <c r="K8" s="64">
        <v>100</v>
      </c>
      <c r="L8" s="64">
        <v>99.7</v>
      </c>
      <c r="M8" s="64">
        <v>100</v>
      </c>
    </row>
    <row r="9" spans="1:13" x14ac:dyDescent="0.25">
      <c r="A9" s="132">
        <v>2016</v>
      </c>
      <c r="B9" s="64">
        <v>99.9</v>
      </c>
      <c r="C9" s="64">
        <v>99.9</v>
      </c>
      <c r="D9" s="64">
        <v>100.1</v>
      </c>
      <c r="E9" s="64">
        <v>99.9</v>
      </c>
      <c r="F9" s="589">
        <v>103.6</v>
      </c>
      <c r="G9" s="64">
        <v>100</v>
      </c>
      <c r="H9" s="64">
        <v>99.8</v>
      </c>
      <c r="I9" s="64">
        <v>100.3</v>
      </c>
      <c r="J9" s="64">
        <v>100</v>
      </c>
      <c r="K9" s="64">
        <v>100.1</v>
      </c>
      <c r="L9" s="64">
        <v>99.7</v>
      </c>
      <c r="M9" s="64">
        <v>100.1</v>
      </c>
    </row>
    <row r="10" spans="1:13" x14ac:dyDescent="0.25">
      <c r="A10" s="132">
        <v>2017</v>
      </c>
      <c r="B10" s="64">
        <v>101</v>
      </c>
      <c r="C10" s="64">
        <v>100.4</v>
      </c>
      <c r="D10" s="64">
        <v>99.7</v>
      </c>
      <c r="E10" s="64">
        <v>99.4</v>
      </c>
      <c r="F10" s="589">
        <v>99.6</v>
      </c>
      <c r="G10" s="64">
        <v>99.3</v>
      </c>
      <c r="H10" s="64">
        <v>99.7</v>
      </c>
      <c r="I10" s="64">
        <v>100.7</v>
      </c>
      <c r="J10" s="64">
        <v>100.7</v>
      </c>
      <c r="K10" s="64">
        <v>100.8</v>
      </c>
      <c r="L10" s="64">
        <v>101.2</v>
      </c>
      <c r="M10" s="64" t="s">
        <v>1133</v>
      </c>
    </row>
    <row r="11" spans="1:13" x14ac:dyDescent="0.25">
      <c r="A11" s="132">
        <v>2018</v>
      </c>
      <c r="B11" s="64">
        <v>100.6</v>
      </c>
      <c r="C11" s="64">
        <v>99.4</v>
      </c>
      <c r="D11" s="64">
        <v>98.6</v>
      </c>
      <c r="E11" s="64"/>
      <c r="F11" s="589"/>
      <c r="G11" s="64"/>
      <c r="H11" s="64"/>
      <c r="I11" s="64"/>
      <c r="J11" s="64"/>
      <c r="K11" s="64"/>
      <c r="L11" s="64"/>
      <c r="M11" s="64"/>
    </row>
    <row r="12" spans="1:13" ht="30.75" customHeight="1" x14ac:dyDescent="0.25">
      <c r="A12" s="92" t="s">
        <v>600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</row>
    <row r="13" spans="1:13" x14ac:dyDescent="0.25">
      <c r="A13" s="132">
        <v>2013</v>
      </c>
      <c r="B13" s="64">
        <v>101.4</v>
      </c>
      <c r="C13" s="64">
        <v>101.2</v>
      </c>
      <c r="D13" s="64">
        <v>101.2</v>
      </c>
      <c r="E13" s="64">
        <v>101</v>
      </c>
      <c r="F13" s="64">
        <v>100.9</v>
      </c>
      <c r="G13" s="64">
        <v>100.5</v>
      </c>
      <c r="H13" s="64">
        <v>100.3</v>
      </c>
      <c r="I13" s="64">
        <v>99.3</v>
      </c>
      <c r="J13" s="64">
        <v>98.9</v>
      </c>
      <c r="K13" s="64">
        <v>98.6</v>
      </c>
      <c r="L13" s="64">
        <v>98.6</v>
      </c>
      <c r="M13" s="64">
        <v>98.5</v>
      </c>
    </row>
    <row r="14" spans="1:13" x14ac:dyDescent="0.25">
      <c r="A14" s="132">
        <v>2014</v>
      </c>
      <c r="B14" s="96">
        <v>98.7</v>
      </c>
      <c r="C14" s="96">
        <v>98.7</v>
      </c>
      <c r="D14" s="96">
        <v>98.8</v>
      </c>
      <c r="E14" s="96">
        <v>98.9</v>
      </c>
      <c r="F14" s="96">
        <v>98.9</v>
      </c>
      <c r="G14" s="96">
        <v>99.2</v>
      </c>
      <c r="H14" s="96">
        <v>99.3</v>
      </c>
      <c r="I14" s="96">
        <v>99.6</v>
      </c>
      <c r="J14" s="96">
        <v>99.7</v>
      </c>
      <c r="K14" s="96">
        <v>99.8</v>
      </c>
      <c r="L14" s="96">
        <v>99.9</v>
      </c>
      <c r="M14" s="96">
        <v>99.8</v>
      </c>
    </row>
    <row r="15" spans="1:13" x14ac:dyDescent="0.25">
      <c r="A15" s="132">
        <v>2015</v>
      </c>
      <c r="B15" s="96">
        <v>99.8</v>
      </c>
      <c r="C15" s="96">
        <v>99.7</v>
      </c>
      <c r="D15" s="96">
        <v>99.4</v>
      </c>
      <c r="E15" s="96">
        <v>99.5</v>
      </c>
      <c r="F15" s="96">
        <v>99.6</v>
      </c>
      <c r="G15" s="96">
        <v>99.6</v>
      </c>
      <c r="H15" s="96">
        <v>99.5</v>
      </c>
      <c r="I15" s="96">
        <v>99.8</v>
      </c>
      <c r="J15" s="64">
        <v>100</v>
      </c>
      <c r="K15" s="96">
        <v>100.1</v>
      </c>
      <c r="L15" s="96">
        <v>99.8</v>
      </c>
      <c r="M15" s="96">
        <v>100</v>
      </c>
    </row>
    <row r="16" spans="1:13" x14ac:dyDescent="0.25">
      <c r="A16" s="132">
        <v>2016</v>
      </c>
      <c r="B16" s="96">
        <v>99.8</v>
      </c>
      <c r="C16" s="96">
        <v>99.7</v>
      </c>
      <c r="D16" s="64">
        <v>100.1</v>
      </c>
      <c r="E16" s="96">
        <v>99.9</v>
      </c>
      <c r="F16" s="96">
        <v>103.4</v>
      </c>
      <c r="G16" s="96">
        <v>103.3</v>
      </c>
      <c r="H16" s="96">
        <v>103.2</v>
      </c>
      <c r="I16" s="96">
        <v>103.3</v>
      </c>
      <c r="J16" s="64">
        <v>103.2</v>
      </c>
      <c r="K16" s="96">
        <v>103.3</v>
      </c>
      <c r="L16" s="96">
        <v>103.3</v>
      </c>
      <c r="M16" s="96">
        <v>103.4</v>
      </c>
    </row>
    <row r="17" spans="1:13" x14ac:dyDescent="0.25">
      <c r="A17" s="132">
        <v>2017</v>
      </c>
      <c r="B17" s="96">
        <v>104.2</v>
      </c>
      <c r="C17" s="96">
        <v>104.8</v>
      </c>
      <c r="D17" s="64">
        <v>104.4</v>
      </c>
      <c r="E17" s="96">
        <v>103.8</v>
      </c>
      <c r="F17" s="96">
        <v>100.4</v>
      </c>
      <c r="G17" s="96">
        <v>99.8</v>
      </c>
      <c r="H17" s="96">
        <v>99.3</v>
      </c>
      <c r="I17" s="96">
        <v>99.8</v>
      </c>
      <c r="J17" s="64">
        <v>100.5</v>
      </c>
      <c r="K17" s="96">
        <v>101.1</v>
      </c>
      <c r="L17" s="96">
        <v>102.7</v>
      </c>
      <c r="M17" s="96">
        <v>102.8</v>
      </c>
    </row>
    <row r="18" spans="1:13" x14ac:dyDescent="0.25">
      <c r="A18" s="132">
        <v>2018</v>
      </c>
      <c r="B18" s="96">
        <v>102.4</v>
      </c>
      <c r="C18" s="96">
        <v>101.4</v>
      </c>
      <c r="D18" s="64">
        <v>100.3</v>
      </c>
      <c r="E18" s="96"/>
      <c r="F18" s="96"/>
      <c r="G18" s="96"/>
      <c r="H18" s="96"/>
      <c r="I18" s="96"/>
      <c r="J18" s="64"/>
      <c r="K18" s="96"/>
      <c r="L18" s="96"/>
      <c r="M18" s="96"/>
    </row>
    <row r="19" spans="1:13" ht="25.5" x14ac:dyDescent="0.25">
      <c r="A19" s="92" t="s">
        <v>601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</row>
    <row r="20" spans="1:13" x14ac:dyDescent="0.25">
      <c r="A20" s="132">
        <v>2013</v>
      </c>
      <c r="B20" s="96" t="s">
        <v>133</v>
      </c>
      <c r="C20" s="64">
        <v>101.3</v>
      </c>
      <c r="D20" s="64">
        <v>101.3</v>
      </c>
      <c r="E20" s="64">
        <v>101.2</v>
      </c>
      <c r="F20" s="64">
        <v>101.1</v>
      </c>
      <c r="G20" s="64">
        <v>101</v>
      </c>
      <c r="H20" s="64">
        <v>100.9</v>
      </c>
      <c r="I20" s="64">
        <v>100.7</v>
      </c>
      <c r="J20" s="64">
        <v>100.5</v>
      </c>
      <c r="K20" s="64">
        <v>100.3</v>
      </c>
      <c r="L20" s="64">
        <v>100.2</v>
      </c>
      <c r="M20" s="64">
        <v>100</v>
      </c>
    </row>
    <row r="21" spans="1:13" x14ac:dyDescent="0.25">
      <c r="A21" s="4">
        <v>2014</v>
      </c>
      <c r="B21" s="134" t="s">
        <v>133</v>
      </c>
      <c r="C21" s="135">
        <v>98.7</v>
      </c>
      <c r="D21" s="135">
        <v>98.7</v>
      </c>
      <c r="E21" s="135">
        <v>98.8</v>
      </c>
      <c r="F21" s="135">
        <v>98.8</v>
      </c>
      <c r="G21" s="135">
        <v>98.9</v>
      </c>
      <c r="H21" s="135">
        <v>98.9</v>
      </c>
      <c r="I21" s="135">
        <v>99</v>
      </c>
      <c r="J21" s="135">
        <v>99.1</v>
      </c>
      <c r="K21" s="135">
        <v>99.2</v>
      </c>
      <c r="L21" s="135">
        <v>99.2</v>
      </c>
      <c r="M21" s="135">
        <v>99.3</v>
      </c>
    </row>
    <row r="22" spans="1:13" x14ac:dyDescent="0.25">
      <c r="A22" s="4">
        <v>2015</v>
      </c>
      <c r="B22" s="134" t="s">
        <v>133</v>
      </c>
      <c r="C22" s="135">
        <v>99.7</v>
      </c>
      <c r="D22" s="135">
        <v>99.6</v>
      </c>
      <c r="E22" s="135">
        <v>99.6</v>
      </c>
      <c r="F22" s="135">
        <v>99.6</v>
      </c>
      <c r="G22" s="135">
        <v>99.6</v>
      </c>
      <c r="H22" s="135">
        <v>99.6</v>
      </c>
      <c r="I22" s="135">
        <v>100.1</v>
      </c>
      <c r="J22" s="135">
        <v>99.7</v>
      </c>
      <c r="K22" s="135">
        <v>99.7</v>
      </c>
      <c r="L22" s="135">
        <v>99.7</v>
      </c>
      <c r="M22" s="135">
        <v>99.7</v>
      </c>
    </row>
    <row r="23" spans="1:13" x14ac:dyDescent="0.25">
      <c r="A23" s="4">
        <v>2016</v>
      </c>
      <c r="B23" s="134" t="s">
        <v>133</v>
      </c>
      <c r="C23" s="134">
        <v>99.7</v>
      </c>
      <c r="D23" s="135">
        <v>99.9</v>
      </c>
      <c r="E23" s="135">
        <v>100</v>
      </c>
      <c r="F23" s="135">
        <v>100.6</v>
      </c>
      <c r="G23" s="135">
        <v>101.1</v>
      </c>
      <c r="H23" s="135">
        <v>101.4</v>
      </c>
      <c r="I23" s="135">
        <v>101.6</v>
      </c>
      <c r="J23" s="135">
        <v>101.8</v>
      </c>
      <c r="K23" s="135">
        <v>101.9</v>
      </c>
      <c r="L23" s="135">
        <v>102.1</v>
      </c>
      <c r="M23" s="135">
        <v>102.2</v>
      </c>
    </row>
    <row r="24" spans="1:13" s="67" customFormat="1" x14ac:dyDescent="0.25">
      <c r="A24" s="4">
        <v>2017</v>
      </c>
      <c r="B24" s="134" t="s">
        <v>133</v>
      </c>
      <c r="C24" s="134">
        <v>104.5</v>
      </c>
      <c r="D24" s="135">
        <v>101.1</v>
      </c>
      <c r="E24" s="135">
        <v>104.3</v>
      </c>
      <c r="F24" s="135">
        <v>103.5</v>
      </c>
      <c r="G24" s="135">
        <v>102.9</v>
      </c>
      <c r="H24" s="135">
        <v>102.4</v>
      </c>
      <c r="I24" s="135">
        <v>102</v>
      </c>
      <c r="J24" s="135">
        <v>101.9</v>
      </c>
      <c r="K24" s="135">
        <v>101.8</v>
      </c>
      <c r="L24" s="135">
        <v>101.9</v>
      </c>
      <c r="M24" s="135">
        <v>102</v>
      </c>
    </row>
    <row r="25" spans="1:13" s="67" customFormat="1" x14ac:dyDescent="0.25">
      <c r="A25" s="590">
        <v>2018</v>
      </c>
      <c r="B25" s="591" t="s">
        <v>133</v>
      </c>
      <c r="C25" s="591">
        <v>101.9</v>
      </c>
      <c r="D25" s="592">
        <v>101.4</v>
      </c>
      <c r="E25" s="592"/>
      <c r="F25" s="592"/>
      <c r="G25" s="592"/>
      <c r="H25" s="592"/>
      <c r="I25" s="592"/>
      <c r="J25" s="592"/>
      <c r="K25" s="592"/>
      <c r="L25" s="592"/>
      <c r="M25" s="592"/>
    </row>
    <row r="26" spans="1:13" x14ac:dyDescent="0.25">
      <c r="G26" s="89"/>
      <c r="L26" s="89"/>
    </row>
    <row r="27" spans="1:13" x14ac:dyDescent="0.25">
      <c r="G27" s="89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J14" sqref="J14"/>
    </sheetView>
  </sheetViews>
  <sheetFormatPr defaultRowHeight="15" x14ac:dyDescent="0.25"/>
  <cols>
    <col min="1" max="16384" width="9.140625" style="330"/>
  </cols>
  <sheetData>
    <row r="1" spans="1:15" x14ac:dyDescent="0.25">
      <c r="A1" s="84" t="s">
        <v>1148</v>
      </c>
      <c r="B1" s="89"/>
      <c r="C1" s="160"/>
      <c r="D1" s="89"/>
      <c r="E1" s="106"/>
      <c r="F1" s="106"/>
      <c r="G1" s="106"/>
      <c r="H1" s="106"/>
      <c r="I1" s="106"/>
    </row>
    <row r="2" spans="1:15" x14ac:dyDescent="0.25">
      <c r="A2" s="93" t="s">
        <v>1149</v>
      </c>
      <c r="B2" s="89"/>
      <c r="C2" s="160"/>
      <c r="D2" s="89"/>
      <c r="E2" s="106"/>
      <c r="F2" s="106"/>
      <c r="G2" s="106"/>
      <c r="H2" s="106"/>
      <c r="I2" s="106"/>
    </row>
    <row r="3" spans="1:15" x14ac:dyDescent="0.25">
      <c r="A3" s="93"/>
      <c r="B3" s="89"/>
      <c r="C3" s="160"/>
      <c r="D3" s="89"/>
      <c r="E3" s="106"/>
      <c r="F3" s="106"/>
      <c r="G3" s="106"/>
      <c r="H3" s="106"/>
      <c r="I3" s="106"/>
    </row>
    <row r="4" spans="1:15" ht="90" x14ac:dyDescent="0.25">
      <c r="A4" s="992"/>
      <c r="B4" s="982"/>
      <c r="C4" s="993" t="s">
        <v>1318</v>
      </c>
      <c r="D4" s="4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</row>
    <row r="5" spans="1:15" ht="26.25" x14ac:dyDescent="0.25">
      <c r="A5" s="982">
        <v>2017</v>
      </c>
      <c r="B5" s="985" t="s">
        <v>1309</v>
      </c>
      <c r="C5" s="982">
        <v>104.4</v>
      </c>
      <c r="D5" s="89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6" spans="1:15" ht="26.25" x14ac:dyDescent="0.25">
      <c r="A6" s="982"/>
      <c r="B6" s="985" t="s">
        <v>1310</v>
      </c>
      <c r="C6" s="982">
        <v>103.8</v>
      </c>
      <c r="D6" s="89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</row>
    <row r="7" spans="1:15" ht="26.25" x14ac:dyDescent="0.25">
      <c r="A7" s="994"/>
      <c r="B7" s="985" t="s">
        <v>1311</v>
      </c>
      <c r="C7" s="982">
        <v>100.4</v>
      </c>
      <c r="D7" s="89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1:15" ht="26.25" x14ac:dyDescent="0.25">
      <c r="A8" s="982"/>
      <c r="B8" s="985" t="s">
        <v>1312</v>
      </c>
      <c r="C8" s="995">
        <v>99.8</v>
      </c>
      <c r="D8" s="89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</row>
    <row r="9" spans="1:15" ht="26.25" x14ac:dyDescent="0.25">
      <c r="A9" s="994"/>
      <c r="B9" s="985" t="s">
        <v>1313</v>
      </c>
      <c r="C9" s="982">
        <v>99.3</v>
      </c>
      <c r="D9" s="89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1:15" ht="26.25" x14ac:dyDescent="0.25">
      <c r="A10" s="994"/>
      <c r="B10" s="985" t="s">
        <v>1319</v>
      </c>
      <c r="C10" s="982">
        <v>99.8</v>
      </c>
      <c r="D10" s="89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</row>
    <row r="11" spans="1:15" ht="26.25" x14ac:dyDescent="0.25">
      <c r="A11" s="994"/>
      <c r="B11" s="988" t="s">
        <v>1315</v>
      </c>
      <c r="C11" s="982">
        <v>100.5</v>
      </c>
      <c r="D11" s="332"/>
    </row>
    <row r="12" spans="1:15" ht="26.25" x14ac:dyDescent="0.25">
      <c r="A12" s="996"/>
      <c r="B12" s="991" t="s">
        <v>1069</v>
      </c>
      <c r="C12" s="982">
        <v>101.1</v>
      </c>
    </row>
    <row r="13" spans="1:15" ht="26.25" x14ac:dyDescent="0.25">
      <c r="A13" s="996"/>
      <c r="B13" s="991" t="s">
        <v>1070</v>
      </c>
      <c r="C13" s="982">
        <v>102.7</v>
      </c>
    </row>
    <row r="14" spans="1:15" ht="26.25" x14ac:dyDescent="0.25">
      <c r="A14" s="996"/>
      <c r="B14" s="991" t="s">
        <v>1060</v>
      </c>
      <c r="C14" s="982">
        <v>102.8</v>
      </c>
    </row>
    <row r="15" spans="1:15" ht="26.25" x14ac:dyDescent="0.25">
      <c r="A15" s="982">
        <v>2018</v>
      </c>
      <c r="B15" s="988" t="s">
        <v>1316</v>
      </c>
      <c r="C15" s="982">
        <v>102.4</v>
      </c>
    </row>
    <row r="16" spans="1:15" ht="26.25" x14ac:dyDescent="0.25">
      <c r="A16" s="996"/>
      <c r="B16" s="985" t="s">
        <v>1317</v>
      </c>
      <c r="C16" s="982">
        <v>101.4</v>
      </c>
    </row>
    <row r="17" spans="1:3" ht="26.25" x14ac:dyDescent="0.25">
      <c r="A17" s="996"/>
      <c r="B17" s="985" t="s">
        <v>1309</v>
      </c>
      <c r="C17" s="982">
        <v>100.3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="90" zoomScaleNormal="90" workbookViewId="0">
      <selection activeCell="O30" sqref="O30"/>
    </sheetView>
  </sheetViews>
  <sheetFormatPr defaultRowHeight="15" x14ac:dyDescent="0.25"/>
  <cols>
    <col min="1" max="1" width="5.42578125" style="106" customWidth="1"/>
    <col min="2" max="2" width="58.140625" style="106" customWidth="1"/>
    <col min="3" max="6" width="10.42578125" style="106" customWidth="1"/>
    <col min="7" max="7" width="7.85546875" style="106" customWidth="1"/>
    <col min="8" max="8" width="8.28515625" style="161" customWidth="1"/>
    <col min="9" max="9" width="8.5703125" style="89" customWidth="1"/>
    <col min="10" max="10" width="7.42578125" style="182" customWidth="1"/>
    <col min="11" max="11" width="8" style="182" customWidth="1"/>
    <col min="12" max="12" width="9.140625" style="177"/>
    <col min="13" max="13" width="8.28515625" style="177" customWidth="1"/>
    <col min="14" max="15" width="9.140625" style="177"/>
    <col min="16" max="17" width="9.140625" style="89"/>
    <col min="18" max="18" width="7.85546875" style="106" customWidth="1"/>
    <col min="19" max="16384" width="9.140625" style="106"/>
  </cols>
  <sheetData>
    <row r="1" spans="1:19" x14ac:dyDescent="0.25">
      <c r="A1" s="85" t="s">
        <v>662</v>
      </c>
      <c r="B1" s="107"/>
      <c r="C1" s="107"/>
      <c r="D1" s="107"/>
      <c r="E1" s="107"/>
      <c r="F1" s="107"/>
      <c r="G1" s="107"/>
      <c r="R1" s="107"/>
    </row>
    <row r="2" spans="1:19" x14ac:dyDescent="0.25">
      <c r="A2" s="87" t="s">
        <v>663</v>
      </c>
      <c r="B2" s="99"/>
      <c r="C2" s="99"/>
      <c r="D2" s="99"/>
      <c r="E2" s="99"/>
      <c r="F2" s="99"/>
      <c r="G2" s="107"/>
      <c r="R2" s="107"/>
    </row>
    <row r="3" spans="1:19" x14ac:dyDescent="0.25">
      <c r="A3" s="87"/>
      <c r="B3" s="99"/>
      <c r="C3" s="99"/>
      <c r="D3" s="99"/>
      <c r="E3" s="99"/>
      <c r="F3" s="99"/>
      <c r="G3" s="89"/>
      <c r="H3" s="407"/>
      <c r="J3" s="59"/>
      <c r="K3" s="59"/>
      <c r="L3" s="325"/>
      <c r="O3" s="593"/>
      <c r="P3" s="593"/>
      <c r="Q3" s="593"/>
      <c r="S3" s="544" t="s">
        <v>830</v>
      </c>
    </row>
    <row r="4" spans="1:19" ht="16.5" x14ac:dyDescent="0.25">
      <c r="A4" s="852"/>
      <c r="B4" s="853"/>
      <c r="C4" s="854">
        <v>2013</v>
      </c>
      <c r="D4" s="854">
        <v>2014</v>
      </c>
      <c r="E4" s="855">
        <v>2016</v>
      </c>
      <c r="F4" s="855">
        <v>2017</v>
      </c>
      <c r="G4" s="847">
        <v>2017</v>
      </c>
      <c r="H4" s="847"/>
      <c r="I4" s="847"/>
      <c r="J4" s="847"/>
      <c r="K4" s="847"/>
      <c r="L4" s="847"/>
      <c r="M4" s="847"/>
      <c r="N4" s="847"/>
      <c r="O4" s="848"/>
      <c r="P4" s="848"/>
      <c r="Q4" s="814">
        <v>2018</v>
      </c>
      <c r="R4" s="815"/>
      <c r="S4" s="815"/>
    </row>
    <row r="5" spans="1:19" ht="25.5" x14ac:dyDescent="0.25">
      <c r="A5" s="852"/>
      <c r="B5" s="853"/>
      <c r="C5" s="854"/>
      <c r="D5" s="854"/>
      <c r="E5" s="855"/>
      <c r="F5" s="855"/>
      <c r="G5" s="519" t="s">
        <v>592</v>
      </c>
      <c r="H5" s="519" t="s">
        <v>392</v>
      </c>
      <c r="I5" s="519" t="s">
        <v>393</v>
      </c>
      <c r="J5" s="519" t="s">
        <v>738</v>
      </c>
      <c r="K5" s="519" t="s">
        <v>778</v>
      </c>
      <c r="L5" s="519" t="s">
        <v>943</v>
      </c>
      <c r="M5" s="519" t="s">
        <v>588</v>
      </c>
      <c r="N5" s="519" t="s">
        <v>589</v>
      </c>
      <c r="O5" s="520" t="s">
        <v>590</v>
      </c>
      <c r="P5" s="526" t="s">
        <v>591</v>
      </c>
      <c r="Q5" s="739" t="s">
        <v>706</v>
      </c>
      <c r="R5" s="739" t="s">
        <v>673</v>
      </c>
      <c r="S5" s="739" t="s">
        <v>674</v>
      </c>
    </row>
    <row r="6" spans="1:19" x14ac:dyDescent="0.25">
      <c r="A6" s="851" t="s">
        <v>32</v>
      </c>
      <c r="B6" s="851"/>
      <c r="C6" s="135">
        <v>101</v>
      </c>
      <c r="D6" s="135">
        <v>100.3</v>
      </c>
      <c r="E6" s="135">
        <v>101.5</v>
      </c>
      <c r="F6" s="135">
        <v>103.5</v>
      </c>
      <c r="G6" s="81">
        <v>103.8</v>
      </c>
      <c r="H6" s="81">
        <v>103.2</v>
      </c>
      <c r="I6" s="81">
        <v>102.8</v>
      </c>
      <c r="J6" s="81">
        <v>102.1</v>
      </c>
      <c r="K6" s="81">
        <v>101.8</v>
      </c>
      <c r="L6" s="81">
        <v>102.5</v>
      </c>
      <c r="M6" s="81">
        <v>103.2</v>
      </c>
      <c r="N6" s="81">
        <v>104</v>
      </c>
      <c r="O6" s="81">
        <v>105.3</v>
      </c>
      <c r="P6" s="81">
        <v>105.6</v>
      </c>
      <c r="Q6" s="594">
        <v>106.2</v>
      </c>
      <c r="R6" s="99">
        <v>105.6</v>
      </c>
      <c r="S6" s="767">
        <v>104.1</v>
      </c>
    </row>
    <row r="7" spans="1:19" x14ac:dyDescent="0.25">
      <c r="A7" s="549"/>
      <c r="B7" s="549"/>
      <c r="C7" s="65"/>
      <c r="D7" s="65"/>
      <c r="E7" s="135"/>
      <c r="F7" s="135"/>
      <c r="G7" s="81"/>
      <c r="H7" s="81"/>
      <c r="I7" s="81"/>
      <c r="J7" s="81"/>
      <c r="K7" s="81"/>
      <c r="L7" s="81"/>
      <c r="M7" s="81"/>
      <c r="N7" s="81"/>
      <c r="O7" s="81"/>
      <c r="P7" s="81"/>
      <c r="Q7" s="594"/>
      <c r="R7" s="99"/>
      <c r="S7" s="99"/>
    </row>
    <row r="8" spans="1:19" ht="30" customHeight="1" x14ac:dyDescent="0.25">
      <c r="A8" s="850" t="s">
        <v>664</v>
      </c>
      <c r="B8" s="850"/>
      <c r="C8" s="65"/>
      <c r="D8" s="65"/>
      <c r="E8" s="135"/>
      <c r="F8" s="135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99"/>
      <c r="S8" s="99"/>
    </row>
    <row r="9" spans="1:19" x14ac:dyDescent="0.25">
      <c r="A9" s="849" t="s">
        <v>665</v>
      </c>
      <c r="B9" s="849"/>
      <c r="C9" s="219">
        <v>100.1</v>
      </c>
      <c r="D9" s="219">
        <v>99.4</v>
      </c>
      <c r="E9" s="219">
        <v>104.1</v>
      </c>
      <c r="F9" s="603">
        <v>107.3</v>
      </c>
      <c r="G9" s="81">
        <v>108.7</v>
      </c>
      <c r="H9" s="594">
        <v>107.2</v>
      </c>
      <c r="I9" s="594">
        <v>106.4</v>
      </c>
      <c r="J9" s="594">
        <v>105.3</v>
      </c>
      <c r="K9" s="594">
        <v>104</v>
      </c>
      <c r="L9" s="81">
        <v>105.1</v>
      </c>
      <c r="M9" s="594">
        <v>105.9</v>
      </c>
      <c r="N9" s="81">
        <v>107.5</v>
      </c>
      <c r="O9" s="594">
        <v>109.5</v>
      </c>
      <c r="P9" s="594">
        <v>110</v>
      </c>
      <c r="Q9" s="534">
        <v>111</v>
      </c>
      <c r="R9" s="604">
        <v>109.3</v>
      </c>
      <c r="S9" s="604">
        <v>106.4</v>
      </c>
    </row>
    <row r="10" spans="1:19" x14ac:dyDescent="0.25">
      <c r="A10" s="849" t="s">
        <v>666</v>
      </c>
      <c r="B10" s="849"/>
      <c r="C10" s="219">
        <v>102.3</v>
      </c>
      <c r="D10" s="219">
        <v>100.4</v>
      </c>
      <c r="E10" s="219">
        <v>99.2</v>
      </c>
      <c r="F10" s="603">
        <v>100.1</v>
      </c>
      <c r="G10" s="81">
        <v>98.6</v>
      </c>
      <c r="H10" s="594">
        <v>99.1</v>
      </c>
      <c r="I10" s="594">
        <v>99.5</v>
      </c>
      <c r="J10" s="594">
        <v>99.1</v>
      </c>
      <c r="K10" s="594">
        <v>99.8</v>
      </c>
      <c r="L10" s="81">
        <v>100.7</v>
      </c>
      <c r="M10" s="594">
        <v>101.5</v>
      </c>
      <c r="N10" s="81">
        <v>101.6</v>
      </c>
      <c r="O10" s="594">
        <v>102.1</v>
      </c>
      <c r="P10" s="594">
        <v>102.4</v>
      </c>
      <c r="Q10" s="604">
        <v>102.5</v>
      </c>
      <c r="R10" s="604">
        <v>103</v>
      </c>
      <c r="S10" s="604">
        <v>102.6</v>
      </c>
    </row>
    <row r="11" spans="1:19" x14ac:dyDescent="0.25">
      <c r="A11" s="849" t="s">
        <v>667</v>
      </c>
      <c r="B11" s="849"/>
      <c r="C11" s="219">
        <v>101.9</v>
      </c>
      <c r="D11" s="219">
        <v>100.8</v>
      </c>
      <c r="E11" s="219">
        <v>99.6</v>
      </c>
      <c r="F11" s="603">
        <v>100</v>
      </c>
      <c r="G11" s="81">
        <v>100</v>
      </c>
      <c r="H11" s="594">
        <v>100.8</v>
      </c>
      <c r="I11" s="594">
        <v>99.8</v>
      </c>
      <c r="J11" s="594">
        <v>101.2</v>
      </c>
      <c r="K11" s="594">
        <v>100.7</v>
      </c>
      <c r="L11" s="81">
        <v>101</v>
      </c>
      <c r="M11" s="594">
        <v>98.7</v>
      </c>
      <c r="N11" s="81">
        <v>99.4</v>
      </c>
      <c r="O11" s="594">
        <v>99.4</v>
      </c>
      <c r="P11" s="594">
        <v>98.8</v>
      </c>
      <c r="Q11" s="604">
        <v>98.8</v>
      </c>
      <c r="R11" s="604">
        <v>99.8</v>
      </c>
      <c r="S11" s="604">
        <v>99.8</v>
      </c>
    </row>
    <row r="12" spans="1:19" x14ac:dyDescent="0.25">
      <c r="A12" s="849" t="s">
        <v>668</v>
      </c>
      <c r="B12" s="849"/>
      <c r="C12" s="219">
        <v>102</v>
      </c>
      <c r="D12" s="219">
        <v>102</v>
      </c>
      <c r="E12" s="219">
        <v>99.1</v>
      </c>
      <c r="F12" s="603">
        <v>98.4</v>
      </c>
      <c r="G12" s="81">
        <v>98.3</v>
      </c>
      <c r="H12" s="594">
        <v>98.2</v>
      </c>
      <c r="I12" s="594">
        <v>98.3</v>
      </c>
      <c r="J12" s="594">
        <v>98.3</v>
      </c>
      <c r="K12" s="594">
        <v>98.3</v>
      </c>
      <c r="L12" s="81">
        <v>98.3</v>
      </c>
      <c r="M12" s="594">
        <v>98.5</v>
      </c>
      <c r="N12" s="81">
        <v>98.4</v>
      </c>
      <c r="O12" s="594">
        <v>98.3</v>
      </c>
      <c r="P12" s="594">
        <v>98.3</v>
      </c>
      <c r="Q12" s="604">
        <v>98.5</v>
      </c>
      <c r="R12" s="604">
        <v>100.5</v>
      </c>
      <c r="S12" s="604">
        <v>101.1</v>
      </c>
    </row>
    <row r="13" spans="1:19" x14ac:dyDescent="0.25">
      <c r="A13" s="849" t="s">
        <v>669</v>
      </c>
      <c r="B13" s="849"/>
      <c r="C13" s="219">
        <v>100.9</v>
      </c>
      <c r="D13" s="219">
        <v>100.6</v>
      </c>
      <c r="E13" s="219">
        <v>99</v>
      </c>
      <c r="F13" s="603">
        <v>99.6</v>
      </c>
      <c r="G13" s="81">
        <v>99.8</v>
      </c>
      <c r="H13" s="594">
        <v>99.4</v>
      </c>
      <c r="I13" s="594">
        <v>99.2</v>
      </c>
      <c r="J13" s="594">
        <v>98.4</v>
      </c>
      <c r="K13" s="594">
        <v>98.9</v>
      </c>
      <c r="L13" s="81">
        <v>98.9</v>
      </c>
      <c r="M13" s="594">
        <v>99.9</v>
      </c>
      <c r="N13" s="81">
        <v>99.7</v>
      </c>
      <c r="O13" s="594">
        <v>100.9</v>
      </c>
      <c r="P13" s="594">
        <v>100.8</v>
      </c>
      <c r="Q13" s="604">
        <v>101.2</v>
      </c>
      <c r="R13" s="604">
        <v>101.4</v>
      </c>
      <c r="S13" s="604">
        <v>101.3</v>
      </c>
    </row>
    <row r="14" spans="1:19" x14ac:dyDescent="0.25">
      <c r="A14" s="270"/>
      <c r="B14" s="270"/>
      <c r="C14" s="65"/>
      <c r="D14" s="65"/>
      <c r="E14" s="135"/>
      <c r="F14" s="135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99"/>
      <c r="S14" s="99"/>
    </row>
    <row r="15" spans="1:19" ht="33.75" customHeight="1" x14ac:dyDescent="0.25">
      <c r="A15" s="850" t="s">
        <v>1280</v>
      </c>
      <c r="B15" s="850"/>
      <c r="C15" s="65"/>
      <c r="D15" s="65"/>
      <c r="E15" s="135"/>
      <c r="F15" s="135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99"/>
      <c r="S15" s="99"/>
    </row>
    <row r="16" spans="1:19" ht="25.5" x14ac:dyDescent="0.25">
      <c r="A16" s="70" t="s">
        <v>151</v>
      </c>
      <c r="B16" s="549" t="s">
        <v>152</v>
      </c>
      <c r="C16" s="219">
        <v>99.1</v>
      </c>
      <c r="D16" s="219">
        <v>98.8</v>
      </c>
      <c r="E16" s="219">
        <v>100.9</v>
      </c>
      <c r="F16" s="505">
        <v>108.7</v>
      </c>
      <c r="G16" s="506">
        <v>107.2</v>
      </c>
      <c r="H16" s="506">
        <v>107.5</v>
      </c>
      <c r="I16" s="506">
        <v>106.9</v>
      </c>
      <c r="J16" s="506">
        <v>107.2</v>
      </c>
      <c r="K16" s="506">
        <v>108.5</v>
      </c>
      <c r="L16" s="506">
        <v>109.3</v>
      </c>
      <c r="M16" s="506">
        <v>111.2</v>
      </c>
      <c r="N16" s="506">
        <v>111.5</v>
      </c>
      <c r="O16" s="506">
        <v>111</v>
      </c>
      <c r="P16" s="506">
        <v>111.3</v>
      </c>
      <c r="Q16" s="595">
        <v>110.5</v>
      </c>
      <c r="R16" s="492">
        <v>112.5</v>
      </c>
      <c r="S16" s="505">
        <v>112.7</v>
      </c>
    </row>
    <row r="17" spans="1:19" ht="25.5" x14ac:dyDescent="0.25">
      <c r="A17" s="71" t="s">
        <v>184</v>
      </c>
      <c r="B17" s="549" t="s">
        <v>153</v>
      </c>
      <c r="C17" s="408">
        <v>97.3</v>
      </c>
      <c r="D17" s="409">
        <v>96.9</v>
      </c>
      <c r="E17" s="219">
        <v>108.2</v>
      </c>
      <c r="F17" s="505">
        <v>126</v>
      </c>
      <c r="G17" s="506">
        <v>124.3</v>
      </c>
      <c r="H17" s="595">
        <v>124.3</v>
      </c>
      <c r="I17" s="595">
        <v>124.3</v>
      </c>
      <c r="J17" s="595">
        <v>124.3</v>
      </c>
      <c r="K17" s="595">
        <v>124.3</v>
      </c>
      <c r="L17" s="506">
        <v>124.3</v>
      </c>
      <c r="M17" s="595">
        <v>129.5</v>
      </c>
      <c r="N17" s="506">
        <v>129.69999999999999</v>
      </c>
      <c r="O17" s="595">
        <v>129.4</v>
      </c>
      <c r="P17" s="595">
        <v>128.4</v>
      </c>
      <c r="Q17" s="503">
        <v>128.69999999999999</v>
      </c>
      <c r="R17" s="503">
        <v>134</v>
      </c>
      <c r="S17" s="505">
        <v>134</v>
      </c>
    </row>
    <row r="18" spans="1:19" ht="25.5" x14ac:dyDescent="0.25">
      <c r="A18" s="71" t="s">
        <v>185</v>
      </c>
      <c r="B18" s="549" t="s">
        <v>154</v>
      </c>
      <c r="C18" s="408">
        <v>99.8</v>
      </c>
      <c r="D18" s="409">
        <v>99.3</v>
      </c>
      <c r="E18" s="219">
        <v>97</v>
      </c>
      <c r="F18" s="505">
        <v>101</v>
      </c>
      <c r="G18" s="506">
        <v>99.2</v>
      </c>
      <c r="H18" s="595">
        <v>99.7</v>
      </c>
      <c r="I18" s="595">
        <v>98.5</v>
      </c>
      <c r="J18" s="595">
        <v>98.7</v>
      </c>
      <c r="K18" s="595">
        <v>101.1</v>
      </c>
      <c r="L18" s="506">
        <v>103</v>
      </c>
      <c r="M18" s="595">
        <v>103.7</v>
      </c>
      <c r="N18" s="506">
        <v>104.3</v>
      </c>
      <c r="O18" s="595">
        <v>103.7</v>
      </c>
      <c r="P18" s="595">
        <v>104.4</v>
      </c>
      <c r="Q18" s="503">
        <v>103.1</v>
      </c>
      <c r="R18" s="503">
        <v>103.7</v>
      </c>
      <c r="S18" s="505">
        <v>104</v>
      </c>
    </row>
    <row r="19" spans="1:19" ht="25.5" x14ac:dyDescent="0.25">
      <c r="A19" s="71" t="s">
        <v>186</v>
      </c>
      <c r="B19" s="549" t="s">
        <v>155</v>
      </c>
      <c r="C19" s="408">
        <v>100.2</v>
      </c>
      <c r="D19" s="409">
        <v>100.7</v>
      </c>
      <c r="E19" s="219">
        <v>100.3</v>
      </c>
      <c r="F19" s="505">
        <v>100.875</v>
      </c>
      <c r="G19" s="506">
        <v>100.9</v>
      </c>
      <c r="H19" s="595">
        <v>100.8</v>
      </c>
      <c r="I19" s="595">
        <v>101.1</v>
      </c>
      <c r="J19" s="595">
        <v>102.1</v>
      </c>
      <c r="K19" s="595">
        <v>101.8</v>
      </c>
      <c r="L19" s="506">
        <v>101</v>
      </c>
      <c r="M19" s="595">
        <v>100.7</v>
      </c>
      <c r="N19" s="506">
        <v>100.2</v>
      </c>
      <c r="O19" s="595">
        <v>99.5</v>
      </c>
      <c r="P19" s="595">
        <v>100.8</v>
      </c>
      <c r="Q19" s="503">
        <v>99.4</v>
      </c>
      <c r="R19" s="503">
        <v>99.4</v>
      </c>
      <c r="S19" s="505">
        <v>100</v>
      </c>
    </row>
    <row r="20" spans="1:19" x14ac:dyDescent="0.25">
      <c r="A20" s="70"/>
      <c r="B20" s="549"/>
      <c r="C20" s="219"/>
      <c r="D20" s="219"/>
      <c r="E20" s="135"/>
      <c r="F20" s="135"/>
      <c r="G20" s="81"/>
      <c r="H20" s="81"/>
      <c r="I20" s="81"/>
      <c r="J20" s="81"/>
      <c r="K20" s="81"/>
      <c r="L20" s="506"/>
      <c r="M20" s="506"/>
      <c r="N20" s="81"/>
      <c r="O20" s="81"/>
      <c r="P20" s="81"/>
      <c r="Q20" s="506"/>
      <c r="R20" s="492"/>
      <c r="S20" s="506"/>
    </row>
    <row r="21" spans="1:19" ht="25.5" x14ac:dyDescent="0.25">
      <c r="A21" s="70" t="s">
        <v>156</v>
      </c>
      <c r="B21" s="549" t="s">
        <v>157</v>
      </c>
      <c r="C21" s="219">
        <v>101.9</v>
      </c>
      <c r="D21" s="219">
        <v>100.7</v>
      </c>
      <c r="E21" s="219">
        <v>99.1</v>
      </c>
      <c r="F21" s="505">
        <v>99.6</v>
      </c>
      <c r="G21" s="506">
        <v>100.4</v>
      </c>
      <c r="H21" s="506">
        <v>99.3</v>
      </c>
      <c r="I21" s="506">
        <v>98.8</v>
      </c>
      <c r="J21" s="506">
        <v>97.5</v>
      </c>
      <c r="K21" s="506">
        <v>96.9</v>
      </c>
      <c r="L21" s="506">
        <v>97.9</v>
      </c>
      <c r="M21" s="595">
        <v>98.8</v>
      </c>
      <c r="N21" s="506">
        <v>100.1</v>
      </c>
      <c r="O21" s="506">
        <v>102.2</v>
      </c>
      <c r="P21" s="506">
        <v>102.5</v>
      </c>
      <c r="Q21" s="595">
        <v>103.5</v>
      </c>
      <c r="R21" s="492">
        <v>102.4</v>
      </c>
      <c r="S21" s="505">
        <v>99.9</v>
      </c>
    </row>
    <row r="22" spans="1:19" ht="25.5" x14ac:dyDescent="0.25">
      <c r="A22" s="70">
        <v>10</v>
      </c>
      <c r="B22" s="549" t="s">
        <v>158</v>
      </c>
      <c r="C22" s="408">
        <v>104.5</v>
      </c>
      <c r="D22" s="409">
        <v>101.6</v>
      </c>
      <c r="E22" s="219">
        <v>98.4</v>
      </c>
      <c r="F22" s="505">
        <v>97.1</v>
      </c>
      <c r="G22" s="506">
        <v>97.2</v>
      </c>
      <c r="H22" s="595">
        <v>96.4</v>
      </c>
      <c r="I22" s="595">
        <v>96.2</v>
      </c>
      <c r="J22" s="595">
        <v>95.5</v>
      </c>
      <c r="K22" s="595">
        <v>96.3</v>
      </c>
      <c r="L22" s="506">
        <v>96.4</v>
      </c>
      <c r="M22" s="595">
        <v>97.5</v>
      </c>
      <c r="N22" s="506">
        <v>97.5</v>
      </c>
      <c r="O22" s="595">
        <v>98.6</v>
      </c>
      <c r="P22" s="595">
        <v>98.7</v>
      </c>
      <c r="Q22" s="503">
        <v>98.8</v>
      </c>
      <c r="R22" s="503">
        <v>99.3</v>
      </c>
      <c r="S22" s="505">
        <v>99.2</v>
      </c>
    </row>
    <row r="23" spans="1:19" ht="25.5" x14ac:dyDescent="0.25">
      <c r="A23" s="70">
        <v>11</v>
      </c>
      <c r="B23" s="271" t="s">
        <v>159</v>
      </c>
      <c r="C23" s="408">
        <v>97.2</v>
      </c>
      <c r="D23" s="409">
        <v>99</v>
      </c>
      <c r="E23" s="219">
        <v>98.7</v>
      </c>
      <c r="F23" s="505">
        <v>106.1</v>
      </c>
      <c r="G23" s="506">
        <v>106.1</v>
      </c>
      <c r="H23" s="595">
        <v>107.2</v>
      </c>
      <c r="I23" s="595">
        <v>107.2</v>
      </c>
      <c r="J23" s="595">
        <v>106.9</v>
      </c>
      <c r="K23" s="595">
        <v>107.1</v>
      </c>
      <c r="L23" s="506">
        <v>106.9</v>
      </c>
      <c r="M23" s="595">
        <v>106.8</v>
      </c>
      <c r="N23" s="506">
        <v>106.8</v>
      </c>
      <c r="O23" s="595">
        <v>106.8</v>
      </c>
      <c r="P23" s="595">
        <v>106.8</v>
      </c>
      <c r="Q23" s="503">
        <v>106.8</v>
      </c>
      <c r="R23" s="503">
        <v>106.4</v>
      </c>
      <c r="S23" s="505">
        <v>106.4</v>
      </c>
    </row>
    <row r="24" spans="1:19" ht="25.5" x14ac:dyDescent="0.25">
      <c r="A24" s="70">
        <v>12</v>
      </c>
      <c r="B24" s="271" t="s">
        <v>160</v>
      </c>
      <c r="C24" s="408">
        <v>91.6</v>
      </c>
      <c r="D24" s="409">
        <v>95.2</v>
      </c>
      <c r="E24" s="219">
        <v>100.5</v>
      </c>
      <c r="F24" s="505">
        <v>90.4</v>
      </c>
      <c r="G24" s="506">
        <v>85.6</v>
      </c>
      <c r="H24" s="595">
        <v>90.3</v>
      </c>
      <c r="I24" s="595">
        <v>90.3</v>
      </c>
      <c r="J24" s="595">
        <v>90.3</v>
      </c>
      <c r="K24" s="595">
        <v>90.2</v>
      </c>
      <c r="L24" s="506">
        <v>90.2</v>
      </c>
      <c r="M24" s="595">
        <v>90.2</v>
      </c>
      <c r="N24" s="506">
        <v>90.2</v>
      </c>
      <c r="O24" s="595">
        <v>90.2</v>
      </c>
      <c r="P24" s="595">
        <v>90.2</v>
      </c>
      <c r="Q24" s="503">
        <v>89.8</v>
      </c>
      <c r="R24" s="503">
        <v>89.8</v>
      </c>
      <c r="S24" s="505">
        <v>89.7</v>
      </c>
    </row>
    <row r="25" spans="1:19" ht="25.5" x14ac:dyDescent="0.25">
      <c r="A25" s="70">
        <v>13</v>
      </c>
      <c r="B25" s="271" t="s">
        <v>161</v>
      </c>
      <c r="C25" s="408">
        <v>100.2</v>
      </c>
      <c r="D25" s="409">
        <v>100.1</v>
      </c>
      <c r="E25" s="219">
        <v>100.8</v>
      </c>
      <c r="F25" s="505">
        <v>100.8</v>
      </c>
      <c r="G25" s="506">
        <v>100.8</v>
      </c>
      <c r="H25" s="595">
        <v>100.8</v>
      </c>
      <c r="I25" s="595">
        <v>100.8</v>
      </c>
      <c r="J25" s="595">
        <v>100.8</v>
      </c>
      <c r="K25" s="595">
        <v>101.5</v>
      </c>
      <c r="L25" s="506">
        <v>101.4</v>
      </c>
      <c r="M25" s="595">
        <v>100.8</v>
      </c>
      <c r="N25" s="506">
        <v>100.9</v>
      </c>
      <c r="O25" s="595">
        <v>100.1</v>
      </c>
      <c r="P25" s="595">
        <v>100.1</v>
      </c>
      <c r="Q25" s="503">
        <v>100.9</v>
      </c>
      <c r="R25" s="503">
        <v>100.1</v>
      </c>
      <c r="S25" s="505">
        <v>100.3</v>
      </c>
    </row>
    <row r="26" spans="1:19" ht="25.5" x14ac:dyDescent="0.25">
      <c r="A26" s="70">
        <v>14</v>
      </c>
      <c r="B26" s="271" t="s">
        <v>162</v>
      </c>
      <c r="C26" s="408">
        <v>105.1</v>
      </c>
      <c r="D26" s="409">
        <v>104.9</v>
      </c>
      <c r="E26" s="219">
        <v>97.2</v>
      </c>
      <c r="F26" s="505">
        <v>92.8</v>
      </c>
      <c r="G26" s="506">
        <v>96.1</v>
      </c>
      <c r="H26" s="595">
        <v>95</v>
      </c>
      <c r="I26" s="595">
        <v>94</v>
      </c>
      <c r="J26" s="595">
        <v>92.7</v>
      </c>
      <c r="K26" s="595">
        <v>89.9</v>
      </c>
      <c r="L26" s="506">
        <v>88.3</v>
      </c>
      <c r="M26" s="595">
        <v>90.2</v>
      </c>
      <c r="N26" s="506">
        <v>93.3</v>
      </c>
      <c r="O26" s="595">
        <v>92.9</v>
      </c>
      <c r="P26" s="595">
        <v>93.1</v>
      </c>
      <c r="Q26" s="503">
        <v>90.9</v>
      </c>
      <c r="R26" s="503">
        <v>91.8</v>
      </c>
      <c r="S26" s="505">
        <v>95.1</v>
      </c>
    </row>
    <row r="27" spans="1:19" ht="25.5" x14ac:dyDescent="0.25">
      <c r="A27" s="70">
        <v>15</v>
      </c>
      <c r="B27" s="271" t="s">
        <v>163</v>
      </c>
      <c r="C27" s="408">
        <v>98.3</v>
      </c>
      <c r="D27" s="409">
        <v>98.9</v>
      </c>
      <c r="E27" s="219">
        <v>101.7</v>
      </c>
      <c r="F27" s="505">
        <v>99.1</v>
      </c>
      <c r="G27" s="506">
        <v>100.3</v>
      </c>
      <c r="H27" s="595">
        <v>99.2</v>
      </c>
      <c r="I27" s="595">
        <v>99.5</v>
      </c>
      <c r="J27" s="595">
        <v>97</v>
      </c>
      <c r="K27" s="595">
        <v>96.5</v>
      </c>
      <c r="L27" s="506">
        <v>99</v>
      </c>
      <c r="M27" s="595">
        <v>95.7</v>
      </c>
      <c r="N27" s="506">
        <v>97.3</v>
      </c>
      <c r="O27" s="595">
        <v>99.5</v>
      </c>
      <c r="P27" s="595">
        <v>98.8</v>
      </c>
      <c r="Q27" s="503">
        <v>100.1</v>
      </c>
      <c r="R27" s="503">
        <v>97.6</v>
      </c>
      <c r="S27" s="505">
        <v>97.1</v>
      </c>
    </row>
    <row r="28" spans="1:19" ht="51" x14ac:dyDescent="0.25">
      <c r="A28" s="70">
        <v>16</v>
      </c>
      <c r="B28" s="271" t="s">
        <v>164</v>
      </c>
      <c r="C28" s="408">
        <v>96.2</v>
      </c>
      <c r="D28" s="409">
        <v>98.3</v>
      </c>
      <c r="E28" s="219">
        <v>101.7</v>
      </c>
      <c r="F28" s="505">
        <v>105.5</v>
      </c>
      <c r="G28" s="506">
        <v>102.5</v>
      </c>
      <c r="H28" s="595">
        <v>101.7</v>
      </c>
      <c r="I28" s="595">
        <v>104.3</v>
      </c>
      <c r="J28" s="595">
        <v>103.7</v>
      </c>
      <c r="K28" s="595">
        <v>104.9</v>
      </c>
      <c r="L28" s="506">
        <v>105.8</v>
      </c>
      <c r="M28" s="595">
        <v>106.8</v>
      </c>
      <c r="N28" s="506">
        <v>107.3</v>
      </c>
      <c r="O28" s="595">
        <v>109.6</v>
      </c>
      <c r="P28" s="595">
        <v>109.7</v>
      </c>
      <c r="Q28" s="503">
        <v>108.7</v>
      </c>
      <c r="R28" s="503">
        <v>110</v>
      </c>
      <c r="S28" s="505">
        <v>106.1</v>
      </c>
    </row>
    <row r="29" spans="1:19" ht="25.5" x14ac:dyDescent="0.25">
      <c r="A29" s="70">
        <v>17</v>
      </c>
      <c r="B29" s="271" t="s">
        <v>165</v>
      </c>
      <c r="C29" s="408">
        <v>99.5</v>
      </c>
      <c r="D29" s="409">
        <v>99.7</v>
      </c>
      <c r="E29" s="219">
        <v>99.2</v>
      </c>
      <c r="F29" s="505">
        <v>96.4</v>
      </c>
      <c r="G29" s="506">
        <v>95.9</v>
      </c>
      <c r="H29" s="595">
        <v>96.6</v>
      </c>
      <c r="I29" s="595">
        <v>95.7</v>
      </c>
      <c r="J29" s="595">
        <v>96.7</v>
      </c>
      <c r="K29" s="595">
        <v>95.9</v>
      </c>
      <c r="L29" s="506">
        <v>95.8</v>
      </c>
      <c r="M29" s="595">
        <v>96.2</v>
      </c>
      <c r="N29" s="506">
        <v>96.1</v>
      </c>
      <c r="O29" s="595">
        <v>96.1</v>
      </c>
      <c r="P29" s="595">
        <v>96.7</v>
      </c>
      <c r="Q29" s="503">
        <v>96.5</v>
      </c>
      <c r="R29" s="503">
        <v>97.1</v>
      </c>
      <c r="S29" s="505">
        <v>97.1</v>
      </c>
    </row>
    <row r="30" spans="1:19" ht="25.5" x14ac:dyDescent="0.25">
      <c r="A30" s="70">
        <v>18</v>
      </c>
      <c r="B30" s="271" t="s">
        <v>166</v>
      </c>
      <c r="C30" s="408">
        <v>102.5</v>
      </c>
      <c r="D30" s="409">
        <v>101.6</v>
      </c>
      <c r="E30" s="219">
        <v>101.4</v>
      </c>
      <c r="F30" s="505">
        <v>101.4</v>
      </c>
      <c r="G30" s="506">
        <v>101.4</v>
      </c>
      <c r="H30" s="595">
        <v>101.4</v>
      </c>
      <c r="I30" s="595">
        <v>101.4</v>
      </c>
      <c r="J30" s="595">
        <v>101.4</v>
      </c>
      <c r="K30" s="595">
        <v>101.4</v>
      </c>
      <c r="L30" s="506">
        <v>101.4</v>
      </c>
      <c r="M30" s="595">
        <v>101.4</v>
      </c>
      <c r="N30" s="506">
        <v>101.4</v>
      </c>
      <c r="O30" s="595">
        <v>101.4</v>
      </c>
      <c r="P30" s="595">
        <v>101.4</v>
      </c>
      <c r="Q30" s="503">
        <v>109.8</v>
      </c>
      <c r="R30" s="503">
        <v>109.8</v>
      </c>
      <c r="S30" s="505">
        <v>109.8</v>
      </c>
    </row>
    <row r="31" spans="1:19" ht="25.5" x14ac:dyDescent="0.25">
      <c r="A31" s="70">
        <v>19</v>
      </c>
      <c r="B31" s="271" t="s">
        <v>167</v>
      </c>
      <c r="C31" s="408">
        <v>106.1</v>
      </c>
      <c r="D31" s="409">
        <v>101.4</v>
      </c>
      <c r="E31" s="219">
        <v>98.6</v>
      </c>
      <c r="F31" s="505">
        <v>99.3</v>
      </c>
      <c r="G31" s="506">
        <v>103.2</v>
      </c>
      <c r="H31" s="595">
        <v>99.5</v>
      </c>
      <c r="I31" s="595">
        <v>97.2</v>
      </c>
      <c r="J31" s="595">
        <v>94.3</v>
      </c>
      <c r="K31" s="595">
        <v>91.1</v>
      </c>
      <c r="L31" s="506">
        <v>93.8</v>
      </c>
      <c r="M31" s="595">
        <v>95.3</v>
      </c>
      <c r="N31" s="506">
        <v>99.6</v>
      </c>
      <c r="O31" s="595">
        <v>104.7</v>
      </c>
      <c r="P31" s="595">
        <v>106.1</v>
      </c>
      <c r="Q31" s="503">
        <v>108.8</v>
      </c>
      <c r="R31" s="503">
        <v>103.7</v>
      </c>
      <c r="S31" s="505">
        <v>95.9</v>
      </c>
    </row>
    <row r="32" spans="1:19" ht="25.5" x14ac:dyDescent="0.25">
      <c r="A32" s="72">
        <v>20</v>
      </c>
      <c r="B32" s="271" t="s">
        <v>168</v>
      </c>
      <c r="C32" s="408">
        <v>106.8</v>
      </c>
      <c r="D32" s="409">
        <v>99.6</v>
      </c>
      <c r="E32" s="219">
        <v>98.2</v>
      </c>
      <c r="F32" s="505">
        <v>96.1</v>
      </c>
      <c r="G32" s="506">
        <v>95.8</v>
      </c>
      <c r="H32" s="595">
        <v>95.8</v>
      </c>
      <c r="I32" s="595">
        <v>97.2</v>
      </c>
      <c r="J32" s="595">
        <v>97.3</v>
      </c>
      <c r="K32" s="595">
        <v>97.1</v>
      </c>
      <c r="L32" s="506">
        <v>97</v>
      </c>
      <c r="M32" s="595">
        <v>96.8</v>
      </c>
      <c r="N32" s="506">
        <v>95.2</v>
      </c>
      <c r="O32" s="595">
        <v>95.3</v>
      </c>
      <c r="P32" s="595">
        <v>95.2</v>
      </c>
      <c r="Q32" s="503">
        <v>95.3</v>
      </c>
      <c r="R32" s="503">
        <v>96.9</v>
      </c>
      <c r="S32" s="505">
        <v>97.5</v>
      </c>
    </row>
    <row r="33" spans="1:19" ht="38.25" x14ac:dyDescent="0.25">
      <c r="A33" s="70">
        <v>21</v>
      </c>
      <c r="B33" s="271" t="s">
        <v>169</v>
      </c>
      <c r="C33" s="408">
        <v>100.4</v>
      </c>
      <c r="D33" s="409">
        <v>99.6</v>
      </c>
      <c r="E33" s="219">
        <v>102.3</v>
      </c>
      <c r="F33" s="505">
        <v>105.6</v>
      </c>
      <c r="G33" s="506">
        <v>108.6</v>
      </c>
      <c r="H33" s="595">
        <v>108.6</v>
      </c>
      <c r="I33" s="595">
        <v>108.6</v>
      </c>
      <c r="J33" s="595">
        <v>103.5</v>
      </c>
      <c r="K33" s="595">
        <v>103.5</v>
      </c>
      <c r="L33" s="506">
        <v>103.4</v>
      </c>
      <c r="M33" s="595">
        <v>103.4</v>
      </c>
      <c r="N33" s="506">
        <v>103.6</v>
      </c>
      <c r="O33" s="595">
        <v>103.6</v>
      </c>
      <c r="P33" s="595">
        <v>103.6</v>
      </c>
      <c r="Q33" s="503">
        <v>104.2</v>
      </c>
      <c r="R33" s="503">
        <v>104.2</v>
      </c>
      <c r="S33" s="505">
        <v>104.2</v>
      </c>
    </row>
    <row r="34" spans="1:19" ht="25.5" x14ac:dyDescent="0.25">
      <c r="A34" s="70">
        <v>22</v>
      </c>
      <c r="B34" s="271" t="s">
        <v>170</v>
      </c>
      <c r="C34" s="408">
        <v>101.4</v>
      </c>
      <c r="D34" s="409">
        <v>101.4</v>
      </c>
      <c r="E34" s="219">
        <v>99.4</v>
      </c>
      <c r="F34" s="505">
        <v>100.3</v>
      </c>
      <c r="G34" s="506">
        <v>100.1</v>
      </c>
      <c r="H34" s="595">
        <v>99.4</v>
      </c>
      <c r="I34" s="595">
        <v>99.5</v>
      </c>
      <c r="J34" s="595">
        <v>100.6</v>
      </c>
      <c r="K34" s="595">
        <v>100.6</v>
      </c>
      <c r="L34" s="506">
        <v>100.5</v>
      </c>
      <c r="M34" s="595">
        <v>100.9</v>
      </c>
      <c r="N34" s="506">
        <v>100.9</v>
      </c>
      <c r="O34" s="595">
        <v>100.8</v>
      </c>
      <c r="P34" s="595">
        <v>100.6</v>
      </c>
      <c r="Q34" s="503">
        <v>100.6</v>
      </c>
      <c r="R34" s="503">
        <v>100.4</v>
      </c>
      <c r="S34" s="505">
        <v>100.7</v>
      </c>
    </row>
    <row r="35" spans="1:19" ht="25.5" x14ac:dyDescent="0.25">
      <c r="A35" s="70">
        <v>23</v>
      </c>
      <c r="B35" s="271" t="s">
        <v>171</v>
      </c>
      <c r="C35" s="408">
        <v>103.1</v>
      </c>
      <c r="D35" s="409">
        <v>102.2</v>
      </c>
      <c r="E35" s="219">
        <v>99.9</v>
      </c>
      <c r="F35" s="505">
        <v>100.6</v>
      </c>
      <c r="G35" s="506">
        <v>99.9</v>
      </c>
      <c r="H35" s="595">
        <v>101.1</v>
      </c>
      <c r="I35" s="595">
        <v>101.7</v>
      </c>
      <c r="J35" s="595">
        <v>100.7</v>
      </c>
      <c r="K35" s="595">
        <v>100.7</v>
      </c>
      <c r="L35" s="506">
        <v>101.4</v>
      </c>
      <c r="M35" s="595">
        <v>101.1</v>
      </c>
      <c r="N35" s="506">
        <v>100.7</v>
      </c>
      <c r="O35" s="595">
        <v>101</v>
      </c>
      <c r="P35" s="595">
        <v>100.7</v>
      </c>
      <c r="Q35" s="503">
        <v>100.1</v>
      </c>
      <c r="R35" s="503">
        <v>100.7</v>
      </c>
      <c r="S35" s="505">
        <v>100.7</v>
      </c>
    </row>
    <row r="36" spans="1:19" ht="25.5" x14ac:dyDescent="0.25">
      <c r="A36" s="70">
        <v>24</v>
      </c>
      <c r="B36" s="271" t="s">
        <v>172</v>
      </c>
      <c r="C36" s="408">
        <v>94.4</v>
      </c>
      <c r="D36" s="409">
        <v>97.7</v>
      </c>
      <c r="E36" s="219">
        <v>100.4</v>
      </c>
      <c r="F36" s="505">
        <v>104.05</v>
      </c>
      <c r="G36" s="506">
        <v>97.7</v>
      </c>
      <c r="H36" s="595">
        <v>102.7</v>
      </c>
      <c r="I36" s="595">
        <v>105.5</v>
      </c>
      <c r="J36" s="595">
        <v>105.8</v>
      </c>
      <c r="K36" s="595">
        <v>105.6</v>
      </c>
      <c r="L36" s="506">
        <v>107.1</v>
      </c>
      <c r="M36" s="595">
        <v>108.3</v>
      </c>
      <c r="N36" s="506">
        <v>106.7</v>
      </c>
      <c r="O36" s="595">
        <v>107</v>
      </c>
      <c r="P36" s="595">
        <v>106.4</v>
      </c>
      <c r="Q36" s="503">
        <v>113.7</v>
      </c>
      <c r="R36" s="503">
        <v>113.3</v>
      </c>
      <c r="S36" s="505">
        <v>113.3</v>
      </c>
    </row>
    <row r="37" spans="1:19" ht="25.5" x14ac:dyDescent="0.25">
      <c r="A37" s="70">
        <v>25</v>
      </c>
      <c r="B37" s="271" t="s">
        <v>173</v>
      </c>
      <c r="C37" s="408">
        <v>99.8</v>
      </c>
      <c r="D37" s="409">
        <v>97.5</v>
      </c>
      <c r="E37" s="219">
        <v>101.3</v>
      </c>
      <c r="F37" s="505">
        <v>106</v>
      </c>
      <c r="G37" s="506">
        <v>102.9</v>
      </c>
      <c r="H37" s="595">
        <v>106.1</v>
      </c>
      <c r="I37" s="595">
        <v>105</v>
      </c>
      <c r="J37" s="595">
        <v>104.9</v>
      </c>
      <c r="K37" s="595">
        <v>104.5</v>
      </c>
      <c r="L37" s="506">
        <v>106.9</v>
      </c>
      <c r="M37" s="595">
        <v>107.3</v>
      </c>
      <c r="N37" s="506">
        <v>108.3</v>
      </c>
      <c r="O37" s="595">
        <v>109.8</v>
      </c>
      <c r="P37" s="595">
        <v>108.5</v>
      </c>
      <c r="Q37" s="503">
        <v>109.8</v>
      </c>
      <c r="R37" s="503">
        <v>110.1</v>
      </c>
      <c r="S37" s="505">
        <v>110</v>
      </c>
    </row>
    <row r="38" spans="1:19" ht="25.5" x14ac:dyDescent="0.25">
      <c r="A38" s="70">
        <v>26</v>
      </c>
      <c r="B38" s="271" t="s">
        <v>174</v>
      </c>
      <c r="C38" s="408">
        <v>107.2</v>
      </c>
      <c r="D38" s="409">
        <v>107.1</v>
      </c>
      <c r="E38" s="219">
        <v>99.7</v>
      </c>
      <c r="F38" s="505">
        <v>99.2</v>
      </c>
      <c r="G38" s="506">
        <v>96.7</v>
      </c>
      <c r="H38" s="595">
        <v>96.7</v>
      </c>
      <c r="I38" s="595">
        <v>96.7</v>
      </c>
      <c r="J38" s="595">
        <v>96.9</v>
      </c>
      <c r="K38" s="595">
        <v>101.1</v>
      </c>
      <c r="L38" s="506">
        <v>101.1</v>
      </c>
      <c r="M38" s="595">
        <v>101.1</v>
      </c>
      <c r="N38" s="506">
        <v>101.3</v>
      </c>
      <c r="O38" s="595">
        <v>101.4</v>
      </c>
      <c r="P38" s="595">
        <v>101.4</v>
      </c>
      <c r="Q38" s="503">
        <v>101.4</v>
      </c>
      <c r="R38" s="503">
        <v>101.4</v>
      </c>
      <c r="S38" s="505">
        <v>97.5</v>
      </c>
    </row>
    <row r="39" spans="1:19" ht="25.5" x14ac:dyDescent="0.25">
      <c r="A39" s="70">
        <v>27</v>
      </c>
      <c r="B39" s="271" t="s">
        <v>175</v>
      </c>
      <c r="C39" s="408">
        <v>98</v>
      </c>
      <c r="D39" s="409">
        <v>97.1</v>
      </c>
      <c r="E39" s="219">
        <v>99.5</v>
      </c>
      <c r="F39" s="505">
        <v>101.6</v>
      </c>
      <c r="G39" s="506">
        <v>105.2</v>
      </c>
      <c r="H39" s="595">
        <v>105.2</v>
      </c>
      <c r="I39" s="595">
        <v>101.7</v>
      </c>
      <c r="J39" s="595">
        <v>101.2</v>
      </c>
      <c r="K39" s="595">
        <v>100</v>
      </c>
      <c r="L39" s="506">
        <v>103</v>
      </c>
      <c r="M39" s="595">
        <v>101.1</v>
      </c>
      <c r="N39" s="506">
        <v>101.1</v>
      </c>
      <c r="O39" s="595">
        <v>101.1</v>
      </c>
      <c r="P39" s="595">
        <v>101.3</v>
      </c>
      <c r="Q39" s="503">
        <v>105.7</v>
      </c>
      <c r="R39" s="503">
        <v>105.7</v>
      </c>
      <c r="S39" s="505">
        <v>105.7</v>
      </c>
    </row>
    <row r="40" spans="1:19" ht="25.5" x14ac:dyDescent="0.25">
      <c r="A40" s="70">
        <v>28</v>
      </c>
      <c r="B40" s="271" t="s">
        <v>176</v>
      </c>
      <c r="C40" s="408">
        <v>99.9</v>
      </c>
      <c r="D40" s="409">
        <v>99.8</v>
      </c>
      <c r="E40" s="219">
        <v>99.9</v>
      </c>
      <c r="F40" s="505">
        <v>99.9</v>
      </c>
      <c r="G40" s="506">
        <v>100.7</v>
      </c>
      <c r="H40" s="595">
        <v>100.7</v>
      </c>
      <c r="I40" s="595">
        <v>99.4</v>
      </c>
      <c r="J40" s="595">
        <v>99.7</v>
      </c>
      <c r="K40" s="595">
        <v>99.7</v>
      </c>
      <c r="L40" s="506">
        <v>99.3</v>
      </c>
      <c r="M40" s="595">
        <v>99.4</v>
      </c>
      <c r="N40" s="506">
        <v>99.5</v>
      </c>
      <c r="O40" s="595">
        <v>99.5</v>
      </c>
      <c r="P40" s="595">
        <v>99.7</v>
      </c>
      <c r="Q40" s="503">
        <v>99.7</v>
      </c>
      <c r="R40" s="503">
        <v>99.5</v>
      </c>
      <c r="S40" s="505">
        <v>100.9</v>
      </c>
    </row>
    <row r="41" spans="1:19" ht="25.5" x14ac:dyDescent="0.25">
      <c r="A41" s="70">
        <v>29</v>
      </c>
      <c r="B41" s="271" t="s">
        <v>177</v>
      </c>
      <c r="C41" s="408">
        <v>97.7</v>
      </c>
      <c r="D41" s="409">
        <v>97.7</v>
      </c>
      <c r="E41" s="219">
        <v>95.7</v>
      </c>
      <c r="F41" s="505">
        <v>94.5</v>
      </c>
      <c r="G41" s="506">
        <v>96</v>
      </c>
      <c r="H41" s="595">
        <v>96</v>
      </c>
      <c r="I41" s="595">
        <v>93.8</v>
      </c>
      <c r="J41" s="595">
        <v>93.8</v>
      </c>
      <c r="K41" s="595">
        <v>93.8</v>
      </c>
      <c r="L41" s="506">
        <v>93.8</v>
      </c>
      <c r="M41" s="595">
        <v>93.8</v>
      </c>
      <c r="N41" s="506">
        <v>93.8</v>
      </c>
      <c r="O41" s="595">
        <v>93.8</v>
      </c>
      <c r="P41" s="595">
        <v>93.9</v>
      </c>
      <c r="Q41" s="503">
        <v>93.9</v>
      </c>
      <c r="R41" s="503">
        <v>92.7</v>
      </c>
      <c r="S41" s="505">
        <v>92.7</v>
      </c>
    </row>
    <row r="42" spans="1:19" ht="25.5" x14ac:dyDescent="0.25">
      <c r="A42" s="70">
        <v>30</v>
      </c>
      <c r="B42" s="271" t="s">
        <v>178</v>
      </c>
      <c r="C42" s="408">
        <v>104</v>
      </c>
      <c r="D42" s="409">
        <v>102.1</v>
      </c>
      <c r="E42" s="535" t="s">
        <v>133</v>
      </c>
      <c r="F42" s="123" t="s">
        <v>133</v>
      </c>
      <c r="G42" s="535" t="s">
        <v>133</v>
      </c>
      <c r="H42" s="123" t="s">
        <v>133</v>
      </c>
      <c r="I42" s="123" t="s">
        <v>133</v>
      </c>
      <c r="J42" s="123" t="s">
        <v>133</v>
      </c>
      <c r="K42" s="123" t="s">
        <v>133</v>
      </c>
      <c r="L42" s="123" t="s">
        <v>133</v>
      </c>
      <c r="M42" s="123" t="s">
        <v>133</v>
      </c>
      <c r="N42" s="123" t="s">
        <v>133</v>
      </c>
      <c r="O42" s="123" t="s">
        <v>133</v>
      </c>
      <c r="P42" s="123" t="s">
        <v>133</v>
      </c>
      <c r="Q42" s="123" t="s">
        <v>133</v>
      </c>
      <c r="R42" s="503">
        <v>100</v>
      </c>
      <c r="S42" s="505">
        <v>100</v>
      </c>
    </row>
    <row r="43" spans="1:19" ht="25.5" x14ac:dyDescent="0.25">
      <c r="A43" s="70">
        <v>31</v>
      </c>
      <c r="B43" s="271" t="s">
        <v>179</v>
      </c>
      <c r="C43" s="408">
        <v>101.9</v>
      </c>
      <c r="D43" s="409">
        <v>101.9</v>
      </c>
      <c r="E43" s="219">
        <v>99.1</v>
      </c>
      <c r="F43" s="505">
        <v>98.3</v>
      </c>
      <c r="G43" s="506">
        <v>98.3</v>
      </c>
      <c r="H43" s="595">
        <v>98.2</v>
      </c>
      <c r="I43" s="595">
        <v>98.3</v>
      </c>
      <c r="J43" s="595">
        <v>98.3</v>
      </c>
      <c r="K43" s="595">
        <v>98.3</v>
      </c>
      <c r="L43" s="506">
        <v>98.3</v>
      </c>
      <c r="M43" s="595">
        <v>98.4</v>
      </c>
      <c r="N43" s="506">
        <v>98.3</v>
      </c>
      <c r="O43" s="595">
        <v>98.2</v>
      </c>
      <c r="P43" s="595">
        <v>98.2</v>
      </c>
      <c r="Q43" s="503">
        <v>98.4</v>
      </c>
      <c r="R43" s="503">
        <v>100.5</v>
      </c>
      <c r="S43" s="505">
        <v>101.2</v>
      </c>
    </row>
    <row r="44" spans="1:19" ht="25.5" x14ac:dyDescent="0.25">
      <c r="A44" s="70">
        <v>32</v>
      </c>
      <c r="B44" s="271" t="s">
        <v>180</v>
      </c>
      <c r="C44" s="408">
        <v>98.3</v>
      </c>
      <c r="D44" s="409">
        <v>98.3</v>
      </c>
      <c r="E44" s="219">
        <v>100.1</v>
      </c>
      <c r="F44" s="505">
        <v>100.1</v>
      </c>
      <c r="G44" s="506">
        <v>100.1</v>
      </c>
      <c r="H44" s="595">
        <v>100.1</v>
      </c>
      <c r="I44" s="595">
        <v>100.1</v>
      </c>
      <c r="J44" s="595">
        <v>100.1</v>
      </c>
      <c r="K44" s="595">
        <v>100.1</v>
      </c>
      <c r="L44" s="506">
        <v>100.1</v>
      </c>
      <c r="M44" s="595">
        <v>100.1</v>
      </c>
      <c r="N44" s="506">
        <v>100.1</v>
      </c>
      <c r="O44" s="595">
        <v>100.1</v>
      </c>
      <c r="P44" s="595">
        <v>100.1</v>
      </c>
      <c r="Q44" s="503">
        <v>100.1</v>
      </c>
      <c r="R44" s="503">
        <v>100.1</v>
      </c>
      <c r="S44" s="505">
        <v>100.1</v>
      </c>
    </row>
    <row r="45" spans="1:19" ht="25.5" x14ac:dyDescent="0.25">
      <c r="A45" s="70">
        <v>33</v>
      </c>
      <c r="B45" s="271" t="s">
        <v>181</v>
      </c>
      <c r="C45" s="408">
        <v>100.7</v>
      </c>
      <c r="D45" s="409">
        <v>100.5</v>
      </c>
      <c r="E45" s="219">
        <v>99.8</v>
      </c>
      <c r="F45" s="505">
        <v>99</v>
      </c>
      <c r="G45" s="506">
        <v>98.8</v>
      </c>
      <c r="H45" s="595">
        <v>98.8</v>
      </c>
      <c r="I45" s="595">
        <v>98.8</v>
      </c>
      <c r="J45" s="595">
        <v>98.8</v>
      </c>
      <c r="K45" s="595">
        <v>98.9</v>
      </c>
      <c r="L45" s="506">
        <v>98.9</v>
      </c>
      <c r="M45" s="595">
        <v>98.8</v>
      </c>
      <c r="N45" s="506">
        <v>98.9</v>
      </c>
      <c r="O45" s="595">
        <v>99</v>
      </c>
      <c r="P45" s="595">
        <v>98.8</v>
      </c>
      <c r="Q45" s="503">
        <v>98.8</v>
      </c>
      <c r="R45" s="503">
        <v>99.8</v>
      </c>
      <c r="S45" s="505">
        <v>99.7</v>
      </c>
    </row>
    <row r="46" spans="1:19" x14ac:dyDescent="0.25">
      <c r="A46" s="70"/>
      <c r="B46" s="271"/>
      <c r="C46" s="219"/>
      <c r="D46" s="219"/>
      <c r="E46" s="219"/>
      <c r="F46" s="219"/>
      <c r="G46" s="99"/>
      <c r="H46" s="99"/>
      <c r="I46" s="492"/>
      <c r="J46" s="596"/>
      <c r="K46" s="99"/>
      <c r="L46" s="492"/>
      <c r="M46" s="99"/>
      <c r="N46" s="99"/>
      <c r="O46" s="99"/>
      <c r="Q46" s="492"/>
      <c r="R46" s="492"/>
      <c r="S46" s="506"/>
    </row>
    <row r="47" spans="1:19" ht="38.25" x14ac:dyDescent="0.25">
      <c r="A47" s="70" t="s">
        <v>182</v>
      </c>
      <c r="B47" s="271" t="s">
        <v>183</v>
      </c>
      <c r="C47" s="219">
        <v>100</v>
      </c>
      <c r="D47" s="219">
        <v>100</v>
      </c>
      <c r="E47" s="219">
        <v>107.3</v>
      </c>
      <c r="F47" s="505">
        <v>111</v>
      </c>
      <c r="G47" s="506">
        <v>111</v>
      </c>
      <c r="H47" s="506">
        <v>111</v>
      </c>
      <c r="I47" s="506">
        <v>111</v>
      </c>
      <c r="J47" s="506">
        <v>111</v>
      </c>
      <c r="K47" s="506">
        <v>111</v>
      </c>
      <c r="L47" s="506">
        <v>111</v>
      </c>
      <c r="M47" s="506">
        <v>111</v>
      </c>
      <c r="N47" s="506">
        <v>111</v>
      </c>
      <c r="O47" s="506">
        <v>111</v>
      </c>
      <c r="P47" s="506">
        <v>111</v>
      </c>
      <c r="Q47" s="595">
        <v>111</v>
      </c>
      <c r="R47" s="492">
        <v>111</v>
      </c>
      <c r="S47" s="505">
        <v>111</v>
      </c>
    </row>
    <row r="48" spans="1:19" ht="38.25" x14ac:dyDescent="0.25">
      <c r="A48" s="72">
        <v>35</v>
      </c>
      <c r="B48" s="272" t="s">
        <v>183</v>
      </c>
      <c r="C48" s="408">
        <v>100</v>
      </c>
      <c r="D48" s="411">
        <v>100</v>
      </c>
      <c r="E48" s="219">
        <v>107.3</v>
      </c>
      <c r="F48" s="505">
        <v>111</v>
      </c>
      <c r="G48" s="506">
        <v>111</v>
      </c>
      <c r="H48" s="595">
        <v>111</v>
      </c>
      <c r="I48" s="595">
        <v>111</v>
      </c>
      <c r="J48" s="506">
        <v>111</v>
      </c>
      <c r="K48" s="506">
        <v>111</v>
      </c>
      <c r="L48" s="506">
        <v>111</v>
      </c>
      <c r="M48" s="506">
        <v>111</v>
      </c>
      <c r="N48" s="506">
        <v>111</v>
      </c>
      <c r="O48" s="595">
        <v>111</v>
      </c>
      <c r="P48" s="506">
        <v>111</v>
      </c>
      <c r="Q48" s="506">
        <v>111</v>
      </c>
      <c r="R48" s="492">
        <v>111</v>
      </c>
      <c r="S48" s="505">
        <v>111</v>
      </c>
    </row>
    <row r="49" spans="1:19" ht="16.5" x14ac:dyDescent="0.25">
      <c r="A49" s="72"/>
      <c r="B49" s="272"/>
      <c r="C49" s="408"/>
      <c r="D49" s="411"/>
      <c r="E49" s="219"/>
      <c r="F49" s="219"/>
      <c r="G49" s="492"/>
      <c r="H49" s="492"/>
      <c r="J49" s="99"/>
      <c r="K49" s="89"/>
      <c r="L49" s="492"/>
      <c r="M49" s="99"/>
      <c r="N49" s="492"/>
      <c r="O49" s="492"/>
      <c r="P49" s="492"/>
      <c r="Q49" s="595"/>
      <c r="R49" s="492"/>
      <c r="S49" s="506"/>
    </row>
    <row r="50" spans="1:19" ht="38.25" x14ac:dyDescent="0.25">
      <c r="A50" s="406" t="s">
        <v>415</v>
      </c>
      <c r="B50" s="540" t="s">
        <v>833</v>
      </c>
      <c r="C50" s="412" t="s">
        <v>133</v>
      </c>
      <c r="D50" s="412" t="s">
        <v>133</v>
      </c>
      <c r="E50" s="412" t="s">
        <v>133</v>
      </c>
      <c r="F50" s="597" t="s">
        <v>1150</v>
      </c>
      <c r="G50" s="597" t="s">
        <v>856</v>
      </c>
      <c r="H50" s="597" t="s">
        <v>858</v>
      </c>
      <c r="I50" s="597" t="s">
        <v>870</v>
      </c>
      <c r="J50" s="597" t="s">
        <v>974</v>
      </c>
      <c r="K50" s="597" t="s">
        <v>975</v>
      </c>
      <c r="L50" s="597" t="s">
        <v>976</v>
      </c>
      <c r="M50" s="597" t="s">
        <v>977</v>
      </c>
      <c r="N50" s="504" t="s">
        <v>1027</v>
      </c>
      <c r="O50" s="504" t="s">
        <v>1028</v>
      </c>
      <c r="P50" s="504" t="s">
        <v>1134</v>
      </c>
      <c r="Q50" s="504">
        <v>125.1</v>
      </c>
      <c r="R50" s="492">
        <v>123.4</v>
      </c>
      <c r="S50" s="505">
        <v>128.5</v>
      </c>
    </row>
    <row r="51" spans="1:19" ht="38.25" x14ac:dyDescent="0.25">
      <c r="A51" s="438" t="s">
        <v>829</v>
      </c>
      <c r="B51" s="439" t="s">
        <v>834</v>
      </c>
      <c r="C51" s="437" t="s">
        <v>133</v>
      </c>
      <c r="D51" s="437" t="s">
        <v>133</v>
      </c>
      <c r="E51" s="437" t="s">
        <v>133</v>
      </c>
      <c r="F51" s="605" t="s">
        <v>1150</v>
      </c>
      <c r="G51" s="598" t="s">
        <v>856</v>
      </c>
      <c r="H51" s="598" t="s">
        <v>858</v>
      </c>
      <c r="I51" s="598" t="s">
        <v>870</v>
      </c>
      <c r="J51" s="598" t="s">
        <v>974</v>
      </c>
      <c r="K51" s="598" t="s">
        <v>975</v>
      </c>
      <c r="L51" s="598" t="s">
        <v>976</v>
      </c>
      <c r="M51" s="598" t="s">
        <v>977</v>
      </c>
      <c r="N51" s="533" t="s">
        <v>1027</v>
      </c>
      <c r="O51" s="533" t="s">
        <v>1028</v>
      </c>
      <c r="P51" s="533" t="s">
        <v>1134</v>
      </c>
      <c r="Q51" s="533">
        <v>125.1</v>
      </c>
      <c r="R51" s="471">
        <v>123.4</v>
      </c>
      <c r="S51" s="471">
        <v>128.5</v>
      </c>
    </row>
    <row r="52" spans="1:19" x14ac:dyDescent="0.25">
      <c r="A52" s="532"/>
      <c r="B52" s="540"/>
      <c r="C52" s="412"/>
      <c r="D52" s="412"/>
      <c r="E52" s="412"/>
      <c r="F52" s="412"/>
      <c r="G52" s="597"/>
      <c r="H52" s="597"/>
      <c r="I52" s="597"/>
      <c r="J52" s="597"/>
      <c r="K52" s="597"/>
      <c r="L52" s="597"/>
      <c r="M52" s="597"/>
      <c r="N52" s="504"/>
      <c r="O52" s="504"/>
      <c r="P52" s="504"/>
      <c r="Q52" s="504"/>
      <c r="R52" s="410"/>
    </row>
    <row r="53" spans="1:19" x14ac:dyDescent="0.25">
      <c r="A53" s="599"/>
      <c r="B53" s="99"/>
    </row>
    <row r="54" spans="1:19" ht="15.75" x14ac:dyDescent="0.25">
      <c r="B54" s="606" t="s">
        <v>1151</v>
      </c>
      <c r="C54" s="601"/>
      <c r="D54" s="601"/>
      <c r="E54" s="601"/>
      <c r="F54" s="601"/>
    </row>
    <row r="55" spans="1:19" x14ac:dyDescent="0.25">
      <c r="B55" s="600"/>
      <c r="C55" s="601"/>
      <c r="D55" s="601"/>
      <c r="E55" s="601"/>
      <c r="F55" s="601"/>
    </row>
    <row r="56" spans="1:19" x14ac:dyDescent="0.25">
      <c r="B56" s="602"/>
      <c r="C56" s="601"/>
      <c r="D56" s="601"/>
      <c r="E56" s="601"/>
      <c r="F56" s="601"/>
    </row>
  </sheetData>
  <mergeCells count="15">
    <mergeCell ref="Q4:S4"/>
    <mergeCell ref="G4:P4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A12:B12"/>
    <mergeCell ref="F4:F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opLeftCell="A19" zoomScaleNormal="100" workbookViewId="0">
      <selection activeCell="O30" sqref="O30"/>
    </sheetView>
  </sheetViews>
  <sheetFormatPr defaultRowHeight="15" x14ac:dyDescent="0.25"/>
  <cols>
    <col min="1" max="1" width="9.140625" style="108"/>
    <col min="2" max="2" width="11.85546875" style="108" customWidth="1"/>
    <col min="3" max="3" width="10.5703125" style="108" customWidth="1"/>
    <col min="4" max="4" width="9.5703125" style="108" customWidth="1"/>
    <col min="5" max="5" width="14.7109375" style="108" customWidth="1"/>
    <col min="6" max="6" width="16.140625" style="108" customWidth="1"/>
    <col min="7" max="7" width="13.28515625" style="108" customWidth="1"/>
    <col min="8" max="16384" width="9.140625" style="108"/>
  </cols>
  <sheetData>
    <row r="1" spans="1:18" x14ac:dyDescent="0.25">
      <c r="A1" s="274" t="s">
        <v>187</v>
      </c>
      <c r="B1" s="273"/>
      <c r="C1" s="273"/>
      <c r="D1" s="273"/>
      <c r="E1" s="273"/>
      <c r="F1" s="273"/>
      <c r="G1" s="273"/>
    </row>
    <row r="2" spans="1:18" x14ac:dyDescent="0.25">
      <c r="A2" s="607" t="s">
        <v>188</v>
      </c>
      <c r="B2" s="273"/>
      <c r="C2" s="273"/>
      <c r="D2" s="273"/>
      <c r="E2" s="273"/>
      <c r="F2" s="273"/>
      <c r="G2" s="273"/>
    </row>
    <row r="3" spans="1:18" x14ac:dyDescent="0.25">
      <c r="A3" s="275"/>
      <c r="B3" s="273"/>
      <c r="C3" s="273"/>
      <c r="D3" s="273"/>
      <c r="E3" s="273"/>
      <c r="F3" s="273"/>
      <c r="G3" s="608" t="s">
        <v>189</v>
      </c>
    </row>
    <row r="4" spans="1:18" x14ac:dyDescent="0.25">
      <c r="A4" s="856"/>
      <c r="B4" s="859" t="s">
        <v>716</v>
      </c>
      <c r="C4" s="862" t="s">
        <v>190</v>
      </c>
      <c r="D4" s="862"/>
      <c r="E4" s="862"/>
      <c r="F4" s="862"/>
      <c r="G4" s="863"/>
    </row>
    <row r="5" spans="1:18" x14ac:dyDescent="0.25">
      <c r="A5" s="857"/>
      <c r="B5" s="860"/>
      <c r="C5" s="864" t="s">
        <v>191</v>
      </c>
      <c r="D5" s="864"/>
      <c r="E5" s="864"/>
      <c r="F5" s="864"/>
      <c r="G5" s="865"/>
    </row>
    <row r="6" spans="1:18" ht="63.75" x14ac:dyDescent="0.25">
      <c r="A6" s="858"/>
      <c r="B6" s="861"/>
      <c r="C6" s="609" t="s">
        <v>717</v>
      </c>
      <c r="D6" s="609" t="s">
        <v>718</v>
      </c>
      <c r="E6" s="609" t="s">
        <v>719</v>
      </c>
      <c r="F6" s="609" t="s">
        <v>720</v>
      </c>
      <c r="G6" s="610" t="s">
        <v>721</v>
      </c>
    </row>
    <row r="7" spans="1:18" x14ac:dyDescent="0.25">
      <c r="A7" s="229">
        <v>2013</v>
      </c>
      <c r="B7" s="227">
        <v>84882.634675872003</v>
      </c>
      <c r="C7" s="227">
        <v>55020.02736</v>
      </c>
      <c r="D7" s="227">
        <v>5547.6352399999996</v>
      </c>
      <c r="E7" s="227">
        <v>11380.3977555</v>
      </c>
      <c r="F7" s="227">
        <v>349.60840000000002</v>
      </c>
      <c r="G7" s="227">
        <v>1953.3813700000001</v>
      </c>
    </row>
    <row r="8" spans="1:18" x14ac:dyDescent="0.25">
      <c r="A8" s="229">
        <v>2014</v>
      </c>
      <c r="B8" s="227">
        <v>88507.816261200016</v>
      </c>
      <c r="C8" s="227">
        <v>47146.385000000002</v>
      </c>
      <c r="D8" s="227">
        <v>6662.6041899999991</v>
      </c>
      <c r="E8" s="227">
        <v>11794.168703690002</v>
      </c>
      <c r="F8" s="227">
        <v>169.77814000000001</v>
      </c>
      <c r="G8" s="227">
        <v>2052.44616</v>
      </c>
    </row>
    <row r="9" spans="1:18" x14ac:dyDescent="0.25">
      <c r="A9" s="229">
        <v>2015</v>
      </c>
      <c r="B9" s="227">
        <v>81705.899999999994</v>
      </c>
      <c r="C9" s="227">
        <v>38035.941104256002</v>
      </c>
      <c r="D9" s="227">
        <v>7467.6525700000011</v>
      </c>
      <c r="E9" s="227">
        <v>12905.395852459998</v>
      </c>
      <c r="F9" s="227">
        <v>186.67628999999999</v>
      </c>
      <c r="G9" s="227">
        <v>2276.21272</v>
      </c>
    </row>
    <row r="10" spans="1:18" x14ac:dyDescent="0.25">
      <c r="A10" s="229">
        <v>2016</v>
      </c>
      <c r="B10" s="614" t="s">
        <v>1233</v>
      </c>
      <c r="C10" s="614" t="s">
        <v>1234</v>
      </c>
      <c r="D10" s="614" t="s">
        <v>1235</v>
      </c>
      <c r="E10" s="614" t="s">
        <v>1236</v>
      </c>
      <c r="F10" s="614" t="s">
        <v>1237</v>
      </c>
      <c r="G10" s="614" t="s">
        <v>1238</v>
      </c>
      <c r="I10" s="613"/>
      <c r="J10" s="613"/>
      <c r="K10" s="613"/>
      <c r="L10" s="613"/>
      <c r="M10" s="613"/>
      <c r="N10" s="613"/>
      <c r="O10" s="612"/>
      <c r="P10" s="612"/>
      <c r="Q10" s="612"/>
      <c r="R10" s="612"/>
    </row>
    <row r="11" spans="1:18" x14ac:dyDescent="0.25">
      <c r="A11" s="234">
        <v>2017</v>
      </c>
      <c r="B11" s="227">
        <v>87550.635500000004</v>
      </c>
      <c r="C11" s="227">
        <v>41211.300000000003</v>
      </c>
      <c r="D11" s="227">
        <v>8518.6</v>
      </c>
      <c r="E11" s="227">
        <v>15888.3</v>
      </c>
      <c r="F11" s="227">
        <v>230.5</v>
      </c>
      <c r="G11" s="227">
        <v>3293.9</v>
      </c>
    </row>
    <row r="12" spans="1:18" x14ac:dyDescent="0.25">
      <c r="A12" s="306"/>
      <c r="B12" s="250"/>
      <c r="C12" s="611"/>
      <c r="D12" s="611"/>
      <c r="E12" s="611"/>
      <c r="F12" s="611"/>
      <c r="G12" s="611"/>
    </row>
    <row r="13" spans="1:18" x14ac:dyDescent="0.25">
      <c r="A13" s="234">
        <v>2017</v>
      </c>
      <c r="B13" s="365"/>
      <c r="C13" s="365"/>
      <c r="D13" s="365"/>
      <c r="E13" s="365"/>
      <c r="F13" s="365"/>
      <c r="G13" s="365"/>
    </row>
    <row r="14" spans="1:18" x14ac:dyDescent="0.25">
      <c r="A14" s="306" t="s">
        <v>397</v>
      </c>
      <c r="B14" s="365">
        <v>7595.9804999999997</v>
      </c>
      <c r="C14" s="365">
        <v>4068.3110000000001</v>
      </c>
      <c r="D14" s="365">
        <v>620.13449000000003</v>
      </c>
      <c r="E14" s="365">
        <v>1228.3042560000001</v>
      </c>
      <c r="F14" s="365">
        <v>29.071999999999999</v>
      </c>
      <c r="G14" s="365">
        <v>259.57340000000005</v>
      </c>
    </row>
    <row r="15" spans="1:18" x14ac:dyDescent="0.25">
      <c r="A15" s="306" t="s">
        <v>619</v>
      </c>
      <c r="B15" s="365">
        <v>7537.7674999999999</v>
      </c>
      <c r="C15" s="365">
        <v>4243.2030000000004</v>
      </c>
      <c r="D15" s="365">
        <v>682.43968500000005</v>
      </c>
      <c r="E15" s="365">
        <v>1142.08999653</v>
      </c>
      <c r="F15" s="365">
        <v>14.034000000000001</v>
      </c>
      <c r="G15" s="365">
        <v>264.11972499999996</v>
      </c>
    </row>
    <row r="16" spans="1:18" x14ac:dyDescent="0.25">
      <c r="A16" s="306" t="s">
        <v>399</v>
      </c>
      <c r="B16" s="365">
        <v>8202.4</v>
      </c>
      <c r="C16" s="365">
        <v>4030.1</v>
      </c>
      <c r="D16" s="365">
        <v>813.5</v>
      </c>
      <c r="E16" s="365">
        <v>1313.6</v>
      </c>
      <c r="F16" s="365">
        <v>12.5</v>
      </c>
      <c r="G16" s="365">
        <v>297.7</v>
      </c>
    </row>
    <row r="17" spans="1:7" x14ac:dyDescent="0.25">
      <c r="A17" s="306" t="s">
        <v>400</v>
      </c>
      <c r="B17" s="365">
        <v>7912.4</v>
      </c>
      <c r="C17" s="365">
        <v>3416.1</v>
      </c>
      <c r="D17" s="365">
        <v>704</v>
      </c>
      <c r="E17" s="365">
        <v>1355</v>
      </c>
      <c r="F17" s="365">
        <v>13.3</v>
      </c>
      <c r="G17" s="365">
        <v>293.89999999999998</v>
      </c>
    </row>
    <row r="18" spans="1:7" x14ac:dyDescent="0.25">
      <c r="A18" s="306" t="s">
        <v>401</v>
      </c>
      <c r="B18" s="365">
        <v>7659</v>
      </c>
      <c r="C18" s="365">
        <v>2949.3</v>
      </c>
      <c r="D18" s="462">
        <v>802.9</v>
      </c>
      <c r="E18" s="365">
        <v>1395.3</v>
      </c>
      <c r="F18" s="462">
        <v>14.8</v>
      </c>
      <c r="G18" s="462">
        <v>293.10000000000002</v>
      </c>
    </row>
    <row r="19" spans="1:7" x14ac:dyDescent="0.25">
      <c r="A19" s="306" t="s">
        <v>402</v>
      </c>
      <c r="B19" s="365">
        <v>7323</v>
      </c>
      <c r="C19" s="365">
        <v>2919.9</v>
      </c>
      <c r="D19" s="365">
        <v>830.5</v>
      </c>
      <c r="E19" s="365">
        <v>1473.4</v>
      </c>
      <c r="F19" s="365">
        <v>13.2</v>
      </c>
      <c r="G19" s="365">
        <v>304.2</v>
      </c>
    </row>
    <row r="20" spans="1:7" x14ac:dyDescent="0.25">
      <c r="A20" s="306" t="s">
        <v>403</v>
      </c>
      <c r="B20" s="365">
        <v>6949.6</v>
      </c>
      <c r="C20" s="365">
        <v>3318.7</v>
      </c>
      <c r="D20" s="365">
        <v>732.4</v>
      </c>
      <c r="E20" s="365">
        <v>1164.7</v>
      </c>
      <c r="F20" s="365">
        <v>14.1</v>
      </c>
      <c r="G20" s="365">
        <v>280.2</v>
      </c>
    </row>
    <row r="21" spans="1:7" x14ac:dyDescent="0.25">
      <c r="A21" s="306" t="s">
        <v>404</v>
      </c>
      <c r="B21" s="365">
        <v>7275</v>
      </c>
      <c r="C21" s="365">
        <v>3102.9</v>
      </c>
      <c r="D21" s="365">
        <v>756.3</v>
      </c>
      <c r="E21" s="365">
        <v>1311.3</v>
      </c>
      <c r="F21" s="365">
        <v>15.8</v>
      </c>
      <c r="G21" s="365">
        <v>294</v>
      </c>
    </row>
    <row r="22" spans="1:7" x14ac:dyDescent="0.25">
      <c r="A22" s="306" t="s">
        <v>405</v>
      </c>
      <c r="B22" s="365">
        <v>6810.8</v>
      </c>
      <c r="C22" s="365">
        <v>2464.3000000000002</v>
      </c>
      <c r="D22" s="365">
        <v>692.6</v>
      </c>
      <c r="E22" s="365">
        <v>1796.8</v>
      </c>
      <c r="F22" s="365">
        <v>17.100000000000001</v>
      </c>
      <c r="G22" s="365">
        <v>285.89999999999998</v>
      </c>
    </row>
    <row r="23" spans="1:7" x14ac:dyDescent="0.25">
      <c r="A23" s="306" t="s">
        <v>627</v>
      </c>
      <c r="B23" s="365">
        <v>6844</v>
      </c>
      <c r="C23" s="365">
        <v>3480.8</v>
      </c>
      <c r="D23" s="365">
        <v>666.2</v>
      </c>
      <c r="E23" s="365">
        <v>1606.6</v>
      </c>
      <c r="F23" s="365">
        <v>20.100000000000001</v>
      </c>
      <c r="G23" s="365">
        <v>268</v>
      </c>
    </row>
    <row r="24" spans="1:7" x14ac:dyDescent="0.25">
      <c r="A24" s="306"/>
      <c r="B24" s="365"/>
      <c r="C24" s="365"/>
      <c r="D24" s="365"/>
      <c r="E24" s="365"/>
      <c r="F24" s="365"/>
      <c r="G24" s="365"/>
    </row>
    <row r="25" spans="1:7" x14ac:dyDescent="0.25">
      <c r="A25" s="234">
        <v>2018</v>
      </c>
      <c r="B25" s="365"/>
      <c r="C25" s="365"/>
      <c r="D25" s="365"/>
      <c r="E25" s="365"/>
      <c r="F25" s="365"/>
      <c r="G25" s="365"/>
    </row>
    <row r="26" spans="1:7" x14ac:dyDescent="0.25">
      <c r="A26" s="306" t="s">
        <v>628</v>
      </c>
      <c r="B26" s="365">
        <v>7283.5</v>
      </c>
      <c r="C26" s="462">
        <v>3053</v>
      </c>
      <c r="D26" s="462">
        <v>540.6</v>
      </c>
      <c r="E26" s="462">
        <v>1971.2</v>
      </c>
      <c r="F26" s="462">
        <v>16.8</v>
      </c>
      <c r="G26" s="462">
        <v>267.89999999999998</v>
      </c>
    </row>
    <row r="27" spans="1:7" x14ac:dyDescent="0.25">
      <c r="A27" s="306" t="s">
        <v>407</v>
      </c>
      <c r="B27" s="365">
        <v>6721.8</v>
      </c>
      <c r="C27" s="462">
        <v>2729.2</v>
      </c>
      <c r="D27" s="462">
        <v>576.4</v>
      </c>
      <c r="E27" s="462">
        <v>2028.6</v>
      </c>
      <c r="F27" s="462">
        <v>22</v>
      </c>
      <c r="G27" s="462">
        <v>233.2</v>
      </c>
    </row>
    <row r="28" spans="1:7" x14ac:dyDescent="0.25">
      <c r="A28" s="306" t="s">
        <v>397</v>
      </c>
      <c r="B28" s="365">
        <v>7575.8</v>
      </c>
      <c r="C28" s="365">
        <v>3586.7</v>
      </c>
      <c r="D28" s="462">
        <v>599.1</v>
      </c>
      <c r="E28" s="365">
        <v>1733.3</v>
      </c>
      <c r="F28" s="462">
        <v>25.6</v>
      </c>
      <c r="G28" s="462">
        <v>264.3</v>
      </c>
    </row>
    <row r="29" spans="1:7" ht="25.5" x14ac:dyDescent="0.25">
      <c r="A29" s="251" t="s">
        <v>703</v>
      </c>
      <c r="B29" s="251"/>
      <c r="C29" s="251"/>
      <c r="D29" s="251"/>
      <c r="E29" s="251"/>
      <c r="F29" s="251"/>
      <c r="G29" s="251"/>
    </row>
    <row r="30" spans="1:7" x14ac:dyDescent="0.25">
      <c r="A30" s="234">
        <v>2013</v>
      </c>
      <c r="B30" s="228">
        <v>101.16110681304323</v>
      </c>
      <c r="C30" s="228">
        <v>89.224458944281537</v>
      </c>
      <c r="D30" s="228">
        <v>102.33630967967429</v>
      </c>
      <c r="E30" s="228">
        <v>91.469476637502794</v>
      </c>
      <c r="F30" s="228">
        <v>180.53645821902688</v>
      </c>
      <c r="G30" s="228">
        <v>83.091936068061614</v>
      </c>
    </row>
    <row r="31" spans="1:7" x14ac:dyDescent="0.25">
      <c r="A31" s="234">
        <v>2014</v>
      </c>
      <c r="B31" s="228">
        <v>104.3</v>
      </c>
      <c r="C31" s="228">
        <v>85.7</v>
      </c>
      <c r="D31" s="228">
        <v>120.1</v>
      </c>
      <c r="E31" s="228">
        <v>103.6</v>
      </c>
      <c r="F31" s="228">
        <v>48.6</v>
      </c>
      <c r="G31" s="228">
        <v>105.1</v>
      </c>
    </row>
    <row r="32" spans="1:7" x14ac:dyDescent="0.25">
      <c r="A32" s="234">
        <v>2015</v>
      </c>
      <c r="B32" s="228">
        <v>92.314897657031182</v>
      </c>
      <c r="C32" s="228">
        <v>80.676262038448968</v>
      </c>
      <c r="D32" s="228">
        <v>112.08308878994059</v>
      </c>
      <c r="E32" s="228">
        <v>109.42183528731728</v>
      </c>
      <c r="F32" s="228">
        <v>109.95307758702033</v>
      </c>
      <c r="G32" s="228">
        <v>110.90243263677134</v>
      </c>
    </row>
    <row r="33" spans="1:9" x14ac:dyDescent="0.25">
      <c r="A33" s="234">
        <v>2016</v>
      </c>
      <c r="B33" s="228">
        <v>101.87717393921369</v>
      </c>
      <c r="C33" s="228">
        <v>96.277523696928895</v>
      </c>
      <c r="D33" s="228">
        <v>111.0968490061931</v>
      </c>
      <c r="E33" s="228">
        <v>112.19327222140222</v>
      </c>
      <c r="F33" s="228">
        <v>97.890310547740157</v>
      </c>
      <c r="G33" s="228">
        <v>114.05538011403432</v>
      </c>
    </row>
    <row r="34" spans="1:9" x14ac:dyDescent="0.25">
      <c r="A34" s="234">
        <v>2017</v>
      </c>
      <c r="B34" s="228">
        <v>106.35400933544821</v>
      </c>
      <c r="C34" s="228">
        <v>113.66338306830315</v>
      </c>
      <c r="D34" s="228">
        <v>103.87175903324382</v>
      </c>
      <c r="E34" s="228">
        <v>110.3303285996794</v>
      </c>
      <c r="F34" s="228">
        <v>119.03374960545864</v>
      </c>
      <c r="G34" s="228">
        <v>126.1177037434682</v>
      </c>
    </row>
    <row r="35" spans="1:9" x14ac:dyDescent="0.25">
      <c r="A35" s="306"/>
      <c r="B35" s="250"/>
      <c r="C35" s="250"/>
      <c r="D35" s="250"/>
      <c r="E35" s="250"/>
      <c r="F35" s="250"/>
      <c r="G35" s="250"/>
    </row>
    <row r="36" spans="1:9" x14ac:dyDescent="0.25">
      <c r="A36" s="234">
        <v>2017</v>
      </c>
      <c r="B36" s="250"/>
      <c r="C36" s="365"/>
      <c r="D36" s="365"/>
      <c r="E36" s="365"/>
      <c r="F36" s="365"/>
      <c r="G36" s="365"/>
    </row>
    <row r="37" spans="1:9" x14ac:dyDescent="0.25">
      <c r="A37" s="306" t="s">
        <v>397</v>
      </c>
      <c r="B37" s="250">
        <v>110.55410409953924</v>
      </c>
      <c r="C37" s="250">
        <v>110.84129138214901</v>
      </c>
      <c r="D37" s="250">
        <v>92.772873027150808</v>
      </c>
      <c r="E37" s="250">
        <v>104.42011510571194</v>
      </c>
      <c r="F37" s="250">
        <v>130.92251919569475</v>
      </c>
      <c r="G37" s="250">
        <v>129.59813471399116</v>
      </c>
    </row>
    <row r="38" spans="1:9" x14ac:dyDescent="0.25">
      <c r="A38" s="306" t="s">
        <v>619</v>
      </c>
      <c r="B38" s="250">
        <v>111.55017196985359</v>
      </c>
      <c r="C38" s="250">
        <v>120.56489180791804</v>
      </c>
      <c r="D38" s="250">
        <v>99.632340231079866</v>
      </c>
      <c r="E38" s="250">
        <v>94.897776603143356</v>
      </c>
      <c r="F38" s="250">
        <v>144.27139552814188</v>
      </c>
      <c r="G38" s="250">
        <v>121.23146779642343</v>
      </c>
    </row>
    <row r="39" spans="1:9" x14ac:dyDescent="0.25">
      <c r="A39" s="306" t="s">
        <v>399</v>
      </c>
      <c r="B39" s="250">
        <v>114.70444279741012</v>
      </c>
      <c r="C39" s="250">
        <v>107.82010808496976</v>
      </c>
      <c r="D39" s="250">
        <v>120.73315523894331</v>
      </c>
      <c r="E39" s="250">
        <v>112.61037291041578</v>
      </c>
      <c r="F39" s="250">
        <v>111.60714285714286</v>
      </c>
      <c r="G39" s="250">
        <v>133.37813620071685</v>
      </c>
    </row>
    <row r="40" spans="1:9" s="333" customFormat="1" x14ac:dyDescent="0.25">
      <c r="A40" s="306" t="s">
        <v>400</v>
      </c>
      <c r="B40" s="250">
        <v>111.15731505155799</v>
      </c>
      <c r="C40" s="250">
        <v>115.19862413165171</v>
      </c>
      <c r="D40" s="250">
        <v>82.551594746716702</v>
      </c>
      <c r="E40" s="250">
        <v>99.318331745217336</v>
      </c>
      <c r="F40" s="250">
        <v>107.25806451612902</v>
      </c>
      <c r="G40" s="250">
        <v>128.45279720279717</v>
      </c>
    </row>
    <row r="41" spans="1:9" x14ac:dyDescent="0.25">
      <c r="A41" s="306" t="s">
        <v>401</v>
      </c>
      <c r="B41" s="250">
        <v>104.42856753292793</v>
      </c>
      <c r="C41" s="250">
        <v>94.471315545020659</v>
      </c>
      <c r="D41" s="250">
        <v>102.35849056603774</v>
      </c>
      <c r="E41" s="250">
        <v>104.39174023642077</v>
      </c>
      <c r="F41" s="250">
        <v>117.46031746031747</v>
      </c>
      <c r="G41" s="250">
        <v>120.81615828524322</v>
      </c>
    </row>
    <row r="42" spans="1:9" x14ac:dyDescent="0.25">
      <c r="A42" s="306" t="s">
        <v>402</v>
      </c>
      <c r="B42" s="250">
        <v>104.33853387475956</v>
      </c>
      <c r="C42" s="250">
        <v>118.31516674095384</v>
      </c>
      <c r="D42" s="250">
        <v>118.37229190421893</v>
      </c>
      <c r="E42" s="250">
        <v>114.42106080608838</v>
      </c>
      <c r="F42" s="250">
        <v>72.131147540983605</v>
      </c>
      <c r="G42" s="250">
        <v>127.49371332774518</v>
      </c>
      <c r="H42" s="333"/>
      <c r="I42" s="333"/>
    </row>
    <row r="43" spans="1:9" x14ac:dyDescent="0.25">
      <c r="A43" s="306" t="s">
        <v>403</v>
      </c>
      <c r="B43" s="250">
        <v>101.4</v>
      </c>
      <c r="C43" s="250">
        <v>134.80000000000001</v>
      </c>
      <c r="D43" s="250">
        <v>106.5</v>
      </c>
      <c r="E43" s="250">
        <v>91.9</v>
      </c>
      <c r="F43" s="250">
        <v>91</v>
      </c>
      <c r="G43" s="250">
        <v>129.19999999999999</v>
      </c>
    </row>
    <row r="44" spans="1:9" s="333" customFormat="1" x14ac:dyDescent="0.25">
      <c r="A44" s="306" t="s">
        <v>404</v>
      </c>
      <c r="B44" s="250">
        <v>105.9</v>
      </c>
      <c r="C44" s="250">
        <v>126.3</v>
      </c>
      <c r="D44" s="250">
        <v>112.4</v>
      </c>
      <c r="E44" s="250">
        <v>109.8</v>
      </c>
      <c r="F44" s="250">
        <v>103.9</v>
      </c>
      <c r="G44" s="250">
        <v>124.1</v>
      </c>
    </row>
    <row r="45" spans="1:9" x14ac:dyDescent="0.25">
      <c r="A45" s="306" t="s">
        <v>405</v>
      </c>
      <c r="B45" s="250">
        <v>105.32925056447372</v>
      </c>
      <c r="C45" s="250">
        <v>105.05606002472612</v>
      </c>
      <c r="D45" s="250">
        <v>104.62235649546828</v>
      </c>
      <c r="E45" s="250">
        <v>153.7303216974675</v>
      </c>
      <c r="F45" s="250">
        <v>97.159090909090921</v>
      </c>
      <c r="G45" s="250">
        <v>131.38786764705881</v>
      </c>
    </row>
    <row r="46" spans="1:9" x14ac:dyDescent="0.25">
      <c r="A46" s="306" t="s">
        <v>627</v>
      </c>
      <c r="B46" s="250">
        <v>102.1</v>
      </c>
      <c r="C46" s="250">
        <v>128.30000000000001</v>
      </c>
      <c r="D46" s="250">
        <v>115.9</v>
      </c>
      <c r="E46" s="250">
        <v>160</v>
      </c>
      <c r="F46" s="250">
        <v>72.8</v>
      </c>
      <c r="G46" s="250">
        <v>122.9</v>
      </c>
    </row>
    <row r="47" spans="1:9" s="333" customFormat="1" x14ac:dyDescent="0.25"/>
    <row r="48" spans="1:9" x14ac:dyDescent="0.25">
      <c r="A48" s="234">
        <v>2018</v>
      </c>
      <c r="B48" s="250"/>
      <c r="C48" s="365"/>
      <c r="D48" s="365"/>
      <c r="E48" s="365"/>
      <c r="F48" s="365"/>
      <c r="G48" s="365"/>
    </row>
    <row r="49" spans="1:7" x14ac:dyDescent="0.25">
      <c r="A49" s="306" t="s">
        <v>628</v>
      </c>
      <c r="B49" s="250">
        <v>106.5</v>
      </c>
      <c r="C49" s="701">
        <v>78.900000000000006</v>
      </c>
      <c r="D49" s="701">
        <v>89.4</v>
      </c>
      <c r="E49" s="701">
        <v>203.4</v>
      </c>
      <c r="F49" s="701">
        <v>46.3</v>
      </c>
      <c r="G49" s="701">
        <v>117.7</v>
      </c>
    </row>
    <row r="50" spans="1:7" s="333" customFormat="1" x14ac:dyDescent="0.25">
      <c r="A50" s="306" t="s">
        <v>407</v>
      </c>
      <c r="B50" s="250">
        <v>101.91494200591312</v>
      </c>
      <c r="C50" s="250">
        <v>81.551425327197748</v>
      </c>
      <c r="D50" s="250">
        <v>94.06005221932115</v>
      </c>
      <c r="E50" s="250">
        <v>179.15746710235803</v>
      </c>
      <c r="F50" s="250">
        <v>73.578595317725757</v>
      </c>
      <c r="G50" s="250">
        <v>103.82902938557436</v>
      </c>
    </row>
    <row r="51" spans="1:7" x14ac:dyDescent="0.25">
      <c r="A51" s="748" t="s">
        <v>397</v>
      </c>
      <c r="B51" s="749">
        <v>99.734326595493499</v>
      </c>
      <c r="C51" s="749">
        <v>88.161893227926768</v>
      </c>
      <c r="D51" s="749">
        <v>96.608076096525451</v>
      </c>
      <c r="E51" s="749">
        <v>141.11324547913964</v>
      </c>
      <c r="F51" s="749">
        <v>88</v>
      </c>
      <c r="G51" s="749">
        <v>101.82091077128857</v>
      </c>
    </row>
    <row r="53" spans="1:7" x14ac:dyDescent="0.25">
      <c r="B53" s="612"/>
      <c r="C53" s="612"/>
      <c r="D53" s="612"/>
      <c r="E53" s="612"/>
      <c r="F53" s="612"/>
      <c r="G53" s="612"/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N12" sqref="N12"/>
    </sheetView>
  </sheetViews>
  <sheetFormatPr defaultRowHeight="15" x14ac:dyDescent="0.25"/>
  <cols>
    <col min="1" max="1" width="9.140625" style="102"/>
    <col min="2" max="2" width="5.42578125" style="102" customWidth="1"/>
    <col min="3" max="3" width="21.140625" style="102" customWidth="1"/>
    <col min="4" max="16384" width="9.140625" style="102"/>
  </cols>
  <sheetData>
    <row r="1" spans="1:4" ht="16.5" x14ac:dyDescent="0.3">
      <c r="A1" s="48" t="s">
        <v>1152</v>
      </c>
      <c r="B1" s="108"/>
      <c r="C1" s="108"/>
      <c r="D1" s="110"/>
    </row>
    <row r="2" spans="1:4" ht="16.5" x14ac:dyDescent="0.3">
      <c r="A2" s="49" t="s">
        <v>1153</v>
      </c>
      <c r="B2" s="108"/>
      <c r="C2" s="108"/>
      <c r="D2" s="110"/>
    </row>
    <row r="3" spans="1:4" ht="16.5" x14ac:dyDescent="0.3">
      <c r="B3" s="334"/>
      <c r="C3" s="335"/>
      <c r="D3" s="110"/>
    </row>
    <row r="4" spans="1:4" ht="39.75" x14ac:dyDescent="0.3">
      <c r="A4" s="997"/>
      <c r="B4" s="998"/>
      <c r="C4" s="999" t="s">
        <v>1320</v>
      </c>
      <c r="D4" s="110"/>
    </row>
    <row r="5" spans="1:4" ht="26.25" x14ac:dyDescent="0.25">
      <c r="A5" s="1000">
        <v>2017</v>
      </c>
      <c r="B5" s="1001" t="s">
        <v>1062</v>
      </c>
      <c r="C5" s="1002">
        <v>7595.9804999999997</v>
      </c>
    </row>
    <row r="6" spans="1:4" ht="26.25" x14ac:dyDescent="0.25">
      <c r="A6" s="1003"/>
      <c r="B6" s="1001" t="s">
        <v>1063</v>
      </c>
      <c r="C6" s="1002">
        <v>7537.768</v>
      </c>
    </row>
    <row r="7" spans="1:4" ht="26.25" x14ac:dyDescent="0.25">
      <c r="A7" s="1000"/>
      <c r="B7" s="1001" t="s">
        <v>1311</v>
      </c>
      <c r="C7" s="1002">
        <v>8202.4</v>
      </c>
    </row>
    <row r="8" spans="1:4" ht="26.25" x14ac:dyDescent="0.25">
      <c r="A8" s="1000"/>
      <c r="B8" s="1001" t="s">
        <v>1312</v>
      </c>
      <c r="C8" s="1002">
        <v>7912.4</v>
      </c>
    </row>
    <row r="9" spans="1:4" ht="26.25" x14ac:dyDescent="0.25">
      <c r="A9" s="1000"/>
      <c r="B9" s="1001" t="s">
        <v>1313</v>
      </c>
      <c r="C9" s="1002">
        <v>7659</v>
      </c>
    </row>
    <row r="10" spans="1:4" ht="26.25" x14ac:dyDescent="0.25">
      <c r="A10" s="1003"/>
      <c r="B10" s="1001" t="s">
        <v>1067</v>
      </c>
      <c r="C10" s="1002">
        <v>7323</v>
      </c>
    </row>
    <row r="11" spans="1:4" ht="26.25" x14ac:dyDescent="0.25">
      <c r="A11" s="1003"/>
      <c r="B11" s="1001" t="s">
        <v>1315</v>
      </c>
      <c r="C11" s="1002">
        <v>6949.6</v>
      </c>
    </row>
    <row r="12" spans="1:4" ht="26.25" x14ac:dyDescent="0.25">
      <c r="A12" s="1003"/>
      <c r="B12" s="1001" t="s">
        <v>1321</v>
      </c>
      <c r="C12" s="1002">
        <v>7275</v>
      </c>
    </row>
    <row r="13" spans="1:4" ht="26.25" x14ac:dyDescent="0.25">
      <c r="A13" s="1003"/>
      <c r="B13" s="1001" t="s">
        <v>1322</v>
      </c>
      <c r="C13" s="1002">
        <v>6810.8</v>
      </c>
    </row>
    <row r="14" spans="1:4" ht="26.25" x14ac:dyDescent="0.25">
      <c r="A14" s="1003"/>
      <c r="B14" s="1001" t="s">
        <v>1323</v>
      </c>
      <c r="C14" s="1002">
        <v>6844</v>
      </c>
    </row>
    <row r="15" spans="1:4" ht="26.25" x14ac:dyDescent="0.25">
      <c r="A15" s="1000">
        <v>2018</v>
      </c>
      <c r="B15" s="1001" t="s">
        <v>1316</v>
      </c>
      <c r="C15" s="1002">
        <v>7283.5</v>
      </c>
    </row>
    <row r="16" spans="1:4" ht="26.25" x14ac:dyDescent="0.25">
      <c r="A16" s="1003"/>
      <c r="B16" s="1001" t="s">
        <v>735</v>
      </c>
      <c r="C16" s="1002">
        <v>6721.8</v>
      </c>
    </row>
    <row r="17" spans="1:3" ht="26.25" x14ac:dyDescent="0.25">
      <c r="A17" s="1003"/>
      <c r="B17" s="1001" t="s">
        <v>1062</v>
      </c>
      <c r="C17" s="1002">
        <v>7575.8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2"/>
  <sheetViews>
    <sheetView zoomScaleNormal="100" workbookViewId="0">
      <selection activeCell="O30" sqref="O30"/>
    </sheetView>
  </sheetViews>
  <sheetFormatPr defaultRowHeight="15" x14ac:dyDescent="0.25"/>
  <cols>
    <col min="1" max="16384" width="9.140625" style="1"/>
  </cols>
  <sheetData>
    <row r="1" spans="1:10" x14ac:dyDescent="0.25">
      <c r="A1" s="85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10" x14ac:dyDescent="0.25">
      <c r="A2" s="265" t="s">
        <v>715</v>
      </c>
      <c r="B2" s="107"/>
      <c r="C2" s="107"/>
      <c r="D2" s="107"/>
      <c r="E2" s="107"/>
      <c r="F2" s="107"/>
      <c r="G2" s="107"/>
      <c r="H2" s="107"/>
      <c r="I2" s="107"/>
    </row>
    <row r="3" spans="1:10" x14ac:dyDescent="0.25">
      <c r="A3" s="800"/>
      <c r="B3" s="803" t="s">
        <v>741</v>
      </c>
      <c r="C3" s="803"/>
      <c r="D3" s="803"/>
      <c r="E3" s="803" t="s">
        <v>1</v>
      </c>
      <c r="F3" s="803"/>
      <c r="G3" s="803"/>
      <c r="H3" s="803" t="s">
        <v>2</v>
      </c>
      <c r="I3" s="804"/>
    </row>
    <row r="4" spans="1:10" x14ac:dyDescent="0.25">
      <c r="A4" s="801"/>
      <c r="B4" s="805" t="s">
        <v>742</v>
      </c>
      <c r="C4" s="805"/>
      <c r="D4" s="805"/>
      <c r="E4" s="805" t="s">
        <v>3</v>
      </c>
      <c r="F4" s="805"/>
      <c r="G4" s="805"/>
      <c r="H4" s="805" t="s">
        <v>4</v>
      </c>
      <c r="I4" s="806"/>
    </row>
    <row r="5" spans="1:10" x14ac:dyDescent="0.25">
      <c r="A5" s="801"/>
      <c r="B5" s="260" t="s">
        <v>5</v>
      </c>
      <c r="C5" s="260" t="s">
        <v>6</v>
      </c>
      <c r="D5" s="260" t="s">
        <v>7</v>
      </c>
      <c r="E5" s="260" t="s">
        <v>5</v>
      </c>
      <c r="F5" s="260" t="s">
        <v>6</v>
      </c>
      <c r="G5" s="260" t="s">
        <v>7</v>
      </c>
      <c r="H5" s="260" t="s">
        <v>8</v>
      </c>
      <c r="I5" s="261" t="s">
        <v>9</v>
      </c>
    </row>
    <row r="6" spans="1:10" x14ac:dyDescent="0.25">
      <c r="A6" s="802"/>
      <c r="B6" s="262" t="s">
        <v>10</v>
      </c>
      <c r="C6" s="262" t="s">
        <v>11</v>
      </c>
      <c r="D6" s="262" t="s">
        <v>12</v>
      </c>
      <c r="E6" s="262" t="s">
        <v>10</v>
      </c>
      <c r="F6" s="262" t="s">
        <v>11</v>
      </c>
      <c r="G6" s="262" t="s">
        <v>12</v>
      </c>
      <c r="H6" s="262" t="s">
        <v>13</v>
      </c>
      <c r="I6" s="263" t="s">
        <v>14</v>
      </c>
    </row>
    <row r="7" spans="1:10" x14ac:dyDescent="0.25">
      <c r="A7" s="142">
        <v>2016</v>
      </c>
      <c r="B7" s="142"/>
      <c r="C7" s="142"/>
      <c r="D7" s="142"/>
      <c r="E7" s="142"/>
      <c r="F7" s="142"/>
      <c r="G7" s="142"/>
      <c r="H7" s="142"/>
      <c r="I7" s="142"/>
    </row>
    <row r="8" spans="1:10" s="67" customFormat="1" x14ac:dyDescent="0.25">
      <c r="A8" s="425" t="s">
        <v>16</v>
      </c>
      <c r="B8" s="315">
        <v>2101</v>
      </c>
      <c r="C8" s="315">
        <v>1071</v>
      </c>
      <c r="D8" s="315">
        <v>1030</v>
      </c>
      <c r="E8" s="315">
        <v>3353</v>
      </c>
      <c r="F8" s="315">
        <v>1727</v>
      </c>
      <c r="G8" s="315">
        <v>1626</v>
      </c>
      <c r="H8" s="315">
        <v>1448</v>
      </c>
      <c r="I8" s="315">
        <v>219</v>
      </c>
    </row>
    <row r="9" spans="1:10" s="67" customFormat="1" x14ac:dyDescent="0.25">
      <c r="A9" s="425" t="s">
        <v>17</v>
      </c>
      <c r="B9" s="142">
        <v>2570</v>
      </c>
      <c r="C9" s="142">
        <v>1342</v>
      </c>
      <c r="D9" s="142">
        <v>1228</v>
      </c>
      <c r="E9" s="142">
        <v>3171</v>
      </c>
      <c r="F9" s="142">
        <v>1639</v>
      </c>
      <c r="G9" s="142">
        <v>1532</v>
      </c>
      <c r="H9" s="142">
        <v>2037</v>
      </c>
      <c r="I9" s="142">
        <v>174</v>
      </c>
    </row>
    <row r="10" spans="1:10" s="67" customFormat="1" x14ac:dyDescent="0.25">
      <c r="A10" s="316" t="s">
        <v>18</v>
      </c>
      <c r="B10" s="321">
        <v>2369</v>
      </c>
      <c r="C10" s="321">
        <v>1213</v>
      </c>
      <c r="D10" s="321">
        <v>1156</v>
      </c>
      <c r="E10" s="321">
        <v>3552</v>
      </c>
      <c r="F10" s="321">
        <v>1813</v>
      </c>
      <c r="G10" s="321">
        <v>1739</v>
      </c>
      <c r="H10" s="321">
        <v>1414</v>
      </c>
      <c r="I10" s="321">
        <v>194</v>
      </c>
      <c r="J10" s="298"/>
    </row>
    <row r="11" spans="1:10" s="67" customFormat="1" x14ac:dyDescent="0.25">
      <c r="A11" s="142">
        <v>2017</v>
      </c>
      <c r="B11" s="142"/>
      <c r="C11" s="142"/>
      <c r="D11" s="142"/>
      <c r="E11" s="142"/>
      <c r="F11" s="142"/>
      <c r="G11" s="142"/>
      <c r="H11" s="142"/>
      <c r="I11" s="142"/>
    </row>
    <row r="12" spans="1:10" s="67" customFormat="1" x14ac:dyDescent="0.25">
      <c r="A12" s="425" t="s">
        <v>15</v>
      </c>
      <c r="B12" s="315">
        <v>2118</v>
      </c>
      <c r="C12" s="315">
        <v>1073</v>
      </c>
      <c r="D12" s="315">
        <v>1045</v>
      </c>
      <c r="E12" s="315">
        <v>4111</v>
      </c>
      <c r="F12" s="315">
        <v>2018</v>
      </c>
      <c r="G12" s="315">
        <v>2093</v>
      </c>
      <c r="H12" s="142">
        <v>839</v>
      </c>
      <c r="I12" s="142">
        <v>160</v>
      </c>
    </row>
    <row r="13" spans="1:10" s="67" customFormat="1" x14ac:dyDescent="0.25">
      <c r="A13" s="425" t="s">
        <v>16</v>
      </c>
      <c r="B13" s="153">
        <v>2116</v>
      </c>
      <c r="C13" s="153">
        <v>1116</v>
      </c>
      <c r="D13" s="153">
        <v>1000</v>
      </c>
      <c r="E13" s="153">
        <v>3448</v>
      </c>
      <c r="F13" s="153">
        <v>1753</v>
      </c>
      <c r="G13" s="153">
        <v>1695</v>
      </c>
      <c r="H13" s="153">
        <v>1653</v>
      </c>
      <c r="I13" s="153">
        <v>268</v>
      </c>
    </row>
    <row r="14" spans="1:10" s="67" customFormat="1" x14ac:dyDescent="0.25">
      <c r="A14" s="425" t="s">
        <v>17</v>
      </c>
      <c r="B14" s="315">
        <v>2528</v>
      </c>
      <c r="C14" s="315">
        <v>1331</v>
      </c>
      <c r="D14" s="315">
        <v>1197</v>
      </c>
      <c r="E14" s="315">
        <v>3209</v>
      </c>
      <c r="F14" s="315">
        <v>1650</v>
      </c>
      <c r="G14" s="315">
        <v>1559</v>
      </c>
      <c r="H14" s="315">
        <v>2294</v>
      </c>
      <c r="I14" s="315">
        <v>240</v>
      </c>
    </row>
    <row r="15" spans="1:10" s="67" customFormat="1" x14ac:dyDescent="0.25">
      <c r="A15" s="316" t="s">
        <v>18</v>
      </c>
      <c r="B15" s="79">
        <v>2286</v>
      </c>
      <c r="C15" s="79">
        <v>1169</v>
      </c>
      <c r="D15" s="79">
        <v>1118</v>
      </c>
      <c r="E15" s="79">
        <v>3486</v>
      </c>
      <c r="F15" s="79">
        <v>1767</v>
      </c>
      <c r="G15" s="79">
        <v>1717</v>
      </c>
      <c r="H15" s="79">
        <v>1449</v>
      </c>
      <c r="I15" s="79">
        <v>258</v>
      </c>
    </row>
    <row r="16" spans="1:10" s="67" customFormat="1" x14ac:dyDescent="0.25">
      <c r="A16" s="142">
        <v>2018</v>
      </c>
      <c r="B16" s="142"/>
      <c r="C16" s="142"/>
      <c r="D16" s="142"/>
      <c r="E16" s="142"/>
      <c r="F16" s="142"/>
      <c r="G16" s="142"/>
      <c r="H16" s="142"/>
      <c r="I16" s="142"/>
    </row>
    <row r="17" spans="1:9" s="67" customFormat="1" x14ac:dyDescent="0.25">
      <c r="A17" s="742" t="s">
        <v>15</v>
      </c>
      <c r="B17" s="588">
        <v>2093</v>
      </c>
      <c r="C17" s="588">
        <v>1079</v>
      </c>
      <c r="D17" s="588">
        <v>1014</v>
      </c>
      <c r="E17" s="588">
        <v>4123</v>
      </c>
      <c r="F17" s="588">
        <v>2062</v>
      </c>
      <c r="G17" s="588">
        <v>2061</v>
      </c>
      <c r="H17" s="744">
        <v>902</v>
      </c>
      <c r="I17" s="744">
        <v>177</v>
      </c>
    </row>
    <row r="18" spans="1:9" s="67" customFormat="1" x14ac:dyDescent="0.25"/>
    <row r="19" spans="1:9" s="67" customFormat="1" x14ac:dyDescent="0.25"/>
    <row r="20" spans="1:9" s="67" customFormat="1" x14ac:dyDescent="0.25"/>
    <row r="21" spans="1:9" s="67" customFormat="1" x14ac:dyDescent="0.25"/>
    <row r="22" spans="1:9" s="67" customFormat="1" x14ac:dyDescent="0.25"/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opLeftCell="A25" zoomScaleNormal="100" workbookViewId="0">
      <selection activeCell="O30" sqref="O30"/>
    </sheetView>
  </sheetViews>
  <sheetFormatPr defaultRowHeight="15" x14ac:dyDescent="0.25"/>
  <cols>
    <col min="1" max="1" width="9" style="51" customWidth="1"/>
    <col min="2" max="2" width="9.140625" style="51"/>
    <col min="3" max="3" width="11.85546875" style="51" customWidth="1"/>
    <col min="4" max="4" width="9.140625" style="51"/>
    <col min="5" max="5" width="11.28515625" style="51" customWidth="1"/>
    <col min="6" max="6" width="9.140625" style="51"/>
    <col min="7" max="7" width="12.28515625" style="51" customWidth="1"/>
    <col min="8" max="8" width="9.140625" style="51"/>
    <col min="9" max="9" width="12" style="51" customWidth="1"/>
    <col min="10" max="16384" width="9.140625" style="51"/>
  </cols>
  <sheetData>
    <row r="1" spans="1:9" x14ac:dyDescent="0.25">
      <c r="A1" s="274" t="s">
        <v>194</v>
      </c>
      <c r="B1" s="273"/>
      <c r="C1" s="273"/>
      <c r="D1" s="273"/>
      <c r="E1" s="273"/>
      <c r="F1" s="273"/>
      <c r="G1" s="273"/>
      <c r="H1" s="273"/>
      <c r="I1" s="273"/>
    </row>
    <row r="2" spans="1:9" x14ac:dyDescent="0.25">
      <c r="A2" s="66" t="s">
        <v>195</v>
      </c>
      <c r="B2" s="273"/>
      <c r="C2" s="273"/>
      <c r="D2" s="273"/>
      <c r="E2" s="273"/>
      <c r="F2" s="273"/>
      <c r="G2" s="273"/>
      <c r="H2" s="273"/>
      <c r="I2" s="273"/>
    </row>
    <row r="3" spans="1:9" x14ac:dyDescent="0.25">
      <c r="A3" s="275"/>
      <c r="B3" s="273"/>
      <c r="C3" s="273"/>
      <c r="D3" s="273"/>
      <c r="E3" s="273"/>
      <c r="F3" s="273"/>
      <c r="G3" s="273"/>
      <c r="H3" s="273"/>
      <c r="I3" s="273"/>
    </row>
    <row r="4" spans="1:9" x14ac:dyDescent="0.25">
      <c r="A4" s="866"/>
      <c r="B4" s="867" t="s">
        <v>196</v>
      </c>
      <c r="C4" s="867"/>
      <c r="D4" s="867" t="s">
        <v>197</v>
      </c>
      <c r="E4" s="867"/>
      <c r="F4" s="867" t="s">
        <v>198</v>
      </c>
      <c r="G4" s="867"/>
      <c r="H4" s="867" t="s">
        <v>199</v>
      </c>
      <c r="I4" s="868"/>
    </row>
    <row r="5" spans="1:9" x14ac:dyDescent="0.25">
      <c r="A5" s="866"/>
      <c r="B5" s="869" t="s">
        <v>200</v>
      </c>
      <c r="C5" s="869"/>
      <c r="D5" s="869" t="s">
        <v>201</v>
      </c>
      <c r="E5" s="869"/>
      <c r="F5" s="869" t="s">
        <v>202</v>
      </c>
      <c r="G5" s="869"/>
      <c r="H5" s="869" t="s">
        <v>203</v>
      </c>
      <c r="I5" s="870"/>
    </row>
    <row r="6" spans="1:9" x14ac:dyDescent="0.25">
      <c r="A6" s="866"/>
      <c r="B6" s="276" t="s">
        <v>204</v>
      </c>
      <c r="C6" s="276" t="s">
        <v>205</v>
      </c>
      <c r="D6" s="276" t="s">
        <v>204</v>
      </c>
      <c r="E6" s="276" t="s">
        <v>205</v>
      </c>
      <c r="F6" s="276" t="s">
        <v>204</v>
      </c>
      <c r="G6" s="276" t="s">
        <v>205</v>
      </c>
      <c r="H6" s="276" t="s">
        <v>204</v>
      </c>
      <c r="I6" s="277" t="s">
        <v>205</v>
      </c>
    </row>
    <row r="7" spans="1:9" x14ac:dyDescent="0.25">
      <c r="A7" s="866"/>
      <c r="B7" s="278" t="s">
        <v>206</v>
      </c>
      <c r="C7" s="278" t="s">
        <v>207</v>
      </c>
      <c r="D7" s="278" t="s">
        <v>206</v>
      </c>
      <c r="E7" s="278" t="s">
        <v>207</v>
      </c>
      <c r="F7" s="278" t="s">
        <v>206</v>
      </c>
      <c r="G7" s="278" t="s">
        <v>207</v>
      </c>
      <c r="H7" s="278" t="s">
        <v>206</v>
      </c>
      <c r="I7" s="279" t="s">
        <v>207</v>
      </c>
    </row>
    <row r="8" spans="1:9" x14ac:dyDescent="0.25">
      <c r="A8" s="229">
        <v>2013</v>
      </c>
      <c r="B8" s="230">
        <v>22663</v>
      </c>
      <c r="C8" s="231">
        <v>4077</v>
      </c>
      <c r="D8" s="230">
        <v>110178</v>
      </c>
      <c r="E8" s="231">
        <v>7329</v>
      </c>
      <c r="F8" s="230">
        <v>16233</v>
      </c>
      <c r="G8" s="231">
        <v>273</v>
      </c>
      <c r="H8" s="230">
        <v>7187990</v>
      </c>
      <c r="I8" s="231">
        <v>11399</v>
      </c>
    </row>
    <row r="9" spans="1:9" x14ac:dyDescent="0.25">
      <c r="A9" s="229">
        <v>2014</v>
      </c>
      <c r="B9" s="230">
        <v>15420</v>
      </c>
      <c r="C9" s="231">
        <v>3028</v>
      </c>
      <c r="D9" s="230">
        <v>102654</v>
      </c>
      <c r="E9" s="231">
        <v>7211</v>
      </c>
      <c r="F9" s="230">
        <v>15020</v>
      </c>
      <c r="G9" s="231">
        <v>247</v>
      </c>
      <c r="H9" s="230">
        <v>6601711</v>
      </c>
      <c r="I9" s="231">
        <v>11300</v>
      </c>
    </row>
    <row r="10" spans="1:9" x14ac:dyDescent="0.25">
      <c r="A10" s="229">
        <v>2015</v>
      </c>
      <c r="B10" s="230">
        <v>12513</v>
      </c>
      <c r="C10" s="231">
        <v>2640.6019999999999</v>
      </c>
      <c r="D10" s="230">
        <v>95457</v>
      </c>
      <c r="E10" s="231">
        <v>6721.1459999999997</v>
      </c>
      <c r="F10" s="230">
        <v>12225</v>
      </c>
      <c r="G10" s="231">
        <v>195.94900000000001</v>
      </c>
      <c r="H10" s="230">
        <v>7051554</v>
      </c>
      <c r="I10" s="231">
        <v>11392.054</v>
      </c>
    </row>
    <row r="11" spans="1:9" x14ac:dyDescent="0.25">
      <c r="A11" s="229">
        <v>2016</v>
      </c>
      <c r="B11" s="230">
        <v>12086</v>
      </c>
      <c r="C11" s="231">
        <v>2822.5</v>
      </c>
      <c r="D11" s="230">
        <v>93543</v>
      </c>
      <c r="E11" s="231">
        <v>6544.4</v>
      </c>
      <c r="F11" s="230">
        <v>9188</v>
      </c>
      <c r="G11" s="231">
        <v>156.9</v>
      </c>
      <c r="H11" s="230">
        <v>9464823</v>
      </c>
      <c r="I11" s="231">
        <v>15029.1</v>
      </c>
    </row>
    <row r="12" spans="1:9" x14ac:dyDescent="0.25">
      <c r="A12" s="229">
        <v>2017</v>
      </c>
      <c r="B12" s="230">
        <v>10204</v>
      </c>
      <c r="C12" s="231">
        <v>2437.8000000000002</v>
      </c>
      <c r="D12" s="230">
        <v>96623</v>
      </c>
      <c r="E12" s="231">
        <v>6792.1</v>
      </c>
      <c r="F12" s="230">
        <v>8492</v>
      </c>
      <c r="G12" s="231">
        <v>149.4</v>
      </c>
      <c r="H12" s="230">
        <v>10254145</v>
      </c>
      <c r="I12" s="231">
        <v>17059</v>
      </c>
    </row>
    <row r="13" spans="1:9" x14ac:dyDescent="0.25">
      <c r="A13" s="232"/>
      <c r="B13" s="233"/>
      <c r="C13" s="233"/>
      <c r="D13" s="233"/>
      <c r="E13" s="233"/>
      <c r="F13" s="233"/>
      <c r="G13" s="233"/>
      <c r="H13" s="233"/>
      <c r="I13" s="233"/>
    </row>
    <row r="14" spans="1:9" x14ac:dyDescent="0.25">
      <c r="A14" s="234">
        <v>2017</v>
      </c>
      <c r="B14" s="306"/>
      <c r="C14" s="228"/>
      <c r="D14" s="306"/>
      <c r="E14" s="228"/>
      <c r="F14" s="306"/>
      <c r="G14" s="228"/>
      <c r="H14" s="306"/>
      <c r="I14" s="228"/>
    </row>
    <row r="15" spans="1:9" x14ac:dyDescent="0.25">
      <c r="A15" s="528" t="s">
        <v>397</v>
      </c>
      <c r="B15" s="306">
        <v>759</v>
      </c>
      <c r="C15" s="228">
        <v>178.2</v>
      </c>
      <c r="D15" s="308" t="s">
        <v>1281</v>
      </c>
      <c r="E15" s="473" t="s">
        <v>1282</v>
      </c>
      <c r="F15" s="306">
        <v>511</v>
      </c>
      <c r="G15" s="228">
        <v>8.5</v>
      </c>
      <c r="H15" s="306">
        <v>894924</v>
      </c>
      <c r="I15" s="228">
        <v>1440.9</v>
      </c>
    </row>
    <row r="16" spans="1:9" x14ac:dyDescent="0.25">
      <c r="A16" s="528" t="s">
        <v>619</v>
      </c>
      <c r="B16" s="306">
        <v>889</v>
      </c>
      <c r="C16" s="228">
        <v>209.3</v>
      </c>
      <c r="D16" s="306">
        <v>9025</v>
      </c>
      <c r="E16" s="228">
        <v>600.9</v>
      </c>
      <c r="F16" s="306">
        <v>880</v>
      </c>
      <c r="G16" s="228">
        <v>14.4</v>
      </c>
      <c r="H16" s="306">
        <v>891970</v>
      </c>
      <c r="I16" s="228">
        <v>1518.5</v>
      </c>
    </row>
    <row r="17" spans="1:9" x14ac:dyDescent="0.25">
      <c r="A17" s="528" t="s">
        <v>399</v>
      </c>
      <c r="B17" s="306">
        <v>879</v>
      </c>
      <c r="C17" s="228">
        <v>208.1</v>
      </c>
      <c r="D17" s="306">
        <v>7160</v>
      </c>
      <c r="E17" s="228">
        <v>495.5</v>
      </c>
      <c r="F17" s="306">
        <v>595</v>
      </c>
      <c r="G17" s="228">
        <v>10.5</v>
      </c>
      <c r="H17" s="306">
        <v>938886</v>
      </c>
      <c r="I17" s="228">
        <v>1616.1</v>
      </c>
    </row>
    <row r="18" spans="1:9" x14ac:dyDescent="0.25">
      <c r="A18" s="528" t="s">
        <v>400</v>
      </c>
      <c r="B18" s="306">
        <v>913</v>
      </c>
      <c r="C18" s="228">
        <v>229.7</v>
      </c>
      <c r="D18" s="306">
        <v>7076</v>
      </c>
      <c r="E18" s="228">
        <v>519.4</v>
      </c>
      <c r="F18" s="306">
        <v>639</v>
      </c>
      <c r="G18" s="228">
        <v>11.1</v>
      </c>
      <c r="H18" s="306">
        <v>934392</v>
      </c>
      <c r="I18" s="228">
        <v>1576.3</v>
      </c>
    </row>
    <row r="19" spans="1:9" x14ac:dyDescent="0.25">
      <c r="A19" s="528" t="s">
        <v>401</v>
      </c>
      <c r="B19" s="306">
        <v>971</v>
      </c>
      <c r="C19" s="228">
        <v>246.8</v>
      </c>
      <c r="D19" s="306">
        <v>7503</v>
      </c>
      <c r="E19" s="228">
        <v>557.29999999999995</v>
      </c>
      <c r="F19" s="306">
        <v>865</v>
      </c>
      <c r="G19" s="228">
        <v>14.6</v>
      </c>
      <c r="H19" s="306">
        <v>867438</v>
      </c>
      <c r="I19" s="228">
        <v>1371</v>
      </c>
    </row>
    <row r="20" spans="1:9" x14ac:dyDescent="0.25">
      <c r="A20" s="528" t="s">
        <v>402</v>
      </c>
      <c r="B20" s="306">
        <v>834</v>
      </c>
      <c r="C20" s="228">
        <v>184.2</v>
      </c>
      <c r="D20" s="306">
        <v>7641</v>
      </c>
      <c r="E20" s="228">
        <v>540.5</v>
      </c>
      <c r="F20" s="308" t="s">
        <v>978</v>
      </c>
      <c r="G20" s="473">
        <v>14.3</v>
      </c>
      <c r="H20" s="306">
        <v>955871</v>
      </c>
      <c r="I20" s="228">
        <v>1533.8</v>
      </c>
    </row>
    <row r="21" spans="1:9" x14ac:dyDescent="0.25">
      <c r="A21" s="528" t="s">
        <v>403</v>
      </c>
      <c r="B21" s="306">
        <v>870</v>
      </c>
      <c r="C21" s="228">
        <v>203.9</v>
      </c>
      <c r="D21" s="306">
        <v>7850</v>
      </c>
      <c r="E21" s="228">
        <v>560.6</v>
      </c>
      <c r="F21" s="308">
        <v>717</v>
      </c>
      <c r="G21" s="473">
        <v>12.9</v>
      </c>
      <c r="H21" s="306">
        <v>777369</v>
      </c>
      <c r="I21" s="228">
        <v>1288.5999999999999</v>
      </c>
    </row>
    <row r="22" spans="1:9" x14ac:dyDescent="0.25">
      <c r="A22" s="528" t="s">
        <v>404</v>
      </c>
      <c r="B22" s="306">
        <v>737</v>
      </c>
      <c r="C22" s="228">
        <v>178.5</v>
      </c>
      <c r="D22" s="306">
        <v>6922</v>
      </c>
      <c r="E22" s="228">
        <v>467.4</v>
      </c>
      <c r="F22" s="308">
        <v>554</v>
      </c>
      <c r="G22" s="473">
        <v>10.5</v>
      </c>
      <c r="H22" s="306">
        <v>845478</v>
      </c>
      <c r="I22" s="228">
        <v>1462.4</v>
      </c>
    </row>
    <row r="23" spans="1:9" x14ac:dyDescent="0.25">
      <c r="A23" s="528" t="s">
        <v>405</v>
      </c>
      <c r="B23" s="306">
        <v>906</v>
      </c>
      <c r="C23" s="228">
        <v>217.1</v>
      </c>
      <c r="D23" s="306">
        <v>8790</v>
      </c>
      <c r="E23" s="228">
        <v>647.9</v>
      </c>
      <c r="F23" s="308">
        <v>599</v>
      </c>
      <c r="G23" s="473">
        <v>12</v>
      </c>
      <c r="H23" s="306">
        <v>792431</v>
      </c>
      <c r="I23" s="228">
        <v>1371.5</v>
      </c>
    </row>
    <row r="24" spans="1:9" x14ac:dyDescent="0.25">
      <c r="A24" s="528" t="s">
        <v>627</v>
      </c>
      <c r="B24" s="306">
        <v>932</v>
      </c>
      <c r="C24" s="228">
        <v>229.8</v>
      </c>
      <c r="D24" s="306">
        <v>9193</v>
      </c>
      <c r="E24" s="228">
        <v>620.1</v>
      </c>
      <c r="F24" s="306">
        <v>1054</v>
      </c>
      <c r="G24" s="228">
        <v>18.899999999999999</v>
      </c>
      <c r="H24" s="306">
        <v>761358</v>
      </c>
      <c r="I24" s="228">
        <v>1320.9</v>
      </c>
    </row>
    <row r="25" spans="1:9" x14ac:dyDescent="0.25">
      <c r="A25" s="528"/>
      <c r="B25" s="306"/>
      <c r="C25" s="228"/>
      <c r="D25" s="306"/>
      <c r="E25" s="228"/>
      <c r="F25" s="306"/>
      <c r="G25" s="228"/>
      <c r="H25" s="306"/>
      <c r="I25" s="228"/>
    </row>
    <row r="26" spans="1:9" x14ac:dyDescent="0.25">
      <c r="A26" s="234">
        <v>2018</v>
      </c>
      <c r="B26" s="306"/>
      <c r="C26" s="228"/>
      <c r="D26" s="306"/>
      <c r="E26" s="228"/>
      <c r="F26" s="306"/>
      <c r="G26" s="228"/>
      <c r="H26" s="306"/>
      <c r="I26" s="228"/>
    </row>
    <row r="27" spans="1:9" x14ac:dyDescent="0.25">
      <c r="A27" s="528" t="s">
        <v>628</v>
      </c>
      <c r="B27" s="306">
        <v>780</v>
      </c>
      <c r="C27" s="228">
        <v>182.6</v>
      </c>
      <c r="D27" s="306">
        <v>7873</v>
      </c>
      <c r="E27" s="228">
        <v>500.8</v>
      </c>
      <c r="F27" s="306">
        <v>768</v>
      </c>
      <c r="G27" s="228">
        <v>13.7</v>
      </c>
      <c r="H27" s="306">
        <v>899185</v>
      </c>
      <c r="I27" s="228">
        <v>1627.1</v>
      </c>
    </row>
    <row r="28" spans="1:9" x14ac:dyDescent="0.25">
      <c r="A28" s="528" t="s">
        <v>407</v>
      </c>
      <c r="B28" s="306">
        <v>671</v>
      </c>
      <c r="C28" s="228">
        <v>139.9</v>
      </c>
      <c r="D28" s="306">
        <v>5290</v>
      </c>
      <c r="E28" s="228">
        <v>407.5</v>
      </c>
      <c r="F28" s="306">
        <v>306</v>
      </c>
      <c r="G28" s="228">
        <v>4.7</v>
      </c>
      <c r="H28" s="306">
        <v>850994</v>
      </c>
      <c r="I28" s="228">
        <v>1458.3</v>
      </c>
    </row>
    <row r="29" spans="1:9" x14ac:dyDescent="0.25">
      <c r="A29" s="528" t="s">
        <v>397</v>
      </c>
      <c r="B29" s="306">
        <v>682</v>
      </c>
      <c r="C29" s="228">
        <v>144.5</v>
      </c>
      <c r="D29" s="306">
        <v>5144</v>
      </c>
      <c r="E29" s="228">
        <v>408.6</v>
      </c>
      <c r="F29" s="306">
        <v>595</v>
      </c>
      <c r="G29" s="228">
        <v>10.4</v>
      </c>
      <c r="H29" s="306">
        <v>917566</v>
      </c>
      <c r="I29" s="228">
        <v>1614.3</v>
      </c>
    </row>
    <row r="30" spans="1:9" ht="25.5" x14ac:dyDescent="0.25">
      <c r="A30" s="251" t="s">
        <v>703</v>
      </c>
      <c r="B30" s="251"/>
      <c r="C30" s="251"/>
      <c r="D30" s="251"/>
      <c r="E30" s="251"/>
      <c r="F30" s="251"/>
      <c r="G30" s="251"/>
      <c r="H30" s="251"/>
      <c r="I30" s="251"/>
    </row>
    <row r="31" spans="1:9" x14ac:dyDescent="0.25">
      <c r="A31" s="234">
        <v>2013</v>
      </c>
      <c r="B31" s="231">
        <v>75.568522840946983</v>
      </c>
      <c r="C31" s="231">
        <v>78.767387944358575</v>
      </c>
      <c r="D31" s="231">
        <v>81.731996083202276</v>
      </c>
      <c r="E31" s="231">
        <v>76.137544151257018</v>
      </c>
      <c r="F31" s="231">
        <v>97.983943985030479</v>
      </c>
      <c r="G31" s="231">
        <v>98.913043478260875</v>
      </c>
      <c r="H31" s="231">
        <v>97.859251027162784</v>
      </c>
      <c r="I31" s="231">
        <v>101.52297826861418</v>
      </c>
    </row>
    <row r="32" spans="1:9" x14ac:dyDescent="0.25">
      <c r="A32" s="234">
        <v>2014</v>
      </c>
      <c r="B32" s="231">
        <v>68</v>
      </c>
      <c r="C32" s="231">
        <v>74.3</v>
      </c>
      <c r="D32" s="231">
        <v>93.2</v>
      </c>
      <c r="E32" s="231">
        <v>98.4</v>
      </c>
      <c r="F32" s="231">
        <v>92.5</v>
      </c>
      <c r="G32" s="231">
        <v>90.5</v>
      </c>
      <c r="H32" s="231">
        <v>91.8</v>
      </c>
      <c r="I32" s="231">
        <v>99.1</v>
      </c>
    </row>
    <row r="33" spans="1:12" x14ac:dyDescent="0.25">
      <c r="A33" s="234">
        <v>2015</v>
      </c>
      <c r="B33" s="230">
        <v>81.099999999999994</v>
      </c>
      <c r="C33" s="231">
        <v>87.2</v>
      </c>
      <c r="D33" s="230">
        <v>93</v>
      </c>
      <c r="E33" s="231">
        <v>93.2</v>
      </c>
      <c r="F33" s="230">
        <v>81.400000000000006</v>
      </c>
      <c r="G33" s="231">
        <v>79.3</v>
      </c>
      <c r="H33" s="230">
        <v>106.8</v>
      </c>
      <c r="I33" s="231">
        <v>100.8</v>
      </c>
    </row>
    <row r="34" spans="1:12" x14ac:dyDescent="0.25">
      <c r="A34" s="234">
        <v>2016</v>
      </c>
      <c r="B34" s="230">
        <v>96.6</v>
      </c>
      <c r="C34" s="231">
        <v>106.9</v>
      </c>
      <c r="D34" s="230">
        <v>98</v>
      </c>
      <c r="E34" s="231">
        <v>97.4</v>
      </c>
      <c r="F34" s="230">
        <v>75.2</v>
      </c>
      <c r="G34" s="231">
        <v>80.099999999999994</v>
      </c>
      <c r="H34" s="230">
        <v>134.19999999999999</v>
      </c>
      <c r="I34" s="231">
        <v>131.9</v>
      </c>
    </row>
    <row r="35" spans="1:12" x14ac:dyDescent="0.25">
      <c r="A35" s="234">
        <v>2017</v>
      </c>
      <c r="B35" s="228">
        <v>84.4</v>
      </c>
      <c r="C35" s="228">
        <v>86.4</v>
      </c>
      <c r="D35" s="228">
        <v>103.3</v>
      </c>
      <c r="E35" s="228">
        <v>103.8</v>
      </c>
      <c r="F35" s="228">
        <v>92.4</v>
      </c>
      <c r="G35" s="228">
        <v>95.2</v>
      </c>
      <c r="H35" s="228">
        <v>108.3</v>
      </c>
      <c r="I35" s="228">
        <v>113.5</v>
      </c>
    </row>
    <row r="36" spans="1:12" x14ac:dyDescent="0.25">
      <c r="A36" s="234"/>
      <c r="B36" s="307"/>
      <c r="C36" s="252"/>
      <c r="D36" s="252"/>
      <c r="E36" s="252"/>
      <c r="F36" s="252"/>
      <c r="G36" s="252"/>
      <c r="H36" s="252"/>
      <c r="I36" s="252"/>
    </row>
    <row r="37" spans="1:12" x14ac:dyDescent="0.25">
      <c r="A37" s="234">
        <v>2017</v>
      </c>
      <c r="B37" s="252"/>
      <c r="C37" s="253"/>
      <c r="D37" s="252"/>
      <c r="E37" s="252"/>
      <c r="F37" s="252"/>
      <c r="G37" s="252"/>
      <c r="H37" s="252"/>
      <c r="I37" s="252"/>
    </row>
    <row r="38" spans="1:12" x14ac:dyDescent="0.25">
      <c r="A38" s="528" t="s">
        <v>397</v>
      </c>
      <c r="B38" s="253">
        <v>74.3</v>
      </c>
      <c r="C38" s="253">
        <v>78.400000000000006</v>
      </c>
      <c r="D38" s="253">
        <v>114.8</v>
      </c>
      <c r="E38" s="253">
        <v>117</v>
      </c>
      <c r="F38" s="253">
        <v>79.5</v>
      </c>
      <c r="G38" s="253">
        <v>77.400000000000006</v>
      </c>
      <c r="H38" s="253">
        <v>136.6</v>
      </c>
      <c r="I38" s="253">
        <v>137.69999999999999</v>
      </c>
    </row>
    <row r="39" spans="1:12" x14ac:dyDescent="0.25">
      <c r="A39" s="528" t="s">
        <v>619</v>
      </c>
      <c r="B39" s="615">
        <v>86.478599221789878</v>
      </c>
      <c r="C39" s="615">
        <v>98.124706985466474</v>
      </c>
      <c r="D39" s="615">
        <v>119.82209240573553</v>
      </c>
      <c r="E39" s="615">
        <v>116.72494172494173</v>
      </c>
      <c r="F39" s="615">
        <v>97.237569060773481</v>
      </c>
      <c r="G39" s="615">
        <v>98.630136986301366</v>
      </c>
      <c r="H39" s="615">
        <v>136.52943364400437</v>
      </c>
      <c r="I39" s="615">
        <v>143.53908687021456</v>
      </c>
    </row>
    <row r="40" spans="1:12" x14ac:dyDescent="0.25">
      <c r="A40" s="528" t="s">
        <v>399</v>
      </c>
      <c r="B40" s="615">
        <v>84.763741562198646</v>
      </c>
      <c r="C40" s="615">
        <v>98.253068932955614</v>
      </c>
      <c r="D40" s="615">
        <v>108.91390325524794</v>
      </c>
      <c r="E40" s="615">
        <v>111.09865470852019</v>
      </c>
      <c r="F40" s="615">
        <v>74.842767295597483</v>
      </c>
      <c r="G40" s="615">
        <v>79.545454545454547</v>
      </c>
      <c r="H40" s="615">
        <v>131.81546963032432</v>
      </c>
      <c r="I40" s="615">
        <v>135.24981169972381</v>
      </c>
    </row>
    <row r="41" spans="1:12" x14ac:dyDescent="0.25">
      <c r="A41" s="528" t="s">
        <v>400</v>
      </c>
      <c r="B41" s="615">
        <v>98.916576381365118</v>
      </c>
      <c r="C41" s="615">
        <v>113.82556987115956</v>
      </c>
      <c r="D41" s="615">
        <v>96.878422782037234</v>
      </c>
      <c r="E41" s="615">
        <v>97.926093514328812</v>
      </c>
      <c r="F41" s="615">
        <v>76.618705035971217</v>
      </c>
      <c r="G41" s="615">
        <v>79.856115107913666</v>
      </c>
      <c r="H41" s="615">
        <v>100.73807660213079</v>
      </c>
      <c r="I41" s="615">
        <v>107.64870586628423</v>
      </c>
    </row>
    <row r="42" spans="1:12" x14ac:dyDescent="0.25">
      <c r="A42" s="528" t="s">
        <v>401</v>
      </c>
      <c r="B42" s="615">
        <v>89.41068139963167</v>
      </c>
      <c r="C42" s="615">
        <v>89.355539464156408</v>
      </c>
      <c r="D42" s="615">
        <v>92.287822878228781</v>
      </c>
      <c r="E42" s="615">
        <v>98.707049238398852</v>
      </c>
      <c r="F42" s="615">
        <v>82.695984703632888</v>
      </c>
      <c r="G42" s="615">
        <v>82.022471910112358</v>
      </c>
      <c r="H42" s="615">
        <v>101.53953125768186</v>
      </c>
      <c r="I42" s="615">
        <v>106.07350096711799</v>
      </c>
    </row>
    <row r="43" spans="1:12" x14ac:dyDescent="0.25">
      <c r="A43" s="528" t="s">
        <v>402</v>
      </c>
      <c r="B43" s="615">
        <v>72.599999999999994</v>
      </c>
      <c r="C43" s="615">
        <v>61.1</v>
      </c>
      <c r="D43" s="615">
        <v>101.6</v>
      </c>
      <c r="E43" s="615">
        <v>102.6</v>
      </c>
      <c r="F43" s="615">
        <v>110</v>
      </c>
      <c r="G43" s="615">
        <v>113.5</v>
      </c>
      <c r="H43" s="615">
        <v>111.2</v>
      </c>
      <c r="I43" s="615">
        <v>120.5</v>
      </c>
    </row>
    <row r="44" spans="1:12" s="336" customFormat="1" x14ac:dyDescent="0.25">
      <c r="A44" s="528" t="s">
        <v>403</v>
      </c>
      <c r="B44" s="615">
        <v>70.2</v>
      </c>
      <c r="C44" s="615">
        <v>68.5</v>
      </c>
      <c r="D44" s="615">
        <v>100</v>
      </c>
      <c r="E44" s="615">
        <v>102.4</v>
      </c>
      <c r="F44" s="615">
        <v>76.599999999999994</v>
      </c>
      <c r="G44" s="615">
        <v>76.8</v>
      </c>
      <c r="H44" s="615">
        <v>90.5</v>
      </c>
      <c r="I44" s="615">
        <v>95.5</v>
      </c>
    </row>
    <row r="45" spans="1:12" s="336" customFormat="1" x14ac:dyDescent="0.25">
      <c r="A45" s="528" t="s">
        <v>404</v>
      </c>
      <c r="B45" s="615">
        <v>71.2</v>
      </c>
      <c r="C45" s="615">
        <v>57.9</v>
      </c>
      <c r="D45" s="615">
        <v>93.7</v>
      </c>
      <c r="E45" s="615">
        <v>90.9</v>
      </c>
      <c r="F45" s="615">
        <v>106.1</v>
      </c>
      <c r="G45" s="615">
        <v>111.7</v>
      </c>
      <c r="H45" s="615">
        <v>112</v>
      </c>
      <c r="I45" s="615">
        <v>126.8</v>
      </c>
    </row>
    <row r="46" spans="1:12" s="336" customFormat="1" x14ac:dyDescent="0.25">
      <c r="A46" s="528" t="s">
        <v>405</v>
      </c>
      <c r="B46" s="615">
        <v>104.73988439306359</v>
      </c>
      <c r="C46" s="615">
        <v>101.63857677902622</v>
      </c>
      <c r="D46" s="615">
        <v>102.66292922214436</v>
      </c>
      <c r="E46" s="615">
        <v>104.51685755767059</v>
      </c>
      <c r="F46" s="615">
        <v>102.56849315068493</v>
      </c>
      <c r="G46" s="615">
        <v>119.28429423459244</v>
      </c>
      <c r="H46" s="615">
        <v>89.242046630636395</v>
      </c>
      <c r="I46" s="615">
        <v>93.566653022240416</v>
      </c>
      <c r="J46" s="454"/>
      <c r="K46" s="454"/>
      <c r="L46" s="454"/>
    </row>
    <row r="47" spans="1:12" s="336" customFormat="1" x14ac:dyDescent="0.25">
      <c r="A47" s="528" t="s">
        <v>627</v>
      </c>
      <c r="B47" s="454">
        <v>95.6</v>
      </c>
      <c r="C47" s="454">
        <v>116.4</v>
      </c>
      <c r="D47" s="454">
        <v>100</v>
      </c>
      <c r="E47" s="454">
        <v>98.9</v>
      </c>
      <c r="F47" s="454">
        <v>111.2</v>
      </c>
      <c r="G47" s="454">
        <v>116</v>
      </c>
      <c r="H47" s="454">
        <v>81</v>
      </c>
      <c r="I47" s="454">
        <v>87.8</v>
      </c>
      <c r="J47" s="454"/>
      <c r="K47" s="454"/>
      <c r="L47" s="454"/>
    </row>
    <row r="48" spans="1:12" s="336" customFormat="1" x14ac:dyDescent="0.25"/>
    <row r="49" spans="1:15" x14ac:dyDescent="0.25">
      <c r="A49" s="234">
        <v>2018</v>
      </c>
      <c r="B49" s="252"/>
      <c r="C49" s="253"/>
      <c r="D49" s="252"/>
      <c r="E49" s="252"/>
      <c r="F49" s="252"/>
      <c r="G49" s="252"/>
      <c r="H49" s="252"/>
      <c r="I49" s="252"/>
      <c r="J49" s="615"/>
      <c r="K49" s="336"/>
      <c r="L49" s="336"/>
      <c r="M49" s="336"/>
      <c r="N49" s="336"/>
      <c r="O49" s="336"/>
    </row>
    <row r="50" spans="1:15" s="336" customFormat="1" x14ac:dyDescent="0.25">
      <c r="A50" s="528" t="s">
        <v>628</v>
      </c>
      <c r="B50" s="253">
        <v>98.7</v>
      </c>
      <c r="C50" s="253">
        <v>102.5</v>
      </c>
      <c r="D50" s="253">
        <v>70.900000000000006</v>
      </c>
      <c r="E50" s="253">
        <v>71.900000000000006</v>
      </c>
      <c r="F50" s="253">
        <v>82.2</v>
      </c>
      <c r="G50" s="253">
        <v>84</v>
      </c>
      <c r="H50" s="253">
        <v>108.5</v>
      </c>
      <c r="I50" s="253">
        <v>122.4</v>
      </c>
    </row>
    <row r="51" spans="1:15" s="336" customFormat="1" x14ac:dyDescent="0.25">
      <c r="A51" s="528" t="s">
        <v>407</v>
      </c>
      <c r="B51" s="253">
        <v>108.4</v>
      </c>
      <c r="C51" s="253">
        <v>95.5</v>
      </c>
      <c r="D51" s="253">
        <v>104.5</v>
      </c>
      <c r="E51" s="253">
        <v>109.5</v>
      </c>
      <c r="F51" s="253">
        <v>100</v>
      </c>
      <c r="G51" s="253">
        <v>88.7</v>
      </c>
      <c r="H51" s="253">
        <v>111.2</v>
      </c>
      <c r="I51" s="253">
        <v>118.6</v>
      </c>
    </row>
    <row r="52" spans="1:15" x14ac:dyDescent="0.25">
      <c r="A52" s="750" t="s">
        <v>397</v>
      </c>
      <c r="B52" s="768">
        <v>89.9</v>
      </c>
      <c r="C52" s="768">
        <v>81</v>
      </c>
      <c r="D52" s="768">
        <v>65.900000000000006</v>
      </c>
      <c r="E52" s="768">
        <v>68.400000000000006</v>
      </c>
      <c r="F52" s="768">
        <v>116.4</v>
      </c>
      <c r="G52" s="768">
        <v>122.4</v>
      </c>
      <c r="H52" s="768">
        <v>102.5</v>
      </c>
      <c r="I52" s="768">
        <v>112</v>
      </c>
    </row>
    <row r="53" spans="1:15" x14ac:dyDescent="0.25">
      <c r="B53" s="616"/>
      <c r="C53" s="616"/>
      <c r="D53" s="616"/>
      <c r="E53" s="616"/>
      <c r="F53" s="616"/>
      <c r="G53" s="616"/>
      <c r="H53" s="616"/>
      <c r="I53" s="616"/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L15" sqref="L15"/>
    </sheetView>
  </sheetViews>
  <sheetFormatPr defaultRowHeight="15" x14ac:dyDescent="0.25"/>
  <cols>
    <col min="1" max="2" width="9.140625" style="102"/>
    <col min="3" max="3" width="18.140625" style="102" customWidth="1"/>
    <col min="4" max="16384" width="9.140625" style="102"/>
  </cols>
  <sheetData>
    <row r="1" spans="1:4" x14ac:dyDescent="0.25">
      <c r="A1" s="214" t="s">
        <v>1154</v>
      </c>
    </row>
    <row r="2" spans="1:4" x14ac:dyDescent="0.25">
      <c r="A2" s="215" t="s">
        <v>1155</v>
      </c>
      <c r="B2" s="108"/>
      <c r="C2" s="108"/>
      <c r="D2" s="108"/>
    </row>
    <row r="4" spans="1:4" ht="51" x14ac:dyDescent="0.25">
      <c r="A4" s="1004" t="s">
        <v>121</v>
      </c>
      <c r="B4" s="1004" t="s">
        <v>1135</v>
      </c>
      <c r="C4" s="1005" t="s">
        <v>1136</v>
      </c>
    </row>
    <row r="5" spans="1:4" ht="26.25" x14ac:dyDescent="0.25">
      <c r="A5" s="1006">
        <v>2017</v>
      </c>
      <c r="B5" s="1001" t="s">
        <v>1324</v>
      </c>
      <c r="C5" s="1007">
        <v>2221281.4</v>
      </c>
    </row>
    <row r="6" spans="1:4" ht="26.25" x14ac:dyDescent="0.25">
      <c r="A6" s="1003"/>
      <c r="B6" s="1001" t="s">
        <v>1310</v>
      </c>
      <c r="C6" s="1007">
        <v>2344899.9700000002</v>
      </c>
    </row>
    <row r="7" spans="1:4" ht="26.25" x14ac:dyDescent="0.25">
      <c r="A7" s="1003"/>
      <c r="B7" s="1001" t="s">
        <v>1311</v>
      </c>
      <c r="C7" s="1007">
        <v>2330965.85</v>
      </c>
    </row>
    <row r="8" spans="1:4" ht="26.25" x14ac:dyDescent="0.25">
      <c r="A8" s="1003"/>
      <c r="B8" s="1001" t="s">
        <v>1312</v>
      </c>
      <c r="C8" s="1007">
        <v>2337255.83</v>
      </c>
    </row>
    <row r="9" spans="1:4" ht="26.25" x14ac:dyDescent="0.25">
      <c r="A9" s="1003"/>
      <c r="B9" s="1001" t="s">
        <v>1313</v>
      </c>
      <c r="C9" s="1007">
        <v>2169976.6</v>
      </c>
    </row>
    <row r="10" spans="1:4" ht="26.25" x14ac:dyDescent="0.25">
      <c r="A10" s="1003"/>
      <c r="B10" s="1001" t="s">
        <v>1067</v>
      </c>
      <c r="C10" s="1007">
        <v>2273238.2000000002</v>
      </c>
    </row>
    <row r="11" spans="1:4" ht="26.25" x14ac:dyDescent="0.25">
      <c r="A11" s="1003"/>
      <c r="B11" s="1001" t="s">
        <v>1315</v>
      </c>
      <c r="C11" s="1007">
        <v>2066000</v>
      </c>
    </row>
    <row r="12" spans="1:4" ht="26.25" x14ac:dyDescent="0.25">
      <c r="A12" s="1003"/>
      <c r="B12" s="1001" t="s">
        <v>1321</v>
      </c>
      <c r="C12" s="1007">
        <v>2118775.52</v>
      </c>
    </row>
    <row r="13" spans="1:4" ht="26.25" x14ac:dyDescent="0.25">
      <c r="A13" s="1003"/>
      <c r="B13" s="1001" t="s">
        <v>1322</v>
      </c>
      <c r="C13" s="1007">
        <v>2248639.9499999997</v>
      </c>
    </row>
    <row r="14" spans="1:4" ht="26.25" x14ac:dyDescent="0.25">
      <c r="A14" s="1003"/>
      <c r="B14" s="1001" t="s">
        <v>1323</v>
      </c>
      <c r="C14" s="1007">
        <v>2190874.83</v>
      </c>
    </row>
    <row r="15" spans="1:4" ht="26.25" x14ac:dyDescent="0.25">
      <c r="A15" s="1006">
        <v>2018</v>
      </c>
      <c r="B15" s="1001" t="s">
        <v>1316</v>
      </c>
      <c r="C15" s="1007">
        <v>2324971.4700000002</v>
      </c>
    </row>
    <row r="16" spans="1:4" ht="26.25" x14ac:dyDescent="0.25">
      <c r="A16" s="1003"/>
      <c r="B16" s="1001" t="s">
        <v>1317</v>
      </c>
      <c r="C16" s="1007">
        <v>2010400</v>
      </c>
    </row>
    <row r="17" spans="1:3" ht="26.25" x14ac:dyDescent="0.25">
      <c r="A17" s="1003"/>
      <c r="B17" s="1001" t="s">
        <v>1324</v>
      </c>
      <c r="C17" s="1007">
        <v>2177800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O30" sqref="O30"/>
    </sheetView>
  </sheetViews>
  <sheetFormatPr defaultRowHeight="15" x14ac:dyDescent="0.25"/>
  <cols>
    <col min="1" max="1" width="9.140625" style="102"/>
    <col min="2" max="2" width="10" style="102" customWidth="1"/>
    <col min="3" max="3" width="12.85546875" style="102" customWidth="1"/>
    <col min="4" max="6" width="9.140625" style="102"/>
    <col min="7" max="8" width="11.42578125" style="102" customWidth="1"/>
    <col min="9" max="9" width="14" style="102" customWidth="1"/>
    <col min="10" max="10" width="9.140625" style="102"/>
    <col min="11" max="11" width="11.42578125" style="102" customWidth="1"/>
    <col min="12" max="12" width="9.140625" style="102"/>
    <col min="13" max="13" width="9.140625" style="102" customWidth="1"/>
    <col min="14" max="16384" width="9.140625" style="102"/>
  </cols>
  <sheetData>
    <row r="1" spans="1:11" x14ac:dyDescent="0.25">
      <c r="A1" s="617" t="s">
        <v>208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</row>
    <row r="2" spans="1:11" x14ac:dyDescent="0.25">
      <c r="A2" s="619" t="s">
        <v>209</v>
      </c>
      <c r="B2" s="620"/>
      <c r="C2" s="620"/>
      <c r="D2" s="620"/>
      <c r="E2" s="618"/>
      <c r="F2" s="618"/>
      <c r="G2" s="618"/>
      <c r="H2" s="618"/>
      <c r="I2" s="618"/>
      <c r="J2" s="618"/>
      <c r="K2" s="618"/>
    </row>
    <row r="3" spans="1:11" x14ac:dyDescent="0.25">
      <c r="A3" s="621"/>
      <c r="B3" s="621"/>
      <c r="C3" s="621"/>
      <c r="D3" s="621"/>
      <c r="E3" s="620"/>
      <c r="F3" s="620"/>
      <c r="G3" s="620"/>
      <c r="H3" s="618"/>
      <c r="I3" s="618"/>
      <c r="J3" s="618"/>
      <c r="K3" s="622" t="s">
        <v>210</v>
      </c>
    </row>
    <row r="4" spans="1:11" ht="25.5" x14ac:dyDescent="0.25">
      <c r="A4" s="877"/>
      <c r="B4" s="871" t="s">
        <v>138</v>
      </c>
      <c r="C4" s="623" t="s">
        <v>211</v>
      </c>
      <c r="D4" s="871" t="s">
        <v>212</v>
      </c>
      <c r="E4" s="871" t="s">
        <v>213</v>
      </c>
      <c r="F4" s="871" t="s">
        <v>214</v>
      </c>
      <c r="G4" s="871" t="s">
        <v>215</v>
      </c>
      <c r="H4" s="871" t="s">
        <v>216</v>
      </c>
      <c r="I4" s="871" t="s">
        <v>217</v>
      </c>
      <c r="J4" s="871" t="s">
        <v>218</v>
      </c>
      <c r="K4" s="874" t="s">
        <v>219</v>
      </c>
    </row>
    <row r="5" spans="1:11" x14ac:dyDescent="0.25">
      <c r="A5" s="878"/>
      <c r="B5" s="872"/>
      <c r="C5" s="624" t="s">
        <v>220</v>
      </c>
      <c r="D5" s="872"/>
      <c r="E5" s="872"/>
      <c r="F5" s="872"/>
      <c r="G5" s="872"/>
      <c r="H5" s="872"/>
      <c r="I5" s="872"/>
      <c r="J5" s="872"/>
      <c r="K5" s="875"/>
    </row>
    <row r="6" spans="1:11" ht="25.5" x14ac:dyDescent="0.25">
      <c r="A6" s="879"/>
      <c r="B6" s="873"/>
      <c r="C6" s="625" t="s">
        <v>221</v>
      </c>
      <c r="D6" s="873"/>
      <c r="E6" s="873"/>
      <c r="F6" s="873"/>
      <c r="G6" s="873"/>
      <c r="H6" s="873"/>
      <c r="I6" s="873"/>
      <c r="J6" s="873"/>
      <c r="K6" s="876"/>
    </row>
    <row r="7" spans="1:11" x14ac:dyDescent="0.25">
      <c r="A7" s="235">
        <v>2013</v>
      </c>
      <c r="B7" s="236">
        <v>18680122</v>
      </c>
      <c r="C7" s="236">
        <v>444021</v>
      </c>
      <c r="D7" s="236">
        <v>9131052</v>
      </c>
      <c r="E7" s="236">
        <v>4116341</v>
      </c>
      <c r="F7" s="236">
        <v>150972</v>
      </c>
      <c r="G7" s="236">
        <v>199588</v>
      </c>
      <c r="H7" s="236">
        <v>1463880</v>
      </c>
      <c r="I7" s="236">
        <v>2054332</v>
      </c>
      <c r="J7" s="236">
        <v>488458</v>
      </c>
      <c r="K7" s="236">
        <v>631478</v>
      </c>
    </row>
    <row r="8" spans="1:11" x14ac:dyDescent="0.25">
      <c r="A8" s="235">
        <v>2014</v>
      </c>
      <c r="B8" s="236">
        <v>16973710</v>
      </c>
      <c r="C8" s="236">
        <v>316084</v>
      </c>
      <c r="D8" s="236">
        <v>7429921</v>
      </c>
      <c r="E8" s="236">
        <v>3527113</v>
      </c>
      <c r="F8" s="236">
        <v>166006</v>
      </c>
      <c r="G8" s="236">
        <v>193512</v>
      </c>
      <c r="H8" s="236">
        <v>1516972</v>
      </c>
      <c r="I8" s="236">
        <v>2049933</v>
      </c>
      <c r="J8" s="236">
        <v>531668</v>
      </c>
      <c r="K8" s="236">
        <v>1242501</v>
      </c>
    </row>
    <row r="9" spans="1:11" x14ac:dyDescent="0.25">
      <c r="A9" s="235">
        <v>2015</v>
      </c>
      <c r="B9" s="236">
        <v>17645024</v>
      </c>
      <c r="C9" s="236">
        <v>274428</v>
      </c>
      <c r="D9" s="236">
        <v>7105614</v>
      </c>
      <c r="E9" s="236">
        <v>3803735</v>
      </c>
      <c r="F9" s="236">
        <v>180483</v>
      </c>
      <c r="G9" s="236">
        <v>186632</v>
      </c>
      <c r="H9" s="236">
        <v>1450084</v>
      </c>
      <c r="I9" s="236">
        <v>2145023</v>
      </c>
      <c r="J9" s="236">
        <v>588816</v>
      </c>
      <c r="K9" s="236">
        <v>1910209</v>
      </c>
    </row>
    <row r="10" spans="1:11" x14ac:dyDescent="0.25">
      <c r="A10" s="235">
        <v>2016</v>
      </c>
      <c r="B10" s="236">
        <v>18026006</v>
      </c>
      <c r="C10" s="236">
        <v>236435</v>
      </c>
      <c r="D10" s="236">
        <v>6392732</v>
      </c>
      <c r="E10" s="236">
        <v>3376660</v>
      </c>
      <c r="F10" s="236">
        <v>191319</v>
      </c>
      <c r="G10" s="236">
        <v>267962</v>
      </c>
      <c r="H10" s="236">
        <v>1700554</v>
      </c>
      <c r="I10" s="236">
        <v>2079384</v>
      </c>
      <c r="J10" s="236">
        <v>645576</v>
      </c>
      <c r="K10" s="236">
        <v>3135384</v>
      </c>
    </row>
    <row r="11" spans="1:11" x14ac:dyDescent="0.25">
      <c r="A11" s="235">
        <v>2017</v>
      </c>
      <c r="B11" s="236">
        <v>19009834</v>
      </c>
      <c r="C11" s="236">
        <v>287682</v>
      </c>
      <c r="D11" s="236">
        <v>6272860</v>
      </c>
      <c r="E11" s="236">
        <v>3660623</v>
      </c>
      <c r="F11" s="236">
        <v>205850</v>
      </c>
      <c r="G11" s="236">
        <v>229808</v>
      </c>
      <c r="H11" s="236">
        <v>1701305</v>
      </c>
      <c r="I11" s="236">
        <v>2149819</v>
      </c>
      <c r="J11" s="236">
        <v>635252</v>
      </c>
      <c r="K11" s="236">
        <v>3866635</v>
      </c>
    </row>
    <row r="12" spans="1:11" x14ac:dyDescent="0.25">
      <c r="A12" s="350"/>
      <c r="B12" s="626"/>
      <c r="C12" s="626"/>
      <c r="D12" s="626"/>
      <c r="E12" s="626"/>
      <c r="F12" s="626"/>
      <c r="G12" s="626"/>
      <c r="H12" s="626"/>
      <c r="I12" s="626"/>
      <c r="J12" s="626"/>
      <c r="K12" s="626"/>
    </row>
    <row r="13" spans="1:11" x14ac:dyDescent="0.25">
      <c r="A13" s="440">
        <v>2017</v>
      </c>
      <c r="B13" s="769"/>
      <c r="C13" s="769"/>
      <c r="D13" s="769"/>
      <c r="E13" s="769"/>
      <c r="F13" s="769"/>
      <c r="G13" s="769"/>
      <c r="H13" s="769"/>
      <c r="I13" s="769"/>
      <c r="J13" s="769"/>
      <c r="K13" s="769"/>
    </row>
    <row r="14" spans="1:11" x14ac:dyDescent="0.25">
      <c r="A14" s="350" t="s">
        <v>397</v>
      </c>
      <c r="B14" s="769">
        <v>1143455</v>
      </c>
      <c r="C14" s="769">
        <v>20737</v>
      </c>
      <c r="D14" s="769">
        <v>273205</v>
      </c>
      <c r="E14" s="769">
        <v>161110</v>
      </c>
      <c r="F14" s="769">
        <v>9535</v>
      </c>
      <c r="G14" s="769">
        <v>18973</v>
      </c>
      <c r="H14" s="769">
        <v>139216</v>
      </c>
      <c r="I14" s="769">
        <v>164655</v>
      </c>
      <c r="J14" s="769">
        <v>52599</v>
      </c>
      <c r="K14" s="769">
        <v>303425</v>
      </c>
    </row>
    <row r="15" spans="1:11" x14ac:dyDescent="0.25">
      <c r="A15" s="350" t="s">
        <v>398</v>
      </c>
      <c r="B15" s="769">
        <v>1219299</v>
      </c>
      <c r="C15" s="769">
        <v>22075</v>
      </c>
      <c r="D15" s="769">
        <v>346240</v>
      </c>
      <c r="E15" s="769">
        <v>159943</v>
      </c>
      <c r="F15" s="769">
        <v>6877</v>
      </c>
      <c r="G15" s="769">
        <v>15350</v>
      </c>
      <c r="H15" s="769">
        <v>134706</v>
      </c>
      <c r="I15" s="769">
        <v>171598</v>
      </c>
      <c r="J15" s="769">
        <v>44142</v>
      </c>
      <c r="K15" s="769">
        <v>318368</v>
      </c>
    </row>
    <row r="16" spans="1:11" x14ac:dyDescent="0.25">
      <c r="A16" s="350" t="s">
        <v>399</v>
      </c>
      <c r="B16" s="769">
        <v>1602808</v>
      </c>
      <c r="C16" s="769">
        <v>23384</v>
      </c>
      <c r="D16" s="769">
        <v>417105</v>
      </c>
      <c r="E16" s="769">
        <v>351790</v>
      </c>
      <c r="F16" s="769">
        <v>8817</v>
      </c>
      <c r="G16" s="769">
        <v>13528</v>
      </c>
      <c r="H16" s="769">
        <v>144082</v>
      </c>
      <c r="I16" s="769">
        <v>186882</v>
      </c>
      <c r="J16" s="769">
        <v>48582</v>
      </c>
      <c r="K16" s="769">
        <v>408638</v>
      </c>
    </row>
    <row r="17" spans="1:11" x14ac:dyDescent="0.25">
      <c r="A17" s="350" t="s">
        <v>400</v>
      </c>
      <c r="B17" s="769">
        <v>1781108</v>
      </c>
      <c r="C17" s="769">
        <v>23860</v>
      </c>
      <c r="D17" s="769">
        <v>688409</v>
      </c>
      <c r="E17" s="769">
        <v>326354</v>
      </c>
      <c r="F17" s="769">
        <v>8113</v>
      </c>
      <c r="G17" s="769">
        <v>13663</v>
      </c>
      <c r="H17" s="769">
        <v>163465</v>
      </c>
      <c r="I17" s="769">
        <v>185178</v>
      </c>
      <c r="J17" s="769">
        <v>44692</v>
      </c>
      <c r="K17" s="769">
        <v>327374</v>
      </c>
    </row>
    <row r="18" spans="1:11" x14ac:dyDescent="0.25">
      <c r="A18" s="349" t="s">
        <v>401</v>
      </c>
      <c r="B18" s="769">
        <v>1777136</v>
      </c>
      <c r="C18" s="769">
        <v>22784</v>
      </c>
      <c r="D18" s="769">
        <v>628115</v>
      </c>
      <c r="E18" s="769">
        <v>363260</v>
      </c>
      <c r="F18" s="769">
        <v>13229</v>
      </c>
      <c r="G18" s="769">
        <v>12043</v>
      </c>
      <c r="H18" s="769">
        <v>108753</v>
      </c>
      <c r="I18" s="769">
        <v>184934</v>
      </c>
      <c r="J18" s="769">
        <v>48446</v>
      </c>
      <c r="K18" s="769">
        <v>395572</v>
      </c>
    </row>
    <row r="19" spans="1:11" x14ac:dyDescent="0.25">
      <c r="A19" s="349" t="s">
        <v>402</v>
      </c>
      <c r="B19" s="769">
        <v>2437121</v>
      </c>
      <c r="C19" s="769">
        <v>26679</v>
      </c>
      <c r="D19" s="769">
        <v>1066624</v>
      </c>
      <c r="E19" s="769">
        <v>630423</v>
      </c>
      <c r="F19" s="769">
        <v>39589</v>
      </c>
      <c r="G19" s="769">
        <v>14912</v>
      </c>
      <c r="H19" s="769">
        <v>130385</v>
      </c>
      <c r="I19" s="769">
        <v>194954</v>
      </c>
      <c r="J19" s="769">
        <v>48631</v>
      </c>
      <c r="K19" s="769">
        <v>284924</v>
      </c>
    </row>
    <row r="20" spans="1:11" x14ac:dyDescent="0.25">
      <c r="A20" s="350" t="s">
        <v>403</v>
      </c>
      <c r="B20" s="769">
        <v>1764961</v>
      </c>
      <c r="C20" s="769">
        <v>29265</v>
      </c>
      <c r="D20" s="769">
        <v>711885</v>
      </c>
      <c r="E20" s="769">
        <v>251908</v>
      </c>
      <c r="F20" s="769">
        <v>30576</v>
      </c>
      <c r="G20" s="769">
        <v>19385</v>
      </c>
      <c r="H20" s="769">
        <v>165130</v>
      </c>
      <c r="I20" s="769">
        <v>199069</v>
      </c>
      <c r="J20" s="769">
        <v>51779</v>
      </c>
      <c r="K20" s="769">
        <v>305964</v>
      </c>
    </row>
    <row r="21" spans="1:11" x14ac:dyDescent="0.25">
      <c r="A21" s="350" t="s">
        <v>404</v>
      </c>
      <c r="B21" s="769">
        <v>1979248</v>
      </c>
      <c r="C21" s="769">
        <v>31120</v>
      </c>
      <c r="D21" s="769">
        <v>743665</v>
      </c>
      <c r="E21" s="769">
        <v>381576</v>
      </c>
      <c r="F21" s="769">
        <v>33141</v>
      </c>
      <c r="G21" s="769">
        <v>22627</v>
      </c>
      <c r="H21" s="769">
        <v>169966</v>
      </c>
      <c r="I21" s="769">
        <v>198161</v>
      </c>
      <c r="J21" s="769">
        <v>53750</v>
      </c>
      <c r="K21" s="769">
        <v>345242</v>
      </c>
    </row>
    <row r="22" spans="1:11" x14ac:dyDescent="0.25">
      <c r="A22" s="349" t="s">
        <v>405</v>
      </c>
      <c r="B22" s="769">
        <v>1553392</v>
      </c>
      <c r="C22" s="769">
        <v>26363</v>
      </c>
      <c r="D22" s="769">
        <v>493950</v>
      </c>
      <c r="E22" s="769">
        <v>306369</v>
      </c>
      <c r="F22" s="769">
        <v>21801</v>
      </c>
      <c r="G22" s="769">
        <v>27940</v>
      </c>
      <c r="H22" s="769">
        <v>159863</v>
      </c>
      <c r="I22" s="769">
        <v>181261</v>
      </c>
      <c r="J22" s="769">
        <v>57736</v>
      </c>
      <c r="K22" s="769">
        <v>278109</v>
      </c>
    </row>
    <row r="23" spans="1:11" x14ac:dyDescent="0.25">
      <c r="A23" s="349" t="s">
        <v>406</v>
      </c>
      <c r="B23" s="769">
        <v>1642344</v>
      </c>
      <c r="C23" s="769">
        <v>28132</v>
      </c>
      <c r="D23" s="769">
        <v>406174</v>
      </c>
      <c r="E23" s="769">
        <v>347685</v>
      </c>
      <c r="F23" s="769">
        <v>19913</v>
      </c>
      <c r="G23" s="769">
        <v>28889</v>
      </c>
      <c r="H23" s="769">
        <v>132396</v>
      </c>
      <c r="I23" s="769">
        <v>184630</v>
      </c>
      <c r="J23" s="769">
        <v>59025</v>
      </c>
      <c r="K23" s="769">
        <v>435500</v>
      </c>
    </row>
    <row r="24" spans="1:11" x14ac:dyDescent="0.25">
      <c r="A24" s="349"/>
      <c r="B24" s="770"/>
      <c r="C24" s="770"/>
      <c r="D24" s="770"/>
      <c r="E24" s="770"/>
      <c r="F24" s="770"/>
      <c r="G24" s="770"/>
      <c r="H24" s="770"/>
      <c r="I24" s="770"/>
      <c r="J24" s="770"/>
      <c r="K24" s="770"/>
    </row>
    <row r="25" spans="1:11" x14ac:dyDescent="0.25">
      <c r="A25" s="440">
        <v>2018</v>
      </c>
      <c r="B25" s="769"/>
      <c r="C25" s="769"/>
      <c r="D25" s="769"/>
      <c r="E25" s="769"/>
      <c r="F25" s="769"/>
      <c r="G25" s="769"/>
      <c r="H25" s="769"/>
      <c r="I25" s="769"/>
      <c r="J25" s="769"/>
      <c r="K25" s="769"/>
    </row>
    <row r="26" spans="1:11" x14ac:dyDescent="0.25">
      <c r="A26" s="349" t="s">
        <v>391</v>
      </c>
      <c r="B26" s="769">
        <v>1335439</v>
      </c>
      <c r="C26" s="769">
        <v>27446</v>
      </c>
      <c r="D26" s="769">
        <v>327799</v>
      </c>
      <c r="E26" s="769">
        <v>267424</v>
      </c>
      <c r="F26" s="769">
        <v>16028</v>
      </c>
      <c r="G26" s="769">
        <v>31433</v>
      </c>
      <c r="H26" s="769">
        <v>136726</v>
      </c>
      <c r="I26" s="769">
        <v>182338</v>
      </c>
      <c r="J26" s="769">
        <v>57489</v>
      </c>
      <c r="K26" s="769">
        <v>288756</v>
      </c>
    </row>
    <row r="27" spans="1:11" x14ac:dyDescent="0.25">
      <c r="A27" s="349" t="s">
        <v>407</v>
      </c>
      <c r="B27" s="769">
        <v>1056058</v>
      </c>
      <c r="C27" s="769">
        <v>22437</v>
      </c>
      <c r="D27" s="769">
        <v>261924</v>
      </c>
      <c r="E27" s="769">
        <v>216125</v>
      </c>
      <c r="F27" s="769">
        <v>11110</v>
      </c>
      <c r="G27" s="769">
        <v>25385</v>
      </c>
      <c r="H27" s="769">
        <v>104408</v>
      </c>
      <c r="I27" s="769">
        <v>156609</v>
      </c>
      <c r="J27" s="769">
        <v>44092</v>
      </c>
      <c r="K27" s="769">
        <v>213970</v>
      </c>
    </row>
    <row r="28" spans="1:11" x14ac:dyDescent="0.25">
      <c r="A28" s="350" t="s">
        <v>397</v>
      </c>
      <c r="B28" s="769">
        <v>1211926</v>
      </c>
      <c r="C28" s="769">
        <v>26971</v>
      </c>
      <c r="D28" s="769">
        <v>300732</v>
      </c>
      <c r="E28" s="769">
        <v>246203</v>
      </c>
      <c r="F28" s="769">
        <v>10427</v>
      </c>
      <c r="G28" s="769">
        <v>26425</v>
      </c>
      <c r="H28" s="769">
        <v>118993</v>
      </c>
      <c r="I28" s="769">
        <v>174344</v>
      </c>
      <c r="J28" s="769">
        <v>47495</v>
      </c>
      <c r="K28" s="769">
        <v>260337</v>
      </c>
    </row>
    <row r="29" spans="1:11" ht="25.5" x14ac:dyDescent="0.25">
      <c r="A29" s="352" t="s">
        <v>603</v>
      </c>
      <c r="B29" s="352"/>
      <c r="C29" s="352"/>
      <c r="D29" s="352"/>
      <c r="E29" s="352"/>
      <c r="F29" s="352"/>
      <c r="G29" s="352"/>
      <c r="H29" s="352"/>
      <c r="I29" s="352"/>
      <c r="J29" s="352"/>
      <c r="K29" s="352"/>
    </row>
    <row r="30" spans="1:11" x14ac:dyDescent="0.25">
      <c r="A30" s="235">
        <v>2013</v>
      </c>
      <c r="B30" s="353">
        <v>106.2</v>
      </c>
      <c r="C30" s="353">
        <v>59.4</v>
      </c>
      <c r="D30" s="354">
        <v>117</v>
      </c>
      <c r="E30" s="353">
        <v>124.7</v>
      </c>
      <c r="F30" s="353">
        <v>74.7</v>
      </c>
      <c r="G30" s="353">
        <v>100.7</v>
      </c>
      <c r="H30" s="353">
        <v>81.7</v>
      </c>
      <c r="I30" s="353">
        <v>90.3</v>
      </c>
      <c r="J30" s="353">
        <v>106.4</v>
      </c>
      <c r="K30" s="353">
        <v>78.7</v>
      </c>
    </row>
    <row r="31" spans="1:11" x14ac:dyDescent="0.25">
      <c r="A31" s="235">
        <v>2014</v>
      </c>
      <c r="B31" s="354">
        <v>90.9</v>
      </c>
      <c r="C31" s="354">
        <v>71.2</v>
      </c>
      <c r="D31" s="354">
        <v>81.400000000000006</v>
      </c>
      <c r="E31" s="354">
        <v>85.7</v>
      </c>
      <c r="F31" s="354">
        <v>110</v>
      </c>
      <c r="G31" s="354">
        <v>97</v>
      </c>
      <c r="H31" s="354">
        <v>103.6</v>
      </c>
      <c r="I31" s="354">
        <v>99.8</v>
      </c>
      <c r="J31" s="354">
        <v>108.8</v>
      </c>
      <c r="K31" s="354">
        <v>196.8</v>
      </c>
    </row>
    <row r="32" spans="1:11" x14ac:dyDescent="0.25">
      <c r="A32" s="235">
        <v>2015</v>
      </c>
      <c r="B32" s="354">
        <v>104</v>
      </c>
      <c r="C32" s="354">
        <v>86.8</v>
      </c>
      <c r="D32" s="354">
        <v>95.6</v>
      </c>
      <c r="E32" s="354">
        <v>107.8</v>
      </c>
      <c r="F32" s="354">
        <v>108.7</v>
      </c>
      <c r="G32" s="354">
        <v>96.4</v>
      </c>
      <c r="H32" s="353">
        <v>95.6</v>
      </c>
      <c r="I32" s="353">
        <v>104.6</v>
      </c>
      <c r="J32" s="353">
        <v>110.7</v>
      </c>
      <c r="K32" s="353">
        <v>153.69999999999999</v>
      </c>
    </row>
    <row r="33" spans="1:11" x14ac:dyDescent="0.25">
      <c r="A33" s="235">
        <v>2016</v>
      </c>
      <c r="B33" s="354">
        <v>102.2</v>
      </c>
      <c r="C33" s="354">
        <v>86.2</v>
      </c>
      <c r="D33" s="354">
        <v>90</v>
      </c>
      <c r="E33" s="354">
        <v>88.8</v>
      </c>
      <c r="F33" s="354">
        <v>106</v>
      </c>
      <c r="G33" s="354">
        <v>143.6</v>
      </c>
      <c r="H33" s="353">
        <v>117.3</v>
      </c>
      <c r="I33" s="353">
        <v>96.9</v>
      </c>
      <c r="J33" s="353">
        <v>109.6</v>
      </c>
      <c r="K33" s="353">
        <v>164.1</v>
      </c>
    </row>
    <row r="34" spans="1:11" x14ac:dyDescent="0.25">
      <c r="A34" s="235">
        <v>2017</v>
      </c>
      <c r="B34" s="354">
        <v>105.5</v>
      </c>
      <c r="C34" s="354">
        <v>121.7</v>
      </c>
      <c r="D34" s="354">
        <v>98.1</v>
      </c>
      <c r="E34" s="354">
        <v>108.4</v>
      </c>
      <c r="F34" s="354">
        <v>107.6</v>
      </c>
      <c r="G34" s="354">
        <v>85.8</v>
      </c>
      <c r="H34" s="354">
        <v>100</v>
      </c>
      <c r="I34" s="354">
        <v>103.4</v>
      </c>
      <c r="J34" s="354">
        <v>98.4</v>
      </c>
      <c r="K34" s="354">
        <v>123.3</v>
      </c>
    </row>
    <row r="35" spans="1:11" x14ac:dyDescent="0.25">
      <c r="A35" s="349"/>
      <c r="B35" s="130" t="s">
        <v>121</v>
      </c>
      <c r="C35" s="130"/>
      <c r="D35" s="129"/>
      <c r="E35" s="129"/>
      <c r="F35" s="130"/>
      <c r="G35" s="129"/>
      <c r="H35" s="129"/>
      <c r="I35" s="129"/>
      <c r="J35" s="129"/>
      <c r="K35" s="129"/>
    </row>
    <row r="36" spans="1:11" x14ac:dyDescent="0.25">
      <c r="A36" s="440">
        <v>2017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37"/>
    </row>
    <row r="37" spans="1:11" x14ac:dyDescent="0.25">
      <c r="A37" s="349" t="s">
        <v>570</v>
      </c>
      <c r="B37" s="237">
        <v>102.6</v>
      </c>
      <c r="C37" s="237">
        <v>105.1</v>
      </c>
      <c r="D37" s="237">
        <v>67</v>
      </c>
      <c r="E37" s="237">
        <v>75</v>
      </c>
      <c r="F37" s="237">
        <v>96.1</v>
      </c>
      <c r="G37" s="237">
        <v>88.4</v>
      </c>
      <c r="H37" s="237">
        <v>131.1</v>
      </c>
      <c r="I37" s="237">
        <v>98.8</v>
      </c>
      <c r="J37" s="237">
        <v>109.5</v>
      </c>
      <c r="K37" s="237">
        <v>253.5</v>
      </c>
    </row>
    <row r="38" spans="1:11" x14ac:dyDescent="0.25">
      <c r="A38" s="349" t="s">
        <v>619</v>
      </c>
      <c r="B38" s="237">
        <v>88.9</v>
      </c>
      <c r="C38" s="237">
        <v>113.8</v>
      </c>
      <c r="D38" s="237">
        <v>77.599999999999994</v>
      </c>
      <c r="E38" s="237">
        <v>71.3</v>
      </c>
      <c r="F38" s="237">
        <v>108.2</v>
      </c>
      <c r="G38" s="237">
        <v>79.599999999999994</v>
      </c>
      <c r="H38" s="237">
        <v>114.3</v>
      </c>
      <c r="I38" s="237">
        <v>103.3</v>
      </c>
      <c r="J38" s="237">
        <v>112.8</v>
      </c>
      <c r="K38" s="237">
        <v>95.8</v>
      </c>
    </row>
    <row r="39" spans="1:11" s="109" customFormat="1" x14ac:dyDescent="0.25">
      <c r="A39" s="349" t="s">
        <v>399</v>
      </c>
      <c r="B39" s="237">
        <v>113.9</v>
      </c>
      <c r="C39" s="237">
        <v>121</v>
      </c>
      <c r="D39" s="237">
        <v>85.8</v>
      </c>
      <c r="E39" s="237">
        <v>116.1</v>
      </c>
      <c r="F39" s="237">
        <v>138.9</v>
      </c>
      <c r="G39" s="237">
        <v>81.900000000000006</v>
      </c>
      <c r="H39" s="237">
        <v>128.1</v>
      </c>
      <c r="I39" s="237">
        <v>98.3</v>
      </c>
      <c r="J39" s="237">
        <v>101</v>
      </c>
      <c r="K39" s="237">
        <v>182</v>
      </c>
    </row>
    <row r="40" spans="1:11" s="109" customFormat="1" x14ac:dyDescent="0.25">
      <c r="A40" s="349" t="s">
        <v>400</v>
      </c>
      <c r="B40" s="237" t="s">
        <v>594</v>
      </c>
      <c r="C40" s="237" t="s">
        <v>884</v>
      </c>
      <c r="D40" s="237" t="s">
        <v>81</v>
      </c>
      <c r="E40" s="237" t="s">
        <v>885</v>
      </c>
      <c r="F40" s="237" t="s">
        <v>709</v>
      </c>
      <c r="G40" s="237" t="s">
        <v>886</v>
      </c>
      <c r="H40" s="237" t="s">
        <v>620</v>
      </c>
      <c r="I40" s="237" t="s">
        <v>772</v>
      </c>
      <c r="J40" s="237" t="s">
        <v>887</v>
      </c>
      <c r="K40" s="237" t="s">
        <v>888</v>
      </c>
    </row>
    <row r="41" spans="1:11" x14ac:dyDescent="0.25">
      <c r="A41" s="349" t="s">
        <v>401</v>
      </c>
      <c r="B41" s="237" t="s">
        <v>602</v>
      </c>
      <c r="C41" s="237" t="s">
        <v>913</v>
      </c>
      <c r="D41" s="237" t="s">
        <v>347</v>
      </c>
      <c r="E41" s="237" t="s">
        <v>914</v>
      </c>
      <c r="F41" s="237" t="s">
        <v>915</v>
      </c>
      <c r="G41" s="237" t="s">
        <v>916</v>
      </c>
      <c r="H41" s="237" t="s">
        <v>917</v>
      </c>
      <c r="I41" s="237" t="s">
        <v>918</v>
      </c>
      <c r="J41" s="237" t="s">
        <v>919</v>
      </c>
      <c r="K41" s="237" t="s">
        <v>920</v>
      </c>
    </row>
    <row r="42" spans="1:11" x14ac:dyDescent="0.25">
      <c r="A42" s="349" t="s">
        <v>402</v>
      </c>
      <c r="B42" s="237" t="s">
        <v>944</v>
      </c>
      <c r="C42" s="237" t="s">
        <v>945</v>
      </c>
      <c r="D42" s="237" t="s">
        <v>946</v>
      </c>
      <c r="E42" s="237" t="s">
        <v>947</v>
      </c>
      <c r="F42" s="237" t="s">
        <v>948</v>
      </c>
      <c r="G42" s="237" t="s">
        <v>949</v>
      </c>
      <c r="H42" s="237" t="s">
        <v>950</v>
      </c>
      <c r="I42" s="237" t="s">
        <v>951</v>
      </c>
      <c r="J42" s="237" t="s">
        <v>952</v>
      </c>
      <c r="K42" s="237" t="s">
        <v>953</v>
      </c>
    </row>
    <row r="43" spans="1:11" s="109" customFormat="1" x14ac:dyDescent="0.25">
      <c r="A43" s="349" t="s">
        <v>403</v>
      </c>
      <c r="B43" s="237" t="s">
        <v>979</v>
      </c>
      <c r="C43" s="237" t="s">
        <v>980</v>
      </c>
      <c r="D43" s="237" t="s">
        <v>981</v>
      </c>
      <c r="E43" s="237" t="s">
        <v>702</v>
      </c>
      <c r="F43" s="237" t="s">
        <v>982</v>
      </c>
      <c r="G43" s="237" t="s">
        <v>983</v>
      </c>
      <c r="H43" s="237" t="s">
        <v>815</v>
      </c>
      <c r="I43" s="237" t="s">
        <v>984</v>
      </c>
      <c r="J43" s="237" t="s">
        <v>985</v>
      </c>
      <c r="K43" s="237" t="s">
        <v>758</v>
      </c>
    </row>
    <row r="44" spans="1:11" s="109" customFormat="1" x14ac:dyDescent="0.25">
      <c r="A44" s="349" t="s">
        <v>404</v>
      </c>
      <c r="B44" s="237" t="s">
        <v>1000</v>
      </c>
      <c r="C44" s="237" t="s">
        <v>1001</v>
      </c>
      <c r="D44" s="237" t="s">
        <v>693</v>
      </c>
      <c r="E44" s="237" t="s">
        <v>1002</v>
      </c>
      <c r="F44" s="237" t="s">
        <v>1003</v>
      </c>
      <c r="G44" s="237" t="s">
        <v>1004</v>
      </c>
      <c r="H44" s="237" t="s">
        <v>1005</v>
      </c>
      <c r="I44" s="237" t="s">
        <v>1006</v>
      </c>
      <c r="J44" s="237" t="s">
        <v>837</v>
      </c>
      <c r="K44" s="237" t="s">
        <v>828</v>
      </c>
    </row>
    <row r="45" spans="1:11" s="109" customFormat="1" x14ac:dyDescent="0.25">
      <c r="A45" s="349" t="s">
        <v>405</v>
      </c>
      <c r="B45" s="237" t="s">
        <v>981</v>
      </c>
      <c r="C45" s="237" t="s">
        <v>1029</v>
      </c>
      <c r="D45" s="237" t="s">
        <v>1030</v>
      </c>
      <c r="E45" s="237" t="s">
        <v>748</v>
      </c>
      <c r="F45" s="237" t="s">
        <v>740</v>
      </c>
      <c r="G45" s="237" t="s">
        <v>777</v>
      </c>
      <c r="H45" s="237" t="s">
        <v>1031</v>
      </c>
      <c r="I45" s="237" t="s">
        <v>1032</v>
      </c>
      <c r="J45" s="237" t="s">
        <v>1033</v>
      </c>
      <c r="K45" s="237" t="s">
        <v>1034</v>
      </c>
    </row>
    <row r="46" spans="1:11" s="109" customFormat="1" x14ac:dyDescent="0.25">
      <c r="A46" s="349" t="s">
        <v>406</v>
      </c>
      <c r="B46" s="349">
        <v>115.7</v>
      </c>
      <c r="C46" s="349">
        <v>140.1</v>
      </c>
      <c r="D46" s="349">
        <v>112.9</v>
      </c>
      <c r="E46" s="349">
        <v>114.2</v>
      </c>
      <c r="F46" s="349">
        <v>126.5</v>
      </c>
      <c r="G46" s="349">
        <v>80.099999999999994</v>
      </c>
      <c r="H46" s="349">
        <v>87.7</v>
      </c>
      <c r="I46" s="349">
        <v>104</v>
      </c>
      <c r="J46" s="349">
        <v>90.9</v>
      </c>
      <c r="K46" s="349">
        <v>150.1</v>
      </c>
    </row>
    <row r="47" spans="1:11" s="109" customFormat="1" x14ac:dyDescent="0.25"/>
    <row r="48" spans="1:11" x14ac:dyDescent="0.25">
      <c r="A48" s="440">
        <v>2018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37"/>
    </row>
    <row r="49" spans="1:11" x14ac:dyDescent="0.25">
      <c r="A49" s="349" t="s">
        <v>391</v>
      </c>
      <c r="B49" s="237">
        <v>130</v>
      </c>
      <c r="C49" s="237">
        <v>166.1</v>
      </c>
      <c r="D49" s="237">
        <v>140.4</v>
      </c>
      <c r="E49" s="237">
        <v>137.19999999999999</v>
      </c>
      <c r="F49" s="237">
        <v>153.5</v>
      </c>
      <c r="G49" s="237">
        <v>166.6</v>
      </c>
      <c r="H49" s="237">
        <v>111</v>
      </c>
      <c r="I49" s="237">
        <v>133.5</v>
      </c>
      <c r="J49" s="237">
        <v>77.400000000000006</v>
      </c>
      <c r="K49" s="237">
        <v>131.9</v>
      </c>
    </row>
    <row r="50" spans="1:11" x14ac:dyDescent="0.25">
      <c r="A50" s="349" t="s">
        <v>407</v>
      </c>
      <c r="B50" s="237">
        <v>97.6</v>
      </c>
      <c r="C50" s="237">
        <v>133.9</v>
      </c>
      <c r="D50" s="237">
        <v>99.2</v>
      </c>
      <c r="E50" s="237">
        <v>116.6</v>
      </c>
      <c r="F50" s="237">
        <v>290.8</v>
      </c>
      <c r="G50" s="237">
        <v>107.4</v>
      </c>
      <c r="H50" s="237">
        <v>80.2</v>
      </c>
      <c r="I50" s="237">
        <v>96.7</v>
      </c>
      <c r="J50" s="237">
        <v>85.5</v>
      </c>
      <c r="K50" s="237">
        <v>87.5</v>
      </c>
    </row>
    <row r="51" spans="1:11" x14ac:dyDescent="0.25">
      <c r="A51" s="751" t="s">
        <v>570</v>
      </c>
      <c r="B51" s="752">
        <v>106</v>
      </c>
      <c r="C51" s="752">
        <v>130.1</v>
      </c>
      <c r="D51" s="752">
        <v>88.6</v>
      </c>
      <c r="E51" s="752">
        <v>152.80000000000001</v>
      </c>
      <c r="F51" s="752">
        <v>109.4</v>
      </c>
      <c r="G51" s="752">
        <v>139.30000000000001</v>
      </c>
      <c r="H51" s="752">
        <v>85.5</v>
      </c>
      <c r="I51" s="752">
        <v>105.9</v>
      </c>
      <c r="J51" s="752">
        <v>90.3</v>
      </c>
      <c r="K51" s="752">
        <v>85.8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O30" sqref="O30"/>
    </sheetView>
  </sheetViews>
  <sheetFormatPr defaultRowHeight="15" x14ac:dyDescent="0.25"/>
  <cols>
    <col min="1" max="1" width="7.85546875" style="102" customWidth="1"/>
    <col min="2" max="2" width="9.140625" style="102" customWidth="1"/>
    <col min="3" max="3" width="12" style="102" customWidth="1"/>
    <col min="4" max="4" width="9.140625" style="102" customWidth="1"/>
    <col min="5" max="5" width="9" style="102" customWidth="1"/>
    <col min="6" max="7" width="9.140625" style="102" customWidth="1"/>
    <col min="8" max="8" width="11.5703125" style="102" customWidth="1"/>
    <col min="9" max="9" width="9.140625" style="102" customWidth="1"/>
    <col min="10" max="10" width="10.140625" style="102" customWidth="1"/>
    <col min="11" max="11" width="9.140625" style="102" customWidth="1"/>
    <col min="12" max="16384" width="9.140625" style="102"/>
  </cols>
  <sheetData>
    <row r="1" spans="1:13" x14ac:dyDescent="0.25">
      <c r="A1" s="101" t="s">
        <v>222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x14ac:dyDescent="0.25">
      <c r="A2" s="104" t="s">
        <v>223</v>
      </c>
      <c r="B2" s="122"/>
      <c r="C2" s="122"/>
      <c r="D2" s="122"/>
      <c r="E2" s="122"/>
      <c r="F2" s="122"/>
      <c r="G2" s="122"/>
      <c r="H2" s="183"/>
      <c r="I2" s="183"/>
      <c r="J2" s="183"/>
      <c r="K2" s="183"/>
      <c r="L2" s="183"/>
    </row>
    <row r="3" spans="1:13" x14ac:dyDescent="0.25">
      <c r="A3" s="185"/>
      <c r="B3" s="183"/>
      <c r="C3" s="183"/>
      <c r="D3" s="183"/>
      <c r="E3" s="183"/>
      <c r="F3" s="183"/>
      <c r="G3" s="183"/>
      <c r="H3" s="183"/>
      <c r="I3" s="183"/>
      <c r="J3" s="183"/>
      <c r="K3" s="184" t="s">
        <v>210</v>
      </c>
      <c r="L3" s="183"/>
      <c r="M3" s="183"/>
    </row>
    <row r="4" spans="1:13" x14ac:dyDescent="0.25">
      <c r="A4" s="882"/>
      <c r="B4" s="883" t="s">
        <v>224</v>
      </c>
      <c r="C4" s="880"/>
      <c r="D4" s="880"/>
      <c r="E4" s="880"/>
      <c r="F4" s="880"/>
      <c r="G4" s="880" t="s">
        <v>225</v>
      </c>
      <c r="H4" s="880"/>
      <c r="I4" s="880"/>
      <c r="J4" s="880"/>
      <c r="K4" s="881"/>
      <c r="L4" s="183"/>
      <c r="M4" s="183"/>
    </row>
    <row r="5" spans="1:13" x14ac:dyDescent="0.25">
      <c r="A5" s="882"/>
      <c r="B5" s="883"/>
      <c r="C5" s="880"/>
      <c r="D5" s="880"/>
      <c r="E5" s="880"/>
      <c r="F5" s="880"/>
      <c r="G5" s="880"/>
      <c r="H5" s="880"/>
      <c r="I5" s="880"/>
      <c r="J5" s="880"/>
      <c r="K5" s="881"/>
      <c r="L5" s="183"/>
      <c r="M5" s="183"/>
    </row>
    <row r="6" spans="1:13" ht="30" customHeight="1" x14ac:dyDescent="0.25">
      <c r="A6" s="882"/>
      <c r="B6" s="883" t="s">
        <v>226</v>
      </c>
      <c r="C6" s="880" t="s">
        <v>227</v>
      </c>
      <c r="D6" s="880" t="s">
        <v>228</v>
      </c>
      <c r="E6" s="880" t="s">
        <v>229</v>
      </c>
      <c r="F6" s="881" t="s">
        <v>230</v>
      </c>
      <c r="G6" s="880" t="s">
        <v>226</v>
      </c>
      <c r="H6" s="880" t="s">
        <v>227</v>
      </c>
      <c r="I6" s="880" t="s">
        <v>228</v>
      </c>
      <c r="J6" s="880" t="s">
        <v>229</v>
      </c>
      <c r="K6" s="881" t="s">
        <v>230</v>
      </c>
      <c r="L6" s="183"/>
      <c r="M6" s="183"/>
    </row>
    <row r="7" spans="1:13" ht="30" customHeight="1" x14ac:dyDescent="0.25">
      <c r="A7" s="882"/>
      <c r="B7" s="883"/>
      <c r="C7" s="880"/>
      <c r="D7" s="880"/>
      <c r="E7" s="880"/>
      <c r="F7" s="881"/>
      <c r="G7" s="880"/>
      <c r="H7" s="880"/>
      <c r="I7" s="880"/>
      <c r="J7" s="880"/>
      <c r="K7" s="881"/>
      <c r="L7" s="183"/>
      <c r="M7" s="183"/>
    </row>
    <row r="8" spans="1:13" x14ac:dyDescent="0.25">
      <c r="A8" s="117">
        <v>2013</v>
      </c>
      <c r="B8" s="238">
        <v>14665428</v>
      </c>
      <c r="C8" s="238">
        <v>7369221</v>
      </c>
      <c r="D8" s="238">
        <v>65527056</v>
      </c>
      <c r="E8" s="239" t="s">
        <v>133</v>
      </c>
      <c r="F8" s="238">
        <v>5524779</v>
      </c>
      <c r="G8" s="238">
        <v>19697703</v>
      </c>
      <c r="H8" s="238">
        <v>9568369</v>
      </c>
      <c r="I8" s="238">
        <v>88548420</v>
      </c>
      <c r="J8" s="238">
        <v>156095277</v>
      </c>
      <c r="K8" s="238">
        <v>11613729</v>
      </c>
      <c r="L8" s="183"/>
      <c r="M8" s="183"/>
    </row>
    <row r="9" spans="1:13" x14ac:dyDescent="0.25">
      <c r="A9" s="117">
        <v>2014</v>
      </c>
      <c r="B9" s="238">
        <v>12432359</v>
      </c>
      <c r="C9" s="238">
        <v>8504706</v>
      </c>
      <c r="D9" s="238">
        <v>55978026</v>
      </c>
      <c r="E9" s="239" t="s">
        <v>133</v>
      </c>
      <c r="F9" s="238">
        <v>7441483</v>
      </c>
      <c r="G9" s="238">
        <v>25415493</v>
      </c>
      <c r="H9" s="238">
        <v>14243416</v>
      </c>
      <c r="I9" s="238">
        <v>88210162</v>
      </c>
      <c r="J9" s="238">
        <v>157812481</v>
      </c>
      <c r="K9" s="238">
        <v>11550436</v>
      </c>
      <c r="L9" s="183"/>
      <c r="M9" s="183"/>
    </row>
    <row r="10" spans="1:13" x14ac:dyDescent="0.25">
      <c r="A10" s="117">
        <v>2015</v>
      </c>
      <c r="B10" s="240">
        <v>13928358</v>
      </c>
      <c r="C10" s="240">
        <v>14311614</v>
      </c>
      <c r="D10" s="240">
        <v>60156681</v>
      </c>
      <c r="E10" s="239" t="s">
        <v>133</v>
      </c>
      <c r="F10" s="240">
        <v>3470392</v>
      </c>
      <c r="G10" s="240">
        <v>19587013</v>
      </c>
      <c r="H10" s="240">
        <v>14888074</v>
      </c>
      <c r="I10" s="240">
        <v>99780598</v>
      </c>
      <c r="J10" s="240">
        <v>179401043</v>
      </c>
      <c r="K10" s="240">
        <v>16817902</v>
      </c>
      <c r="L10" s="183"/>
      <c r="M10" s="183"/>
    </row>
    <row r="11" spans="1:13" x14ac:dyDescent="0.25">
      <c r="A11" s="117">
        <v>2016</v>
      </c>
      <c r="B11" s="240">
        <v>19410988</v>
      </c>
      <c r="C11" s="240">
        <v>14271896</v>
      </c>
      <c r="D11" s="240">
        <v>65988795</v>
      </c>
      <c r="E11" s="239" t="s">
        <v>133</v>
      </c>
      <c r="F11" s="240">
        <v>6062648</v>
      </c>
      <c r="G11" s="240">
        <v>23065051</v>
      </c>
      <c r="H11" s="240">
        <v>16046852</v>
      </c>
      <c r="I11" s="240">
        <v>84366059</v>
      </c>
      <c r="J11" s="240">
        <v>174763721</v>
      </c>
      <c r="K11" s="240">
        <v>15299139</v>
      </c>
      <c r="L11" s="183"/>
      <c r="M11" s="183"/>
    </row>
    <row r="12" spans="1:13" x14ac:dyDescent="0.25">
      <c r="A12" s="117">
        <v>2017</v>
      </c>
      <c r="B12" s="240">
        <v>25042725</v>
      </c>
      <c r="C12" s="240">
        <v>10216851</v>
      </c>
      <c r="D12" s="240">
        <v>73531582</v>
      </c>
      <c r="E12" s="239" t="s">
        <v>133</v>
      </c>
      <c r="F12" s="240">
        <v>5216297</v>
      </c>
      <c r="G12" s="240">
        <v>23584835</v>
      </c>
      <c r="H12" s="240">
        <v>14716680</v>
      </c>
      <c r="I12" s="240">
        <v>73918750</v>
      </c>
      <c r="J12" s="240">
        <v>172681065</v>
      </c>
      <c r="K12" s="240">
        <v>10852409</v>
      </c>
      <c r="L12" s="183"/>
      <c r="M12" s="183"/>
    </row>
    <row r="13" spans="1:13" x14ac:dyDescent="0.25">
      <c r="A13" s="117"/>
      <c r="B13" s="238"/>
      <c r="C13" s="238"/>
      <c r="D13" s="238"/>
      <c r="E13" s="239"/>
      <c r="F13" s="238"/>
      <c r="G13" s="238"/>
      <c r="H13" s="238"/>
      <c r="I13" s="238"/>
      <c r="J13" s="238"/>
      <c r="K13" s="238"/>
      <c r="L13" s="183"/>
      <c r="M13" s="183"/>
    </row>
    <row r="14" spans="1:13" x14ac:dyDescent="0.25">
      <c r="A14" s="366">
        <v>2016</v>
      </c>
      <c r="B14" s="367"/>
      <c r="C14" s="367"/>
      <c r="D14" s="367"/>
      <c r="E14" s="368"/>
      <c r="F14" s="367"/>
      <c r="G14" s="367"/>
      <c r="H14" s="367"/>
      <c r="I14" s="367"/>
      <c r="J14" s="367"/>
      <c r="K14" s="367"/>
      <c r="L14" s="183"/>
      <c r="M14" s="183"/>
    </row>
    <row r="15" spans="1:13" x14ac:dyDescent="0.25">
      <c r="A15" s="366" t="s">
        <v>15</v>
      </c>
      <c r="B15" s="367">
        <v>808366</v>
      </c>
      <c r="C15" s="367">
        <v>2149713</v>
      </c>
      <c r="D15" s="367">
        <v>16188143</v>
      </c>
      <c r="E15" s="368" t="s">
        <v>133</v>
      </c>
      <c r="F15" s="367">
        <v>652825</v>
      </c>
      <c r="G15" s="367">
        <v>3564713</v>
      </c>
      <c r="H15" s="367">
        <v>4990480</v>
      </c>
      <c r="I15" s="367">
        <v>18978931</v>
      </c>
      <c r="J15" s="367">
        <v>30442202</v>
      </c>
      <c r="K15" s="367">
        <v>4539082</v>
      </c>
      <c r="L15" s="183"/>
      <c r="M15" s="183"/>
    </row>
    <row r="16" spans="1:13" s="109" customFormat="1" x14ac:dyDescent="0.25">
      <c r="A16" s="366" t="s">
        <v>16</v>
      </c>
      <c r="B16" s="367">
        <v>864656</v>
      </c>
      <c r="C16" s="367">
        <v>5534675</v>
      </c>
      <c r="D16" s="367">
        <v>17275798</v>
      </c>
      <c r="E16" s="368" t="s">
        <v>133</v>
      </c>
      <c r="F16" s="367">
        <v>2158585</v>
      </c>
      <c r="G16" s="367">
        <v>2835193</v>
      </c>
      <c r="H16" s="367">
        <v>3054182</v>
      </c>
      <c r="I16" s="367">
        <v>19658158</v>
      </c>
      <c r="J16" s="367">
        <v>51613195</v>
      </c>
      <c r="K16" s="367">
        <v>2958487</v>
      </c>
      <c r="L16" s="186"/>
      <c r="M16" s="186"/>
    </row>
    <row r="17" spans="1:13" s="109" customFormat="1" x14ac:dyDescent="0.25">
      <c r="A17" s="366" t="s">
        <v>17</v>
      </c>
      <c r="B17" s="367">
        <v>12246686</v>
      </c>
      <c r="C17" s="367">
        <v>4038672</v>
      </c>
      <c r="D17" s="367">
        <v>17307632</v>
      </c>
      <c r="E17" s="368" t="s">
        <v>133</v>
      </c>
      <c r="F17" s="367">
        <v>2253477</v>
      </c>
      <c r="G17" s="367">
        <v>8759319</v>
      </c>
      <c r="H17" s="367">
        <v>3627167</v>
      </c>
      <c r="I17" s="367">
        <v>24744079</v>
      </c>
      <c r="J17" s="367">
        <v>51353689</v>
      </c>
      <c r="K17" s="367">
        <v>2782276</v>
      </c>
      <c r="L17" s="186"/>
      <c r="M17" s="186"/>
    </row>
    <row r="18" spans="1:13" s="109" customFormat="1" x14ac:dyDescent="0.25">
      <c r="A18" s="366" t="s">
        <v>18</v>
      </c>
      <c r="B18" s="367">
        <v>5491280</v>
      </c>
      <c r="C18" s="367">
        <v>2548836</v>
      </c>
      <c r="D18" s="367">
        <v>15217222</v>
      </c>
      <c r="E18" s="368" t="s">
        <v>133</v>
      </c>
      <c r="F18" s="367">
        <v>997761</v>
      </c>
      <c r="G18" s="367">
        <v>7905826</v>
      </c>
      <c r="H18" s="367">
        <v>4375023</v>
      </c>
      <c r="I18" s="367">
        <v>20984891</v>
      </c>
      <c r="J18" s="367">
        <v>41354635</v>
      </c>
      <c r="K18" s="367">
        <v>5019294</v>
      </c>
      <c r="L18" s="186"/>
      <c r="M18" s="186"/>
    </row>
    <row r="19" spans="1:13" s="109" customFormat="1" x14ac:dyDescent="0.25">
      <c r="A19" s="366"/>
      <c r="B19" s="367"/>
      <c r="C19" s="367"/>
      <c r="D19" s="367"/>
      <c r="E19" s="368"/>
      <c r="F19" s="367"/>
      <c r="G19" s="367"/>
      <c r="H19" s="367"/>
      <c r="I19" s="367"/>
      <c r="J19" s="367"/>
      <c r="K19" s="367"/>
      <c r="L19" s="186"/>
      <c r="M19" s="186"/>
    </row>
    <row r="20" spans="1:13" s="109" customFormat="1" x14ac:dyDescent="0.25">
      <c r="A20" s="366">
        <v>2017</v>
      </c>
      <c r="B20" s="367"/>
      <c r="C20" s="367"/>
      <c r="D20" s="367"/>
      <c r="E20" s="368"/>
      <c r="F20" s="367"/>
      <c r="G20" s="367"/>
      <c r="H20" s="367"/>
      <c r="I20" s="367"/>
      <c r="J20" s="367"/>
      <c r="K20" s="367"/>
      <c r="L20" s="186"/>
      <c r="M20" s="186"/>
    </row>
    <row r="21" spans="1:13" s="109" customFormat="1" x14ac:dyDescent="0.25">
      <c r="A21" s="366" t="s">
        <v>15</v>
      </c>
      <c r="B21" s="367">
        <v>3049336</v>
      </c>
      <c r="C21" s="367">
        <v>796537</v>
      </c>
      <c r="D21" s="367">
        <v>16728501</v>
      </c>
      <c r="E21" s="367" t="s">
        <v>133</v>
      </c>
      <c r="F21" s="367">
        <v>41691</v>
      </c>
      <c r="G21" s="367">
        <v>5211749</v>
      </c>
      <c r="H21" s="367">
        <v>3703649</v>
      </c>
      <c r="I21" s="367">
        <v>18102834</v>
      </c>
      <c r="J21" s="367">
        <v>28060407</v>
      </c>
      <c r="K21" s="367">
        <v>2608570</v>
      </c>
      <c r="L21" s="186"/>
      <c r="M21" s="186"/>
    </row>
    <row r="22" spans="1:13" s="109" customFormat="1" x14ac:dyDescent="0.25">
      <c r="A22" s="366" t="s">
        <v>16</v>
      </c>
      <c r="B22" s="367">
        <v>1932255</v>
      </c>
      <c r="C22" s="367">
        <v>3281586</v>
      </c>
      <c r="D22" s="367">
        <v>20334609</v>
      </c>
      <c r="E22" s="367" t="s">
        <v>133</v>
      </c>
      <c r="F22" s="367">
        <v>702183</v>
      </c>
      <c r="G22" s="367">
        <v>4023765</v>
      </c>
      <c r="H22" s="367">
        <v>3341564</v>
      </c>
      <c r="I22" s="367">
        <v>15295723</v>
      </c>
      <c r="J22" s="367">
        <v>51116349</v>
      </c>
      <c r="K22" s="367">
        <v>2105861</v>
      </c>
      <c r="L22" s="186"/>
      <c r="M22" s="186"/>
    </row>
    <row r="23" spans="1:13" s="109" customFormat="1" x14ac:dyDescent="0.25">
      <c r="A23" s="366" t="s">
        <v>17</v>
      </c>
      <c r="B23" s="367">
        <v>15231553</v>
      </c>
      <c r="C23" s="367">
        <v>4205659</v>
      </c>
      <c r="D23" s="367">
        <v>18829369</v>
      </c>
      <c r="E23" s="367" t="s">
        <v>133</v>
      </c>
      <c r="F23" s="367">
        <v>1764680</v>
      </c>
      <c r="G23" s="367">
        <v>8320153</v>
      </c>
      <c r="H23" s="367">
        <v>3702918</v>
      </c>
      <c r="I23" s="367">
        <v>19004771</v>
      </c>
      <c r="J23" s="367">
        <v>53172724</v>
      </c>
      <c r="K23" s="367">
        <v>1954291</v>
      </c>
      <c r="L23" s="186"/>
      <c r="M23" s="186"/>
    </row>
    <row r="24" spans="1:13" s="109" customFormat="1" x14ac:dyDescent="0.25">
      <c r="A24" s="366" t="s">
        <v>18</v>
      </c>
      <c r="B24" s="240">
        <v>4829581</v>
      </c>
      <c r="C24" s="240">
        <v>1933069</v>
      </c>
      <c r="D24" s="240">
        <v>17639103</v>
      </c>
      <c r="E24" s="239" t="s">
        <v>133</v>
      </c>
      <c r="F24" s="240">
        <v>2707743</v>
      </c>
      <c r="G24" s="240">
        <v>6029168</v>
      </c>
      <c r="H24" s="240">
        <v>3968549</v>
      </c>
      <c r="I24" s="240">
        <v>21515422</v>
      </c>
      <c r="J24" s="240">
        <v>40331585</v>
      </c>
      <c r="K24" s="240">
        <v>4183687</v>
      </c>
      <c r="L24" s="186"/>
      <c r="M24" s="186"/>
    </row>
    <row r="25" spans="1:13" s="109" customFormat="1" ht="25.5" x14ac:dyDescent="0.25">
      <c r="A25" s="352" t="s">
        <v>603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2"/>
      <c r="L25" s="186"/>
      <c r="M25" s="186"/>
    </row>
    <row r="26" spans="1:13" x14ac:dyDescent="0.25">
      <c r="A26" s="117">
        <v>2013</v>
      </c>
      <c r="B26" s="353">
        <v>88.5</v>
      </c>
      <c r="C26" s="353">
        <v>123.5</v>
      </c>
      <c r="D26" s="354">
        <v>94</v>
      </c>
      <c r="E26" s="369" t="s">
        <v>133</v>
      </c>
      <c r="F26" s="353">
        <v>100.8</v>
      </c>
      <c r="G26" s="354">
        <v>77.2</v>
      </c>
      <c r="H26" s="353">
        <v>118.4</v>
      </c>
      <c r="I26" s="353">
        <v>104.2</v>
      </c>
      <c r="J26" s="354">
        <v>107.6</v>
      </c>
      <c r="K26" s="353">
        <v>88.6</v>
      </c>
      <c r="L26" s="183"/>
      <c r="M26" s="183"/>
    </row>
    <row r="27" spans="1:13" x14ac:dyDescent="0.25">
      <c r="A27" s="117">
        <v>2014</v>
      </c>
      <c r="B27" s="353">
        <v>84.8</v>
      </c>
      <c r="C27" s="353">
        <v>115.4</v>
      </c>
      <c r="D27" s="354">
        <v>85.4</v>
      </c>
      <c r="E27" s="369" t="s">
        <v>133</v>
      </c>
      <c r="F27" s="353">
        <v>134.69999999999999</v>
      </c>
      <c r="G27" s="354">
        <v>129</v>
      </c>
      <c r="H27" s="353">
        <v>148.9</v>
      </c>
      <c r="I27" s="353">
        <v>99.6</v>
      </c>
      <c r="J27" s="354">
        <v>101.1</v>
      </c>
      <c r="K27" s="353">
        <v>99.5</v>
      </c>
      <c r="L27" s="183"/>
      <c r="M27" s="183"/>
    </row>
    <row r="28" spans="1:13" x14ac:dyDescent="0.25">
      <c r="A28" s="117">
        <v>2015</v>
      </c>
      <c r="B28" s="370">
        <v>112</v>
      </c>
      <c r="C28" s="371">
        <v>168.3</v>
      </c>
      <c r="D28" s="371">
        <v>107.5</v>
      </c>
      <c r="E28" s="372" t="s">
        <v>133</v>
      </c>
      <c r="F28" s="371">
        <v>46.6</v>
      </c>
      <c r="G28" s="371">
        <v>77.099999999999994</v>
      </c>
      <c r="H28" s="371">
        <v>104.5</v>
      </c>
      <c r="I28" s="371">
        <v>113.1</v>
      </c>
      <c r="J28" s="371">
        <v>113.7</v>
      </c>
      <c r="K28" s="371">
        <v>145.6</v>
      </c>
      <c r="L28" s="183"/>
      <c r="M28" s="183"/>
    </row>
    <row r="29" spans="1:13" x14ac:dyDescent="0.25">
      <c r="A29" s="117">
        <v>2016</v>
      </c>
      <c r="B29" s="370">
        <v>139.4</v>
      </c>
      <c r="C29" s="371">
        <v>99.7</v>
      </c>
      <c r="D29" s="371">
        <v>109.7</v>
      </c>
      <c r="E29" s="372" t="s">
        <v>133</v>
      </c>
      <c r="F29" s="371">
        <v>174.7</v>
      </c>
      <c r="G29" s="371">
        <v>117.8</v>
      </c>
      <c r="H29" s="371">
        <v>107.8</v>
      </c>
      <c r="I29" s="371">
        <v>84.6</v>
      </c>
      <c r="J29" s="371">
        <v>97.4</v>
      </c>
      <c r="K29" s="370">
        <v>91</v>
      </c>
      <c r="L29" s="183"/>
      <c r="M29" s="183"/>
    </row>
    <row r="30" spans="1:13" x14ac:dyDescent="0.25">
      <c r="A30" s="117">
        <v>2017</v>
      </c>
      <c r="B30" s="370">
        <f>B12/B11*100</f>
        <v>129.01313936209741</v>
      </c>
      <c r="C30" s="370">
        <f>C12/C11*100</f>
        <v>71.587201868623481</v>
      </c>
      <c r="D30" s="370">
        <f>D12/D11*100</f>
        <v>111.43040572266851</v>
      </c>
      <c r="E30" s="372" t="s">
        <v>133</v>
      </c>
      <c r="F30" s="370">
        <f t="shared" ref="F30:K30" si="0">F12/F11*100</f>
        <v>86.039911932871576</v>
      </c>
      <c r="G30" s="370">
        <f t="shared" si="0"/>
        <v>102.25355669059653</v>
      </c>
      <c r="H30" s="370">
        <f t="shared" si="0"/>
        <v>91.710698148147685</v>
      </c>
      <c r="I30" s="370">
        <f t="shared" si="0"/>
        <v>87.616691921095907</v>
      </c>
      <c r="J30" s="370">
        <f t="shared" si="0"/>
        <v>98.808301867182152</v>
      </c>
      <c r="K30" s="370">
        <f t="shared" si="0"/>
        <v>70.934769597164916</v>
      </c>
      <c r="L30" s="183"/>
      <c r="M30" s="183"/>
    </row>
    <row r="31" spans="1:13" x14ac:dyDescent="0.25">
      <c r="A31" s="117"/>
      <c r="B31" s="353"/>
      <c r="C31" s="353"/>
      <c r="D31" s="353"/>
      <c r="E31" s="369"/>
      <c r="F31" s="354"/>
      <c r="G31" s="354"/>
      <c r="H31" s="354"/>
      <c r="I31" s="353"/>
      <c r="J31" s="354"/>
      <c r="K31" s="353"/>
      <c r="L31" s="183"/>
      <c r="M31" s="183"/>
    </row>
    <row r="32" spans="1:13" x14ac:dyDescent="0.25">
      <c r="A32" s="366">
        <v>2016</v>
      </c>
    </row>
    <row r="33" spans="1:12" x14ac:dyDescent="0.25">
      <c r="A33" s="366" t="s">
        <v>15</v>
      </c>
      <c r="B33" s="370">
        <v>49.5</v>
      </c>
      <c r="C33" s="370">
        <v>90.1</v>
      </c>
      <c r="D33" s="370">
        <v>104.4</v>
      </c>
      <c r="E33" s="372" t="s">
        <v>133</v>
      </c>
      <c r="F33" s="370">
        <v>101.8</v>
      </c>
      <c r="G33" s="370">
        <v>62.3</v>
      </c>
      <c r="H33" s="370">
        <v>150.80000000000001</v>
      </c>
      <c r="I33" s="370">
        <v>74.8</v>
      </c>
      <c r="J33" s="370">
        <v>153.6</v>
      </c>
      <c r="K33" s="370">
        <v>108.6</v>
      </c>
    </row>
    <row r="34" spans="1:12" x14ac:dyDescent="0.25">
      <c r="A34" s="366" t="s">
        <v>16</v>
      </c>
      <c r="B34" s="370">
        <v>78</v>
      </c>
      <c r="C34" s="371">
        <v>165.9</v>
      </c>
      <c r="D34" s="371">
        <v>113.2</v>
      </c>
      <c r="E34" s="372" t="s">
        <v>133</v>
      </c>
      <c r="F34" s="370">
        <v>270.10000000000002</v>
      </c>
      <c r="G34" s="370">
        <v>94.5</v>
      </c>
      <c r="H34" s="370">
        <v>191.2</v>
      </c>
      <c r="I34" s="370">
        <v>81.3</v>
      </c>
      <c r="J34" s="370">
        <v>92.5</v>
      </c>
      <c r="K34" s="370">
        <v>79.7</v>
      </c>
      <c r="L34" s="109"/>
    </row>
    <row r="35" spans="1:12" x14ac:dyDescent="0.25">
      <c r="A35" s="366" t="s">
        <v>17</v>
      </c>
      <c r="B35" s="371">
        <v>159.9</v>
      </c>
      <c r="C35" s="371">
        <v>73.5</v>
      </c>
      <c r="D35" s="371">
        <v>113.5</v>
      </c>
      <c r="E35" s="372" t="s">
        <v>133</v>
      </c>
      <c r="F35" s="371">
        <v>170.1</v>
      </c>
      <c r="G35" s="370">
        <v>181</v>
      </c>
      <c r="H35" s="370">
        <v>92.3</v>
      </c>
      <c r="I35" s="371">
        <v>89.4</v>
      </c>
      <c r="J35" s="371">
        <v>87.6</v>
      </c>
      <c r="K35" s="371">
        <v>75.099999999999994</v>
      </c>
    </row>
    <row r="36" spans="1:12" s="109" customFormat="1" x14ac:dyDescent="0.25">
      <c r="A36" s="366" t="s">
        <v>18</v>
      </c>
      <c r="B36" s="371">
        <v>155.69999999999999</v>
      </c>
      <c r="C36" s="371">
        <v>82.3</v>
      </c>
      <c r="D36" s="371">
        <v>107.6</v>
      </c>
      <c r="E36" s="372" t="s">
        <v>133</v>
      </c>
      <c r="F36" s="371">
        <v>141.5</v>
      </c>
      <c r="G36" s="371">
        <v>131.19999999999999</v>
      </c>
      <c r="H36" s="371">
        <v>72.3</v>
      </c>
      <c r="I36" s="371">
        <v>93.2</v>
      </c>
      <c r="J36" s="371">
        <v>91.6</v>
      </c>
      <c r="K36" s="371">
        <v>96.1</v>
      </c>
    </row>
    <row r="37" spans="1:12" x14ac:dyDescent="0.25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</row>
    <row r="38" spans="1:12" x14ac:dyDescent="0.25">
      <c r="A38" s="366">
        <v>2017</v>
      </c>
    </row>
    <row r="39" spans="1:12" x14ac:dyDescent="0.25">
      <c r="A39" s="366" t="s">
        <v>15</v>
      </c>
      <c r="B39" s="371">
        <v>377.2</v>
      </c>
      <c r="C39" s="371">
        <v>37.1</v>
      </c>
      <c r="D39" s="371">
        <v>103.3</v>
      </c>
      <c r="E39" s="372" t="s">
        <v>133</v>
      </c>
      <c r="F39" s="371">
        <v>6.4</v>
      </c>
      <c r="G39" s="371">
        <v>146.19999999999999</v>
      </c>
      <c r="H39" s="371">
        <v>74.2</v>
      </c>
      <c r="I39" s="371">
        <v>95.4</v>
      </c>
      <c r="J39" s="371">
        <v>92.2</v>
      </c>
      <c r="K39" s="371">
        <v>57.5</v>
      </c>
    </row>
    <row r="40" spans="1:12" x14ac:dyDescent="0.25">
      <c r="A40" s="366" t="s">
        <v>16</v>
      </c>
      <c r="B40" s="371">
        <v>223.5</v>
      </c>
      <c r="C40" s="371">
        <v>59.3</v>
      </c>
      <c r="D40" s="371">
        <v>117.7</v>
      </c>
      <c r="E40" s="372" t="s">
        <v>133</v>
      </c>
      <c r="F40" s="371">
        <v>32.5</v>
      </c>
      <c r="G40" s="371">
        <v>141.9</v>
      </c>
      <c r="H40" s="371">
        <v>109.4</v>
      </c>
      <c r="I40" s="371">
        <v>77.8</v>
      </c>
      <c r="J40" s="493">
        <v>99</v>
      </c>
      <c r="K40" s="371">
        <v>71.2</v>
      </c>
    </row>
    <row r="41" spans="1:12" x14ac:dyDescent="0.25">
      <c r="A41" s="366" t="s">
        <v>17</v>
      </c>
      <c r="B41" s="371">
        <v>124.4</v>
      </c>
      <c r="C41" s="371">
        <v>104.1</v>
      </c>
      <c r="D41" s="371">
        <v>108.8</v>
      </c>
      <c r="E41" s="372" t="s">
        <v>133</v>
      </c>
      <c r="F41" s="371">
        <v>78.3</v>
      </c>
      <c r="G41" s="371">
        <v>95</v>
      </c>
      <c r="H41" s="371">
        <v>102.1</v>
      </c>
      <c r="I41" s="371">
        <v>76.8</v>
      </c>
      <c r="J41" s="371">
        <v>103.5</v>
      </c>
      <c r="K41" s="371">
        <v>70.2</v>
      </c>
    </row>
    <row r="42" spans="1:12" x14ac:dyDescent="0.25">
      <c r="A42" s="373" t="s">
        <v>18</v>
      </c>
      <c r="B42" s="627">
        <v>88</v>
      </c>
      <c r="C42" s="374">
        <v>75.8</v>
      </c>
      <c r="D42" s="374">
        <v>115.9</v>
      </c>
      <c r="E42" s="375" t="s">
        <v>133</v>
      </c>
      <c r="F42" s="374">
        <v>271.39999999999998</v>
      </c>
      <c r="G42" s="374">
        <v>76.3</v>
      </c>
      <c r="H42" s="374">
        <v>90.7</v>
      </c>
      <c r="I42" s="374">
        <v>102.5</v>
      </c>
      <c r="J42" s="374">
        <v>97.5</v>
      </c>
      <c r="K42" s="374">
        <v>83.4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O30" sqref="O30"/>
    </sheetView>
  </sheetViews>
  <sheetFormatPr defaultRowHeight="15" x14ac:dyDescent="0.25"/>
  <cols>
    <col min="1" max="1" width="9.140625" style="50"/>
    <col min="2" max="2" width="20" style="50" customWidth="1"/>
    <col min="3" max="3" width="26.140625" style="50" customWidth="1"/>
    <col min="4" max="4" width="25.42578125" style="50" customWidth="1"/>
    <col min="5" max="5" width="11.28515625" style="50" customWidth="1"/>
    <col min="6" max="7" width="16.85546875" style="50" customWidth="1"/>
    <col min="8" max="16384" width="9.140625" style="50"/>
  </cols>
  <sheetData>
    <row r="1" spans="1:7" x14ac:dyDescent="0.25">
      <c r="A1" s="52" t="s">
        <v>231</v>
      </c>
      <c r="B1" s="53"/>
      <c r="C1" s="53"/>
      <c r="D1" s="53"/>
      <c r="E1" s="53"/>
      <c r="F1" s="53"/>
      <c r="G1" s="53"/>
    </row>
    <row r="2" spans="1:7" ht="11.25" customHeight="1" x14ac:dyDescent="0.25">
      <c r="A2" s="54" t="s">
        <v>232</v>
      </c>
      <c r="B2" s="53"/>
      <c r="C2" s="53"/>
      <c r="D2" s="53"/>
      <c r="E2" s="53"/>
      <c r="F2" s="53"/>
      <c r="G2" s="53"/>
    </row>
    <row r="3" spans="1:7" ht="15" customHeight="1" x14ac:dyDescent="0.25">
      <c r="A3" s="887"/>
      <c r="B3" s="888" t="s">
        <v>233</v>
      </c>
      <c r="C3" s="888"/>
      <c r="D3" s="888"/>
      <c r="E3" s="888" t="s">
        <v>234</v>
      </c>
      <c r="F3" s="888"/>
      <c r="G3" s="889"/>
    </row>
    <row r="4" spans="1:7" ht="15" customHeight="1" x14ac:dyDescent="0.25">
      <c r="A4" s="887"/>
      <c r="B4" s="890" t="s">
        <v>235</v>
      </c>
      <c r="C4" s="890"/>
      <c r="D4" s="890"/>
      <c r="E4" s="890" t="s">
        <v>236</v>
      </c>
      <c r="F4" s="890"/>
      <c r="G4" s="891"/>
    </row>
    <row r="5" spans="1:7" ht="38.25" x14ac:dyDescent="0.25">
      <c r="A5" s="887"/>
      <c r="B5" s="55" t="s">
        <v>237</v>
      </c>
      <c r="C5" s="545" t="s">
        <v>238</v>
      </c>
      <c r="D5" s="545" t="s">
        <v>239</v>
      </c>
      <c r="E5" s="55" t="s">
        <v>5</v>
      </c>
      <c r="F5" s="55" t="s">
        <v>240</v>
      </c>
      <c r="G5" s="56" t="s">
        <v>241</v>
      </c>
    </row>
    <row r="6" spans="1:7" ht="15" customHeight="1" x14ac:dyDescent="0.25">
      <c r="A6" s="887"/>
      <c r="B6" s="892" t="s">
        <v>242</v>
      </c>
      <c r="C6" s="894" t="s">
        <v>243</v>
      </c>
      <c r="D6" s="894" t="s">
        <v>244</v>
      </c>
      <c r="E6" s="892" t="s">
        <v>10</v>
      </c>
      <c r="F6" s="892" t="s">
        <v>245</v>
      </c>
      <c r="G6" s="884" t="s">
        <v>246</v>
      </c>
    </row>
    <row r="7" spans="1:7" ht="23.25" customHeight="1" x14ac:dyDescent="0.25">
      <c r="A7" s="887"/>
      <c r="B7" s="893"/>
      <c r="C7" s="890"/>
      <c r="D7" s="890"/>
      <c r="E7" s="893"/>
      <c r="F7" s="893"/>
      <c r="G7" s="885"/>
    </row>
    <row r="8" spans="1:7" x14ac:dyDescent="0.25">
      <c r="A8" s="886" t="s">
        <v>247</v>
      </c>
      <c r="B8" s="886"/>
      <c r="C8" s="886"/>
      <c r="D8" s="886"/>
      <c r="E8" s="886"/>
      <c r="F8" s="886"/>
      <c r="G8" s="886"/>
    </row>
    <row r="9" spans="1:7" x14ac:dyDescent="0.25">
      <c r="A9" s="220">
        <v>2013</v>
      </c>
      <c r="B9" s="220">
        <v>122.3</v>
      </c>
      <c r="C9" s="220">
        <v>122.4</v>
      </c>
      <c r="D9" s="220">
        <v>108.1</v>
      </c>
      <c r="E9" s="220">
        <v>113.1</v>
      </c>
      <c r="F9" s="220">
        <v>109.3</v>
      </c>
      <c r="G9" s="220">
        <v>115.1</v>
      </c>
    </row>
    <row r="10" spans="1:7" x14ac:dyDescent="0.25">
      <c r="A10" s="220">
        <v>2014</v>
      </c>
      <c r="B10" s="220">
        <v>115.7</v>
      </c>
      <c r="C10" s="220">
        <v>115.7</v>
      </c>
      <c r="D10" s="220">
        <v>107.1</v>
      </c>
      <c r="E10" s="220">
        <v>109.6</v>
      </c>
      <c r="F10" s="220">
        <v>101.3</v>
      </c>
      <c r="G10" s="220">
        <v>113.7</v>
      </c>
    </row>
    <row r="11" spans="1:7" x14ac:dyDescent="0.25">
      <c r="A11" s="220">
        <v>2015</v>
      </c>
      <c r="B11" s="220">
        <v>111.8</v>
      </c>
      <c r="C11" s="220">
        <v>111.8</v>
      </c>
      <c r="D11" s="220">
        <v>107.3</v>
      </c>
      <c r="E11" s="220">
        <v>105.1</v>
      </c>
      <c r="F11" s="220">
        <v>103.5</v>
      </c>
      <c r="G11" s="220">
        <v>106.3</v>
      </c>
    </row>
    <row r="12" spans="1:7" x14ac:dyDescent="0.25">
      <c r="A12" s="220">
        <v>2016</v>
      </c>
      <c r="B12" s="220">
        <v>108.3</v>
      </c>
      <c r="C12" s="220">
        <v>108.3</v>
      </c>
      <c r="D12" s="220">
        <v>107.3</v>
      </c>
      <c r="E12" s="220">
        <v>100.2</v>
      </c>
      <c r="F12" s="220">
        <v>98.7</v>
      </c>
      <c r="G12" s="220">
        <v>101.4</v>
      </c>
    </row>
    <row r="13" spans="1:7" x14ac:dyDescent="0.25">
      <c r="A13" s="220">
        <v>2017</v>
      </c>
      <c r="B13" s="220">
        <v>106.9</v>
      </c>
      <c r="C13" s="220">
        <v>106.9</v>
      </c>
      <c r="D13" s="220">
        <v>107.4</v>
      </c>
      <c r="E13" s="220">
        <v>104.2</v>
      </c>
      <c r="F13" s="220">
        <v>93.9</v>
      </c>
      <c r="G13" s="220">
        <v>109.4</v>
      </c>
    </row>
    <row r="14" spans="1:7" x14ac:dyDescent="0.25">
      <c r="A14" s="220"/>
      <c r="B14" s="220"/>
      <c r="C14" s="220"/>
      <c r="D14" s="220"/>
      <c r="E14" s="220"/>
      <c r="F14" s="220"/>
      <c r="G14" s="220"/>
    </row>
    <row r="15" spans="1:7" x14ac:dyDescent="0.25">
      <c r="A15" s="220">
        <v>2016</v>
      </c>
      <c r="B15" s="220"/>
      <c r="C15" s="220"/>
      <c r="D15" s="221"/>
      <c r="E15" s="220"/>
      <c r="F15" s="221"/>
      <c r="G15" s="220"/>
    </row>
    <row r="16" spans="1:7" x14ac:dyDescent="0.25">
      <c r="A16" s="220" t="s">
        <v>15</v>
      </c>
      <c r="B16" s="220">
        <v>110.3</v>
      </c>
      <c r="C16" s="220">
        <v>110.3</v>
      </c>
      <c r="D16" s="220">
        <v>107.4</v>
      </c>
      <c r="E16" s="220">
        <v>99.9</v>
      </c>
      <c r="F16" s="220">
        <v>100.7</v>
      </c>
      <c r="G16" s="220">
        <v>99.6</v>
      </c>
    </row>
    <row r="17" spans="1:11" x14ac:dyDescent="0.25">
      <c r="A17" s="220" t="s">
        <v>16</v>
      </c>
      <c r="B17" s="220">
        <v>107.8</v>
      </c>
      <c r="C17" s="220">
        <v>107.8</v>
      </c>
      <c r="D17" s="220">
        <v>107.3</v>
      </c>
      <c r="E17" s="220">
        <v>106.5</v>
      </c>
      <c r="F17" s="220">
        <v>110.3</v>
      </c>
      <c r="G17" s="220">
        <v>104.9</v>
      </c>
    </row>
    <row r="18" spans="1:11" x14ac:dyDescent="0.25">
      <c r="A18" s="220" t="s">
        <v>17</v>
      </c>
      <c r="B18" s="220">
        <v>107.9</v>
      </c>
      <c r="C18" s="220">
        <v>107.9</v>
      </c>
      <c r="D18" s="220">
        <v>107.3</v>
      </c>
      <c r="E18" s="221">
        <v>97</v>
      </c>
      <c r="F18" s="220">
        <v>91.6</v>
      </c>
      <c r="G18" s="220">
        <v>101.5</v>
      </c>
    </row>
    <row r="19" spans="1:11" x14ac:dyDescent="0.25">
      <c r="A19" s="220" t="s">
        <v>18</v>
      </c>
      <c r="B19" s="220">
        <v>107.1</v>
      </c>
      <c r="C19" s="220">
        <v>107.1</v>
      </c>
      <c r="D19" s="220">
        <v>107.2</v>
      </c>
      <c r="E19" s="220">
        <v>97.4</v>
      </c>
      <c r="F19" s="220">
        <v>92.1</v>
      </c>
      <c r="G19" s="220">
        <v>99.7</v>
      </c>
    </row>
    <row r="20" spans="1:11" x14ac:dyDescent="0.25">
      <c r="A20" s="220"/>
      <c r="B20" s="220"/>
      <c r="C20" s="220"/>
      <c r="D20" s="220"/>
      <c r="E20" s="221"/>
      <c r="F20" s="220"/>
      <c r="G20" s="220"/>
    </row>
    <row r="21" spans="1:11" x14ac:dyDescent="0.25">
      <c r="A21" s="220">
        <v>2017</v>
      </c>
      <c r="B21" s="220"/>
      <c r="C21" s="220"/>
      <c r="D21" s="220"/>
      <c r="E21" s="221"/>
      <c r="F21" s="220"/>
      <c r="G21" s="220"/>
    </row>
    <row r="22" spans="1:11" x14ac:dyDescent="0.25">
      <c r="A22" s="220" t="s">
        <v>15</v>
      </c>
      <c r="B22" s="220">
        <v>108.4</v>
      </c>
      <c r="C22" s="220">
        <v>108.4</v>
      </c>
      <c r="D22" s="220">
        <v>107.4</v>
      </c>
      <c r="E22" s="220">
        <v>103.5</v>
      </c>
      <c r="F22" s="220">
        <v>90.5</v>
      </c>
      <c r="G22" s="220">
        <v>107.3</v>
      </c>
    </row>
    <row r="23" spans="1:11" x14ac:dyDescent="0.25">
      <c r="A23" s="220" t="s">
        <v>16</v>
      </c>
      <c r="B23" s="220">
        <v>108.5</v>
      </c>
      <c r="C23" s="220">
        <v>108.5</v>
      </c>
      <c r="D23" s="220">
        <v>107.4</v>
      </c>
      <c r="E23" s="220">
        <v>105.8</v>
      </c>
      <c r="F23" s="220">
        <v>90.8</v>
      </c>
      <c r="G23" s="220">
        <v>112.4</v>
      </c>
    </row>
    <row r="24" spans="1:11" x14ac:dyDescent="0.25">
      <c r="A24" s="220" t="s">
        <v>17</v>
      </c>
      <c r="B24" s="220">
        <v>105.2</v>
      </c>
      <c r="C24" s="220">
        <v>105.2</v>
      </c>
      <c r="D24" s="220">
        <v>107.5</v>
      </c>
      <c r="E24" s="220">
        <v>102.7</v>
      </c>
      <c r="F24" s="220">
        <v>91.5</v>
      </c>
      <c r="G24" s="220">
        <v>112.1</v>
      </c>
    </row>
    <row r="25" spans="1:11" x14ac:dyDescent="0.25">
      <c r="A25" s="220" t="s">
        <v>18</v>
      </c>
      <c r="B25" s="220">
        <v>105.6</v>
      </c>
      <c r="C25" s="220">
        <v>105.5</v>
      </c>
      <c r="D25" s="220">
        <v>107.5</v>
      </c>
      <c r="E25" s="220">
        <v>104.7</v>
      </c>
      <c r="F25" s="220">
        <v>102.6</v>
      </c>
      <c r="G25" s="220">
        <v>105.7</v>
      </c>
    </row>
    <row r="26" spans="1:11" ht="25.5" x14ac:dyDescent="0.25">
      <c r="A26" s="222" t="s">
        <v>603</v>
      </c>
      <c r="B26" s="223"/>
      <c r="C26" s="223"/>
      <c r="D26" s="223"/>
      <c r="E26" s="223"/>
      <c r="F26" s="223"/>
      <c r="G26" s="223"/>
    </row>
    <row r="27" spans="1:11" x14ac:dyDescent="0.25">
      <c r="A27" s="220">
        <v>2013</v>
      </c>
      <c r="B27" s="220">
        <v>99.6</v>
      </c>
      <c r="C27" s="220">
        <v>99.5</v>
      </c>
      <c r="D27" s="220">
        <v>104.6</v>
      </c>
      <c r="E27" s="220">
        <v>97.9</v>
      </c>
      <c r="F27" s="220">
        <v>94.3</v>
      </c>
      <c r="G27" s="220">
        <v>99.8</v>
      </c>
    </row>
    <row r="28" spans="1:11" x14ac:dyDescent="0.25">
      <c r="A28" s="220">
        <v>2014</v>
      </c>
      <c r="B28" s="220">
        <v>94.6</v>
      </c>
      <c r="C28" s="220">
        <v>94.6</v>
      </c>
      <c r="D28" s="220">
        <v>99.1</v>
      </c>
      <c r="E28" s="220">
        <v>94.4</v>
      </c>
      <c r="F28" s="220">
        <v>85.7</v>
      </c>
      <c r="G28" s="220">
        <v>98.2</v>
      </c>
    </row>
    <row r="29" spans="1:11" ht="17.25" customHeight="1" x14ac:dyDescent="0.25">
      <c r="A29" s="220">
        <v>2015</v>
      </c>
      <c r="B29" s="224">
        <v>96.6</v>
      </c>
      <c r="C29" s="224">
        <v>96.6</v>
      </c>
      <c r="D29" s="224">
        <v>100.2</v>
      </c>
      <c r="E29" s="225">
        <v>96</v>
      </c>
      <c r="F29" s="225">
        <v>102.5</v>
      </c>
      <c r="G29" s="225">
        <v>93.5</v>
      </c>
      <c r="H29" s="57"/>
      <c r="I29" s="57"/>
      <c r="J29" s="57"/>
      <c r="K29" s="57"/>
    </row>
    <row r="30" spans="1:11" x14ac:dyDescent="0.25">
      <c r="A30" s="220">
        <v>2016</v>
      </c>
      <c r="B30" s="224">
        <v>96.7</v>
      </c>
      <c r="C30" s="224">
        <v>96.7</v>
      </c>
      <c r="D30" s="225">
        <v>100</v>
      </c>
      <c r="E30" s="225">
        <v>95.3</v>
      </c>
      <c r="F30" s="225">
        <v>94.5</v>
      </c>
      <c r="G30" s="225">
        <v>95.5</v>
      </c>
    </row>
    <row r="31" spans="1:11" x14ac:dyDescent="0.25">
      <c r="A31" s="220">
        <v>2017</v>
      </c>
      <c r="B31" s="224">
        <v>98.7</v>
      </c>
      <c r="C31" s="224">
        <v>98.7</v>
      </c>
      <c r="D31" s="225">
        <v>100.1</v>
      </c>
      <c r="E31" s="225">
        <v>104.1</v>
      </c>
      <c r="F31" s="225">
        <v>95.9</v>
      </c>
      <c r="G31" s="225">
        <v>107.8</v>
      </c>
    </row>
    <row r="32" spans="1:11" x14ac:dyDescent="0.25">
      <c r="A32" s="220"/>
      <c r="B32" s="220"/>
      <c r="C32" s="220"/>
      <c r="D32" s="220"/>
      <c r="E32" s="220"/>
      <c r="F32" s="220"/>
      <c r="G32" s="220"/>
    </row>
    <row r="33" spans="1:8" x14ac:dyDescent="0.25">
      <c r="A33" s="220">
        <v>2016</v>
      </c>
      <c r="B33" s="58"/>
      <c r="C33" s="58"/>
      <c r="D33" s="58"/>
      <c r="E33" s="58"/>
      <c r="F33" s="58"/>
      <c r="G33" s="58"/>
    </row>
    <row r="34" spans="1:8" x14ac:dyDescent="0.25">
      <c r="A34" s="226" t="s">
        <v>15</v>
      </c>
      <c r="B34" s="220">
        <v>100.1</v>
      </c>
      <c r="C34" s="220">
        <v>100.1</v>
      </c>
      <c r="D34" s="220">
        <v>100.2</v>
      </c>
      <c r="E34" s="220">
        <v>92.8</v>
      </c>
      <c r="F34" s="220">
        <v>96.6</v>
      </c>
      <c r="G34" s="220">
        <v>91.7</v>
      </c>
    </row>
    <row r="35" spans="1:8" x14ac:dyDescent="0.25">
      <c r="A35" s="220" t="s">
        <v>16</v>
      </c>
      <c r="B35" s="220">
        <v>97.7</v>
      </c>
      <c r="C35" s="220">
        <v>97.7</v>
      </c>
      <c r="D35" s="220">
        <v>100.1</v>
      </c>
      <c r="E35" s="220">
        <v>98.5</v>
      </c>
      <c r="F35" s="220">
        <v>100.5</v>
      </c>
      <c r="G35" s="220">
        <v>97.7</v>
      </c>
    </row>
    <row r="36" spans="1:8" x14ac:dyDescent="0.25">
      <c r="A36" s="226" t="s">
        <v>17</v>
      </c>
      <c r="B36" s="220">
        <v>93.3</v>
      </c>
      <c r="C36" s="220">
        <v>93.3</v>
      </c>
      <c r="D36" s="220">
        <v>99.9</v>
      </c>
      <c r="E36" s="220">
        <v>96.1</v>
      </c>
      <c r="F36" s="220">
        <v>95.2</v>
      </c>
      <c r="G36" s="220">
        <v>96.6</v>
      </c>
    </row>
    <row r="37" spans="1:8" x14ac:dyDescent="0.25">
      <c r="A37" s="220" t="s">
        <v>18</v>
      </c>
      <c r="B37" s="220">
        <v>95.5</v>
      </c>
      <c r="C37" s="220">
        <v>95.5</v>
      </c>
      <c r="D37" s="220">
        <v>99.8</v>
      </c>
      <c r="E37" s="220">
        <v>93.8</v>
      </c>
      <c r="F37" s="220">
        <v>88.7</v>
      </c>
      <c r="G37" s="220">
        <v>95.9</v>
      </c>
    </row>
    <row r="38" spans="1:8" s="58" customFormat="1" x14ac:dyDescent="0.25"/>
    <row r="39" spans="1:8" x14ac:dyDescent="0.25">
      <c r="A39" s="220">
        <v>2017</v>
      </c>
      <c r="B39" s="58"/>
      <c r="C39" s="58"/>
      <c r="D39" s="58"/>
      <c r="E39" s="58"/>
      <c r="F39" s="58"/>
      <c r="G39" s="58"/>
      <c r="H39" s="58"/>
    </row>
    <row r="40" spans="1:8" x14ac:dyDescent="0.25">
      <c r="A40" s="226" t="s">
        <v>15</v>
      </c>
      <c r="B40" s="220">
        <v>98.1</v>
      </c>
      <c r="C40" s="220">
        <v>98.1</v>
      </c>
      <c r="D40" s="220">
        <v>99.9</v>
      </c>
      <c r="E40" s="220">
        <v>103.6</v>
      </c>
      <c r="F40" s="220">
        <v>89.8</v>
      </c>
      <c r="G40" s="220">
        <v>107.7</v>
      </c>
    </row>
    <row r="41" spans="1:8" x14ac:dyDescent="0.25">
      <c r="A41" s="226" t="s">
        <v>16</v>
      </c>
      <c r="B41" s="220">
        <v>100.7</v>
      </c>
      <c r="C41" s="220">
        <v>100.7</v>
      </c>
      <c r="D41" s="221">
        <v>100</v>
      </c>
      <c r="E41" s="220">
        <v>99.3</v>
      </c>
      <c r="F41" s="220">
        <v>82.3</v>
      </c>
      <c r="G41" s="220">
        <v>107.2</v>
      </c>
    </row>
    <row r="42" spans="1:8" x14ac:dyDescent="0.25">
      <c r="A42" s="226" t="s">
        <v>17</v>
      </c>
      <c r="B42" s="220">
        <v>97.5</v>
      </c>
      <c r="C42" s="220">
        <v>97.5</v>
      </c>
      <c r="D42" s="220">
        <v>100.2</v>
      </c>
      <c r="E42" s="220">
        <v>105.9</v>
      </c>
      <c r="F42" s="220">
        <v>99.9</v>
      </c>
      <c r="G42" s="220">
        <v>110.4</v>
      </c>
    </row>
    <row r="43" spans="1:8" x14ac:dyDescent="0.25">
      <c r="A43" s="628" t="s">
        <v>18</v>
      </c>
      <c r="B43" s="628">
        <v>98.6</v>
      </c>
      <c r="C43" s="628">
        <v>98.5</v>
      </c>
      <c r="D43" s="628">
        <v>100.3</v>
      </c>
      <c r="E43" s="629">
        <v>107.5</v>
      </c>
      <c r="F43" s="629">
        <v>111.4</v>
      </c>
      <c r="G43" s="629">
        <v>106</v>
      </c>
    </row>
    <row r="44" spans="1:8" s="58" customFormat="1" x14ac:dyDescent="0.25"/>
    <row r="45" spans="1:8" s="58" customFormat="1" x14ac:dyDescent="0.25"/>
    <row r="46" spans="1:8" s="58" customFormat="1" x14ac:dyDescent="0.25"/>
    <row r="47" spans="1:8" s="58" customFormat="1" x14ac:dyDescent="0.25"/>
    <row r="48" spans="1:8" s="58" customFormat="1" x14ac:dyDescent="0.25"/>
    <row r="49" s="58" customFormat="1" x14ac:dyDescent="0.25"/>
    <row r="50" s="58" customFormat="1" x14ac:dyDescent="0.25"/>
    <row r="51" s="58" customFormat="1" x14ac:dyDescent="0.25"/>
    <row r="52" s="58" customFormat="1" x14ac:dyDescent="0.25"/>
    <row r="53" s="58" customFormat="1" x14ac:dyDescent="0.25"/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O30" sqref="O30"/>
    </sheetView>
  </sheetViews>
  <sheetFormatPr defaultRowHeight="15" x14ac:dyDescent="0.25"/>
  <cols>
    <col min="1" max="16384" width="9.140625" style="106"/>
  </cols>
  <sheetData>
    <row r="1" spans="1:10" x14ac:dyDescent="0.25">
      <c r="A1" s="82" t="s">
        <v>248</v>
      </c>
      <c r="B1" s="99"/>
      <c r="C1" s="99"/>
      <c r="D1" s="99"/>
      <c r="E1" s="99"/>
      <c r="F1" s="99"/>
      <c r="G1" s="99"/>
      <c r="H1" s="99"/>
      <c r="I1" s="99"/>
    </row>
    <row r="2" spans="1:10" x14ac:dyDescent="0.25">
      <c r="A2" s="60" t="s">
        <v>249</v>
      </c>
      <c r="B2" s="99"/>
      <c r="C2" s="99"/>
      <c r="D2" s="99"/>
      <c r="E2" s="99"/>
      <c r="F2" s="99"/>
      <c r="G2" s="99"/>
      <c r="H2" s="99"/>
      <c r="I2" s="99"/>
    </row>
    <row r="3" spans="1:10" x14ac:dyDescent="0.25">
      <c r="A3" s="280" t="s">
        <v>250</v>
      </c>
      <c r="B3" s="99"/>
      <c r="C3" s="99"/>
      <c r="D3" s="99"/>
      <c r="E3" s="99"/>
      <c r="F3" s="99"/>
      <c r="G3" s="99"/>
      <c r="H3" s="99"/>
      <c r="I3" s="281" t="s">
        <v>722</v>
      </c>
    </row>
    <row r="4" spans="1:10" x14ac:dyDescent="0.25">
      <c r="A4" s="895"/>
      <c r="B4" s="896" t="s">
        <v>259</v>
      </c>
      <c r="C4" s="896" t="s">
        <v>252</v>
      </c>
      <c r="D4" s="896"/>
      <c r="E4" s="896" t="s">
        <v>253</v>
      </c>
      <c r="F4" s="896" t="s">
        <v>254</v>
      </c>
      <c r="G4" s="896" t="s">
        <v>255</v>
      </c>
      <c r="H4" s="896" t="s">
        <v>256</v>
      </c>
      <c r="I4" s="902" t="s">
        <v>257</v>
      </c>
    </row>
    <row r="5" spans="1:10" x14ac:dyDescent="0.25">
      <c r="A5" s="895"/>
      <c r="B5" s="897"/>
      <c r="C5" s="899" t="s">
        <v>258</v>
      </c>
      <c r="D5" s="899"/>
      <c r="E5" s="898"/>
      <c r="F5" s="898"/>
      <c r="G5" s="898"/>
      <c r="H5" s="898"/>
      <c r="I5" s="903"/>
    </row>
    <row r="6" spans="1:10" x14ac:dyDescent="0.25">
      <c r="A6" s="895"/>
      <c r="B6" s="900" t="s">
        <v>251</v>
      </c>
      <c r="C6" s="541" t="s">
        <v>723</v>
      </c>
      <c r="D6" s="541" t="s">
        <v>724</v>
      </c>
      <c r="E6" s="900" t="s">
        <v>260</v>
      </c>
      <c r="F6" s="900" t="s">
        <v>261</v>
      </c>
      <c r="G6" s="900" t="s">
        <v>262</v>
      </c>
      <c r="H6" s="900" t="s">
        <v>263</v>
      </c>
      <c r="I6" s="904" t="s">
        <v>264</v>
      </c>
    </row>
    <row r="7" spans="1:10" x14ac:dyDescent="0.25">
      <c r="A7" s="895"/>
      <c r="B7" s="901"/>
      <c r="C7" s="113" t="s">
        <v>265</v>
      </c>
      <c r="D7" s="113" t="s">
        <v>266</v>
      </c>
      <c r="E7" s="901"/>
      <c r="F7" s="901"/>
      <c r="G7" s="901"/>
      <c r="H7" s="901"/>
      <c r="I7" s="905"/>
    </row>
    <row r="8" spans="1:10" x14ac:dyDescent="0.25">
      <c r="A8" s="90">
        <v>2013</v>
      </c>
      <c r="B8" s="169">
        <v>1925029</v>
      </c>
      <c r="C8" s="169">
        <v>345249</v>
      </c>
      <c r="D8" s="169">
        <v>586491</v>
      </c>
      <c r="E8" s="169">
        <v>298339</v>
      </c>
      <c r="F8" s="169">
        <v>57721</v>
      </c>
      <c r="G8" s="169">
        <v>606988</v>
      </c>
      <c r="H8" s="169">
        <v>30241</v>
      </c>
      <c r="I8" s="169">
        <v>212836</v>
      </c>
    </row>
    <row r="9" spans="1:10" x14ac:dyDescent="0.25">
      <c r="A9" s="90">
        <v>2014</v>
      </c>
      <c r="B9" s="169">
        <v>1944658</v>
      </c>
      <c r="C9" s="169">
        <v>320558</v>
      </c>
      <c r="D9" s="169">
        <v>623290</v>
      </c>
      <c r="E9" s="169">
        <v>328237</v>
      </c>
      <c r="F9" s="169">
        <v>58945</v>
      </c>
      <c r="G9" s="169">
        <v>584390</v>
      </c>
      <c r="H9" s="169">
        <v>34853</v>
      </c>
      <c r="I9" s="169">
        <v>250682</v>
      </c>
    </row>
    <row r="10" spans="1:10" x14ac:dyDescent="0.25">
      <c r="A10" s="90">
        <v>2015</v>
      </c>
      <c r="B10" s="169">
        <v>2062708</v>
      </c>
      <c r="C10" s="169">
        <v>362503</v>
      </c>
      <c r="D10" s="169">
        <v>651357</v>
      </c>
      <c r="E10" s="169">
        <v>328330</v>
      </c>
      <c r="F10" s="169">
        <v>57052</v>
      </c>
      <c r="G10" s="169">
        <v>633725</v>
      </c>
      <c r="H10" s="169">
        <v>29741</v>
      </c>
      <c r="I10" s="169">
        <v>172196</v>
      </c>
    </row>
    <row r="11" spans="1:10" x14ac:dyDescent="0.25">
      <c r="A11" s="90">
        <v>2016</v>
      </c>
      <c r="B11" s="169">
        <v>2101196</v>
      </c>
      <c r="C11" s="169">
        <v>351801</v>
      </c>
      <c r="D11" s="169">
        <v>669962</v>
      </c>
      <c r="E11" s="169">
        <v>352667</v>
      </c>
      <c r="F11" s="169">
        <v>56193</v>
      </c>
      <c r="G11" s="169">
        <v>633698</v>
      </c>
      <c r="H11" s="169">
        <v>36875</v>
      </c>
      <c r="I11" s="169">
        <v>166478</v>
      </c>
    </row>
    <row r="12" spans="1:10" x14ac:dyDescent="0.25">
      <c r="A12" s="90">
        <v>2017</v>
      </c>
      <c r="B12" s="169">
        <v>2033235</v>
      </c>
      <c r="C12" s="169">
        <v>364433</v>
      </c>
      <c r="D12" s="169">
        <v>637944</v>
      </c>
      <c r="E12" s="169">
        <v>306068</v>
      </c>
      <c r="F12" s="169">
        <v>53404</v>
      </c>
      <c r="G12" s="169">
        <v>636709</v>
      </c>
      <c r="H12" s="169">
        <v>34677</v>
      </c>
      <c r="I12" s="169">
        <v>133321</v>
      </c>
    </row>
    <row r="13" spans="1:10" x14ac:dyDescent="0.25">
      <c r="A13" s="90"/>
      <c r="B13" s="282"/>
      <c r="C13" s="282"/>
      <c r="D13" s="282"/>
      <c r="E13" s="283"/>
      <c r="F13" s="283"/>
      <c r="G13" s="283"/>
      <c r="H13" s="283"/>
      <c r="I13" s="283"/>
    </row>
    <row r="14" spans="1:10" x14ac:dyDescent="0.25">
      <c r="A14" s="543">
        <v>2017</v>
      </c>
      <c r="B14" s="125"/>
      <c r="C14" s="125"/>
      <c r="D14" s="125"/>
      <c r="E14" s="125"/>
      <c r="F14" s="125"/>
      <c r="G14" s="125"/>
      <c r="H14" s="125"/>
      <c r="I14" s="125"/>
    </row>
    <row r="15" spans="1:10" x14ac:dyDescent="0.25">
      <c r="A15" s="98" t="s">
        <v>397</v>
      </c>
      <c r="B15" s="125">
        <v>222733</v>
      </c>
      <c r="C15" s="125">
        <v>44985</v>
      </c>
      <c r="D15" s="125">
        <v>67992</v>
      </c>
      <c r="E15" s="125">
        <v>34564</v>
      </c>
      <c r="F15" s="125">
        <v>5629</v>
      </c>
      <c r="G15" s="125">
        <v>65316</v>
      </c>
      <c r="H15" s="125">
        <v>4247</v>
      </c>
      <c r="I15" s="125">
        <v>240725</v>
      </c>
      <c r="J15" s="91"/>
    </row>
    <row r="16" spans="1:10" x14ac:dyDescent="0.25">
      <c r="A16" s="527" t="s">
        <v>1057</v>
      </c>
      <c r="B16" s="455">
        <v>116244</v>
      </c>
      <c r="C16" s="455">
        <v>26352</v>
      </c>
      <c r="D16" s="455">
        <v>31213</v>
      </c>
      <c r="E16" s="455">
        <v>16758</v>
      </c>
      <c r="F16" s="455">
        <v>2888</v>
      </c>
      <c r="G16" s="455">
        <v>37072</v>
      </c>
      <c r="H16" s="455">
        <v>1961</v>
      </c>
      <c r="I16" s="455">
        <v>215516</v>
      </c>
      <c r="J16" s="91"/>
    </row>
    <row r="17" spans="1:9" x14ac:dyDescent="0.25">
      <c r="A17" s="98" t="s">
        <v>399</v>
      </c>
      <c r="B17" s="125">
        <v>197647</v>
      </c>
      <c r="C17" s="125">
        <v>39553</v>
      </c>
      <c r="D17" s="125">
        <v>64426</v>
      </c>
      <c r="E17" s="125">
        <v>27524</v>
      </c>
      <c r="F17" s="125">
        <v>6019</v>
      </c>
      <c r="G17" s="125">
        <v>57750</v>
      </c>
      <c r="H17" s="125">
        <v>2375</v>
      </c>
      <c r="I17" s="98">
        <v>201080</v>
      </c>
    </row>
    <row r="18" spans="1:9" x14ac:dyDescent="0.25">
      <c r="A18" s="98" t="s">
        <v>400</v>
      </c>
      <c r="B18" s="125">
        <v>221504</v>
      </c>
      <c r="C18" s="125">
        <v>37495</v>
      </c>
      <c r="D18" s="125">
        <v>75197</v>
      </c>
      <c r="E18" s="125">
        <v>32666</v>
      </c>
      <c r="F18" s="125">
        <v>6940</v>
      </c>
      <c r="G18" s="125">
        <v>65596</v>
      </c>
      <c r="H18" s="125">
        <v>3610</v>
      </c>
      <c r="I18" s="98">
        <v>175201</v>
      </c>
    </row>
    <row r="19" spans="1:9" x14ac:dyDescent="0.25">
      <c r="A19" s="98" t="s">
        <v>764</v>
      </c>
      <c r="B19" s="125">
        <v>194369</v>
      </c>
      <c r="C19" s="125">
        <v>32028</v>
      </c>
      <c r="D19" s="125">
        <v>63634</v>
      </c>
      <c r="E19" s="125">
        <v>26665</v>
      </c>
      <c r="F19" s="125">
        <v>4762</v>
      </c>
      <c r="G19" s="125">
        <v>63280</v>
      </c>
      <c r="H19" s="125">
        <v>4000</v>
      </c>
      <c r="I19" s="125">
        <v>149569</v>
      </c>
    </row>
    <row r="20" spans="1:9" s="67" customFormat="1" x14ac:dyDescent="0.25">
      <c r="A20" s="98" t="s">
        <v>402</v>
      </c>
      <c r="B20" s="125">
        <v>240333</v>
      </c>
      <c r="C20" s="125">
        <v>38144</v>
      </c>
      <c r="D20" s="125">
        <v>75434</v>
      </c>
      <c r="E20" s="125">
        <v>35189</v>
      </c>
      <c r="F20" s="125">
        <v>6038</v>
      </c>
      <c r="G20" s="125">
        <v>82046</v>
      </c>
      <c r="H20" s="125">
        <v>3482</v>
      </c>
      <c r="I20" s="98">
        <v>143432</v>
      </c>
    </row>
    <row r="21" spans="1:9" s="67" customFormat="1" x14ac:dyDescent="0.25">
      <c r="A21" s="98" t="s">
        <v>403</v>
      </c>
      <c r="B21" s="125">
        <v>195026</v>
      </c>
      <c r="C21" s="125">
        <v>28752</v>
      </c>
      <c r="D21" s="125">
        <v>61667</v>
      </c>
      <c r="E21" s="125">
        <v>31106</v>
      </c>
      <c r="F21" s="125">
        <v>5596</v>
      </c>
      <c r="G21" s="125">
        <v>63961</v>
      </c>
      <c r="H21" s="125">
        <v>3944</v>
      </c>
      <c r="I21" s="98">
        <v>140106</v>
      </c>
    </row>
    <row r="22" spans="1:9" x14ac:dyDescent="0.25">
      <c r="A22" s="241" t="s">
        <v>404</v>
      </c>
      <c r="B22" s="125">
        <v>200447</v>
      </c>
      <c r="C22" s="125">
        <v>33926</v>
      </c>
      <c r="D22" s="125">
        <v>57127</v>
      </c>
      <c r="E22" s="125">
        <v>29854</v>
      </c>
      <c r="F22" s="125">
        <v>4844</v>
      </c>
      <c r="G22" s="125">
        <v>70939</v>
      </c>
      <c r="H22" s="125">
        <v>3757</v>
      </c>
      <c r="I22" s="125">
        <v>126614</v>
      </c>
    </row>
    <row r="23" spans="1:9" x14ac:dyDescent="0.25">
      <c r="A23" s="98" t="s">
        <v>405</v>
      </c>
      <c r="B23" s="125">
        <v>148629</v>
      </c>
      <c r="C23" s="125">
        <v>25329</v>
      </c>
      <c r="D23" s="125">
        <v>45551</v>
      </c>
      <c r="E23" s="125">
        <v>26333</v>
      </c>
      <c r="F23" s="125">
        <v>3634</v>
      </c>
      <c r="G23" s="125">
        <v>44938</v>
      </c>
      <c r="H23" s="125">
        <v>2844</v>
      </c>
      <c r="I23" s="125">
        <v>125140</v>
      </c>
    </row>
    <row r="24" spans="1:9" s="67" customFormat="1" x14ac:dyDescent="0.25">
      <c r="A24" s="98" t="s">
        <v>406</v>
      </c>
      <c r="B24" s="125">
        <v>128943</v>
      </c>
      <c r="C24" s="125">
        <v>21443</v>
      </c>
      <c r="D24" s="125">
        <v>41846</v>
      </c>
      <c r="E24" s="125">
        <v>20901</v>
      </c>
      <c r="F24" s="125">
        <v>3082</v>
      </c>
      <c r="G24" s="125">
        <v>40282</v>
      </c>
      <c r="H24" s="125">
        <v>1389</v>
      </c>
      <c r="I24" s="125">
        <v>133321</v>
      </c>
    </row>
    <row r="25" spans="1:9" s="67" customFormat="1" x14ac:dyDescent="0.25"/>
    <row r="26" spans="1:9" x14ac:dyDescent="0.25">
      <c r="A26" s="543">
        <v>2018</v>
      </c>
      <c r="B26" s="125"/>
      <c r="C26" s="125"/>
      <c r="D26" s="125"/>
      <c r="E26" s="125"/>
      <c r="F26" s="125"/>
      <c r="G26" s="125"/>
      <c r="H26" s="125"/>
      <c r="I26" s="125"/>
    </row>
    <row r="27" spans="1:9" s="67" customFormat="1" x14ac:dyDescent="0.25">
      <c r="A27" s="98" t="s">
        <v>628</v>
      </c>
      <c r="B27" s="125">
        <v>104704</v>
      </c>
      <c r="C27" s="125">
        <v>16878</v>
      </c>
      <c r="D27" s="125">
        <v>40289</v>
      </c>
      <c r="E27" s="125">
        <v>15727</v>
      </c>
      <c r="F27" s="125">
        <v>2938</v>
      </c>
      <c r="G27" s="125">
        <v>26577</v>
      </c>
      <c r="H27" s="125">
        <v>2295</v>
      </c>
      <c r="I27" s="125">
        <v>164880</v>
      </c>
    </row>
    <row r="28" spans="1:9" x14ac:dyDescent="0.25">
      <c r="A28" s="98" t="s">
        <v>407</v>
      </c>
      <c r="B28" s="125">
        <v>86319</v>
      </c>
      <c r="C28" s="125">
        <v>11901</v>
      </c>
      <c r="D28" s="125">
        <v>43172</v>
      </c>
      <c r="E28" s="125">
        <v>10607</v>
      </c>
      <c r="F28" s="125">
        <v>3393</v>
      </c>
      <c r="G28" s="125">
        <v>16300</v>
      </c>
      <c r="H28" s="125">
        <v>946</v>
      </c>
      <c r="I28" s="125">
        <v>163453</v>
      </c>
    </row>
    <row r="29" spans="1:9" s="67" customFormat="1" x14ac:dyDescent="0.25">
      <c r="A29" s="525" t="s">
        <v>397</v>
      </c>
      <c r="B29" s="630">
        <v>136091</v>
      </c>
      <c r="C29" s="630">
        <v>23233</v>
      </c>
      <c r="D29" s="630">
        <v>52379</v>
      </c>
      <c r="E29" s="630">
        <v>14763</v>
      </c>
      <c r="F29" s="630">
        <v>5021</v>
      </c>
      <c r="G29" s="630">
        <v>37275</v>
      </c>
      <c r="H29" s="630">
        <v>3420</v>
      </c>
      <c r="I29" s="630">
        <v>183918</v>
      </c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O30" sqref="O30"/>
    </sheetView>
  </sheetViews>
  <sheetFormatPr defaultRowHeight="15" x14ac:dyDescent="0.25"/>
  <cols>
    <col min="1" max="16384" width="9.140625" style="106"/>
  </cols>
  <sheetData>
    <row r="1" spans="1:8" x14ac:dyDescent="0.25">
      <c r="A1" s="82" t="s">
        <v>267</v>
      </c>
      <c r="B1" s="99"/>
      <c r="C1" s="99"/>
      <c r="D1" s="99"/>
      <c r="E1" s="99"/>
      <c r="F1" s="99"/>
      <c r="G1" s="99"/>
      <c r="H1" s="99"/>
    </row>
    <row r="2" spans="1:8" x14ac:dyDescent="0.25">
      <c r="A2" s="82" t="s">
        <v>942</v>
      </c>
      <c r="B2" s="99"/>
      <c r="C2" s="99"/>
      <c r="D2" s="99"/>
      <c r="E2" s="99"/>
      <c r="F2" s="99"/>
      <c r="G2" s="99"/>
      <c r="H2" s="99"/>
    </row>
    <row r="3" spans="1:8" x14ac:dyDescent="0.25">
      <c r="A3" s="280" t="s">
        <v>250</v>
      </c>
      <c r="B3" s="99"/>
      <c r="C3" s="99"/>
      <c r="D3" s="99"/>
      <c r="E3" s="99"/>
      <c r="F3" s="99"/>
      <c r="G3" s="99"/>
      <c r="H3" s="281" t="s">
        <v>722</v>
      </c>
    </row>
    <row r="4" spans="1:8" ht="26.25" x14ac:dyDescent="0.25">
      <c r="A4" s="895"/>
      <c r="B4" s="546" t="s">
        <v>259</v>
      </c>
      <c r="C4" s="896" t="s">
        <v>725</v>
      </c>
      <c r="D4" s="896"/>
      <c r="E4" s="546" t="s">
        <v>253</v>
      </c>
      <c r="F4" s="546" t="s">
        <v>254</v>
      </c>
      <c r="G4" s="546" t="s">
        <v>255</v>
      </c>
      <c r="H4" s="547" t="s">
        <v>256</v>
      </c>
    </row>
    <row r="5" spans="1:8" x14ac:dyDescent="0.25">
      <c r="A5" s="895"/>
      <c r="B5" s="900" t="s">
        <v>251</v>
      </c>
      <c r="C5" s="541" t="s">
        <v>723</v>
      </c>
      <c r="D5" s="541" t="s">
        <v>724</v>
      </c>
      <c r="E5" s="907" t="s">
        <v>260</v>
      </c>
      <c r="F5" s="907" t="s">
        <v>261</v>
      </c>
      <c r="G5" s="907" t="s">
        <v>262</v>
      </c>
      <c r="H5" s="906" t="s">
        <v>263</v>
      </c>
    </row>
    <row r="6" spans="1:8" x14ac:dyDescent="0.25">
      <c r="A6" s="895"/>
      <c r="B6" s="901"/>
      <c r="C6" s="113" t="s">
        <v>265</v>
      </c>
      <c r="D6" s="113" t="s">
        <v>266</v>
      </c>
      <c r="E6" s="841"/>
      <c r="F6" s="841"/>
      <c r="G6" s="841"/>
      <c r="H6" s="843"/>
    </row>
    <row r="7" spans="1:8" x14ac:dyDescent="0.25">
      <c r="A7" s="90">
        <v>2013</v>
      </c>
      <c r="B7" s="169">
        <v>1892033</v>
      </c>
      <c r="C7" s="169">
        <v>351896</v>
      </c>
      <c r="D7" s="169">
        <v>570431</v>
      </c>
      <c r="E7" s="169">
        <v>286180</v>
      </c>
      <c r="F7" s="169">
        <v>59586</v>
      </c>
      <c r="G7" s="169">
        <v>597268</v>
      </c>
      <c r="H7" s="169">
        <v>26672</v>
      </c>
    </row>
    <row r="8" spans="1:8" x14ac:dyDescent="0.25">
      <c r="A8" s="90">
        <v>2014</v>
      </c>
      <c r="B8" s="169">
        <v>1908874</v>
      </c>
      <c r="C8" s="169">
        <v>323910</v>
      </c>
      <c r="D8" s="169">
        <v>615662</v>
      </c>
      <c r="E8" s="169">
        <v>312270</v>
      </c>
      <c r="F8" s="169">
        <v>56086</v>
      </c>
      <c r="G8" s="169">
        <v>570009</v>
      </c>
      <c r="H8" s="169">
        <v>30937</v>
      </c>
    </row>
    <row r="9" spans="1:8" x14ac:dyDescent="0.25">
      <c r="A9" s="90">
        <v>2015</v>
      </c>
      <c r="B9" s="169">
        <v>2139793</v>
      </c>
      <c r="C9" s="169">
        <v>375711</v>
      </c>
      <c r="D9" s="169">
        <v>687889</v>
      </c>
      <c r="E9" s="169">
        <v>337548</v>
      </c>
      <c r="F9" s="169">
        <v>64451</v>
      </c>
      <c r="G9" s="169">
        <v>642611</v>
      </c>
      <c r="H9" s="169">
        <v>31583</v>
      </c>
    </row>
    <row r="10" spans="1:8" x14ac:dyDescent="0.25">
      <c r="A10" s="90">
        <v>2016</v>
      </c>
      <c r="B10" s="169">
        <v>2107004</v>
      </c>
      <c r="C10" s="169">
        <v>356595</v>
      </c>
      <c r="D10" s="169">
        <v>671160</v>
      </c>
      <c r="E10" s="169">
        <v>339637</v>
      </c>
      <c r="F10" s="169">
        <v>60732</v>
      </c>
      <c r="G10" s="169">
        <v>642028</v>
      </c>
      <c r="H10" s="169">
        <v>36852</v>
      </c>
    </row>
    <row r="11" spans="1:8" x14ac:dyDescent="0.25">
      <c r="A11" s="90">
        <v>2017</v>
      </c>
      <c r="B11" s="169">
        <v>2069161</v>
      </c>
      <c r="C11" s="169">
        <v>368351</v>
      </c>
      <c r="D11" s="169">
        <v>645544</v>
      </c>
      <c r="E11" s="169">
        <v>321056</v>
      </c>
      <c r="F11" s="169">
        <v>59964</v>
      </c>
      <c r="G11" s="169">
        <v>638851</v>
      </c>
      <c r="H11" s="169">
        <v>35395</v>
      </c>
    </row>
    <row r="12" spans="1:8" x14ac:dyDescent="0.25">
      <c r="A12" s="98"/>
      <c r="B12" s="285"/>
      <c r="C12" s="285"/>
      <c r="D12" s="285"/>
      <c r="E12" s="285"/>
      <c r="F12" s="285"/>
      <c r="G12" s="285"/>
      <c r="H12" s="285"/>
    </row>
    <row r="13" spans="1:8" x14ac:dyDescent="0.25">
      <c r="A13" s="543">
        <v>2017</v>
      </c>
      <c r="B13" s="2"/>
      <c r="C13" s="2"/>
      <c r="D13" s="2"/>
      <c r="E13" s="2"/>
      <c r="F13" s="2"/>
      <c r="G13" s="2"/>
      <c r="H13" s="2"/>
    </row>
    <row r="14" spans="1:8" s="67" customFormat="1" x14ac:dyDescent="0.25">
      <c r="A14" s="98" t="s">
        <v>397</v>
      </c>
      <c r="B14" s="125">
        <v>193264</v>
      </c>
      <c r="C14" s="125">
        <v>40835</v>
      </c>
      <c r="D14" s="125">
        <v>65562</v>
      </c>
      <c r="E14" s="125">
        <v>25893</v>
      </c>
      <c r="F14" s="125">
        <v>3570</v>
      </c>
      <c r="G14" s="125">
        <v>53064</v>
      </c>
      <c r="H14" s="125">
        <v>4340</v>
      </c>
    </row>
    <row r="15" spans="1:8" s="89" customFormat="1" x14ac:dyDescent="0.25">
      <c r="A15" s="527" t="s">
        <v>1057</v>
      </c>
      <c r="B15" s="456">
        <v>141555</v>
      </c>
      <c r="C15" s="456">
        <v>29278</v>
      </c>
      <c r="D15" s="456">
        <v>43454</v>
      </c>
      <c r="E15" s="456">
        <v>21808</v>
      </c>
      <c r="F15" s="456">
        <v>2895</v>
      </c>
      <c r="G15" s="456">
        <v>41672</v>
      </c>
      <c r="H15" s="456">
        <v>2448</v>
      </c>
    </row>
    <row r="16" spans="1:8" x14ac:dyDescent="0.25">
      <c r="A16" s="98" t="s">
        <v>399</v>
      </c>
      <c r="B16" s="2">
        <v>213585</v>
      </c>
      <c r="C16" s="2">
        <v>41909</v>
      </c>
      <c r="D16" s="2">
        <v>58361</v>
      </c>
      <c r="E16" s="2">
        <v>40667</v>
      </c>
      <c r="F16" s="2">
        <v>10639</v>
      </c>
      <c r="G16" s="2">
        <v>59222</v>
      </c>
      <c r="H16" s="2">
        <v>2787</v>
      </c>
    </row>
    <row r="17" spans="1:8" x14ac:dyDescent="0.25">
      <c r="A17" s="98" t="s">
        <v>400</v>
      </c>
      <c r="B17" s="125">
        <v>248110</v>
      </c>
      <c r="C17" s="125">
        <v>44335</v>
      </c>
      <c r="D17" s="125">
        <v>78576</v>
      </c>
      <c r="E17" s="125">
        <v>38903</v>
      </c>
      <c r="F17" s="125">
        <v>8724</v>
      </c>
      <c r="G17" s="125">
        <v>72611</v>
      </c>
      <c r="H17" s="125">
        <v>4961</v>
      </c>
    </row>
    <row r="18" spans="1:8" x14ac:dyDescent="0.25">
      <c r="A18" s="98" t="s">
        <v>764</v>
      </c>
      <c r="B18" s="2">
        <v>219200</v>
      </c>
      <c r="C18" s="2">
        <v>34950</v>
      </c>
      <c r="D18" s="2">
        <v>69837</v>
      </c>
      <c r="E18" s="2">
        <v>32132</v>
      </c>
      <c r="F18" s="2">
        <v>7316</v>
      </c>
      <c r="G18" s="2">
        <v>71360</v>
      </c>
      <c r="H18" s="2">
        <v>3605</v>
      </c>
    </row>
    <row r="19" spans="1:8" s="67" customFormat="1" x14ac:dyDescent="0.25">
      <c r="A19" s="98" t="s">
        <v>402</v>
      </c>
      <c r="B19" s="2">
        <v>247001</v>
      </c>
      <c r="C19" s="2">
        <v>41412</v>
      </c>
      <c r="D19" s="2">
        <v>74591</v>
      </c>
      <c r="E19" s="2">
        <v>33225</v>
      </c>
      <c r="F19" s="2">
        <v>6394</v>
      </c>
      <c r="G19" s="2">
        <v>86891</v>
      </c>
      <c r="H19" s="2">
        <v>4488</v>
      </c>
    </row>
    <row r="20" spans="1:8" s="67" customFormat="1" x14ac:dyDescent="0.25">
      <c r="A20" s="98" t="s">
        <v>403</v>
      </c>
      <c r="B20" s="2">
        <v>198319</v>
      </c>
      <c r="C20" s="2">
        <v>27506</v>
      </c>
      <c r="D20" s="2">
        <v>64045</v>
      </c>
      <c r="E20" s="2">
        <v>30841</v>
      </c>
      <c r="F20" s="2">
        <v>5904</v>
      </c>
      <c r="G20" s="2">
        <v>66778</v>
      </c>
      <c r="H20" s="2">
        <v>3245</v>
      </c>
    </row>
    <row r="21" spans="1:8" x14ac:dyDescent="0.25">
      <c r="A21" s="241" t="s">
        <v>404</v>
      </c>
      <c r="B21" s="2">
        <v>214138</v>
      </c>
      <c r="C21" s="2">
        <v>35458</v>
      </c>
      <c r="D21" s="2">
        <v>61630</v>
      </c>
      <c r="E21" s="2">
        <v>33223</v>
      </c>
      <c r="F21" s="2">
        <v>5417</v>
      </c>
      <c r="G21" s="2">
        <v>74268</v>
      </c>
      <c r="H21" s="2">
        <v>4142</v>
      </c>
    </row>
    <row r="22" spans="1:8" x14ac:dyDescent="0.25">
      <c r="A22" s="98" t="s">
        <v>405</v>
      </c>
      <c r="B22" s="2">
        <v>150434</v>
      </c>
      <c r="C22" s="2">
        <v>26316</v>
      </c>
      <c r="D22" s="2">
        <v>47210</v>
      </c>
      <c r="E22" s="2">
        <v>23588</v>
      </c>
      <c r="F22" s="2">
        <v>4161</v>
      </c>
      <c r="G22" s="2">
        <v>46313</v>
      </c>
      <c r="H22" s="2">
        <v>2846</v>
      </c>
    </row>
    <row r="23" spans="1:8" s="67" customFormat="1" x14ac:dyDescent="0.25">
      <c r="A23" s="98" t="s">
        <v>406</v>
      </c>
      <c r="B23" s="2">
        <v>118749</v>
      </c>
      <c r="C23" s="2">
        <v>19257</v>
      </c>
      <c r="D23" s="2">
        <v>42812</v>
      </c>
      <c r="E23" s="2">
        <v>19265</v>
      </c>
      <c r="F23" s="2">
        <v>3030</v>
      </c>
      <c r="G23" s="2">
        <v>32930</v>
      </c>
      <c r="H23" s="2">
        <v>1455</v>
      </c>
    </row>
    <row r="24" spans="1:8" s="67" customFormat="1" x14ac:dyDescent="0.25"/>
    <row r="25" spans="1:8" x14ac:dyDescent="0.25">
      <c r="A25" s="543">
        <v>2018</v>
      </c>
      <c r="B25" s="2"/>
      <c r="C25" s="2"/>
      <c r="D25" s="2"/>
      <c r="E25" s="2"/>
      <c r="F25" s="2"/>
      <c r="G25" s="2"/>
      <c r="H25" s="2"/>
    </row>
    <row r="26" spans="1:8" x14ac:dyDescent="0.25">
      <c r="A26" s="98" t="s">
        <v>628</v>
      </c>
      <c r="B26" s="2">
        <v>76604</v>
      </c>
      <c r="C26" s="2">
        <v>12904</v>
      </c>
      <c r="D26" s="2">
        <v>33141</v>
      </c>
      <c r="E26" s="2">
        <v>9974</v>
      </c>
      <c r="F26" s="2">
        <v>2048</v>
      </c>
      <c r="G26" s="2">
        <v>17512</v>
      </c>
      <c r="H26" s="325">
        <v>1025</v>
      </c>
    </row>
    <row r="27" spans="1:8" s="67" customFormat="1" x14ac:dyDescent="0.25">
      <c r="A27" s="98" t="s">
        <v>407</v>
      </c>
      <c r="B27" s="125">
        <v>87877</v>
      </c>
      <c r="C27" s="125">
        <v>13863</v>
      </c>
      <c r="D27" s="125">
        <v>42339</v>
      </c>
      <c r="E27" s="125">
        <v>10683</v>
      </c>
      <c r="F27" s="125">
        <v>2765</v>
      </c>
      <c r="G27" s="125">
        <v>16964</v>
      </c>
      <c r="H27" s="125">
        <v>1263</v>
      </c>
    </row>
    <row r="28" spans="1:8" x14ac:dyDescent="0.25">
      <c r="A28" s="525" t="s">
        <v>397</v>
      </c>
      <c r="B28" s="630">
        <v>115775</v>
      </c>
      <c r="C28" s="630">
        <v>20597</v>
      </c>
      <c r="D28" s="630">
        <v>48670</v>
      </c>
      <c r="E28" s="630">
        <v>13250</v>
      </c>
      <c r="F28" s="630">
        <v>4436</v>
      </c>
      <c r="G28" s="630">
        <v>26745</v>
      </c>
      <c r="H28" s="630">
        <v>2077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O30" sqref="O30"/>
    </sheetView>
  </sheetViews>
  <sheetFormatPr defaultRowHeight="15" x14ac:dyDescent="0.25"/>
  <cols>
    <col min="1" max="1" width="9.140625" style="106"/>
    <col min="2" max="2" width="15.28515625" style="106" customWidth="1"/>
    <col min="3" max="3" width="15.7109375" style="106" customWidth="1"/>
    <col min="4" max="4" width="14.85546875" style="106" customWidth="1"/>
    <col min="5" max="5" width="15.42578125" style="106" customWidth="1"/>
    <col min="6" max="6" width="24" style="106" customWidth="1"/>
    <col min="7" max="7" width="19.28515625" style="106" customWidth="1"/>
    <col min="8" max="16384" width="9.140625" style="106"/>
  </cols>
  <sheetData>
    <row r="1" spans="1:7" x14ac:dyDescent="0.25">
      <c r="A1" s="288" t="s">
        <v>268</v>
      </c>
      <c r="B1" s="77"/>
      <c r="C1" s="77"/>
      <c r="D1" s="77"/>
      <c r="E1" s="77"/>
      <c r="F1" s="77"/>
      <c r="G1" s="77"/>
    </row>
    <row r="2" spans="1:7" x14ac:dyDescent="0.25">
      <c r="A2" s="286" t="s">
        <v>587</v>
      </c>
      <c r="B2" s="77"/>
      <c r="C2" s="77"/>
      <c r="D2" s="77"/>
      <c r="E2" s="77"/>
      <c r="F2" s="77"/>
      <c r="G2" s="77"/>
    </row>
    <row r="3" spans="1:7" x14ac:dyDescent="0.25">
      <c r="A3" s="289"/>
      <c r="B3" s="77"/>
      <c r="C3" s="77"/>
      <c r="D3" s="77"/>
      <c r="E3" s="77"/>
      <c r="F3" s="77"/>
      <c r="G3" s="290" t="s">
        <v>1223</v>
      </c>
    </row>
    <row r="4" spans="1:7" ht="26.25" x14ac:dyDescent="0.25">
      <c r="A4" s="909"/>
      <c r="B4" s="206" t="s">
        <v>269</v>
      </c>
      <c r="C4" s="206" t="s">
        <v>270</v>
      </c>
      <c r="D4" s="206" t="s">
        <v>271</v>
      </c>
      <c r="E4" s="206" t="s">
        <v>272</v>
      </c>
      <c r="F4" s="206" t="s">
        <v>273</v>
      </c>
      <c r="G4" s="284" t="s">
        <v>274</v>
      </c>
    </row>
    <row r="5" spans="1:7" x14ac:dyDescent="0.25">
      <c r="A5" s="910"/>
      <c r="B5" s="900" t="s">
        <v>275</v>
      </c>
      <c r="C5" s="900" t="s">
        <v>276</v>
      </c>
      <c r="D5" s="900" t="s">
        <v>277</v>
      </c>
      <c r="E5" s="900" t="s">
        <v>278</v>
      </c>
      <c r="F5" s="900" t="s">
        <v>279</v>
      </c>
      <c r="G5" s="904" t="s">
        <v>280</v>
      </c>
    </row>
    <row r="6" spans="1:7" x14ac:dyDescent="0.25">
      <c r="A6" s="911"/>
      <c r="B6" s="899"/>
      <c r="C6" s="899"/>
      <c r="D6" s="899"/>
      <c r="E6" s="899"/>
      <c r="F6" s="899"/>
      <c r="G6" s="908"/>
    </row>
    <row r="7" spans="1:7" x14ac:dyDescent="0.25">
      <c r="A7" s="90">
        <v>2013</v>
      </c>
      <c r="B7" s="707">
        <v>96.449902876343728</v>
      </c>
      <c r="C7" s="707">
        <v>92.69875889436814</v>
      </c>
      <c r="D7" s="707">
        <v>107.01339382777792</v>
      </c>
      <c r="E7" s="707">
        <v>97.506430688544825</v>
      </c>
      <c r="F7" s="707">
        <v>87.49548436331655</v>
      </c>
      <c r="G7" s="707">
        <v>88.533035674521713</v>
      </c>
    </row>
    <row r="8" spans="1:7" x14ac:dyDescent="0.25">
      <c r="A8" s="90">
        <v>2014</v>
      </c>
      <c r="B8" s="78">
        <v>97.044267308665098</v>
      </c>
      <c r="C8" s="78">
        <v>95.741054912921797</v>
      </c>
      <c r="D8" s="78">
        <v>98.97804346560514</v>
      </c>
      <c r="E8" s="78">
        <v>105.65232916969426</v>
      </c>
      <c r="F8" s="78">
        <v>97.650385266181431</v>
      </c>
      <c r="G8" s="78">
        <v>93.139579206166673</v>
      </c>
    </row>
    <row r="9" spans="1:7" x14ac:dyDescent="0.25">
      <c r="A9" s="90">
        <v>2015</v>
      </c>
      <c r="B9" s="78">
        <v>100</v>
      </c>
      <c r="C9" s="78">
        <v>100</v>
      </c>
      <c r="D9" s="78">
        <v>100</v>
      </c>
      <c r="E9" s="78">
        <v>100</v>
      </c>
      <c r="F9" s="78">
        <v>100</v>
      </c>
      <c r="G9" s="78">
        <v>100</v>
      </c>
    </row>
    <row r="10" spans="1:7" x14ac:dyDescent="0.25">
      <c r="A10" s="90">
        <v>2016</v>
      </c>
      <c r="B10" s="78">
        <v>108.12970181590553</v>
      </c>
      <c r="C10" s="78">
        <v>102.93494165479353</v>
      </c>
      <c r="D10" s="78">
        <v>117.68257505700821</v>
      </c>
      <c r="E10" s="78">
        <v>109.75120839646208</v>
      </c>
      <c r="F10" s="78">
        <v>96.970058352616732</v>
      </c>
      <c r="G10" s="78">
        <v>101.0734583459427</v>
      </c>
    </row>
    <row r="11" spans="1:7" x14ac:dyDescent="0.25">
      <c r="A11" s="90">
        <v>2017</v>
      </c>
      <c r="B11" s="78">
        <v>109.47423462233132</v>
      </c>
      <c r="C11" s="78">
        <v>110.00852791577081</v>
      </c>
      <c r="D11" s="78">
        <v>111.13149011778711</v>
      </c>
      <c r="E11" s="78">
        <v>131.97109052384747</v>
      </c>
      <c r="F11" s="78">
        <v>92.968653532595638</v>
      </c>
      <c r="G11" s="78">
        <v>103.28072579226171</v>
      </c>
    </row>
    <row r="12" spans="1:7" x14ac:dyDescent="0.25">
      <c r="A12" s="99"/>
      <c r="B12" s="151"/>
      <c r="C12" s="151"/>
      <c r="D12" s="151"/>
      <c r="E12" s="151"/>
      <c r="F12" s="151"/>
      <c r="G12" s="151"/>
    </row>
    <row r="13" spans="1:7" x14ac:dyDescent="0.25">
      <c r="A13" s="254">
        <v>2017</v>
      </c>
      <c r="B13" s="708"/>
      <c r="C13" s="708"/>
      <c r="D13" s="708"/>
      <c r="E13" s="708"/>
      <c r="F13" s="708"/>
      <c r="G13" s="708"/>
    </row>
    <row r="14" spans="1:7" x14ac:dyDescent="0.25">
      <c r="A14" s="217" t="s">
        <v>630</v>
      </c>
      <c r="B14" s="709">
        <v>111.74620134262001</v>
      </c>
      <c r="C14" s="710">
        <v>122.91708430690322</v>
      </c>
      <c r="D14" s="710">
        <v>111.56025678921392</v>
      </c>
      <c r="E14" s="710">
        <v>124.08109442871122</v>
      </c>
      <c r="F14" s="710">
        <v>94.345563738828986</v>
      </c>
      <c r="G14" s="710">
        <v>97.291390642028915</v>
      </c>
    </row>
    <row r="15" spans="1:7" s="67" customFormat="1" x14ac:dyDescent="0.25">
      <c r="A15" s="142" t="s">
        <v>631</v>
      </c>
      <c r="B15" s="709">
        <v>107.69955545174503</v>
      </c>
      <c r="C15" s="710">
        <v>108.70290113593362</v>
      </c>
      <c r="D15" s="710">
        <v>110.51582392240068</v>
      </c>
      <c r="E15" s="710">
        <v>114.97426839320369</v>
      </c>
      <c r="F15" s="710">
        <v>87.758096723611885</v>
      </c>
      <c r="G15" s="710">
        <v>103.31920949618616</v>
      </c>
    </row>
    <row r="16" spans="1:7" x14ac:dyDescent="0.25">
      <c r="A16" s="217" t="s">
        <v>621</v>
      </c>
      <c r="B16" s="709">
        <v>100.90090837882792</v>
      </c>
      <c r="C16" s="710">
        <v>118.05598164335247</v>
      </c>
      <c r="D16" s="710">
        <v>77.625074108233747</v>
      </c>
      <c r="E16" s="710">
        <v>136.92341261100992</v>
      </c>
      <c r="F16" s="710">
        <v>96.069206508099583</v>
      </c>
      <c r="G16" s="710">
        <v>108.65275485288244</v>
      </c>
    </row>
    <row r="17" spans="1:7" x14ac:dyDescent="0.25">
      <c r="A17" s="217" t="s">
        <v>622</v>
      </c>
      <c r="B17" s="709">
        <v>118.46572992834037</v>
      </c>
      <c r="C17" s="710">
        <v>117.20707719652668</v>
      </c>
      <c r="D17" s="710">
        <v>130.93575128607651</v>
      </c>
      <c r="E17" s="710">
        <v>118.47116138181029</v>
      </c>
      <c r="F17" s="710">
        <v>100.45622893001112</v>
      </c>
      <c r="G17" s="710">
        <v>102.85770809837429</v>
      </c>
    </row>
    <row r="18" spans="1:7" x14ac:dyDescent="0.25">
      <c r="A18" s="217" t="s">
        <v>765</v>
      </c>
      <c r="B18" s="709">
        <v>108.21199305477928</v>
      </c>
      <c r="C18" s="710">
        <v>117.73832444198098</v>
      </c>
      <c r="D18" s="710">
        <v>99.458486835285555</v>
      </c>
      <c r="E18" s="710">
        <v>150.67995834711431</v>
      </c>
      <c r="F18" s="710">
        <v>92.43816267780312</v>
      </c>
      <c r="G18" s="710">
        <v>102.08591119425803</v>
      </c>
    </row>
    <row r="19" spans="1:7" x14ac:dyDescent="0.25">
      <c r="A19" s="217" t="s">
        <v>623</v>
      </c>
      <c r="B19" s="709">
        <v>103.43346200983046</v>
      </c>
      <c r="C19" s="710">
        <v>113.03121249345385</v>
      </c>
      <c r="D19" s="710">
        <v>100.05984479587531</v>
      </c>
      <c r="E19" s="710">
        <v>109.72453887846738</v>
      </c>
      <c r="F19" s="710">
        <v>83.66014205646735</v>
      </c>
      <c r="G19" s="710">
        <v>98.099169689426162</v>
      </c>
    </row>
    <row r="20" spans="1:7" s="67" customFormat="1" x14ac:dyDescent="0.25">
      <c r="A20" s="217" t="s">
        <v>624</v>
      </c>
      <c r="B20" s="709">
        <v>111.52063747767214</v>
      </c>
      <c r="C20" s="710">
        <v>116.88859644737836</v>
      </c>
      <c r="D20" s="710">
        <v>106.61982460928859</v>
      </c>
      <c r="E20" s="710">
        <v>146.80672844010078</v>
      </c>
      <c r="F20" s="710">
        <v>103.73730779496113</v>
      </c>
      <c r="G20" s="710">
        <v>105.28367327597184</v>
      </c>
    </row>
    <row r="21" spans="1:7" x14ac:dyDescent="0.25">
      <c r="A21" s="217" t="s">
        <v>625</v>
      </c>
      <c r="B21" s="709">
        <v>113.41448677789366</v>
      </c>
      <c r="C21" s="710">
        <v>121.50172878382949</v>
      </c>
      <c r="D21" s="710">
        <v>104.26146581977042</v>
      </c>
      <c r="E21" s="710">
        <v>149.23398611941337</v>
      </c>
      <c r="F21" s="710">
        <v>98.70427084473809</v>
      </c>
      <c r="G21" s="710">
        <v>111.41398060947709</v>
      </c>
    </row>
    <row r="22" spans="1:7" s="67" customFormat="1" x14ac:dyDescent="0.25">
      <c r="A22" s="217" t="s">
        <v>626</v>
      </c>
      <c r="B22" s="709">
        <v>121.47925522769332</v>
      </c>
      <c r="C22" s="710">
        <v>120.04417000590186</v>
      </c>
      <c r="D22" s="710">
        <v>130.72109825528779</v>
      </c>
      <c r="E22" s="710">
        <v>139.03403806578001</v>
      </c>
      <c r="F22" s="710">
        <v>102.21245365535189</v>
      </c>
      <c r="G22" s="710">
        <v>107.13645079712433</v>
      </c>
    </row>
    <row r="23" spans="1:7" s="67" customFormat="1" x14ac:dyDescent="0.25">
      <c r="A23" s="702" t="s">
        <v>406</v>
      </c>
      <c r="B23" s="709">
        <v>119.0996961215764</v>
      </c>
      <c r="C23" s="710">
        <v>102.63560688161822</v>
      </c>
      <c r="D23" s="710">
        <v>126.06310428994676</v>
      </c>
      <c r="E23" s="710">
        <v>167.96994418614764</v>
      </c>
      <c r="F23" s="710">
        <v>90.7575745768997</v>
      </c>
      <c r="G23" s="710">
        <v>121.57449109550451</v>
      </c>
    </row>
    <row r="24" spans="1:7" x14ac:dyDescent="0.25">
      <c r="B24" s="709"/>
      <c r="C24" s="710"/>
      <c r="D24" s="710"/>
      <c r="E24" s="710"/>
      <c r="F24" s="710"/>
      <c r="G24" s="710"/>
    </row>
    <row r="25" spans="1:7" x14ac:dyDescent="0.25">
      <c r="A25" s="254">
        <v>2018</v>
      </c>
      <c r="B25" s="708"/>
      <c r="C25" s="708"/>
      <c r="D25" s="708"/>
      <c r="E25" s="708"/>
      <c r="F25" s="708"/>
      <c r="G25" s="708"/>
    </row>
    <row r="26" spans="1:7" x14ac:dyDescent="0.25">
      <c r="A26" s="217" t="s">
        <v>628</v>
      </c>
      <c r="B26" s="711">
        <v>94.101202400000005</v>
      </c>
      <c r="C26" s="711">
        <v>84.321206599999996</v>
      </c>
      <c r="D26" s="711">
        <v>112.4292837</v>
      </c>
      <c r="E26" s="711">
        <v>76.227821599999999</v>
      </c>
      <c r="F26" s="711">
        <v>91.309256000000005</v>
      </c>
      <c r="G26" s="711">
        <v>84.620170799999997</v>
      </c>
    </row>
    <row r="27" spans="1:7" s="67" customFormat="1" x14ac:dyDescent="0.25">
      <c r="A27" s="217" t="s">
        <v>629</v>
      </c>
      <c r="B27" s="728">
        <v>107.2</v>
      </c>
      <c r="C27" s="728">
        <v>92.7</v>
      </c>
      <c r="D27" s="708">
        <v>135.69999999999999</v>
      </c>
      <c r="E27" s="708">
        <v>81.599999999999994</v>
      </c>
      <c r="F27" s="708">
        <v>102.3</v>
      </c>
      <c r="G27" s="708">
        <v>91</v>
      </c>
    </row>
    <row r="28" spans="1:7" x14ac:dyDescent="0.25">
      <c r="A28" s="746" t="s">
        <v>630</v>
      </c>
      <c r="B28" s="771">
        <v>121.24601989999999</v>
      </c>
      <c r="C28" s="771">
        <v>98.015838200000005</v>
      </c>
      <c r="D28" s="771">
        <v>163.9692905</v>
      </c>
      <c r="E28" s="771">
        <v>87.734380999999999</v>
      </c>
      <c r="F28" s="771">
        <v>111.2497307</v>
      </c>
      <c r="G28" s="771">
        <v>98.025182799999996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zoomScale="85" zoomScaleNormal="85" workbookViewId="0">
      <selection activeCell="O30" sqref="O30"/>
    </sheetView>
  </sheetViews>
  <sheetFormatPr defaultRowHeight="15" x14ac:dyDescent="0.25"/>
  <cols>
    <col min="1" max="1" width="5.28515625" style="106" customWidth="1"/>
    <col min="2" max="2" width="32.42578125" style="106" customWidth="1"/>
    <col min="3" max="3" width="7.7109375" style="106" customWidth="1"/>
    <col min="4" max="12" width="9.140625" style="106"/>
    <col min="13" max="16" width="9.140625" style="89"/>
    <col min="17" max="16384" width="9.140625" style="106"/>
  </cols>
  <sheetData>
    <row r="1" spans="1:16" x14ac:dyDescent="0.25">
      <c r="A1" s="85" t="s">
        <v>290</v>
      </c>
      <c r="B1" s="86"/>
      <c r="C1" s="86"/>
    </row>
    <row r="2" spans="1:16" x14ac:dyDescent="0.25">
      <c r="A2" s="188" t="s">
        <v>684</v>
      </c>
      <c r="B2" s="86"/>
      <c r="C2" s="86"/>
    </row>
    <row r="3" spans="1:16" x14ac:dyDescent="0.25">
      <c r="A3" s="69"/>
      <c r="B3" s="86"/>
      <c r="C3" s="86"/>
      <c r="D3" s="424"/>
      <c r="E3" s="424"/>
      <c r="F3" s="424"/>
      <c r="G3" s="424"/>
      <c r="L3" s="698"/>
      <c r="M3" s="698"/>
      <c r="N3" s="698"/>
      <c r="P3" s="698" t="s">
        <v>1226</v>
      </c>
    </row>
    <row r="4" spans="1:16" x14ac:dyDescent="0.25">
      <c r="A4" s="913"/>
      <c r="B4" s="914"/>
      <c r="C4" s="823">
        <v>2017</v>
      </c>
      <c r="D4" s="915">
        <v>2017</v>
      </c>
      <c r="E4" s="915"/>
      <c r="F4" s="915"/>
      <c r="G4" s="915"/>
      <c r="H4" s="915"/>
      <c r="I4" s="915"/>
      <c r="J4" s="915"/>
      <c r="K4" s="915"/>
      <c r="L4" s="915"/>
      <c r="M4" s="916"/>
      <c r="N4" s="814">
        <v>2018</v>
      </c>
      <c r="O4" s="815"/>
      <c r="P4" s="815"/>
    </row>
    <row r="5" spans="1:16" ht="25.5" x14ac:dyDescent="0.25">
      <c r="A5" s="913"/>
      <c r="B5" s="914"/>
      <c r="C5" s="823"/>
      <c r="D5" s="466" t="s">
        <v>674</v>
      </c>
      <c r="E5" s="497" t="s">
        <v>704</v>
      </c>
      <c r="F5" s="359" t="s">
        <v>675</v>
      </c>
      <c r="G5" s="359" t="s">
        <v>707</v>
      </c>
      <c r="H5" s="359" t="s">
        <v>1201</v>
      </c>
      <c r="I5" s="496" t="s">
        <v>831</v>
      </c>
      <c r="J5" s="428" t="s">
        <v>705</v>
      </c>
      <c r="K5" s="428" t="s">
        <v>676</v>
      </c>
      <c r="L5" s="521" t="s">
        <v>1035</v>
      </c>
      <c r="M5" s="466" t="s">
        <v>677</v>
      </c>
      <c r="N5" s="739" t="s">
        <v>706</v>
      </c>
      <c r="O5" s="739" t="s">
        <v>673</v>
      </c>
      <c r="P5" s="739" t="s">
        <v>674</v>
      </c>
    </row>
    <row r="6" spans="1:16" ht="25.5" x14ac:dyDescent="0.25">
      <c r="A6" s="70" t="s">
        <v>151</v>
      </c>
      <c r="B6" s="404" t="s">
        <v>152</v>
      </c>
      <c r="C6" s="713">
        <v>98.110726878585808</v>
      </c>
      <c r="D6" s="714">
        <v>115.88746790793338</v>
      </c>
      <c r="E6" s="714">
        <v>78.309486763144065</v>
      </c>
      <c r="F6" s="714">
        <v>88.730647092370447</v>
      </c>
      <c r="G6" s="714">
        <v>107.9033186357276</v>
      </c>
      <c r="H6" s="714">
        <v>94.057776482280588</v>
      </c>
      <c r="I6" s="714">
        <v>101.75505860486479</v>
      </c>
      <c r="J6" s="714">
        <v>111.98309469589687</v>
      </c>
      <c r="K6" s="714">
        <v>96.849620867411048</v>
      </c>
      <c r="L6" s="714">
        <v>119.88075073064391</v>
      </c>
      <c r="M6" s="714">
        <v>104.70649733760531</v>
      </c>
      <c r="N6" s="714">
        <v>77.584589300000005</v>
      </c>
      <c r="O6" s="714">
        <v>85.026778500000006</v>
      </c>
      <c r="P6" s="772">
        <v>92.283145899999994</v>
      </c>
    </row>
    <row r="7" spans="1:16" ht="25.5" x14ac:dyDescent="0.25">
      <c r="A7" s="71" t="s">
        <v>184</v>
      </c>
      <c r="B7" s="404" t="s">
        <v>153</v>
      </c>
      <c r="C7" s="715">
        <v>109.27920752137187</v>
      </c>
      <c r="D7" s="416">
        <v>135.02839197793705</v>
      </c>
      <c r="E7" s="416">
        <v>74.169330018829584</v>
      </c>
      <c r="F7" s="416">
        <v>86.727301604465922</v>
      </c>
      <c r="G7" s="416">
        <v>124.08642266374521</v>
      </c>
      <c r="H7" s="416">
        <v>90.250484912953397</v>
      </c>
      <c r="I7" s="416">
        <v>102.39682904819065</v>
      </c>
      <c r="J7" s="416">
        <v>120.62617552138929</v>
      </c>
      <c r="K7" s="416">
        <v>92.500142677986389</v>
      </c>
      <c r="L7" s="416">
        <v>136.05378849456585</v>
      </c>
      <c r="M7" s="416">
        <v>137.45092651081038</v>
      </c>
      <c r="N7" s="416">
        <v>110.9984973</v>
      </c>
      <c r="O7" s="416">
        <v>104.4042621</v>
      </c>
      <c r="P7" s="725">
        <v>119.2969418</v>
      </c>
    </row>
    <row r="8" spans="1:16" ht="25.5" x14ac:dyDescent="0.25">
      <c r="A8" s="71" t="s">
        <v>185</v>
      </c>
      <c r="B8" s="404" t="s">
        <v>154</v>
      </c>
      <c r="C8" s="715">
        <v>84.088435903830714</v>
      </c>
      <c r="D8" s="416">
        <v>95.814991844666238</v>
      </c>
      <c r="E8" s="416">
        <v>83.674292855600967</v>
      </c>
      <c r="F8" s="416">
        <v>87.93403797339117</v>
      </c>
      <c r="G8" s="416">
        <v>85.709522177364022</v>
      </c>
      <c r="H8" s="416">
        <v>95.894261337933045</v>
      </c>
      <c r="I8" s="416">
        <v>98.623793631626611</v>
      </c>
      <c r="J8" s="416">
        <v>96.472819037074089</v>
      </c>
      <c r="K8" s="416">
        <v>95.450486970605425</v>
      </c>
      <c r="L8" s="416">
        <v>97.955857653212036</v>
      </c>
      <c r="M8" s="416">
        <v>63.922712197044532</v>
      </c>
      <c r="N8" s="416">
        <v>55.188165499999997</v>
      </c>
      <c r="O8" s="416">
        <v>73.897169700000006</v>
      </c>
      <c r="P8" s="725">
        <v>71.611982400000002</v>
      </c>
    </row>
    <row r="9" spans="1:16" ht="25.5" x14ac:dyDescent="0.25">
      <c r="A9" s="71" t="s">
        <v>186</v>
      </c>
      <c r="B9" s="404" t="s">
        <v>155</v>
      </c>
      <c r="C9" s="715">
        <v>89.539707806623355</v>
      </c>
      <c r="D9" s="416">
        <v>84.925906817119269</v>
      </c>
      <c r="E9" s="416">
        <v>77.857891098807514</v>
      </c>
      <c r="F9" s="416">
        <v>102.30294799460727</v>
      </c>
      <c r="G9" s="416">
        <v>104.67858231950756</v>
      </c>
      <c r="H9" s="416">
        <v>106.84513790995062</v>
      </c>
      <c r="I9" s="416">
        <v>109.17195521188654</v>
      </c>
      <c r="J9" s="416">
        <v>125.13656323005704</v>
      </c>
      <c r="K9" s="416">
        <v>127.2603439375906</v>
      </c>
      <c r="L9" s="416">
        <v>115.22114314353598</v>
      </c>
      <c r="M9" s="416">
        <v>82.7288527135468</v>
      </c>
      <c r="N9" s="416">
        <v>31.2163179</v>
      </c>
      <c r="O9" s="416">
        <v>38.801316100000001</v>
      </c>
      <c r="P9" s="725">
        <v>57.158478299999999</v>
      </c>
    </row>
    <row r="10" spans="1:16" x14ac:dyDescent="0.25">
      <c r="A10" s="415"/>
      <c r="B10" s="403"/>
      <c r="C10" s="362"/>
      <c r="D10" s="142"/>
      <c r="E10" s="716"/>
      <c r="F10" s="142"/>
      <c r="G10" s="712"/>
      <c r="H10" s="486"/>
      <c r="I10" s="142"/>
      <c r="J10" s="486"/>
      <c r="K10" s="510"/>
      <c r="L10" s="717"/>
      <c r="M10" s="142"/>
      <c r="N10" s="142"/>
      <c r="O10" s="718"/>
      <c r="P10" s="725"/>
    </row>
    <row r="11" spans="1:16" ht="25.5" x14ac:dyDescent="0.25">
      <c r="A11" s="70" t="s">
        <v>156</v>
      </c>
      <c r="B11" s="271" t="s">
        <v>157</v>
      </c>
      <c r="C11" s="715">
        <v>109.84165832364666</v>
      </c>
      <c r="D11" s="416">
        <v>104.31173339056402</v>
      </c>
      <c r="E11" s="416">
        <v>115.00385780578304</v>
      </c>
      <c r="F11" s="416">
        <v>106.52325854150131</v>
      </c>
      <c r="G11" s="416">
        <v>121.01543628340335</v>
      </c>
      <c r="H11" s="416">
        <v>112.78622896508266</v>
      </c>
      <c r="I11" s="416">
        <v>103.06211877292446</v>
      </c>
      <c r="J11" s="416">
        <v>117.15217285907906</v>
      </c>
      <c r="K11" s="416">
        <v>125.76208903014994</v>
      </c>
      <c r="L11" s="416">
        <v>120.20953368280453</v>
      </c>
      <c r="M11" s="416">
        <v>109.49299424198098</v>
      </c>
      <c r="N11" s="416">
        <v>79.637179399999994</v>
      </c>
      <c r="O11" s="416">
        <v>96.392426</v>
      </c>
      <c r="P11" s="725">
        <v>104.4316271</v>
      </c>
    </row>
    <row r="12" spans="1:16" ht="25.5" x14ac:dyDescent="0.25">
      <c r="A12" s="70">
        <v>10</v>
      </c>
      <c r="B12" s="271" t="s">
        <v>158</v>
      </c>
      <c r="C12" s="715">
        <v>108.46047247884194</v>
      </c>
      <c r="D12" s="416">
        <v>103.40267963580723</v>
      </c>
      <c r="E12" s="416">
        <v>110.31380107579281</v>
      </c>
      <c r="F12" s="416">
        <v>109.16263222621055</v>
      </c>
      <c r="G12" s="416">
        <v>110.0590960662901</v>
      </c>
      <c r="H12" s="416">
        <v>102.39829360250248</v>
      </c>
      <c r="I12" s="416">
        <v>116.91903235135553</v>
      </c>
      <c r="J12" s="416">
        <v>109.43188225661073</v>
      </c>
      <c r="K12" s="416">
        <v>108.33345303643152</v>
      </c>
      <c r="L12" s="416">
        <v>107.55790185339038</v>
      </c>
      <c r="M12" s="416">
        <v>129.23314191339006</v>
      </c>
      <c r="N12" s="416">
        <v>91.154953300000003</v>
      </c>
      <c r="O12" s="416">
        <v>95.728731499999995</v>
      </c>
      <c r="P12" s="725">
        <v>105.388655</v>
      </c>
    </row>
    <row r="13" spans="1:16" ht="25.5" x14ac:dyDescent="0.25">
      <c r="A13" s="70">
        <v>11</v>
      </c>
      <c r="B13" s="271" t="s">
        <v>159</v>
      </c>
      <c r="C13" s="715">
        <v>109.50416497409196</v>
      </c>
      <c r="D13" s="416">
        <v>92.542203224654912</v>
      </c>
      <c r="E13" s="416">
        <v>144.37796905207026</v>
      </c>
      <c r="F13" s="416">
        <v>112.07332201112234</v>
      </c>
      <c r="G13" s="416">
        <v>122.71791090393201</v>
      </c>
      <c r="H13" s="416">
        <v>139.61859091523442</v>
      </c>
      <c r="I13" s="416">
        <v>154.3682732642479</v>
      </c>
      <c r="J13" s="416">
        <v>98.811485942007835</v>
      </c>
      <c r="K13" s="416">
        <v>108.72588401519437</v>
      </c>
      <c r="L13" s="416">
        <v>115.97718856729185</v>
      </c>
      <c r="M13" s="416">
        <v>104.70123809896322</v>
      </c>
      <c r="N13" s="416">
        <v>63.221025099999999</v>
      </c>
      <c r="O13" s="416">
        <v>83.154944299999997</v>
      </c>
      <c r="P13" s="725">
        <v>90.512310099999993</v>
      </c>
    </row>
    <row r="14" spans="1:16" ht="25.5" x14ac:dyDescent="0.25">
      <c r="A14" s="70">
        <v>12</v>
      </c>
      <c r="B14" s="271" t="s">
        <v>160</v>
      </c>
      <c r="C14" s="715">
        <v>71.429894806602277</v>
      </c>
      <c r="D14" s="416">
        <v>55.771020984815081</v>
      </c>
      <c r="E14" s="416">
        <v>71.105896906330088</v>
      </c>
      <c r="F14" s="416">
        <v>72.831153010944377</v>
      </c>
      <c r="G14" s="416">
        <v>49.480075988447062</v>
      </c>
      <c r="H14" s="416">
        <v>96.657267521058031</v>
      </c>
      <c r="I14" s="416">
        <v>102.42136727384441</v>
      </c>
      <c r="J14" s="416">
        <v>118.12094717115717</v>
      </c>
      <c r="K14" s="416">
        <v>53.334802729105313</v>
      </c>
      <c r="L14" s="416">
        <v>59.241573107155212</v>
      </c>
      <c r="M14" s="416">
        <v>50.776978474133806</v>
      </c>
      <c r="N14" s="416">
        <v>52.184538199999999</v>
      </c>
      <c r="O14" s="416">
        <v>25.537116000000001</v>
      </c>
      <c r="P14" s="725">
        <v>0</v>
      </c>
    </row>
    <row r="15" spans="1:16" ht="25.5" x14ac:dyDescent="0.25">
      <c r="A15" s="70">
        <v>13</v>
      </c>
      <c r="B15" s="271" t="s">
        <v>161</v>
      </c>
      <c r="C15" s="715">
        <v>94.472235707077246</v>
      </c>
      <c r="D15" s="416">
        <v>109.48376234227723</v>
      </c>
      <c r="E15" s="416">
        <v>90.195246237903575</v>
      </c>
      <c r="F15" s="416">
        <v>110.69851930610295</v>
      </c>
      <c r="G15" s="416">
        <v>89.475744552266931</v>
      </c>
      <c r="H15" s="416">
        <v>100.15094801810645</v>
      </c>
      <c r="I15" s="416">
        <v>70.570594083959136</v>
      </c>
      <c r="J15" s="416">
        <v>95.566958301045176</v>
      </c>
      <c r="K15" s="416">
        <v>97.903137318326358</v>
      </c>
      <c r="L15" s="416">
        <v>99.714917539991916</v>
      </c>
      <c r="M15" s="416">
        <v>109.99044982303106</v>
      </c>
      <c r="N15" s="416">
        <v>77.107105099999998</v>
      </c>
      <c r="O15" s="416">
        <v>96.758841700000005</v>
      </c>
      <c r="P15" s="725">
        <v>95.038880199999994</v>
      </c>
    </row>
    <row r="16" spans="1:16" ht="25.5" x14ac:dyDescent="0.25">
      <c r="A16" s="70">
        <v>14</v>
      </c>
      <c r="B16" s="271" t="s">
        <v>162</v>
      </c>
      <c r="C16" s="715">
        <v>88.91831096397209</v>
      </c>
      <c r="D16" s="416">
        <v>74.907408387065729</v>
      </c>
      <c r="E16" s="416">
        <v>107.22844318579452</v>
      </c>
      <c r="F16" s="416">
        <v>101.81710316227336</v>
      </c>
      <c r="G16" s="416">
        <v>81.219314443626715</v>
      </c>
      <c r="H16" s="416">
        <v>84.156585940071878</v>
      </c>
      <c r="I16" s="416">
        <v>54.195211335406576</v>
      </c>
      <c r="J16" s="416">
        <v>82.110201851201353</v>
      </c>
      <c r="K16" s="416">
        <v>106.35837382727782</v>
      </c>
      <c r="L16" s="416">
        <v>87.264785117091009</v>
      </c>
      <c r="M16" s="416">
        <v>109.11166065203348</v>
      </c>
      <c r="N16" s="416">
        <v>50.757506200000002</v>
      </c>
      <c r="O16" s="416">
        <v>49.802612500000002</v>
      </c>
      <c r="P16" s="725">
        <v>64.778767900000005</v>
      </c>
    </row>
    <row r="17" spans="1:16" ht="25.5" x14ac:dyDescent="0.25">
      <c r="A17" s="70">
        <v>15</v>
      </c>
      <c r="B17" s="271" t="s">
        <v>163</v>
      </c>
      <c r="C17" s="715">
        <v>101.65045923033222</v>
      </c>
      <c r="D17" s="416">
        <v>98.295023437020745</v>
      </c>
      <c r="E17" s="416">
        <v>84.221912554905671</v>
      </c>
      <c r="F17" s="416">
        <v>118.251341751838</v>
      </c>
      <c r="G17" s="416">
        <v>94.462921298392615</v>
      </c>
      <c r="H17" s="416">
        <v>97.668807947616699</v>
      </c>
      <c r="I17" s="416">
        <v>70.191523433954472</v>
      </c>
      <c r="J17" s="416">
        <v>117.23295561704275</v>
      </c>
      <c r="K17" s="416">
        <v>117.99223724897314</v>
      </c>
      <c r="L17" s="416">
        <v>109.46795771025253</v>
      </c>
      <c r="M17" s="416">
        <v>109.95694582071052</v>
      </c>
      <c r="N17" s="416">
        <v>101.53173150000001</v>
      </c>
      <c r="O17" s="416">
        <v>103.8877858</v>
      </c>
      <c r="P17" s="725">
        <v>102.2558894</v>
      </c>
    </row>
    <row r="18" spans="1:16" ht="102" x14ac:dyDescent="0.25">
      <c r="A18" s="70">
        <v>16</v>
      </c>
      <c r="B18" s="271" t="s">
        <v>164</v>
      </c>
      <c r="C18" s="715">
        <v>101.90885215979289</v>
      </c>
      <c r="D18" s="416">
        <v>114.44789681873053</v>
      </c>
      <c r="E18" s="416">
        <v>95.813206914212358</v>
      </c>
      <c r="F18" s="416">
        <v>104.66342331150751</v>
      </c>
      <c r="G18" s="416">
        <v>114.42491451999162</v>
      </c>
      <c r="H18" s="416">
        <v>112.58494095475906</v>
      </c>
      <c r="I18" s="416">
        <v>116.24928151675265</v>
      </c>
      <c r="J18" s="416">
        <v>108.34850139818437</v>
      </c>
      <c r="K18" s="416">
        <v>104.85401602358586</v>
      </c>
      <c r="L18" s="416">
        <v>114.39444964106717</v>
      </c>
      <c r="M18" s="416">
        <v>101.7303473879503</v>
      </c>
      <c r="N18" s="416">
        <v>67.559046800000004</v>
      </c>
      <c r="O18" s="416">
        <v>67.996745300000001</v>
      </c>
      <c r="P18" s="725">
        <v>79.644315700000007</v>
      </c>
    </row>
    <row r="19" spans="1:16" ht="38.25" x14ac:dyDescent="0.25">
      <c r="A19" s="70">
        <v>17</v>
      </c>
      <c r="B19" s="271" t="s">
        <v>165</v>
      </c>
      <c r="C19" s="715">
        <v>132.86175369189257</v>
      </c>
      <c r="D19" s="416">
        <v>136.93516957465229</v>
      </c>
      <c r="E19" s="416">
        <v>123.53319237246143</v>
      </c>
      <c r="F19" s="416">
        <v>138.4051189657722</v>
      </c>
      <c r="G19" s="416">
        <v>138.07682787006584</v>
      </c>
      <c r="H19" s="416">
        <v>129.82229866102915</v>
      </c>
      <c r="I19" s="416">
        <v>138.50507836041149</v>
      </c>
      <c r="J19" s="416">
        <v>136.77642862025075</v>
      </c>
      <c r="K19" s="416">
        <v>147.78833540395416</v>
      </c>
      <c r="L19" s="416">
        <v>151.43495052486978</v>
      </c>
      <c r="M19" s="416">
        <v>140.81773424780522</v>
      </c>
      <c r="N19" s="416">
        <v>144.06346099999999</v>
      </c>
      <c r="O19" s="416">
        <v>125.3157375</v>
      </c>
      <c r="P19" s="725">
        <v>145.3204661</v>
      </c>
    </row>
    <row r="20" spans="1:16" ht="38.25" x14ac:dyDescent="0.25">
      <c r="A20" s="70">
        <v>18</v>
      </c>
      <c r="B20" s="271" t="s">
        <v>166</v>
      </c>
      <c r="C20" s="715">
        <v>107.98764185759842</v>
      </c>
      <c r="D20" s="416">
        <v>91.774262075701458</v>
      </c>
      <c r="E20" s="416">
        <v>86.277083262868103</v>
      </c>
      <c r="F20" s="416">
        <v>88.458927717836104</v>
      </c>
      <c r="G20" s="416">
        <v>88.60853403814032</v>
      </c>
      <c r="H20" s="416">
        <v>91.229377393413401</v>
      </c>
      <c r="I20" s="416">
        <v>95.560190243082104</v>
      </c>
      <c r="J20" s="416">
        <v>110.80073757631401</v>
      </c>
      <c r="K20" s="416">
        <v>167.69298545463974</v>
      </c>
      <c r="L20" s="416">
        <v>149.24725915761289</v>
      </c>
      <c r="M20" s="416">
        <v>151.57666046874317</v>
      </c>
      <c r="N20" s="416">
        <v>66.984410299999993</v>
      </c>
      <c r="O20" s="416">
        <v>77.219695000000002</v>
      </c>
      <c r="P20" s="725">
        <v>88.877068899999998</v>
      </c>
    </row>
    <row r="21" spans="1:16" ht="51" x14ac:dyDescent="0.25">
      <c r="A21" s="70">
        <v>19</v>
      </c>
      <c r="B21" s="271" t="s">
        <v>167</v>
      </c>
      <c r="C21" s="715">
        <v>93.525025308561283</v>
      </c>
      <c r="D21" s="416">
        <v>17.442858500962906</v>
      </c>
      <c r="E21" s="416">
        <v>163.95395293074137</v>
      </c>
      <c r="F21" s="416">
        <v>5.0936231087853789</v>
      </c>
      <c r="G21" s="416">
        <v>180.82631220147323</v>
      </c>
      <c r="H21" s="416">
        <v>86.760363915972022</v>
      </c>
      <c r="I21" s="416">
        <v>74.167955773577958</v>
      </c>
      <c r="J21" s="416">
        <v>123.04167676069156</v>
      </c>
      <c r="K21" s="416">
        <v>161.69424866864694</v>
      </c>
      <c r="L21" s="416">
        <v>138.00097836901512</v>
      </c>
      <c r="M21" s="416">
        <v>9.6088517128379785</v>
      </c>
      <c r="N21" s="416">
        <v>1.3175806000000001</v>
      </c>
      <c r="O21" s="416">
        <v>108.5760076</v>
      </c>
      <c r="P21" s="725">
        <v>126.8917615</v>
      </c>
    </row>
    <row r="22" spans="1:16" ht="51" x14ac:dyDescent="0.25">
      <c r="A22" s="72">
        <v>20</v>
      </c>
      <c r="B22" s="271" t="s">
        <v>168</v>
      </c>
      <c r="C22" s="715">
        <v>163.69533678349637</v>
      </c>
      <c r="D22" s="416">
        <v>150.99493963496553</v>
      </c>
      <c r="E22" s="416">
        <v>188.00798362877234</v>
      </c>
      <c r="F22" s="416">
        <v>178.82250880520067</v>
      </c>
      <c r="G22" s="416">
        <v>187.0654276679069</v>
      </c>
      <c r="H22" s="416">
        <v>175.73910079434191</v>
      </c>
      <c r="I22" s="416">
        <v>143.0999373391526</v>
      </c>
      <c r="J22" s="416">
        <v>171.80506299564428</v>
      </c>
      <c r="K22" s="416">
        <v>154.78632914943049</v>
      </c>
      <c r="L22" s="416">
        <v>167.32573029605922</v>
      </c>
      <c r="M22" s="416">
        <v>172.15485821818541</v>
      </c>
      <c r="N22" s="416">
        <v>128.7136433</v>
      </c>
      <c r="O22" s="416">
        <v>122.2799255</v>
      </c>
      <c r="P22" s="725">
        <v>126.8576656</v>
      </c>
    </row>
    <row r="23" spans="1:16" ht="51" x14ac:dyDescent="0.25">
      <c r="A23" s="70">
        <v>21</v>
      </c>
      <c r="B23" s="271" t="s">
        <v>169</v>
      </c>
      <c r="C23" s="715">
        <v>104.50321647923023</v>
      </c>
      <c r="D23" s="416">
        <v>140.44473188638179</v>
      </c>
      <c r="E23" s="416">
        <v>67.2116596852523</v>
      </c>
      <c r="F23" s="416">
        <v>93.849060532889311</v>
      </c>
      <c r="G23" s="416">
        <v>102.21594514334329</v>
      </c>
      <c r="H23" s="416">
        <v>109.1625029368362</v>
      </c>
      <c r="I23" s="416">
        <v>82.600379630235238</v>
      </c>
      <c r="J23" s="416">
        <v>103.36556663189369</v>
      </c>
      <c r="K23" s="416">
        <v>110.32082770377296</v>
      </c>
      <c r="L23" s="416">
        <v>95.405700721617961</v>
      </c>
      <c r="M23" s="416">
        <v>145.54710280651904</v>
      </c>
      <c r="N23" s="416">
        <v>79.906921400000002</v>
      </c>
      <c r="O23" s="416">
        <v>107.46358360000001</v>
      </c>
      <c r="P23" s="725">
        <v>133.987754</v>
      </c>
    </row>
    <row r="24" spans="1:16" ht="38.25" x14ac:dyDescent="0.25">
      <c r="A24" s="70">
        <v>22</v>
      </c>
      <c r="B24" s="271" t="s">
        <v>170</v>
      </c>
      <c r="C24" s="715">
        <v>127.06274351711845</v>
      </c>
      <c r="D24" s="416">
        <v>144.4845978849186</v>
      </c>
      <c r="E24" s="416">
        <v>141.7774605052158</v>
      </c>
      <c r="F24" s="416">
        <v>156.61234454017773</v>
      </c>
      <c r="G24" s="416">
        <v>135.7887424671444</v>
      </c>
      <c r="H24" s="416">
        <v>145.4086144359365</v>
      </c>
      <c r="I24" s="416">
        <v>113.67868729460812</v>
      </c>
      <c r="J24" s="416">
        <v>141.01471216586486</v>
      </c>
      <c r="K24" s="416">
        <v>137.14284712683468</v>
      </c>
      <c r="L24" s="416">
        <v>116.79435481089109</v>
      </c>
      <c r="M24" s="416">
        <v>96.844030467108553</v>
      </c>
      <c r="N24" s="416">
        <v>93.636347599999993</v>
      </c>
      <c r="O24" s="416">
        <v>107.7630563</v>
      </c>
      <c r="P24" s="725">
        <v>118.6952807</v>
      </c>
    </row>
    <row r="25" spans="1:16" ht="51" x14ac:dyDescent="0.25">
      <c r="A25" s="70">
        <v>23</v>
      </c>
      <c r="B25" s="271" t="s">
        <v>171</v>
      </c>
      <c r="C25" s="715">
        <v>105.06011710077273</v>
      </c>
      <c r="D25" s="416">
        <v>94.761800888341241</v>
      </c>
      <c r="E25" s="416">
        <v>100.94640540241528</v>
      </c>
      <c r="F25" s="416">
        <v>127.74827272247782</v>
      </c>
      <c r="G25" s="416">
        <v>125.6736579902056</v>
      </c>
      <c r="H25" s="416">
        <v>123.58170939666091</v>
      </c>
      <c r="I25" s="416">
        <v>114.33904452965066</v>
      </c>
      <c r="J25" s="416">
        <v>125.18640149379839</v>
      </c>
      <c r="K25" s="416">
        <v>136.33768233073104</v>
      </c>
      <c r="L25" s="416">
        <v>120.92593866406283</v>
      </c>
      <c r="M25" s="416">
        <v>96.024179942195047</v>
      </c>
      <c r="N25" s="416">
        <v>48.107868099999997</v>
      </c>
      <c r="O25" s="416">
        <v>61.290076200000001</v>
      </c>
      <c r="P25" s="725">
        <v>76.826786499999997</v>
      </c>
    </row>
    <row r="26" spans="1:16" ht="25.5" x14ac:dyDescent="0.25">
      <c r="A26" s="70">
        <v>24</v>
      </c>
      <c r="B26" s="271" t="s">
        <v>172</v>
      </c>
      <c r="C26" s="715">
        <v>104.00598002127553</v>
      </c>
      <c r="D26" s="416">
        <v>119.57748952577883</v>
      </c>
      <c r="E26" s="416">
        <v>86.473956401893631</v>
      </c>
      <c r="F26" s="416">
        <v>109.554977011351</v>
      </c>
      <c r="G26" s="416">
        <v>104.60783964208863</v>
      </c>
      <c r="H26" s="416">
        <v>105.63525039009104</v>
      </c>
      <c r="I26" s="416">
        <v>100.57354191131907</v>
      </c>
      <c r="J26" s="416">
        <v>93.732568189492753</v>
      </c>
      <c r="K26" s="416">
        <v>111.24123681601721</v>
      </c>
      <c r="L26" s="416">
        <v>106.60417744098139</v>
      </c>
      <c r="M26" s="416">
        <v>106.05413071802528</v>
      </c>
      <c r="N26" s="416">
        <v>113.5328238</v>
      </c>
      <c r="O26" s="416">
        <v>115.98091650000001</v>
      </c>
      <c r="P26" s="725">
        <v>107.90901239999999</v>
      </c>
    </row>
    <row r="27" spans="1:16" ht="51" x14ac:dyDescent="0.25">
      <c r="A27" s="70">
        <v>25</v>
      </c>
      <c r="B27" s="271" t="s">
        <v>173</v>
      </c>
      <c r="C27" s="715">
        <v>128.57967222936347</v>
      </c>
      <c r="D27" s="416">
        <v>131.31134228284941</v>
      </c>
      <c r="E27" s="416">
        <v>116.69514902692104</v>
      </c>
      <c r="F27" s="416">
        <v>132.91625415716163</v>
      </c>
      <c r="G27" s="416">
        <v>127.14736805455418</v>
      </c>
      <c r="H27" s="416">
        <v>135.30760796604241</v>
      </c>
      <c r="I27" s="416">
        <v>108.69570743017987</v>
      </c>
      <c r="J27" s="416">
        <v>144.01594413236981</v>
      </c>
      <c r="K27" s="416">
        <v>153.28060297806115</v>
      </c>
      <c r="L27" s="416">
        <v>147.05904665412714</v>
      </c>
      <c r="M27" s="416">
        <v>155.28257481521203</v>
      </c>
      <c r="N27" s="416">
        <v>77.961584099999996</v>
      </c>
      <c r="O27" s="416">
        <v>88.546391299999996</v>
      </c>
      <c r="P27" s="725">
        <v>86.541191299999994</v>
      </c>
    </row>
    <row r="28" spans="1:16" ht="51" x14ac:dyDescent="0.25">
      <c r="A28" s="70">
        <v>26</v>
      </c>
      <c r="B28" s="271" t="s">
        <v>174</v>
      </c>
      <c r="C28" s="715">
        <v>257.82634627788798</v>
      </c>
      <c r="D28" s="416" t="s">
        <v>1224</v>
      </c>
      <c r="E28" s="416">
        <v>242.46721335315922</v>
      </c>
      <c r="F28" s="416">
        <v>169.38681305662041</v>
      </c>
      <c r="G28" s="416">
        <v>295.72026112977932</v>
      </c>
      <c r="H28" s="416">
        <v>161.55301607572667</v>
      </c>
      <c r="I28" s="416">
        <v>137.4121420584666</v>
      </c>
      <c r="J28" s="416">
        <v>237.12017646719659</v>
      </c>
      <c r="K28" s="416">
        <v>223.68511462765076</v>
      </c>
      <c r="L28" s="416">
        <v>240.24811156471708</v>
      </c>
      <c r="M28" s="416" t="s">
        <v>1224</v>
      </c>
      <c r="N28" s="416">
        <v>194.54441650000001</v>
      </c>
      <c r="O28" s="416">
        <v>278.09459099999998</v>
      </c>
      <c r="P28" s="725" t="s">
        <v>571</v>
      </c>
    </row>
    <row r="29" spans="1:16" ht="25.5" x14ac:dyDescent="0.25">
      <c r="A29" s="70">
        <v>27</v>
      </c>
      <c r="B29" s="271" t="s">
        <v>175</v>
      </c>
      <c r="C29" s="715">
        <v>152.82560021450576</v>
      </c>
      <c r="D29" s="416">
        <v>143.02752560726302</v>
      </c>
      <c r="E29" s="416">
        <v>151.41351784416722</v>
      </c>
      <c r="F29" s="416">
        <v>174.12953793095161</v>
      </c>
      <c r="G29" s="416">
        <v>150.12105481277837</v>
      </c>
      <c r="H29" s="416">
        <v>141.18491734181191</v>
      </c>
      <c r="I29" s="416">
        <v>116.35646620975977</v>
      </c>
      <c r="J29" s="416">
        <v>163.03994656151275</v>
      </c>
      <c r="K29" s="416">
        <v>188.0110007878807</v>
      </c>
      <c r="L29" s="416">
        <v>199.49189613805146</v>
      </c>
      <c r="M29" s="416">
        <v>147.39401406135087</v>
      </c>
      <c r="N29" s="416">
        <v>133.63666499999999</v>
      </c>
      <c r="O29" s="416">
        <v>149.92695710000001</v>
      </c>
      <c r="P29" s="725">
        <v>168.5722916</v>
      </c>
    </row>
    <row r="30" spans="1:16" ht="38.25" x14ac:dyDescent="0.25">
      <c r="A30" s="70">
        <v>28</v>
      </c>
      <c r="B30" s="271" t="s">
        <v>176</v>
      </c>
      <c r="C30" s="715">
        <v>169.28052474107375</v>
      </c>
      <c r="D30" s="416">
        <v>178.32085003797761</v>
      </c>
      <c r="E30" s="416">
        <v>162.08076055657111</v>
      </c>
      <c r="F30" s="416">
        <v>138.55269707379361</v>
      </c>
      <c r="G30" s="416">
        <v>125.6943121786459</v>
      </c>
      <c r="H30" s="416">
        <v>208.97768007124964</v>
      </c>
      <c r="I30" s="416">
        <v>165.07396711108589</v>
      </c>
      <c r="J30" s="416">
        <v>180.68542504705388</v>
      </c>
      <c r="K30" s="416">
        <v>187.96665524463165</v>
      </c>
      <c r="L30" s="416">
        <v>135.89774031480911</v>
      </c>
      <c r="M30" s="416">
        <v>155.13182971977434</v>
      </c>
      <c r="N30" s="416">
        <v>182.92419649999999</v>
      </c>
      <c r="O30" s="416">
        <v>145.9717814</v>
      </c>
      <c r="P30" s="725">
        <v>149.5588358</v>
      </c>
    </row>
    <row r="31" spans="1:16" ht="51" x14ac:dyDescent="0.25">
      <c r="A31" s="70">
        <v>29</v>
      </c>
      <c r="B31" s="271" t="s">
        <v>177</v>
      </c>
      <c r="C31" s="715">
        <v>114.54677087773548</v>
      </c>
      <c r="D31" s="416">
        <v>130.86578767200498</v>
      </c>
      <c r="E31" s="416">
        <v>129.42977706772083</v>
      </c>
      <c r="F31" s="416">
        <v>150.16208249145498</v>
      </c>
      <c r="G31" s="416">
        <v>97.445680808323786</v>
      </c>
      <c r="H31" s="416">
        <v>107.64184685174432</v>
      </c>
      <c r="I31" s="416">
        <v>89.938503679286342</v>
      </c>
      <c r="J31" s="416">
        <v>100.55350605634155</v>
      </c>
      <c r="K31" s="416">
        <v>109.12523404070511</v>
      </c>
      <c r="L31" s="416">
        <v>99.425786456728446</v>
      </c>
      <c r="M31" s="416">
        <v>143.67933809913563</v>
      </c>
      <c r="N31" s="416">
        <v>126.1905647</v>
      </c>
      <c r="O31" s="416">
        <v>144.7500052</v>
      </c>
      <c r="P31" s="725">
        <v>139.55393459999999</v>
      </c>
    </row>
    <row r="32" spans="1:16" ht="38.25" x14ac:dyDescent="0.25">
      <c r="A32" s="70">
        <v>30</v>
      </c>
      <c r="B32" s="271" t="s">
        <v>178</v>
      </c>
      <c r="C32" s="715">
        <v>80.960686312040195</v>
      </c>
      <c r="D32" s="416">
        <v>68.328453970579531</v>
      </c>
      <c r="E32" s="416">
        <v>73.542047785830377</v>
      </c>
      <c r="F32" s="416">
        <v>73.20914404979213</v>
      </c>
      <c r="G32" s="416">
        <v>77.431441976539361</v>
      </c>
      <c r="H32" s="416">
        <v>97.939721223753097</v>
      </c>
      <c r="I32" s="416">
        <v>73.696902662963168</v>
      </c>
      <c r="J32" s="416">
        <v>77.783314471452698</v>
      </c>
      <c r="K32" s="416">
        <v>136.94428644600978</v>
      </c>
      <c r="L32" s="416">
        <v>94.01730393188312</v>
      </c>
      <c r="M32" s="416">
        <v>96.493086301742608</v>
      </c>
      <c r="N32" s="416">
        <v>49.347400399999998</v>
      </c>
      <c r="O32" s="416">
        <v>51.812734300000002</v>
      </c>
      <c r="P32" s="725">
        <v>60.218720400000002</v>
      </c>
    </row>
    <row r="33" spans="1:21" ht="25.5" x14ac:dyDescent="0.25">
      <c r="A33" s="70">
        <v>31</v>
      </c>
      <c r="B33" s="271" t="s">
        <v>179</v>
      </c>
      <c r="C33" s="715">
        <v>92.789057082489634</v>
      </c>
      <c r="D33" s="416">
        <v>93.762683074723824</v>
      </c>
      <c r="E33" s="416">
        <v>87.245760890735824</v>
      </c>
      <c r="F33" s="416">
        <v>96.849060089125359</v>
      </c>
      <c r="G33" s="416">
        <v>99.889050911609473</v>
      </c>
      <c r="H33" s="416">
        <v>91.731761633056891</v>
      </c>
      <c r="I33" s="416">
        <v>83.130171885370416</v>
      </c>
      <c r="J33" s="416">
        <v>103.12795040237661</v>
      </c>
      <c r="K33" s="416">
        <v>97.032861799798383</v>
      </c>
      <c r="L33" s="416">
        <v>101.68097210410265</v>
      </c>
      <c r="M33" s="416">
        <v>91.731567933179676</v>
      </c>
      <c r="N33" s="416">
        <v>91.569716099999994</v>
      </c>
      <c r="O33" s="416">
        <v>102.1769899</v>
      </c>
      <c r="P33" s="725">
        <v>109.7313182</v>
      </c>
    </row>
    <row r="34" spans="1:21" ht="25.5" x14ac:dyDescent="0.25">
      <c r="A34" s="70">
        <v>32</v>
      </c>
      <c r="B34" s="271" t="s">
        <v>180</v>
      </c>
      <c r="C34" s="715">
        <v>92.596049118169617</v>
      </c>
      <c r="D34" s="416">
        <v>65.473387967044289</v>
      </c>
      <c r="E34" s="416">
        <v>107.33636666601647</v>
      </c>
      <c r="F34" s="416">
        <v>158.43594801436373</v>
      </c>
      <c r="G34" s="416">
        <v>147.50904554656202</v>
      </c>
      <c r="H34" s="416">
        <v>138.14097171326011</v>
      </c>
      <c r="I34" s="416">
        <v>80.706360531727427</v>
      </c>
      <c r="J34" s="416">
        <v>59.75051126131801</v>
      </c>
      <c r="K34" s="416">
        <v>83.538318703370109</v>
      </c>
      <c r="L34" s="416">
        <v>79.249109196038518</v>
      </c>
      <c r="M34" s="416">
        <v>98.114969598555078</v>
      </c>
      <c r="N34" s="416">
        <v>74.233697000000006</v>
      </c>
      <c r="O34" s="416">
        <v>62.682154699999998</v>
      </c>
      <c r="P34" s="725">
        <v>74.154897800000001</v>
      </c>
    </row>
    <row r="35" spans="1:21" ht="38.25" x14ac:dyDescent="0.25">
      <c r="A35" s="70">
        <v>33</v>
      </c>
      <c r="B35" s="271" t="s">
        <v>181</v>
      </c>
      <c r="C35" s="715">
        <v>100.71107592790565</v>
      </c>
      <c r="D35" s="416">
        <v>97.764734337558878</v>
      </c>
      <c r="E35" s="416">
        <v>106.4113147081611</v>
      </c>
      <c r="F35" s="416">
        <v>109.11471463370839</v>
      </c>
      <c r="G35" s="416">
        <v>106.69826831946307</v>
      </c>
      <c r="H35" s="416">
        <v>111.20936807282543</v>
      </c>
      <c r="I35" s="416">
        <v>103.19410328202265</v>
      </c>
      <c r="J35" s="416">
        <v>90.355618805837324</v>
      </c>
      <c r="K35" s="416">
        <v>93.378393144259846</v>
      </c>
      <c r="L35" s="416">
        <v>116.66990419843</v>
      </c>
      <c r="M35" s="416">
        <v>122.25000442939975</v>
      </c>
      <c r="N35" s="416">
        <v>43.797736299999997</v>
      </c>
      <c r="O35" s="416">
        <v>77.3808516</v>
      </c>
      <c r="P35" s="725">
        <v>95.940291599999995</v>
      </c>
    </row>
    <row r="36" spans="1:21" ht="10.5" customHeight="1" x14ac:dyDescent="0.25">
      <c r="A36" s="404"/>
      <c r="B36" s="403"/>
      <c r="C36" s="362"/>
      <c r="D36" s="142"/>
      <c r="E36" s="142"/>
      <c r="F36" s="142"/>
      <c r="G36" s="142"/>
      <c r="H36" s="486"/>
      <c r="I36" s="142"/>
      <c r="J36" s="486"/>
      <c r="K36" s="510"/>
      <c r="L36" s="717"/>
      <c r="M36" s="142"/>
      <c r="N36" s="142"/>
      <c r="O36" s="472"/>
      <c r="P36" s="725"/>
      <c r="Q36" s="67"/>
      <c r="R36" s="67"/>
      <c r="S36" s="67"/>
      <c r="T36" s="67"/>
      <c r="U36" s="67"/>
    </row>
    <row r="37" spans="1:21" ht="51" customHeight="1" x14ac:dyDescent="0.25">
      <c r="A37" s="70" t="s">
        <v>182</v>
      </c>
      <c r="B37" s="271" t="s">
        <v>183</v>
      </c>
      <c r="C37" s="719" t="s">
        <v>739</v>
      </c>
      <c r="D37" s="416">
        <v>128.98840270921752</v>
      </c>
      <c r="E37" s="416">
        <v>107.09715621656579</v>
      </c>
      <c r="F37" s="416">
        <v>94.047810193599432</v>
      </c>
      <c r="G37" s="416">
        <v>118.70860329006152</v>
      </c>
      <c r="H37" s="416">
        <v>105.34614218145657</v>
      </c>
      <c r="I37" s="416">
        <v>105.77979220780843</v>
      </c>
      <c r="J37" s="416">
        <v>96.884640900340614</v>
      </c>
      <c r="K37" s="416">
        <v>91.737849862318214</v>
      </c>
      <c r="L37" s="416">
        <v>126.18352250514582</v>
      </c>
      <c r="M37" s="416">
        <v>153.47804129999702</v>
      </c>
      <c r="N37" s="416">
        <v>143.36669230000001</v>
      </c>
      <c r="O37" s="416">
        <v>150.0548805</v>
      </c>
      <c r="P37" s="725">
        <v>184.25127599999999</v>
      </c>
    </row>
    <row r="38" spans="1:21" s="67" customFormat="1" ht="51" customHeight="1" x14ac:dyDescent="0.25">
      <c r="A38" s="441">
        <v>35</v>
      </c>
      <c r="B38" s="442" t="s">
        <v>183</v>
      </c>
      <c r="C38" s="720" t="s">
        <v>739</v>
      </c>
      <c r="D38" s="721">
        <v>128.98840270921752</v>
      </c>
      <c r="E38" s="721">
        <v>107.09715621656579</v>
      </c>
      <c r="F38" s="721">
        <v>94.047810193599432</v>
      </c>
      <c r="G38" s="721">
        <v>118.70860329006152</v>
      </c>
      <c r="H38" s="721">
        <v>105.34614218145657</v>
      </c>
      <c r="I38" s="721">
        <v>105.77991751193822</v>
      </c>
      <c r="J38" s="721">
        <v>96.884640900340614</v>
      </c>
      <c r="K38" s="721">
        <v>91.73797516644801</v>
      </c>
      <c r="L38" s="721">
        <v>126.1836478092756</v>
      </c>
      <c r="M38" s="721">
        <v>153.47816660412684</v>
      </c>
      <c r="N38" s="721">
        <v>143.36685979999999</v>
      </c>
      <c r="O38" s="721">
        <v>150.05505049999999</v>
      </c>
      <c r="P38" s="773">
        <v>184.2513424</v>
      </c>
      <c r="Q38" s="106"/>
      <c r="R38" s="106"/>
      <c r="S38" s="106"/>
      <c r="T38" s="106"/>
      <c r="U38" s="106"/>
    </row>
    <row r="39" spans="1:21" x14ac:dyDescent="0.25">
      <c r="A39" s="67"/>
      <c r="B39" s="67"/>
      <c r="C39" s="67"/>
      <c r="E39" s="50"/>
      <c r="F39" s="50"/>
      <c r="G39" s="50"/>
      <c r="H39" s="50"/>
    </row>
    <row r="40" spans="1:21" x14ac:dyDescent="0.25">
      <c r="A40" s="912" t="s">
        <v>295</v>
      </c>
      <c r="B40" s="404" t="s">
        <v>296</v>
      </c>
      <c r="C40" s="404"/>
      <c r="E40" s="50"/>
      <c r="F40" s="50"/>
      <c r="G40" s="50"/>
      <c r="H40" s="50"/>
    </row>
    <row r="41" spans="1:21" x14ac:dyDescent="0.25">
      <c r="A41" s="912"/>
      <c r="B41" s="405" t="s">
        <v>297</v>
      </c>
      <c r="C41" s="405"/>
      <c r="E41" s="50"/>
      <c r="F41" s="50"/>
      <c r="G41" s="50"/>
      <c r="H41" s="50"/>
    </row>
  </sheetData>
  <mergeCells count="5">
    <mergeCell ref="A40:A41"/>
    <mergeCell ref="A4:B5"/>
    <mergeCell ref="C4:C5"/>
    <mergeCell ref="D4:M4"/>
    <mergeCell ref="N4:P4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O30" sqref="O30"/>
    </sheetView>
  </sheetViews>
  <sheetFormatPr defaultRowHeight="12.75" x14ac:dyDescent="0.2"/>
  <cols>
    <col min="1" max="1" width="9.140625" style="99"/>
    <col min="2" max="2" width="15.85546875" style="99" customWidth="1"/>
    <col min="3" max="3" width="16.7109375" style="99" customWidth="1"/>
    <col min="4" max="5" width="16.42578125" style="99" customWidth="1"/>
    <col min="6" max="6" width="18.7109375" style="99" customWidth="1"/>
    <col min="7" max="7" width="22" style="99" customWidth="1"/>
    <col min="8" max="8" width="4.42578125" style="99" bestFit="1" customWidth="1"/>
    <col min="9" max="16384" width="9.140625" style="99"/>
  </cols>
  <sheetData>
    <row r="1" spans="1:7" x14ac:dyDescent="0.2">
      <c r="A1" s="82" t="s">
        <v>298</v>
      </c>
    </row>
    <row r="2" spans="1:7" x14ac:dyDescent="0.2">
      <c r="A2" s="189" t="s">
        <v>587</v>
      </c>
    </row>
    <row r="3" spans="1:7" ht="15" x14ac:dyDescent="0.2">
      <c r="A3" s="190"/>
      <c r="F3" s="191" t="s">
        <v>685</v>
      </c>
    </row>
    <row r="4" spans="1:7" ht="25.5" x14ac:dyDescent="0.2">
      <c r="A4" s="909"/>
      <c r="B4" s="163" t="s">
        <v>269</v>
      </c>
      <c r="C4" s="163" t="s">
        <v>270</v>
      </c>
      <c r="D4" s="163" t="s">
        <v>271</v>
      </c>
      <c r="E4" s="163" t="s">
        <v>272</v>
      </c>
      <c r="F4" s="163" t="s">
        <v>299</v>
      </c>
      <c r="G4" s="164" t="s">
        <v>274</v>
      </c>
    </row>
    <row r="5" spans="1:7" x14ac:dyDescent="0.2">
      <c r="A5" s="910"/>
      <c r="B5" s="192" t="s">
        <v>251</v>
      </c>
      <c r="C5" s="192" t="s">
        <v>300</v>
      </c>
      <c r="D5" s="192" t="s">
        <v>277</v>
      </c>
      <c r="E5" s="192" t="s">
        <v>278</v>
      </c>
      <c r="F5" s="193" t="s">
        <v>301</v>
      </c>
      <c r="G5" s="194" t="s">
        <v>302</v>
      </c>
    </row>
    <row r="6" spans="1:7" x14ac:dyDescent="0.2">
      <c r="A6" s="910"/>
      <c r="B6" s="192" t="s">
        <v>303</v>
      </c>
      <c r="C6" s="192" t="s">
        <v>304</v>
      </c>
      <c r="D6" s="195"/>
      <c r="E6" s="195"/>
      <c r="F6" s="192" t="s">
        <v>305</v>
      </c>
      <c r="G6" s="194" t="s">
        <v>306</v>
      </c>
    </row>
    <row r="7" spans="1:7" x14ac:dyDescent="0.2">
      <c r="A7" s="911"/>
      <c r="B7" s="196"/>
      <c r="C7" s="196"/>
      <c r="D7" s="196"/>
      <c r="E7" s="196"/>
      <c r="F7" s="113" t="s">
        <v>307</v>
      </c>
      <c r="G7" s="197"/>
    </row>
    <row r="8" spans="1:7" ht="14.25" customHeight="1" x14ac:dyDescent="0.2">
      <c r="A8" s="90">
        <v>2013</v>
      </c>
      <c r="B8" s="136">
        <v>104.1</v>
      </c>
      <c r="C8" s="136">
        <v>102.9</v>
      </c>
      <c r="D8" s="136">
        <v>104.3</v>
      </c>
      <c r="E8" s="136">
        <v>76.3</v>
      </c>
      <c r="F8" s="136">
        <v>112.3</v>
      </c>
      <c r="G8" s="136">
        <v>116.6</v>
      </c>
    </row>
    <row r="9" spans="1:7" ht="14.25" customHeight="1" x14ac:dyDescent="0.2">
      <c r="A9" s="90">
        <v>2014</v>
      </c>
      <c r="B9" s="136">
        <v>100.6</v>
      </c>
      <c r="C9" s="136">
        <v>103.3</v>
      </c>
      <c r="D9" s="136">
        <v>92.5</v>
      </c>
      <c r="E9" s="136">
        <v>108.4</v>
      </c>
      <c r="F9" s="136">
        <v>111.6</v>
      </c>
      <c r="G9" s="136">
        <v>105.2</v>
      </c>
    </row>
    <row r="10" spans="1:7" ht="14.25" customHeight="1" x14ac:dyDescent="0.2">
      <c r="A10" s="90">
        <v>2015</v>
      </c>
      <c r="B10" s="136">
        <v>103</v>
      </c>
      <c r="C10" s="136">
        <v>104.4</v>
      </c>
      <c r="D10" s="136">
        <v>101</v>
      </c>
      <c r="E10" s="136">
        <v>94.7</v>
      </c>
      <c r="F10" s="136">
        <v>102.4</v>
      </c>
      <c r="G10" s="136">
        <v>107.4</v>
      </c>
    </row>
    <row r="11" spans="1:7" ht="14.25" customHeight="1" x14ac:dyDescent="0.2">
      <c r="A11" s="90">
        <v>2016</v>
      </c>
      <c r="B11" s="376">
        <v>108.12970184999999</v>
      </c>
      <c r="C11" s="376">
        <v>102.93494166666666</v>
      </c>
      <c r="D11" s="376">
        <v>117.68257499999999</v>
      </c>
      <c r="E11" s="376">
        <v>109.75120833333334</v>
      </c>
      <c r="F11" s="376">
        <v>96.970058333333341</v>
      </c>
      <c r="G11" s="376">
        <v>101.07345833333333</v>
      </c>
    </row>
    <row r="12" spans="1:7" ht="14.25" customHeight="1" x14ac:dyDescent="0.2">
      <c r="A12" s="90">
        <v>2017</v>
      </c>
      <c r="B12" s="722">
        <v>101.24344448333333</v>
      </c>
      <c r="C12" s="722">
        <v>106.8719</v>
      </c>
      <c r="D12" s="722">
        <v>94.433258333333342</v>
      </c>
      <c r="E12" s="722">
        <v>120.24568333333333</v>
      </c>
      <c r="F12" s="722">
        <v>95.873566666666662</v>
      </c>
      <c r="G12" s="722">
        <v>102.183825</v>
      </c>
    </row>
    <row r="13" spans="1:7" x14ac:dyDescent="0.2">
      <c r="A13" s="98"/>
      <c r="B13" s="323"/>
      <c r="C13" s="323"/>
      <c r="D13" s="323"/>
      <c r="E13" s="323"/>
      <c r="F13" s="323"/>
      <c r="G13" s="323"/>
    </row>
    <row r="14" spans="1:7" s="2" customFormat="1" x14ac:dyDescent="0.2">
      <c r="A14" s="498">
        <v>2017</v>
      </c>
      <c r="B14" s="355"/>
      <c r="C14" s="355"/>
      <c r="D14" s="355"/>
      <c r="E14" s="355"/>
      <c r="F14" s="355"/>
      <c r="G14" s="355"/>
    </row>
    <row r="15" spans="1:7" x14ac:dyDescent="0.2">
      <c r="A15" s="98" t="s">
        <v>397</v>
      </c>
      <c r="B15" s="323">
        <v>103.344594</v>
      </c>
      <c r="C15" s="323">
        <v>119.41240000000001</v>
      </c>
      <c r="D15" s="323">
        <v>94.797600000000003</v>
      </c>
      <c r="E15" s="323">
        <v>113.05670000000001</v>
      </c>
      <c r="F15" s="323">
        <v>97.293499999999995</v>
      </c>
      <c r="G15" s="323">
        <v>96.258099999999999</v>
      </c>
    </row>
    <row r="16" spans="1:7" x14ac:dyDescent="0.2">
      <c r="A16" s="98" t="s">
        <v>398</v>
      </c>
      <c r="B16" s="323">
        <v>99.602194100000006</v>
      </c>
      <c r="C16" s="323">
        <v>105.6035</v>
      </c>
      <c r="D16" s="323">
        <v>93.9101</v>
      </c>
      <c r="E16" s="323">
        <v>104.759</v>
      </c>
      <c r="F16" s="323">
        <v>90.500200000000007</v>
      </c>
      <c r="G16" s="323">
        <v>102.22190000000001</v>
      </c>
    </row>
    <row r="17" spans="1:7" s="2" customFormat="1" x14ac:dyDescent="0.2">
      <c r="A17" s="98" t="s">
        <v>399</v>
      </c>
      <c r="B17" s="323">
        <v>93.314701400000004</v>
      </c>
      <c r="C17" s="323">
        <v>114.68989999999999</v>
      </c>
      <c r="D17" s="323">
        <v>65.961399999999998</v>
      </c>
      <c r="E17" s="323">
        <v>124.758</v>
      </c>
      <c r="F17" s="323">
        <v>99.070999999999998</v>
      </c>
      <c r="G17" s="323">
        <v>107.4988</v>
      </c>
    </row>
    <row r="18" spans="1:7" x14ac:dyDescent="0.2">
      <c r="A18" s="98" t="s">
        <v>400</v>
      </c>
      <c r="B18" s="323">
        <v>109.6</v>
      </c>
      <c r="C18" s="323">
        <v>113.9</v>
      </c>
      <c r="D18" s="323">
        <v>111.3</v>
      </c>
      <c r="E18" s="323">
        <v>107.9</v>
      </c>
      <c r="F18" s="323">
        <v>103.6</v>
      </c>
      <c r="G18" s="323">
        <v>101.8</v>
      </c>
    </row>
    <row r="19" spans="1:7" s="107" customFormat="1" ht="14.25" customHeight="1" x14ac:dyDescent="0.2">
      <c r="A19" s="98" t="s">
        <v>766</v>
      </c>
      <c r="B19" s="2">
        <v>100.1</v>
      </c>
      <c r="C19" s="2">
        <v>114.4</v>
      </c>
      <c r="D19" s="2">
        <v>84.5</v>
      </c>
      <c r="E19" s="2">
        <v>137.30000000000001</v>
      </c>
      <c r="F19" s="2">
        <v>95.3</v>
      </c>
      <c r="G19" s="124">
        <v>101</v>
      </c>
    </row>
    <row r="20" spans="1:7" x14ac:dyDescent="0.2">
      <c r="A20" s="98" t="s">
        <v>402</v>
      </c>
      <c r="B20" s="488">
        <v>95.656845700000005</v>
      </c>
      <c r="C20" s="488">
        <v>109.80840000000001</v>
      </c>
      <c r="D20" s="488">
        <v>85.025199999999998</v>
      </c>
      <c r="E20" s="488">
        <v>99.975700000000003</v>
      </c>
      <c r="F20" s="488">
        <v>86.274199999999993</v>
      </c>
      <c r="G20" s="488">
        <v>97.057299999999998</v>
      </c>
    </row>
    <row r="21" spans="1:7" s="2" customFormat="1" x14ac:dyDescent="0.2">
      <c r="A21" s="98" t="s">
        <v>403</v>
      </c>
      <c r="B21" s="2">
        <v>103.1</v>
      </c>
      <c r="C21" s="2">
        <v>113.6</v>
      </c>
      <c r="D21" s="2">
        <v>90.6</v>
      </c>
      <c r="E21" s="2">
        <v>133.80000000000001</v>
      </c>
      <c r="F21" s="430" t="s">
        <v>986</v>
      </c>
      <c r="G21" s="2">
        <v>104.2</v>
      </c>
    </row>
    <row r="22" spans="1:7" x14ac:dyDescent="0.2">
      <c r="A22" s="98" t="s">
        <v>404</v>
      </c>
      <c r="B22" s="507">
        <v>104.9</v>
      </c>
      <c r="C22" s="355">
        <v>118</v>
      </c>
      <c r="D22" s="2">
        <v>88.6</v>
      </c>
      <c r="E22" s="430" t="s">
        <v>995</v>
      </c>
      <c r="F22" s="2">
        <v>101.8</v>
      </c>
      <c r="G22" s="2">
        <v>110.2</v>
      </c>
    </row>
    <row r="23" spans="1:7" s="2" customFormat="1" ht="14.25" customHeight="1" x14ac:dyDescent="0.2">
      <c r="A23" s="98" t="s">
        <v>405</v>
      </c>
      <c r="B23" s="323">
        <v>112.34587089999999</v>
      </c>
      <c r="C23" s="323">
        <v>116.62139999999999</v>
      </c>
      <c r="D23" s="323">
        <v>111.07940000000001</v>
      </c>
      <c r="E23" s="323">
        <v>126.6811</v>
      </c>
      <c r="F23" s="323">
        <v>105.4062</v>
      </c>
      <c r="G23" s="323">
        <v>105.9986</v>
      </c>
    </row>
    <row r="24" spans="1:7" x14ac:dyDescent="0.2">
      <c r="A24" s="702" t="s">
        <v>406</v>
      </c>
      <c r="B24" s="702">
        <v>110.1</v>
      </c>
      <c r="C24" s="702">
        <v>99.7</v>
      </c>
      <c r="D24" s="702">
        <v>107.1</v>
      </c>
      <c r="E24" s="702">
        <v>153</v>
      </c>
      <c r="F24" s="702">
        <v>93.6</v>
      </c>
      <c r="G24" s="702">
        <v>120.3</v>
      </c>
    </row>
    <row r="25" spans="1:7" s="2" customFormat="1" x14ac:dyDescent="0.2"/>
    <row r="26" spans="1:7" s="2" customFormat="1" x14ac:dyDescent="0.2">
      <c r="A26" s="697">
        <v>2018</v>
      </c>
      <c r="B26" s="355"/>
      <c r="C26" s="355"/>
      <c r="D26" s="355"/>
      <c r="E26" s="355"/>
      <c r="F26" s="355"/>
      <c r="G26" s="355"/>
    </row>
    <row r="27" spans="1:7" x14ac:dyDescent="0.2">
      <c r="A27" s="98" t="s">
        <v>391</v>
      </c>
      <c r="B27" s="488">
        <v>86</v>
      </c>
      <c r="C27" s="488">
        <v>76.599999999999994</v>
      </c>
      <c r="D27" s="488">
        <v>101.2</v>
      </c>
      <c r="E27" s="488">
        <v>57.8</v>
      </c>
      <c r="F27" s="488">
        <v>98.2</v>
      </c>
      <c r="G27" s="488">
        <v>81.900000000000006</v>
      </c>
    </row>
    <row r="28" spans="1:7" x14ac:dyDescent="0.2">
      <c r="A28" s="98" t="s">
        <v>407</v>
      </c>
      <c r="B28" s="753">
        <v>97.939409699999999</v>
      </c>
      <c r="C28" s="753">
        <v>84.283900000000003</v>
      </c>
      <c r="D28" s="753">
        <v>122.0745</v>
      </c>
      <c r="E28" s="753">
        <v>61.831600000000002</v>
      </c>
      <c r="F28" s="753">
        <v>110.0138</v>
      </c>
      <c r="G28" s="753">
        <v>88.096699999999998</v>
      </c>
    </row>
    <row r="29" spans="1:7" s="2" customFormat="1" x14ac:dyDescent="0.2">
      <c r="A29" s="525" t="s">
        <v>397</v>
      </c>
      <c r="B29" s="754">
        <v>110.75301899999999</v>
      </c>
      <c r="C29" s="754">
        <v>89.098399999999998</v>
      </c>
      <c r="D29" s="754">
        <v>147.5453</v>
      </c>
      <c r="E29" s="754">
        <v>66.48</v>
      </c>
      <c r="F29" s="754">
        <v>119.66370000000001</v>
      </c>
      <c r="G29" s="754">
        <v>94.9114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O21" sqref="O21"/>
    </sheetView>
  </sheetViews>
  <sheetFormatPr defaultRowHeight="15" x14ac:dyDescent="0.25"/>
  <cols>
    <col min="1" max="1" width="9.140625" style="106"/>
    <col min="2" max="2" width="10.7109375" style="106" customWidth="1"/>
    <col min="3" max="16384" width="9.140625" style="106"/>
  </cols>
  <sheetData>
    <row r="1" spans="1:7" x14ac:dyDescent="0.25">
      <c r="A1" s="807" t="s">
        <v>27</v>
      </c>
      <c r="B1" s="807"/>
      <c r="C1" s="807"/>
      <c r="D1" s="807"/>
      <c r="E1" s="807"/>
      <c r="F1" s="807"/>
      <c r="G1" s="807"/>
    </row>
    <row r="2" spans="1:7" x14ac:dyDescent="0.25">
      <c r="A2" s="808" t="s">
        <v>28</v>
      </c>
      <c r="B2" s="808"/>
      <c r="C2" s="808"/>
      <c r="D2" s="808"/>
      <c r="E2" s="808"/>
      <c r="F2" s="808"/>
      <c r="G2" s="808"/>
    </row>
    <row r="4" spans="1:7" ht="26.25" x14ac:dyDescent="0.25">
      <c r="A4" s="151"/>
      <c r="B4" s="299" t="s">
        <v>1127</v>
      </c>
      <c r="C4" s="299" t="s">
        <v>1128</v>
      </c>
    </row>
    <row r="5" spans="1:7" x14ac:dyDescent="0.25">
      <c r="A5" s="142" t="s">
        <v>1073</v>
      </c>
      <c r="B5" s="142">
        <v>2101</v>
      </c>
      <c r="C5" s="142">
        <v>3353</v>
      </c>
    </row>
    <row r="6" spans="1:7" x14ac:dyDescent="0.25">
      <c r="A6" s="142" t="s">
        <v>1074</v>
      </c>
      <c r="B6" s="142">
        <v>2570</v>
      </c>
      <c r="C6" s="142">
        <v>3171</v>
      </c>
    </row>
    <row r="7" spans="1:7" x14ac:dyDescent="0.25">
      <c r="A7" s="142" t="s">
        <v>1075</v>
      </c>
      <c r="B7" s="153">
        <v>2369</v>
      </c>
      <c r="C7" s="153">
        <v>3552</v>
      </c>
    </row>
    <row r="8" spans="1:7" x14ac:dyDescent="0.25">
      <c r="A8" s="142" t="s">
        <v>1129</v>
      </c>
      <c r="B8" s="315">
        <v>2118</v>
      </c>
      <c r="C8" s="315">
        <v>4111</v>
      </c>
    </row>
    <row r="9" spans="1:7" x14ac:dyDescent="0.25">
      <c r="A9" s="142" t="s">
        <v>1130</v>
      </c>
      <c r="B9" s="315">
        <v>2116</v>
      </c>
      <c r="C9" s="315">
        <v>3448</v>
      </c>
    </row>
    <row r="10" spans="1:7" x14ac:dyDescent="0.25">
      <c r="A10" s="142" t="s">
        <v>1131</v>
      </c>
      <c r="B10" s="153">
        <v>2528</v>
      </c>
      <c r="C10" s="153">
        <v>3209</v>
      </c>
    </row>
    <row r="11" spans="1:7" x14ac:dyDescent="0.25">
      <c r="A11" s="142" t="s">
        <v>1132</v>
      </c>
      <c r="B11" s="531">
        <v>2286</v>
      </c>
      <c r="C11" s="531">
        <v>3486</v>
      </c>
    </row>
    <row r="12" spans="1:7" x14ac:dyDescent="0.25">
      <c r="A12" s="142" t="s">
        <v>1305</v>
      </c>
      <c r="B12" s="531">
        <v>2093</v>
      </c>
      <c r="C12" s="531">
        <v>4123</v>
      </c>
    </row>
  </sheetData>
  <mergeCells count="2">
    <mergeCell ref="A1:G1"/>
    <mergeCell ref="A2:G2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zoomScaleNormal="100" workbookViewId="0">
      <selection activeCell="O30" sqref="O30"/>
    </sheetView>
  </sheetViews>
  <sheetFormatPr defaultRowHeight="15" x14ac:dyDescent="0.25"/>
  <cols>
    <col min="1" max="1" width="6.140625" style="106" customWidth="1"/>
    <col min="2" max="2" width="38.140625" style="106" customWidth="1"/>
    <col min="3" max="3" width="9.140625" style="89"/>
    <col min="4" max="13" width="9.140625" style="106"/>
    <col min="14" max="14" width="9.140625" style="89"/>
    <col min="15" max="16384" width="9.140625" style="106"/>
  </cols>
  <sheetData>
    <row r="1" spans="1:20" x14ac:dyDescent="0.25">
      <c r="A1" s="85" t="s">
        <v>308</v>
      </c>
      <c r="B1" s="85"/>
      <c r="C1" s="85"/>
    </row>
    <row r="2" spans="1:20" x14ac:dyDescent="0.25">
      <c r="A2" s="60" t="s">
        <v>686</v>
      </c>
      <c r="B2" s="60"/>
      <c r="C2" s="60"/>
    </row>
    <row r="3" spans="1:20" x14ac:dyDescent="0.25">
      <c r="B3" s="425"/>
      <c r="C3" s="425"/>
      <c r="D3" s="425"/>
      <c r="E3" s="425"/>
      <c r="F3" s="425"/>
      <c r="G3" s="425"/>
      <c r="H3" s="425"/>
      <c r="I3" s="425"/>
      <c r="N3" s="425"/>
      <c r="P3" s="425" t="s">
        <v>835</v>
      </c>
    </row>
    <row r="4" spans="1:20" x14ac:dyDescent="0.25">
      <c r="A4" s="918"/>
      <c r="B4" s="919"/>
      <c r="C4" s="922">
        <v>2017</v>
      </c>
      <c r="D4" s="917">
        <v>2017</v>
      </c>
      <c r="E4" s="917"/>
      <c r="F4" s="917"/>
      <c r="G4" s="917"/>
      <c r="H4" s="917"/>
      <c r="I4" s="917"/>
      <c r="J4" s="917"/>
      <c r="K4" s="917"/>
      <c r="L4" s="917"/>
      <c r="M4" s="917"/>
      <c r="N4" s="814">
        <v>2018</v>
      </c>
      <c r="O4" s="815"/>
      <c r="P4" s="815"/>
    </row>
    <row r="5" spans="1:20" ht="25.5" x14ac:dyDescent="0.25">
      <c r="A5" s="920"/>
      <c r="B5" s="921"/>
      <c r="C5" s="923"/>
      <c r="D5" s="458" t="s">
        <v>674</v>
      </c>
      <c r="E5" s="458" t="s">
        <v>704</v>
      </c>
      <c r="F5" s="458" t="s">
        <v>675</v>
      </c>
      <c r="G5" s="475" t="s">
        <v>707</v>
      </c>
      <c r="H5" s="508" t="s">
        <v>832</v>
      </c>
      <c r="I5" s="509" t="s">
        <v>831</v>
      </c>
      <c r="J5" s="458" t="s">
        <v>672</v>
      </c>
      <c r="K5" s="457" t="s">
        <v>676</v>
      </c>
      <c r="L5" s="522" t="s">
        <v>1035</v>
      </c>
      <c r="M5" s="529" t="s">
        <v>677</v>
      </c>
      <c r="N5" s="739" t="s">
        <v>706</v>
      </c>
      <c r="O5" s="739" t="s">
        <v>673</v>
      </c>
      <c r="P5" s="739" t="s">
        <v>674</v>
      </c>
    </row>
    <row r="6" spans="1:20" ht="25.5" x14ac:dyDescent="0.25">
      <c r="A6" s="70" t="s">
        <v>151</v>
      </c>
      <c r="B6" s="404" t="s">
        <v>152</v>
      </c>
      <c r="C6" s="723">
        <v>97.437958333333313</v>
      </c>
      <c r="D6" s="510">
        <v>115.0928</v>
      </c>
      <c r="E6" s="510">
        <v>77.772499999999994</v>
      </c>
      <c r="F6" s="510">
        <v>88.122200000000007</v>
      </c>
      <c r="G6" s="724">
        <v>107.2</v>
      </c>
      <c r="H6" s="725">
        <v>93.412800000000004</v>
      </c>
      <c r="I6" s="510">
        <v>101.0573</v>
      </c>
      <c r="J6" s="510">
        <v>111.2152</v>
      </c>
      <c r="K6" s="726">
        <v>96.185500000000005</v>
      </c>
      <c r="L6" s="510">
        <v>119.0587</v>
      </c>
      <c r="M6" s="510">
        <v>104</v>
      </c>
      <c r="N6" s="444">
        <v>79.099999999999994</v>
      </c>
      <c r="O6" s="416">
        <v>86.664100000000005</v>
      </c>
      <c r="P6" s="725">
        <v>94.060199999999995</v>
      </c>
      <c r="Q6" s="328"/>
      <c r="R6" s="328"/>
      <c r="S6" s="328"/>
      <c r="T6" s="328"/>
    </row>
    <row r="7" spans="1:20" ht="25.5" x14ac:dyDescent="0.25">
      <c r="A7" s="71" t="s">
        <v>184</v>
      </c>
      <c r="B7" s="404" t="s">
        <v>153</v>
      </c>
      <c r="C7" s="723">
        <v>96.714666666666673</v>
      </c>
      <c r="D7" s="510">
        <v>119.5033</v>
      </c>
      <c r="E7" s="510">
        <v>65.641599999999997</v>
      </c>
      <c r="F7" s="510">
        <v>76.755700000000004</v>
      </c>
      <c r="G7" s="724">
        <v>109.8</v>
      </c>
      <c r="H7" s="725">
        <v>79.873800000000003</v>
      </c>
      <c r="I7" s="510">
        <v>90.623599999999996</v>
      </c>
      <c r="J7" s="510">
        <v>106.75700000000001</v>
      </c>
      <c r="K7" s="726">
        <v>81.864800000000002</v>
      </c>
      <c r="L7" s="510">
        <v>120.41079999999999</v>
      </c>
      <c r="M7" s="510">
        <v>121.6</v>
      </c>
      <c r="N7" s="444">
        <v>101.6</v>
      </c>
      <c r="O7" s="416">
        <v>95.539000000000001</v>
      </c>
      <c r="P7" s="725">
        <v>109.1671</v>
      </c>
      <c r="Q7" s="413"/>
      <c r="R7" s="413"/>
      <c r="S7" s="413"/>
      <c r="T7" s="413"/>
    </row>
    <row r="8" spans="1:20" ht="25.5" x14ac:dyDescent="0.25">
      <c r="A8" s="71" t="s">
        <v>185</v>
      </c>
      <c r="B8" s="404" t="s">
        <v>154</v>
      </c>
      <c r="C8" s="723">
        <v>99.820524999999989</v>
      </c>
      <c r="D8" s="510">
        <v>113.741</v>
      </c>
      <c r="E8" s="510">
        <v>99.328900000000004</v>
      </c>
      <c r="F8" s="510">
        <v>104.3856</v>
      </c>
      <c r="G8" s="724">
        <v>101.7</v>
      </c>
      <c r="H8" s="725">
        <v>113.8351</v>
      </c>
      <c r="I8" s="510">
        <v>117.0753</v>
      </c>
      <c r="J8" s="510">
        <v>114.5219</v>
      </c>
      <c r="K8" s="717">
        <v>113.3083</v>
      </c>
      <c r="L8" s="510">
        <v>116.2824</v>
      </c>
      <c r="M8" s="510">
        <v>75.900000000000006</v>
      </c>
      <c r="N8" s="444">
        <v>65.599999999999994</v>
      </c>
      <c r="O8" s="416">
        <v>87.880300000000005</v>
      </c>
      <c r="P8" s="725">
        <v>85.162700000000001</v>
      </c>
    </row>
    <row r="9" spans="1:20" ht="25.5" x14ac:dyDescent="0.25">
      <c r="A9" s="71" t="s">
        <v>186</v>
      </c>
      <c r="B9" s="404" t="s">
        <v>155</v>
      </c>
      <c r="C9" s="723">
        <v>93.360266666666675</v>
      </c>
      <c r="D9" s="510">
        <v>88.549599999999998</v>
      </c>
      <c r="E9" s="510">
        <v>81.180000000000007</v>
      </c>
      <c r="F9" s="510">
        <v>106.6681</v>
      </c>
      <c r="G9" s="724">
        <v>109.1</v>
      </c>
      <c r="H9" s="725">
        <v>111.4041</v>
      </c>
      <c r="I9" s="510">
        <v>113.8302</v>
      </c>
      <c r="J9" s="510">
        <v>130.476</v>
      </c>
      <c r="K9" s="717">
        <v>132.69040000000001</v>
      </c>
      <c r="L9" s="510">
        <v>120.1375</v>
      </c>
      <c r="M9" s="510">
        <v>86.3</v>
      </c>
      <c r="N9" s="444">
        <v>34.9</v>
      </c>
      <c r="O9" s="416">
        <v>43.334200000000003</v>
      </c>
      <c r="P9" s="725">
        <v>63.835900000000002</v>
      </c>
    </row>
    <row r="10" spans="1:20" x14ac:dyDescent="0.25">
      <c r="A10" s="403"/>
      <c r="B10" s="403"/>
      <c r="C10" s="717"/>
      <c r="D10" s="487"/>
      <c r="E10" s="487"/>
      <c r="F10" s="712"/>
      <c r="G10" s="510"/>
      <c r="H10" s="142"/>
      <c r="I10" s="487"/>
      <c r="J10" s="486"/>
      <c r="K10" s="142"/>
      <c r="L10" s="142"/>
      <c r="M10" s="142"/>
      <c r="N10" s="728"/>
      <c r="O10" s="91"/>
      <c r="P10" s="91"/>
    </row>
    <row r="11" spans="1:20" ht="25.5" x14ac:dyDescent="0.25">
      <c r="A11" s="70" t="s">
        <v>156</v>
      </c>
      <c r="B11" s="271" t="s">
        <v>157</v>
      </c>
      <c r="C11" s="723">
        <v>106.17492500000002</v>
      </c>
      <c r="D11" s="510">
        <v>100.8296</v>
      </c>
      <c r="E11" s="510">
        <v>111.1648</v>
      </c>
      <c r="F11" s="510">
        <v>102.96729999999999</v>
      </c>
      <c r="G11" s="725">
        <v>117</v>
      </c>
      <c r="H11" s="725">
        <v>109.02119999999999</v>
      </c>
      <c r="I11" s="510">
        <v>99.621700000000004</v>
      </c>
      <c r="J11" s="510">
        <v>113.2414</v>
      </c>
      <c r="K11" s="717">
        <v>121.5639</v>
      </c>
      <c r="L11" s="510">
        <v>116.19670000000001</v>
      </c>
      <c r="M11" s="510">
        <v>105.8</v>
      </c>
      <c r="N11" s="444">
        <v>72.5</v>
      </c>
      <c r="O11" s="416">
        <v>87.755799999999994</v>
      </c>
      <c r="P11" s="725">
        <v>95.074700000000007</v>
      </c>
    </row>
    <row r="12" spans="1:20" ht="25.5" x14ac:dyDescent="0.25">
      <c r="A12" s="70">
        <v>10</v>
      </c>
      <c r="B12" s="271" t="s">
        <v>158</v>
      </c>
      <c r="C12" s="723">
        <v>97.684900000000013</v>
      </c>
      <c r="D12" s="510">
        <v>93.129599999999996</v>
      </c>
      <c r="E12" s="510">
        <v>99.354100000000003</v>
      </c>
      <c r="F12" s="510">
        <v>98.317300000000003</v>
      </c>
      <c r="G12" s="724">
        <v>99.1</v>
      </c>
      <c r="H12" s="725">
        <v>92.224999999999994</v>
      </c>
      <c r="I12" s="510">
        <v>105.3031</v>
      </c>
      <c r="J12" s="510">
        <v>98.559799999999996</v>
      </c>
      <c r="K12" s="717">
        <v>97.570499999999996</v>
      </c>
      <c r="L12" s="510">
        <v>96.872</v>
      </c>
      <c r="M12" s="510">
        <v>116.4</v>
      </c>
      <c r="N12" s="444">
        <v>84</v>
      </c>
      <c r="O12" s="416">
        <v>88.261399999999995</v>
      </c>
      <c r="P12" s="725">
        <v>97.1678</v>
      </c>
    </row>
    <row r="13" spans="1:20" ht="25.5" x14ac:dyDescent="0.25">
      <c r="A13" s="70">
        <v>11</v>
      </c>
      <c r="B13" s="271" t="s">
        <v>159</v>
      </c>
      <c r="C13" s="723">
        <v>101.27237500000001</v>
      </c>
      <c r="D13" s="510">
        <v>85.585499999999996</v>
      </c>
      <c r="E13" s="510">
        <v>133.52459999999999</v>
      </c>
      <c r="F13" s="510">
        <v>103.6484</v>
      </c>
      <c r="G13" s="724">
        <v>113.5</v>
      </c>
      <c r="H13" s="725">
        <v>129.12299999999999</v>
      </c>
      <c r="I13" s="510">
        <v>142.76390000000001</v>
      </c>
      <c r="J13" s="510">
        <v>91.383499999999998</v>
      </c>
      <c r="K13" s="717">
        <v>100.5526</v>
      </c>
      <c r="L13" s="510">
        <v>107.25879999999999</v>
      </c>
      <c r="M13" s="510">
        <v>96.8</v>
      </c>
      <c r="N13" s="444">
        <v>57.7</v>
      </c>
      <c r="O13" s="416">
        <v>75.937700000000007</v>
      </c>
      <c r="P13" s="725">
        <v>82.656499999999994</v>
      </c>
    </row>
    <row r="14" spans="1:20" ht="25.5" x14ac:dyDescent="0.25">
      <c r="A14" s="70">
        <v>12</v>
      </c>
      <c r="B14" s="271" t="s">
        <v>160</v>
      </c>
      <c r="C14" s="723">
        <v>62.733049999999984</v>
      </c>
      <c r="D14" s="510">
        <v>48.980699999999999</v>
      </c>
      <c r="E14" s="510">
        <v>62.448500000000003</v>
      </c>
      <c r="F14" s="510">
        <v>63.963700000000003</v>
      </c>
      <c r="G14" s="724">
        <v>43.5</v>
      </c>
      <c r="H14" s="725">
        <v>84.888900000000007</v>
      </c>
      <c r="I14" s="510">
        <v>89.9512</v>
      </c>
      <c r="J14" s="510">
        <v>103.7393</v>
      </c>
      <c r="K14" s="717">
        <v>46.841099999999997</v>
      </c>
      <c r="L14" s="510">
        <v>52.028700000000001</v>
      </c>
      <c r="M14" s="510">
        <v>44.6</v>
      </c>
      <c r="N14" s="444">
        <v>73.099999999999994</v>
      </c>
      <c r="O14" s="416">
        <v>35.751300000000001</v>
      </c>
      <c r="P14" s="725">
        <v>0</v>
      </c>
    </row>
    <row r="15" spans="1:20" ht="25.5" x14ac:dyDescent="0.25">
      <c r="A15" s="70">
        <v>13</v>
      </c>
      <c r="B15" s="271" t="s">
        <v>161</v>
      </c>
      <c r="C15" s="723">
        <v>100.81389166666666</v>
      </c>
      <c r="D15" s="510">
        <v>116.8331</v>
      </c>
      <c r="E15" s="510">
        <v>96.249799999999993</v>
      </c>
      <c r="F15" s="510">
        <v>118.1294</v>
      </c>
      <c r="G15" s="724">
        <v>95.5</v>
      </c>
      <c r="H15" s="725">
        <v>106.8738</v>
      </c>
      <c r="I15" s="510">
        <v>75.3078</v>
      </c>
      <c r="J15" s="510">
        <v>101.9821</v>
      </c>
      <c r="K15" s="717">
        <v>104.4751</v>
      </c>
      <c r="L15" s="510">
        <v>106.4085</v>
      </c>
      <c r="M15" s="510">
        <v>117.4</v>
      </c>
      <c r="N15" s="444">
        <v>81.599999999999994</v>
      </c>
      <c r="O15" s="416">
        <v>102.4204</v>
      </c>
      <c r="P15" s="725">
        <v>100.5998</v>
      </c>
    </row>
    <row r="16" spans="1:20" ht="25.5" x14ac:dyDescent="0.25">
      <c r="A16" s="70">
        <v>14</v>
      </c>
      <c r="B16" s="271" t="s">
        <v>162</v>
      </c>
      <c r="C16" s="723">
        <v>97.383341666666681</v>
      </c>
      <c r="D16" s="510">
        <v>82.038600000000002</v>
      </c>
      <c r="E16" s="510">
        <v>117.4366</v>
      </c>
      <c r="F16" s="510">
        <v>111.51009999999999</v>
      </c>
      <c r="G16" s="725">
        <v>89</v>
      </c>
      <c r="H16" s="725">
        <v>92.168300000000002</v>
      </c>
      <c r="I16" s="510">
        <v>59.354599999999998</v>
      </c>
      <c r="J16" s="510">
        <v>89.927099999999996</v>
      </c>
      <c r="K16" s="717">
        <v>116.4837</v>
      </c>
      <c r="L16" s="510">
        <v>95.572400000000002</v>
      </c>
      <c r="M16" s="510">
        <v>119.5</v>
      </c>
      <c r="N16" s="444">
        <v>57.1</v>
      </c>
      <c r="O16" s="416">
        <v>56.009399999999999</v>
      </c>
      <c r="P16" s="725">
        <v>72.852000000000004</v>
      </c>
    </row>
    <row r="17" spans="1:16" ht="25.5" x14ac:dyDescent="0.25">
      <c r="A17" s="70">
        <v>15</v>
      </c>
      <c r="B17" s="271" t="s">
        <v>163</v>
      </c>
      <c r="C17" s="723">
        <v>109.92652500000001</v>
      </c>
      <c r="D17" s="510">
        <v>106.2979</v>
      </c>
      <c r="E17" s="510">
        <v>91.078999999999994</v>
      </c>
      <c r="F17" s="510">
        <v>127.879</v>
      </c>
      <c r="G17" s="725">
        <v>102.2</v>
      </c>
      <c r="H17" s="725">
        <v>105.6207</v>
      </c>
      <c r="I17" s="510">
        <v>75.906300000000002</v>
      </c>
      <c r="J17" s="510">
        <v>126.7777</v>
      </c>
      <c r="K17" s="717">
        <v>127.5988</v>
      </c>
      <c r="L17" s="510">
        <v>118.3805</v>
      </c>
      <c r="M17" s="510">
        <v>118.9</v>
      </c>
      <c r="N17" s="444">
        <v>99.9</v>
      </c>
      <c r="O17" s="416">
        <v>102.20099999999999</v>
      </c>
      <c r="P17" s="725">
        <v>100.5956</v>
      </c>
    </row>
    <row r="18" spans="1:16" ht="76.5" x14ac:dyDescent="0.25">
      <c r="A18" s="70">
        <v>16</v>
      </c>
      <c r="B18" s="271" t="s">
        <v>164</v>
      </c>
      <c r="C18" s="723">
        <v>95.335991666666644</v>
      </c>
      <c r="D18" s="510">
        <v>107.0663</v>
      </c>
      <c r="E18" s="510">
        <v>89.633499999999998</v>
      </c>
      <c r="F18" s="510">
        <v>97.912899999999993</v>
      </c>
      <c r="G18" s="725">
        <v>107</v>
      </c>
      <c r="H18" s="725">
        <v>105.3235</v>
      </c>
      <c r="I18" s="510">
        <v>108.75149999999999</v>
      </c>
      <c r="J18" s="510">
        <v>101.3603</v>
      </c>
      <c r="K18" s="717">
        <v>98.091200000000001</v>
      </c>
      <c r="L18" s="510">
        <v>107.0163</v>
      </c>
      <c r="M18" s="510">
        <v>95.2</v>
      </c>
      <c r="N18" s="444">
        <v>66.3</v>
      </c>
      <c r="O18" s="416">
        <v>66.723100000000002</v>
      </c>
      <c r="P18" s="725">
        <v>78.152500000000003</v>
      </c>
    </row>
    <row r="19" spans="1:16" ht="25.5" x14ac:dyDescent="0.25">
      <c r="A19" s="70">
        <v>17</v>
      </c>
      <c r="B19" s="271" t="s">
        <v>165</v>
      </c>
      <c r="C19" s="723">
        <v>129.06110833333335</v>
      </c>
      <c r="D19" s="510">
        <v>133.018</v>
      </c>
      <c r="E19" s="510">
        <v>119.99939999999999</v>
      </c>
      <c r="F19" s="510">
        <v>134.44589999999999</v>
      </c>
      <c r="G19" s="724">
        <v>134.1</v>
      </c>
      <c r="H19" s="725">
        <v>126.1086</v>
      </c>
      <c r="I19" s="510">
        <v>134.54300000000001</v>
      </c>
      <c r="J19" s="510">
        <v>132.8638</v>
      </c>
      <c r="K19" s="717">
        <v>143.5607</v>
      </c>
      <c r="L19" s="510">
        <v>147.10300000000001</v>
      </c>
      <c r="M19" s="510">
        <v>136.80000000000001</v>
      </c>
      <c r="N19" s="444">
        <v>108.4</v>
      </c>
      <c r="O19" s="416">
        <v>94.320400000000006</v>
      </c>
      <c r="P19" s="725">
        <v>109.3772</v>
      </c>
    </row>
    <row r="20" spans="1:16" ht="25.5" x14ac:dyDescent="0.25">
      <c r="A20" s="70">
        <v>18</v>
      </c>
      <c r="B20" s="271" t="s">
        <v>166</v>
      </c>
      <c r="C20" s="723">
        <v>126.46145833333334</v>
      </c>
      <c r="D20" s="510">
        <v>107.4744</v>
      </c>
      <c r="E20" s="510">
        <v>101.0368</v>
      </c>
      <c r="F20" s="510">
        <v>103.5919</v>
      </c>
      <c r="G20" s="724">
        <v>103.8</v>
      </c>
      <c r="H20" s="725">
        <v>106.83629999999999</v>
      </c>
      <c r="I20" s="510">
        <v>111.908</v>
      </c>
      <c r="J20" s="510">
        <v>129.75579999999999</v>
      </c>
      <c r="K20" s="717">
        <v>196.38079999999999</v>
      </c>
      <c r="L20" s="510">
        <v>174.77950000000001</v>
      </c>
      <c r="M20" s="510">
        <v>177.5</v>
      </c>
      <c r="N20" s="444">
        <v>62</v>
      </c>
      <c r="O20" s="416">
        <v>71.507900000000006</v>
      </c>
      <c r="P20" s="725">
        <v>82.302999999999997</v>
      </c>
    </row>
    <row r="21" spans="1:16" ht="38.25" x14ac:dyDescent="0.25">
      <c r="A21" s="70">
        <v>19</v>
      </c>
      <c r="B21" s="271" t="s">
        <v>167</v>
      </c>
      <c r="C21" s="723">
        <v>100.68914166666666</v>
      </c>
      <c r="D21" s="510">
        <v>18.779</v>
      </c>
      <c r="E21" s="510">
        <v>176.51300000000001</v>
      </c>
      <c r="F21" s="510">
        <v>5.4837999999999996</v>
      </c>
      <c r="G21" s="724">
        <v>194.7</v>
      </c>
      <c r="H21" s="725">
        <v>93.406300000000002</v>
      </c>
      <c r="I21" s="510">
        <v>79.849299999999999</v>
      </c>
      <c r="J21" s="510">
        <v>132.46680000000001</v>
      </c>
      <c r="K21" s="717">
        <v>174.08019999999999</v>
      </c>
      <c r="L21" s="510">
        <v>148.572</v>
      </c>
      <c r="M21" s="510">
        <v>10.3</v>
      </c>
      <c r="N21" s="444">
        <v>1.4</v>
      </c>
      <c r="O21" s="416">
        <v>116.093</v>
      </c>
      <c r="P21" s="725">
        <v>135.67679999999999</v>
      </c>
    </row>
    <row r="22" spans="1:16" ht="25.5" x14ac:dyDescent="0.25">
      <c r="A22" s="72">
        <v>20</v>
      </c>
      <c r="B22" s="271" t="s">
        <v>168</v>
      </c>
      <c r="C22" s="723">
        <v>130.70535000000001</v>
      </c>
      <c r="D22" s="510">
        <v>120.5645</v>
      </c>
      <c r="E22" s="510">
        <v>150.1182</v>
      </c>
      <c r="F22" s="510">
        <v>142.78389999999999</v>
      </c>
      <c r="G22" s="724">
        <v>149.4</v>
      </c>
      <c r="H22" s="725">
        <v>140.3219</v>
      </c>
      <c r="I22" s="510">
        <v>114.2606</v>
      </c>
      <c r="J22" s="510">
        <v>137.1807</v>
      </c>
      <c r="K22" s="717">
        <v>123.59180000000001</v>
      </c>
      <c r="L22" s="510">
        <v>133.60409999999999</v>
      </c>
      <c r="M22" s="510">
        <v>137.5</v>
      </c>
      <c r="N22" s="444">
        <v>78.599999999999994</v>
      </c>
      <c r="O22" s="416">
        <v>74.699700000000007</v>
      </c>
      <c r="P22" s="725">
        <v>77.496200000000002</v>
      </c>
    </row>
    <row r="23" spans="1:16" ht="51" x14ac:dyDescent="0.25">
      <c r="A23" s="70">
        <v>21</v>
      </c>
      <c r="B23" s="271" t="s">
        <v>169</v>
      </c>
      <c r="C23" s="723">
        <v>92.456708333333324</v>
      </c>
      <c r="D23" s="510">
        <v>124.2551</v>
      </c>
      <c r="E23" s="510">
        <v>59.463900000000002</v>
      </c>
      <c r="F23" s="510">
        <v>83.030699999999996</v>
      </c>
      <c r="G23" s="724">
        <v>90.4</v>
      </c>
      <c r="H23" s="725">
        <v>96.578900000000004</v>
      </c>
      <c r="I23" s="510">
        <v>73.078699999999998</v>
      </c>
      <c r="J23" s="510">
        <v>91.450199999999995</v>
      </c>
      <c r="K23" s="717">
        <v>97.603700000000003</v>
      </c>
      <c r="L23" s="510">
        <v>84.407899999999998</v>
      </c>
      <c r="M23" s="510">
        <v>128.80000000000001</v>
      </c>
      <c r="N23" s="444">
        <v>76.5</v>
      </c>
      <c r="O23" s="416">
        <v>102.83280000000001</v>
      </c>
      <c r="P23" s="725">
        <v>128.214</v>
      </c>
    </row>
    <row r="24" spans="1:16" ht="38.25" x14ac:dyDescent="0.25">
      <c r="A24" s="70">
        <v>22</v>
      </c>
      <c r="B24" s="271" t="s">
        <v>170</v>
      </c>
      <c r="C24" s="723">
        <v>106.68129166666667</v>
      </c>
      <c r="D24" s="510">
        <v>121.3086</v>
      </c>
      <c r="E24" s="510">
        <v>119.03570000000001</v>
      </c>
      <c r="F24" s="510">
        <v>131.49100000000001</v>
      </c>
      <c r="G24" s="725">
        <v>114</v>
      </c>
      <c r="H24" s="725">
        <v>122.0844</v>
      </c>
      <c r="I24" s="510">
        <v>95.444100000000006</v>
      </c>
      <c r="J24" s="510">
        <v>118.39530000000001</v>
      </c>
      <c r="K24" s="717">
        <v>115.14449999999999</v>
      </c>
      <c r="L24" s="510">
        <v>98.06</v>
      </c>
      <c r="M24" s="510">
        <v>81.3</v>
      </c>
      <c r="N24" s="444">
        <v>73.7</v>
      </c>
      <c r="O24" s="416">
        <v>84.810900000000004</v>
      </c>
      <c r="P24" s="725">
        <v>93.414699999999996</v>
      </c>
    </row>
    <row r="25" spans="1:16" ht="38.25" x14ac:dyDescent="0.25">
      <c r="A25" s="70">
        <v>23</v>
      </c>
      <c r="B25" s="271" t="s">
        <v>171</v>
      </c>
      <c r="C25" s="723">
        <v>98.795099999999991</v>
      </c>
      <c r="D25" s="510">
        <v>89.110900000000001</v>
      </c>
      <c r="E25" s="510">
        <v>94.926699999999997</v>
      </c>
      <c r="F25" s="510">
        <v>120.13030000000001</v>
      </c>
      <c r="G25" s="724">
        <v>118.2</v>
      </c>
      <c r="H25" s="725">
        <v>116.2122</v>
      </c>
      <c r="I25" s="510">
        <v>107.52070000000001</v>
      </c>
      <c r="J25" s="510">
        <v>117.7212</v>
      </c>
      <c r="K25" s="717">
        <v>128.20750000000001</v>
      </c>
      <c r="L25" s="510">
        <v>113.7148</v>
      </c>
      <c r="M25" s="510">
        <v>90.3</v>
      </c>
      <c r="N25" s="444">
        <v>45.8</v>
      </c>
      <c r="O25" s="416">
        <v>58.338099999999997</v>
      </c>
      <c r="P25" s="725">
        <v>73.126499999999993</v>
      </c>
    </row>
    <row r="26" spans="1:16" ht="25.5" x14ac:dyDescent="0.25">
      <c r="A26" s="70">
        <v>24</v>
      </c>
      <c r="B26" s="271" t="s">
        <v>172</v>
      </c>
      <c r="C26" s="723">
        <v>117.19531666666667</v>
      </c>
      <c r="D26" s="510">
        <v>134.7415</v>
      </c>
      <c r="E26" s="510">
        <v>97.44</v>
      </c>
      <c r="F26" s="510">
        <v>123.44799999999999</v>
      </c>
      <c r="G26" s="724">
        <v>117.9</v>
      </c>
      <c r="H26" s="725">
        <v>119.0312</v>
      </c>
      <c r="I26" s="510">
        <v>113.3276</v>
      </c>
      <c r="J26" s="510">
        <v>105.6191</v>
      </c>
      <c r="K26" s="717">
        <v>125.3481</v>
      </c>
      <c r="L26" s="510">
        <v>120.123</v>
      </c>
      <c r="M26" s="510">
        <v>119.5</v>
      </c>
      <c r="N26" s="444">
        <v>109.2</v>
      </c>
      <c r="O26" s="416">
        <v>111.5137</v>
      </c>
      <c r="P26" s="725">
        <v>103.7527</v>
      </c>
    </row>
    <row r="27" spans="1:16" ht="51" x14ac:dyDescent="0.25">
      <c r="A27" s="70">
        <v>25</v>
      </c>
      <c r="B27" s="271" t="s">
        <v>173</v>
      </c>
      <c r="C27" s="723">
        <v>117.22623333333333</v>
      </c>
      <c r="D27" s="510">
        <v>119.7167</v>
      </c>
      <c r="E27" s="510">
        <v>106.39109999999999</v>
      </c>
      <c r="F27" s="510">
        <v>121.1799</v>
      </c>
      <c r="G27" s="724">
        <v>115.9</v>
      </c>
      <c r="H27" s="725">
        <v>123.3601</v>
      </c>
      <c r="I27" s="510">
        <v>99.097999999999999</v>
      </c>
      <c r="J27" s="510">
        <v>131.29949999999999</v>
      </c>
      <c r="K27" s="717">
        <v>139.74610000000001</v>
      </c>
      <c r="L27" s="510">
        <v>134.07390000000001</v>
      </c>
      <c r="M27" s="510">
        <v>141.6</v>
      </c>
      <c r="N27" s="444">
        <v>60.6</v>
      </c>
      <c r="O27" s="416">
        <v>68.864999999999995</v>
      </c>
      <c r="P27" s="725">
        <v>67.305499999999995</v>
      </c>
    </row>
    <row r="28" spans="1:16" ht="51" x14ac:dyDescent="0.25">
      <c r="A28" s="70">
        <v>26</v>
      </c>
      <c r="B28" s="271" t="s">
        <v>174</v>
      </c>
      <c r="C28" s="723">
        <v>243.80261666666669</v>
      </c>
      <c r="D28" s="725" t="s">
        <v>571</v>
      </c>
      <c r="E28" s="510">
        <v>229.27889999999999</v>
      </c>
      <c r="F28" s="510">
        <v>160.17349999999999</v>
      </c>
      <c r="G28" s="724">
        <v>279.60000000000002</v>
      </c>
      <c r="H28" s="725">
        <v>152.76580000000001</v>
      </c>
      <c r="I28" s="510">
        <v>129.93799999999999</v>
      </c>
      <c r="J28" s="510">
        <v>224.2227</v>
      </c>
      <c r="K28" s="717">
        <v>211.51840000000001</v>
      </c>
      <c r="L28" s="510">
        <v>227.18049999999999</v>
      </c>
      <c r="M28" s="725" t="s">
        <v>1137</v>
      </c>
      <c r="N28" s="444">
        <v>75.5</v>
      </c>
      <c r="O28" s="416">
        <v>107.8612</v>
      </c>
      <c r="P28" s="725">
        <v>120.8266</v>
      </c>
    </row>
    <row r="29" spans="1:16" ht="25.5" x14ac:dyDescent="0.25">
      <c r="A29" s="70">
        <v>27</v>
      </c>
      <c r="B29" s="271" t="s">
        <v>175</v>
      </c>
      <c r="C29" s="723">
        <v>125.17277499999999</v>
      </c>
      <c r="D29" s="510">
        <v>117.1476</v>
      </c>
      <c r="E29" s="510">
        <v>124.0162</v>
      </c>
      <c r="F29" s="510">
        <v>142.62190000000001</v>
      </c>
      <c r="G29" s="725">
        <v>123</v>
      </c>
      <c r="H29" s="725">
        <v>115.6384</v>
      </c>
      <c r="I29" s="510">
        <v>95.302499999999995</v>
      </c>
      <c r="J29" s="510">
        <v>133.53890000000001</v>
      </c>
      <c r="K29" s="717">
        <v>153.99160000000001</v>
      </c>
      <c r="L29" s="510">
        <v>163.39510000000001</v>
      </c>
      <c r="M29" s="510">
        <v>120.7</v>
      </c>
      <c r="N29" s="444">
        <v>87.4</v>
      </c>
      <c r="O29" s="416">
        <v>98.103300000000004</v>
      </c>
      <c r="P29" s="725">
        <v>110.30370000000001</v>
      </c>
    </row>
    <row r="30" spans="1:16" ht="25.5" x14ac:dyDescent="0.25">
      <c r="A30" s="70">
        <v>28</v>
      </c>
      <c r="B30" s="271" t="s">
        <v>176</v>
      </c>
      <c r="C30" s="723">
        <v>128.01769166666668</v>
      </c>
      <c r="D30" s="510">
        <v>134.8544</v>
      </c>
      <c r="E30" s="510">
        <v>122.5729</v>
      </c>
      <c r="F30" s="510">
        <v>104.7799</v>
      </c>
      <c r="G30" s="724">
        <v>95.1</v>
      </c>
      <c r="H30" s="725">
        <v>158.0385</v>
      </c>
      <c r="I30" s="510">
        <v>124.8365</v>
      </c>
      <c r="J30" s="510">
        <v>136.64259999999999</v>
      </c>
      <c r="K30" s="717">
        <v>142.149</v>
      </c>
      <c r="L30" s="510">
        <v>102.77209999999999</v>
      </c>
      <c r="M30" s="510">
        <v>117.3</v>
      </c>
      <c r="N30" s="444">
        <v>108.1</v>
      </c>
      <c r="O30" s="416">
        <v>86.230699999999999</v>
      </c>
      <c r="P30" s="725">
        <v>88.349699999999999</v>
      </c>
    </row>
    <row r="31" spans="1:16" ht="51" x14ac:dyDescent="0.25">
      <c r="A31" s="70">
        <v>29</v>
      </c>
      <c r="B31" s="271" t="s">
        <v>177</v>
      </c>
      <c r="C31" s="723">
        <v>116.77940833333332</v>
      </c>
      <c r="D31" s="510">
        <v>133.41650000000001</v>
      </c>
      <c r="E31" s="510">
        <v>131.95249999999999</v>
      </c>
      <c r="F31" s="510">
        <v>153.0889</v>
      </c>
      <c r="G31" s="724">
        <v>99.3</v>
      </c>
      <c r="H31" s="725">
        <v>109.73990000000001</v>
      </c>
      <c r="I31" s="510">
        <v>91.691500000000005</v>
      </c>
      <c r="J31" s="510">
        <v>102.5134</v>
      </c>
      <c r="K31" s="717">
        <v>111.2522</v>
      </c>
      <c r="L31" s="510">
        <v>101.36369999999999</v>
      </c>
      <c r="M31" s="510">
        <v>146.5</v>
      </c>
      <c r="N31" s="444">
        <v>110.2</v>
      </c>
      <c r="O31" s="416">
        <v>126.3676</v>
      </c>
      <c r="P31" s="725">
        <v>121.8314</v>
      </c>
    </row>
    <row r="32" spans="1:16" ht="25.5" x14ac:dyDescent="0.25">
      <c r="A32" s="70">
        <v>30</v>
      </c>
      <c r="B32" s="271" t="s">
        <v>178</v>
      </c>
      <c r="C32" s="723">
        <v>93.897800000000004</v>
      </c>
      <c r="D32" s="510">
        <v>79.247</v>
      </c>
      <c r="E32" s="510">
        <v>85.293700000000001</v>
      </c>
      <c r="F32" s="510">
        <v>84.907600000000002</v>
      </c>
      <c r="G32" s="724">
        <v>89.8</v>
      </c>
      <c r="H32" s="725">
        <v>113.59</v>
      </c>
      <c r="I32" s="510">
        <v>85.473299999999995</v>
      </c>
      <c r="J32" s="510">
        <v>90.212699999999998</v>
      </c>
      <c r="K32" s="717">
        <v>158.82730000000001</v>
      </c>
      <c r="L32" s="510">
        <v>109.0408</v>
      </c>
      <c r="M32" s="510">
        <v>111.9</v>
      </c>
      <c r="N32" s="444">
        <v>61</v>
      </c>
      <c r="O32" s="416">
        <v>63.997399999999999</v>
      </c>
      <c r="P32" s="725">
        <v>74.380200000000002</v>
      </c>
    </row>
    <row r="33" spans="1:16" ht="25.5" x14ac:dyDescent="0.25">
      <c r="A33" s="70">
        <v>31</v>
      </c>
      <c r="B33" s="271" t="s">
        <v>179</v>
      </c>
      <c r="C33" s="723">
        <v>95.817200000000014</v>
      </c>
      <c r="D33" s="510">
        <v>96.822599999999994</v>
      </c>
      <c r="E33" s="510">
        <v>90.093000000000004</v>
      </c>
      <c r="F33" s="510">
        <v>100.0097</v>
      </c>
      <c r="G33" s="724">
        <v>103.1</v>
      </c>
      <c r="H33" s="725">
        <v>94.725399999999993</v>
      </c>
      <c r="I33" s="510">
        <v>85.843100000000007</v>
      </c>
      <c r="J33" s="510">
        <v>106.4935</v>
      </c>
      <c r="K33" s="717">
        <v>100.1995</v>
      </c>
      <c r="L33" s="510">
        <v>104.99930000000001</v>
      </c>
      <c r="M33" s="510">
        <v>94.7</v>
      </c>
      <c r="N33" s="444">
        <v>98.7</v>
      </c>
      <c r="O33" s="416">
        <v>110.11750000000001</v>
      </c>
      <c r="P33" s="725">
        <v>118.2589</v>
      </c>
    </row>
    <row r="34" spans="1:16" ht="25.5" x14ac:dyDescent="0.25">
      <c r="A34" s="70">
        <v>32</v>
      </c>
      <c r="B34" s="271" t="s">
        <v>180</v>
      </c>
      <c r="C34" s="723">
        <v>89.517375000000015</v>
      </c>
      <c r="D34" s="510">
        <v>63.296500000000002</v>
      </c>
      <c r="E34" s="510">
        <v>103.7676</v>
      </c>
      <c r="F34" s="510">
        <v>153.16820000000001</v>
      </c>
      <c r="G34" s="724">
        <v>142.6</v>
      </c>
      <c r="H34" s="725">
        <v>133.548</v>
      </c>
      <c r="I34" s="510">
        <v>78.022999999999996</v>
      </c>
      <c r="J34" s="510">
        <v>57.7639</v>
      </c>
      <c r="K34" s="717">
        <v>80.760800000000003</v>
      </c>
      <c r="L34" s="510">
        <v>76.614199999999997</v>
      </c>
      <c r="M34" s="510">
        <v>94.9</v>
      </c>
      <c r="N34" s="444">
        <v>80.2</v>
      </c>
      <c r="O34" s="416">
        <v>67.694199999999995</v>
      </c>
      <c r="P34" s="725">
        <v>80.084299999999999</v>
      </c>
    </row>
    <row r="35" spans="1:16" ht="25.5" x14ac:dyDescent="0.25">
      <c r="A35" s="70">
        <v>33</v>
      </c>
      <c r="B35" s="271" t="s">
        <v>181</v>
      </c>
      <c r="C35" s="723">
        <v>112.44965833333333</v>
      </c>
      <c r="D35" s="510">
        <v>109.15989999999999</v>
      </c>
      <c r="E35" s="510">
        <v>118.8143</v>
      </c>
      <c r="F35" s="510">
        <v>121.83280000000001</v>
      </c>
      <c r="G35" s="724">
        <v>119.1</v>
      </c>
      <c r="H35" s="725">
        <v>124.1716</v>
      </c>
      <c r="I35" s="510">
        <v>115.2221</v>
      </c>
      <c r="J35" s="510">
        <v>100.88720000000001</v>
      </c>
      <c r="K35" s="717">
        <v>104.2623</v>
      </c>
      <c r="L35" s="510">
        <v>130.26859999999999</v>
      </c>
      <c r="M35" s="510">
        <v>136.5</v>
      </c>
      <c r="N35" s="444">
        <v>43.5</v>
      </c>
      <c r="O35" s="416">
        <v>76.834500000000006</v>
      </c>
      <c r="P35" s="725">
        <v>95.262900000000002</v>
      </c>
    </row>
    <row r="36" spans="1:16" x14ac:dyDescent="0.25">
      <c r="A36" s="404"/>
      <c r="B36" s="403"/>
      <c r="C36" s="717"/>
      <c r="D36" s="142"/>
      <c r="E36" s="142"/>
      <c r="F36" s="727"/>
      <c r="G36" s="510"/>
      <c r="H36" s="142"/>
      <c r="I36" s="142"/>
      <c r="J36" s="486"/>
      <c r="K36" s="142"/>
      <c r="L36" s="142"/>
      <c r="M36" s="142"/>
      <c r="N36" s="728"/>
      <c r="O36" s="91"/>
      <c r="P36" s="91"/>
    </row>
    <row r="37" spans="1:16" ht="38.25" x14ac:dyDescent="0.25">
      <c r="A37" s="70" t="s">
        <v>182</v>
      </c>
      <c r="B37" s="271" t="s">
        <v>183</v>
      </c>
      <c r="C37" s="723">
        <v>92.488875000000007</v>
      </c>
      <c r="D37" s="510">
        <v>102.9468</v>
      </c>
      <c r="E37" s="510">
        <v>85.475099999999998</v>
      </c>
      <c r="F37" s="510">
        <v>75.060400000000001</v>
      </c>
      <c r="G37" s="724">
        <v>94.7</v>
      </c>
      <c r="H37" s="474">
        <v>84.1</v>
      </c>
      <c r="I37" s="510">
        <v>84.4238</v>
      </c>
      <c r="J37" s="510">
        <v>77.3245</v>
      </c>
      <c r="K37" s="717">
        <v>73.216800000000006</v>
      </c>
      <c r="L37" s="510">
        <v>100.70829999999999</v>
      </c>
      <c r="M37" s="510">
        <v>122.5</v>
      </c>
      <c r="N37" s="729">
        <v>123.7</v>
      </c>
      <c r="O37" s="416">
        <v>129.48599999999999</v>
      </c>
      <c r="P37" s="725">
        <v>158.9949</v>
      </c>
    </row>
    <row r="38" spans="1:16" s="67" customFormat="1" ht="38.25" x14ac:dyDescent="0.25">
      <c r="A38" s="441">
        <v>35</v>
      </c>
      <c r="B38" s="442" t="s">
        <v>183</v>
      </c>
      <c r="C38" s="443">
        <v>92.488908333333328</v>
      </c>
      <c r="D38" s="511">
        <v>102.9468</v>
      </c>
      <c r="E38" s="511">
        <v>85.475200000000001</v>
      </c>
      <c r="F38" s="511">
        <v>75.060400000000001</v>
      </c>
      <c r="G38" s="730">
        <v>94.7</v>
      </c>
      <c r="H38" s="463">
        <v>84.1</v>
      </c>
      <c r="I38" s="511">
        <v>84.423900000000003</v>
      </c>
      <c r="J38" s="511">
        <v>77.3245</v>
      </c>
      <c r="K38" s="512">
        <v>73.216899999999995</v>
      </c>
      <c r="L38" s="511">
        <v>100.70829999999999</v>
      </c>
      <c r="M38" s="511">
        <v>122.5</v>
      </c>
      <c r="N38" s="731">
        <v>123.7</v>
      </c>
      <c r="O38" s="732">
        <v>129.48609999999999</v>
      </c>
      <c r="P38" s="773">
        <v>158.9949</v>
      </c>
    </row>
    <row r="39" spans="1:16" x14ac:dyDescent="0.25">
      <c r="A39" s="73"/>
      <c r="B39" s="74"/>
      <c r="C39" s="77"/>
    </row>
    <row r="40" spans="1:16" x14ac:dyDescent="0.25">
      <c r="A40" s="912" t="s">
        <v>295</v>
      </c>
      <c r="B40" s="924" t="s">
        <v>296</v>
      </c>
      <c r="C40" s="924"/>
    </row>
    <row r="41" spans="1:16" x14ac:dyDescent="0.25">
      <c r="A41" s="912"/>
      <c r="B41" s="925" t="s">
        <v>297</v>
      </c>
      <c r="C41" s="925"/>
    </row>
    <row r="42" spans="1:16" x14ac:dyDescent="0.25">
      <c r="A42" s="75"/>
      <c r="B42" s="75"/>
      <c r="C42" s="198"/>
    </row>
    <row r="43" spans="1:16" x14ac:dyDescent="0.25">
      <c r="A43" s="76"/>
      <c r="B43" s="86"/>
      <c r="C43" s="88"/>
    </row>
  </sheetData>
  <mergeCells count="7">
    <mergeCell ref="N4:P4"/>
    <mergeCell ref="D4:M4"/>
    <mergeCell ref="A4:B5"/>
    <mergeCell ref="C4:C5"/>
    <mergeCell ref="A40:A41"/>
    <mergeCell ref="B40:C40"/>
    <mergeCell ref="B41:C41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O30" sqref="O30"/>
    </sheetView>
  </sheetViews>
  <sheetFormatPr defaultRowHeight="12.75" x14ac:dyDescent="0.2"/>
  <cols>
    <col min="1" max="1" width="9.140625" style="151"/>
    <col min="2" max="2" width="12.7109375" style="151" customWidth="1"/>
    <col min="3" max="3" width="16.140625" style="151" customWidth="1"/>
    <col min="4" max="4" width="17.140625" style="151" customWidth="1"/>
    <col min="5" max="5" width="12.28515625" style="151" customWidth="1"/>
    <col min="6" max="16384" width="9.140625" style="151"/>
  </cols>
  <sheetData>
    <row r="1" spans="1:14" x14ac:dyDescent="0.2">
      <c r="A1" s="199" t="s">
        <v>309</v>
      </c>
    </row>
    <row r="2" spans="1:14" x14ac:dyDescent="0.2">
      <c r="A2" s="187" t="s">
        <v>687</v>
      </c>
      <c r="C2" s="200"/>
    </row>
    <row r="3" spans="1:14" ht="15" x14ac:dyDescent="0.2">
      <c r="A3" s="201"/>
      <c r="E3" s="137" t="s">
        <v>1225</v>
      </c>
    </row>
    <row r="4" spans="1:14" ht="25.5" x14ac:dyDescent="0.2">
      <c r="A4" s="926"/>
      <c r="B4" s="202" t="s">
        <v>310</v>
      </c>
      <c r="C4" s="202" t="s">
        <v>311</v>
      </c>
      <c r="D4" s="202" t="s">
        <v>312</v>
      </c>
      <c r="E4" s="203" t="s">
        <v>313</v>
      </c>
    </row>
    <row r="5" spans="1:14" ht="25.5" x14ac:dyDescent="0.25">
      <c r="A5" s="927"/>
      <c r="B5" s="115" t="s">
        <v>575</v>
      </c>
      <c r="C5" s="204" t="s">
        <v>314</v>
      </c>
      <c r="D5" s="204" t="s">
        <v>315</v>
      </c>
      <c r="E5" s="205" t="s">
        <v>316</v>
      </c>
      <c r="H5"/>
      <c r="I5"/>
      <c r="J5"/>
      <c r="K5"/>
      <c r="L5"/>
      <c r="M5"/>
      <c r="N5"/>
    </row>
    <row r="6" spans="1:14" ht="15" x14ac:dyDescent="0.25">
      <c r="A6" s="499">
        <v>2017</v>
      </c>
      <c r="B6" s="150"/>
      <c r="C6" s="158"/>
      <c r="D6" s="158"/>
      <c r="E6" s="158"/>
      <c r="H6"/>
      <c r="I6"/>
      <c r="J6"/>
      <c r="K6"/>
      <c r="L6"/>
      <c r="M6"/>
      <c r="N6"/>
    </row>
    <row r="7" spans="1:14" ht="15" x14ac:dyDescent="0.25">
      <c r="A7" s="217" t="s">
        <v>630</v>
      </c>
      <c r="B7" s="487">
        <v>111.74620134262001</v>
      </c>
      <c r="C7" s="774">
        <v>108.5542690282435</v>
      </c>
      <c r="D7" s="733">
        <v>111.74620134262001</v>
      </c>
      <c r="E7" s="734">
        <v>110.13706385867935</v>
      </c>
      <c r="H7"/>
      <c r="I7"/>
      <c r="J7"/>
      <c r="K7"/>
      <c r="L7"/>
      <c r="M7"/>
      <c r="N7"/>
    </row>
    <row r="8" spans="1:14" s="142" customFormat="1" ht="15" x14ac:dyDescent="0.25">
      <c r="A8" s="217" t="s">
        <v>631</v>
      </c>
      <c r="B8" s="150">
        <v>107.69955545174503</v>
      </c>
      <c r="C8" s="774">
        <v>112.27256526390978</v>
      </c>
      <c r="D8" s="733">
        <v>107.69955545174503</v>
      </c>
      <c r="E8" s="734">
        <v>109.34937038648518</v>
      </c>
      <c r="H8"/>
      <c r="I8"/>
      <c r="J8"/>
      <c r="K8"/>
      <c r="L8"/>
      <c r="M8"/>
      <c r="N8"/>
    </row>
    <row r="9" spans="1:14" ht="15" x14ac:dyDescent="0.25">
      <c r="A9" s="217" t="s">
        <v>621</v>
      </c>
      <c r="B9" s="150">
        <v>100.90090837882792</v>
      </c>
      <c r="C9" s="774">
        <v>104.06916207825</v>
      </c>
      <c r="D9" s="733">
        <v>100.90090837882792</v>
      </c>
      <c r="E9" s="734">
        <v>108.71692909698832</v>
      </c>
      <c r="H9"/>
      <c r="I9"/>
      <c r="J9"/>
      <c r="K9"/>
      <c r="L9"/>
      <c r="M9"/>
      <c r="N9"/>
    </row>
    <row r="10" spans="1:14" ht="15" x14ac:dyDescent="0.25">
      <c r="A10" s="217" t="s">
        <v>622</v>
      </c>
      <c r="B10" s="150">
        <v>118.46572992834037</v>
      </c>
      <c r="C10" s="774">
        <v>112.6098893619924</v>
      </c>
      <c r="D10" s="733">
        <v>118.46572992834037</v>
      </c>
      <c r="E10" s="734">
        <v>108.64393994128567</v>
      </c>
      <c r="H10"/>
      <c r="I10"/>
      <c r="J10"/>
      <c r="K10"/>
      <c r="L10"/>
      <c r="M10"/>
      <c r="N10"/>
    </row>
    <row r="11" spans="1:14" ht="15" x14ac:dyDescent="0.25">
      <c r="A11" s="217" t="s">
        <v>765</v>
      </c>
      <c r="B11" s="150">
        <v>108.21199305477928</v>
      </c>
      <c r="C11" s="774">
        <v>106.19296159863102</v>
      </c>
      <c r="D11" s="733">
        <v>108.21199305477928</v>
      </c>
      <c r="E11" s="734">
        <v>108.13174849704443</v>
      </c>
      <c r="H11"/>
      <c r="I11"/>
      <c r="J11"/>
      <c r="K11"/>
      <c r="L11"/>
      <c r="M11"/>
      <c r="N11"/>
    </row>
    <row r="12" spans="1:14" ht="15" x14ac:dyDescent="0.25">
      <c r="A12" s="217" t="s">
        <v>623</v>
      </c>
      <c r="B12" s="487">
        <v>103.43346200983046</v>
      </c>
      <c r="C12" s="774">
        <v>107.10991250297283</v>
      </c>
      <c r="D12" s="733">
        <v>103.43346200983046</v>
      </c>
      <c r="E12" s="734">
        <v>107.69243973251743</v>
      </c>
      <c r="H12"/>
      <c r="I12"/>
      <c r="J12"/>
      <c r="K12"/>
      <c r="L12"/>
      <c r="M12"/>
      <c r="N12"/>
    </row>
    <row r="13" spans="1:14" ht="15" x14ac:dyDescent="0.25">
      <c r="A13" s="217" t="s">
        <v>624</v>
      </c>
      <c r="B13" s="150">
        <v>111.52063747767214</v>
      </c>
      <c r="C13" s="774">
        <v>107.67739787280198</v>
      </c>
      <c r="D13" s="733">
        <v>111.52063747767214</v>
      </c>
      <c r="E13" s="734">
        <v>108.2525896840791</v>
      </c>
      <c r="H13"/>
      <c r="I13"/>
      <c r="J13"/>
      <c r="K13"/>
      <c r="L13"/>
      <c r="M13"/>
      <c r="N13"/>
    </row>
    <row r="14" spans="1:14" s="142" customFormat="1" ht="15" x14ac:dyDescent="0.25">
      <c r="A14" s="217" t="s">
        <v>625</v>
      </c>
      <c r="B14" s="150">
        <v>113.41448677789366</v>
      </c>
      <c r="C14" s="774">
        <v>108.61120188639579</v>
      </c>
      <c r="D14" s="733">
        <v>113.41448677789366</v>
      </c>
      <c r="E14" s="733">
        <v>109.62425410929262</v>
      </c>
      <c r="H14"/>
      <c r="I14"/>
      <c r="J14"/>
      <c r="K14"/>
      <c r="L14"/>
      <c r="M14"/>
      <c r="N14"/>
    </row>
    <row r="15" spans="1:14" s="142" customFormat="1" ht="15" x14ac:dyDescent="0.25">
      <c r="A15" s="217" t="s">
        <v>626</v>
      </c>
      <c r="B15" s="708">
        <v>121.47925522769332</v>
      </c>
      <c r="C15" s="774">
        <v>112.93877099729141</v>
      </c>
      <c r="D15" s="735">
        <v>121.47925522769332</v>
      </c>
      <c r="E15" s="735">
        <v>111.03259060458593</v>
      </c>
      <c r="H15"/>
      <c r="I15"/>
      <c r="J15"/>
      <c r="K15"/>
      <c r="L15"/>
      <c r="M15"/>
      <c r="N15"/>
    </row>
    <row r="16" spans="1:14" s="142" customFormat="1" ht="15" x14ac:dyDescent="0.25">
      <c r="A16" s="702" t="s">
        <v>406</v>
      </c>
      <c r="B16" s="735">
        <v>119.0996961215764</v>
      </c>
      <c r="C16" s="774">
        <v>111.01674473387102</v>
      </c>
      <c r="D16" s="735">
        <v>119.0996961215764</v>
      </c>
      <c r="E16" s="735">
        <v>111.74069804949244</v>
      </c>
      <c r="H16"/>
      <c r="I16"/>
      <c r="J16"/>
      <c r="K16"/>
      <c r="L16"/>
      <c r="M16"/>
      <c r="N16"/>
    </row>
    <row r="17" spans="1:14" ht="15" x14ac:dyDescent="0.25">
      <c r="A17" s="702"/>
      <c r="H17"/>
      <c r="I17"/>
      <c r="J17"/>
      <c r="K17"/>
      <c r="L17"/>
      <c r="M17"/>
      <c r="N17"/>
    </row>
    <row r="18" spans="1:14" ht="15" x14ac:dyDescent="0.25">
      <c r="A18" s="699">
        <v>2018</v>
      </c>
      <c r="B18" s="150"/>
      <c r="C18" s="487"/>
      <c r="D18" s="142"/>
      <c r="H18"/>
      <c r="I18"/>
      <c r="J18"/>
      <c r="K18"/>
      <c r="L18"/>
      <c r="M18"/>
      <c r="N18"/>
    </row>
    <row r="19" spans="1:14" ht="15" x14ac:dyDescent="0.25">
      <c r="A19" s="217" t="s">
        <v>628</v>
      </c>
      <c r="B19" s="287">
        <v>94.1</v>
      </c>
      <c r="C19" s="734">
        <v>110.95692268054539</v>
      </c>
      <c r="D19" s="487">
        <v>94.101202400000005</v>
      </c>
      <c r="E19" s="487">
        <v>112.83063302109031</v>
      </c>
      <c r="H19"/>
      <c r="I19"/>
      <c r="J19"/>
      <c r="K19"/>
      <c r="L19"/>
      <c r="M19"/>
      <c r="N19"/>
    </row>
    <row r="20" spans="1:14" s="142" customFormat="1" ht="15" x14ac:dyDescent="0.25">
      <c r="A20" s="217" t="s">
        <v>629</v>
      </c>
      <c r="B20" s="728">
        <v>107.2</v>
      </c>
      <c r="C20" s="733">
        <v>116.14362262741172</v>
      </c>
      <c r="D20" s="733">
        <v>107.2184192</v>
      </c>
      <c r="E20" s="733">
        <v>114.73242639302752</v>
      </c>
      <c r="H20"/>
      <c r="I20"/>
      <c r="J20"/>
      <c r="K20"/>
      <c r="L20"/>
      <c r="M20"/>
      <c r="N20"/>
    </row>
    <row r="21" spans="1:14" ht="15" x14ac:dyDescent="0.25">
      <c r="A21" s="746" t="s">
        <v>630</v>
      </c>
      <c r="B21" s="775">
        <v>121.24601989999999</v>
      </c>
      <c r="C21" s="762">
        <v>117.22119810108062</v>
      </c>
      <c r="D21" s="762">
        <v>121.24601989999999</v>
      </c>
      <c r="E21" s="762">
        <v>116.01951723831429</v>
      </c>
      <c r="H21"/>
      <c r="I21"/>
      <c r="J21"/>
      <c r="K21"/>
      <c r="L21"/>
      <c r="M21"/>
      <c r="N21"/>
    </row>
    <row r="22" spans="1:14" ht="15" x14ac:dyDescent="0.25">
      <c r="H22"/>
      <c r="I22"/>
      <c r="J22"/>
      <c r="K22"/>
      <c r="L22"/>
      <c r="M22"/>
      <c r="N22"/>
    </row>
    <row r="23" spans="1:14" ht="15" x14ac:dyDescent="0.25">
      <c r="H23"/>
      <c r="I23"/>
      <c r="J23"/>
      <c r="K23"/>
      <c r="L23"/>
      <c r="M23"/>
      <c r="N23"/>
    </row>
    <row r="24" spans="1:14" ht="15" x14ac:dyDescent="0.25">
      <c r="H24"/>
      <c r="I24"/>
      <c r="J24"/>
      <c r="K24"/>
      <c r="L24"/>
      <c r="M24"/>
      <c r="N24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K23" sqref="K23"/>
    </sheetView>
  </sheetViews>
  <sheetFormatPr defaultRowHeight="16.5" x14ac:dyDescent="0.3"/>
  <cols>
    <col min="1" max="3" width="9.140625" style="89"/>
    <col min="4" max="4" width="10.5703125" style="89" bestFit="1" customWidth="1"/>
    <col min="5" max="5" width="11.28515625" style="7" customWidth="1"/>
    <col min="6" max="6" width="10.5703125" style="89" bestFit="1" customWidth="1"/>
    <col min="7" max="7" width="9.5703125" style="89" customWidth="1"/>
    <col min="8" max="16384" width="9.140625" style="89"/>
  </cols>
  <sheetData>
    <row r="1" spans="1:12" x14ac:dyDescent="0.3">
      <c r="A1" s="84" t="s">
        <v>1156</v>
      </c>
    </row>
    <row r="2" spans="1:12" x14ac:dyDescent="0.3">
      <c r="A2" s="93" t="s">
        <v>1157</v>
      </c>
    </row>
    <row r="4" spans="1:12" ht="77.25" x14ac:dyDescent="0.25">
      <c r="A4" s="973"/>
      <c r="B4" s="973"/>
      <c r="C4" s="991" t="s">
        <v>970</v>
      </c>
      <c r="D4" s="991" t="s">
        <v>971</v>
      </c>
      <c r="E4" s="991" t="s">
        <v>972</v>
      </c>
      <c r="F4" s="991" t="s">
        <v>973</v>
      </c>
      <c r="G4" s="301"/>
    </row>
    <row r="5" spans="1:12" ht="15" x14ac:dyDescent="0.25">
      <c r="A5" s="1008">
        <v>2014</v>
      </c>
      <c r="B5" s="1009" t="s">
        <v>1325</v>
      </c>
      <c r="C5" s="1010">
        <v>91.819493597548856</v>
      </c>
      <c r="D5" s="1010">
        <v>92.147840260691169</v>
      </c>
      <c r="E5" s="1010">
        <v>91.819493597548856</v>
      </c>
      <c r="F5" s="1010">
        <v>95.221115757538939</v>
      </c>
      <c r="G5" s="319"/>
      <c r="H5" s="477"/>
      <c r="I5" s="478"/>
      <c r="J5" s="429"/>
      <c r="K5" s="479"/>
      <c r="L5" s="479"/>
    </row>
    <row r="6" spans="1:12" ht="15" x14ac:dyDescent="0.25">
      <c r="A6" s="1008"/>
      <c r="B6" s="1009" t="s">
        <v>1326</v>
      </c>
      <c r="C6" s="1010">
        <v>94.097562275516694</v>
      </c>
      <c r="D6" s="1010">
        <v>97.768553384970772</v>
      </c>
      <c r="E6" s="1010">
        <v>94.097562275516694</v>
      </c>
      <c r="F6" s="1010">
        <v>95.385083092925214</v>
      </c>
      <c r="G6" s="319"/>
      <c r="H6" s="477"/>
      <c r="I6" s="478"/>
      <c r="J6" s="429"/>
      <c r="K6" s="479"/>
      <c r="L6" s="479"/>
    </row>
    <row r="7" spans="1:12" ht="15" x14ac:dyDescent="0.25">
      <c r="A7" s="1008"/>
      <c r="B7" s="1009" t="s">
        <v>1327</v>
      </c>
      <c r="C7" s="1010">
        <v>92.073237088432819</v>
      </c>
      <c r="D7" s="1010">
        <v>93.987409374289214</v>
      </c>
      <c r="E7" s="1010">
        <v>92.073237088432819</v>
      </c>
      <c r="F7" s="1010">
        <v>95.834490353330651</v>
      </c>
      <c r="G7" s="319"/>
      <c r="H7" s="477"/>
      <c r="I7" s="478"/>
      <c r="J7" s="429"/>
      <c r="K7" s="479"/>
      <c r="L7" s="479"/>
    </row>
    <row r="8" spans="1:12" ht="15" x14ac:dyDescent="0.25">
      <c r="A8" s="1008"/>
      <c r="B8" s="1009" t="s">
        <v>1328</v>
      </c>
      <c r="C8" s="1010">
        <v>100.22269611169557</v>
      </c>
      <c r="D8" s="1010">
        <v>96.46164617194394</v>
      </c>
      <c r="E8" s="1010">
        <v>100.22269611169557</v>
      </c>
      <c r="F8" s="1010">
        <v>96.444447649334293</v>
      </c>
      <c r="G8" s="319"/>
      <c r="H8" s="477"/>
      <c r="I8" s="478"/>
      <c r="J8" s="429"/>
      <c r="K8" s="479"/>
      <c r="L8" s="479"/>
    </row>
    <row r="9" spans="1:12" ht="15" x14ac:dyDescent="0.25">
      <c r="A9" s="1008"/>
      <c r="B9" s="1009" t="s">
        <v>1329</v>
      </c>
      <c r="C9" s="1010">
        <v>104.03569333166254</v>
      </c>
      <c r="D9" s="1010">
        <v>99.916251041428922</v>
      </c>
      <c r="E9" s="1010">
        <v>104.03569333166254</v>
      </c>
      <c r="F9" s="1010">
        <v>96.581761287597232</v>
      </c>
      <c r="G9" s="319"/>
      <c r="H9" s="429"/>
      <c r="I9" s="479"/>
      <c r="J9" s="479"/>
    </row>
    <row r="10" spans="1:12" ht="15" x14ac:dyDescent="0.25">
      <c r="A10" s="1008"/>
      <c r="B10" s="1009" t="s">
        <v>1330</v>
      </c>
      <c r="C10" s="1010">
        <v>88.224727496476305</v>
      </c>
      <c r="D10" s="1010">
        <v>90.837978459064743</v>
      </c>
      <c r="E10" s="1010">
        <v>88.224727496476305</v>
      </c>
      <c r="F10" s="1010">
        <v>96.763615658966089</v>
      </c>
      <c r="G10" s="483"/>
    </row>
    <row r="11" spans="1:12" ht="15" x14ac:dyDescent="0.25">
      <c r="A11" s="1008"/>
      <c r="B11" s="1009" t="s">
        <v>1331</v>
      </c>
      <c r="C11" s="1010">
        <v>106.13188604197681</v>
      </c>
      <c r="D11" s="1010">
        <v>101.82296482057831</v>
      </c>
      <c r="E11" s="1010">
        <v>106.13188604197681</v>
      </c>
      <c r="F11" s="1010">
        <v>98.447199979742692</v>
      </c>
      <c r="G11" s="483"/>
    </row>
    <row r="12" spans="1:12" ht="15" x14ac:dyDescent="0.25">
      <c r="A12" s="1008"/>
      <c r="B12" s="1009" t="s">
        <v>1332</v>
      </c>
      <c r="C12" s="1010">
        <v>108.07439271013068</v>
      </c>
      <c r="D12" s="1010">
        <v>101.27589383361844</v>
      </c>
      <c r="E12" s="1010">
        <v>108.07439271013068</v>
      </c>
      <c r="F12" s="1010">
        <v>99.380918380748355</v>
      </c>
      <c r="G12" s="483"/>
    </row>
    <row r="13" spans="1:12" ht="15" x14ac:dyDescent="0.25">
      <c r="A13" s="1008"/>
      <c r="B13" s="1009" t="s">
        <v>1333</v>
      </c>
      <c r="C13" s="1010">
        <v>104.24175645960293</v>
      </c>
      <c r="D13" s="1010">
        <v>97.219351200438496</v>
      </c>
      <c r="E13" s="1010">
        <v>104.24175645960293</v>
      </c>
      <c r="F13" s="1010">
        <v>98.666302373952675</v>
      </c>
      <c r="G13" s="483"/>
    </row>
    <row r="14" spans="1:12" ht="15" x14ac:dyDescent="0.25">
      <c r="A14" s="1008"/>
      <c r="B14" s="1009" t="s">
        <v>1334</v>
      </c>
      <c r="C14" s="1010">
        <v>104.03214709081354</v>
      </c>
      <c r="D14" s="1010">
        <v>97.459247571476666</v>
      </c>
      <c r="E14" s="1010">
        <v>104.03214709081354</v>
      </c>
      <c r="F14" s="1010">
        <v>98.4095311185296</v>
      </c>
      <c r="G14" s="483"/>
    </row>
    <row r="15" spans="1:12" ht="15" x14ac:dyDescent="0.25">
      <c r="A15" s="1011">
        <v>2015</v>
      </c>
      <c r="B15" s="1009" t="s">
        <v>1335</v>
      </c>
      <c r="C15" s="1010">
        <v>84.716328891195914</v>
      </c>
      <c r="D15" s="1010">
        <v>98.882359107383849</v>
      </c>
      <c r="E15" s="1010">
        <v>84.716328891195914</v>
      </c>
      <c r="F15" s="1010">
        <v>99.25433942623188</v>
      </c>
      <c r="G15" s="483"/>
    </row>
    <row r="16" spans="1:12" ht="15" x14ac:dyDescent="0.25">
      <c r="A16" s="1011"/>
      <c r="B16" s="1009" t="s">
        <v>1336</v>
      </c>
      <c r="C16" s="1010">
        <v>93.365327505501625</v>
      </c>
      <c r="D16" s="1010">
        <v>103.25141381943733</v>
      </c>
      <c r="E16" s="1010">
        <v>93.365327505501625</v>
      </c>
      <c r="F16" s="1010">
        <v>99.647126173515289</v>
      </c>
      <c r="G16" s="483"/>
    </row>
    <row r="17" spans="1:10" ht="15" x14ac:dyDescent="0.25">
      <c r="A17" s="1011"/>
      <c r="B17" s="1009" t="s">
        <v>1325</v>
      </c>
      <c r="C17" s="1010">
        <v>96.491348085487701</v>
      </c>
      <c r="D17" s="1010">
        <v>95.863276498285714</v>
      </c>
      <c r="E17" s="1010">
        <v>96.491348085487701</v>
      </c>
      <c r="F17" s="1010">
        <v>99.131279920032085</v>
      </c>
      <c r="G17" s="483"/>
    </row>
    <row r="18" spans="1:10" ht="15" x14ac:dyDescent="0.25">
      <c r="A18" s="1011"/>
      <c r="B18" s="1009" t="s">
        <v>1326</v>
      </c>
      <c r="C18" s="1010">
        <v>94.914471150862511</v>
      </c>
      <c r="D18" s="1010">
        <v>99.15041995020961</v>
      </c>
      <c r="E18" s="1010">
        <v>94.914471150862511</v>
      </c>
      <c r="F18" s="1010">
        <v>99.711185007893206</v>
      </c>
      <c r="G18" s="483"/>
    </row>
    <row r="19" spans="1:10" ht="15" x14ac:dyDescent="0.25">
      <c r="A19" s="1011"/>
      <c r="B19" s="1009" t="s">
        <v>1327</v>
      </c>
      <c r="C19" s="1010">
        <v>101.00124269460473</v>
      </c>
      <c r="D19" s="1010">
        <v>103.00425957162595</v>
      </c>
      <c r="E19" s="1010">
        <v>101.00124269460473</v>
      </c>
      <c r="F19" s="1010">
        <v>101.20662555366725</v>
      </c>
      <c r="G19" s="483"/>
      <c r="I19" s="480"/>
      <c r="J19" s="427"/>
    </row>
    <row r="20" spans="1:10" ht="15" x14ac:dyDescent="0.25">
      <c r="A20" s="1011"/>
      <c r="B20" s="1009" t="s">
        <v>1328</v>
      </c>
      <c r="C20" s="1010">
        <v>106.57105403931895</v>
      </c>
      <c r="D20" s="1010">
        <v>102.04968791006698</v>
      </c>
      <c r="E20" s="1010">
        <v>106.57105403931895</v>
      </c>
      <c r="F20" s="1010">
        <v>101.8703526366214</v>
      </c>
      <c r="G20" s="483"/>
      <c r="I20" s="480"/>
      <c r="J20" s="427"/>
    </row>
    <row r="21" spans="1:10" ht="15" x14ac:dyDescent="0.25">
      <c r="A21" s="1011"/>
      <c r="B21" s="1009" t="s">
        <v>1337</v>
      </c>
      <c r="C21" s="1010">
        <v>105.63381729109906</v>
      </c>
      <c r="D21" s="1010">
        <v>101.98892550532022</v>
      </c>
      <c r="E21" s="1010">
        <v>105.63381729109906</v>
      </c>
      <c r="F21" s="1010">
        <v>101.4803687640448</v>
      </c>
      <c r="G21" s="483"/>
      <c r="I21" s="480"/>
      <c r="J21" s="427"/>
    </row>
    <row r="22" spans="1:10" ht="15" x14ac:dyDescent="0.25">
      <c r="A22" s="1011"/>
      <c r="B22" s="1012" t="s">
        <v>1330</v>
      </c>
      <c r="C22" s="1010">
        <v>98.03196098311912</v>
      </c>
      <c r="D22" s="1010">
        <v>100.92286843356301</v>
      </c>
      <c r="E22" s="1010">
        <v>98.03196098311912</v>
      </c>
      <c r="F22" s="1010">
        <v>100.54147216151368</v>
      </c>
      <c r="G22" s="483"/>
      <c r="I22" s="480"/>
      <c r="J22" s="427"/>
    </row>
    <row r="23" spans="1:10" ht="15" x14ac:dyDescent="0.25">
      <c r="A23" s="1011"/>
      <c r="B23" s="1012" t="s">
        <v>1331</v>
      </c>
      <c r="C23" s="1010">
        <v>102.17467180904399</v>
      </c>
      <c r="D23" s="1010">
        <v>98.119331019400363</v>
      </c>
      <c r="E23" s="1010">
        <v>102.17467180904399</v>
      </c>
      <c r="F23" s="1010">
        <v>99.843184456265604</v>
      </c>
      <c r="G23" s="483"/>
      <c r="I23" s="480"/>
      <c r="J23" s="427"/>
    </row>
    <row r="24" spans="1:10" ht="15" x14ac:dyDescent="0.25">
      <c r="A24" s="1011"/>
      <c r="B24" s="1012" t="s">
        <v>1332</v>
      </c>
      <c r="C24" s="1010">
        <v>106.97293255121048</v>
      </c>
      <c r="D24" s="1010">
        <v>100.92714616761218</v>
      </c>
      <c r="E24" s="1010">
        <v>106.97293255121048</v>
      </c>
      <c r="F24" s="1010">
        <v>99.608457024980922</v>
      </c>
      <c r="G24" s="483"/>
      <c r="I24" s="480"/>
      <c r="J24" s="427"/>
    </row>
    <row r="25" spans="1:10" ht="15" x14ac:dyDescent="0.25">
      <c r="A25" s="1011"/>
      <c r="B25" s="1012" t="s">
        <v>1333</v>
      </c>
      <c r="C25" s="1010">
        <v>106.67915374609471</v>
      </c>
      <c r="D25" s="1010">
        <v>99.458716062433595</v>
      </c>
      <c r="E25" s="1010">
        <v>106.67915374609471</v>
      </c>
      <c r="F25" s="1010">
        <v>98.701236594393237</v>
      </c>
      <c r="G25" s="483"/>
      <c r="I25" s="480"/>
      <c r="J25" s="427"/>
    </row>
    <row r="26" spans="1:10" ht="15" x14ac:dyDescent="0.25">
      <c r="A26" s="1011"/>
      <c r="B26" s="1009" t="s">
        <v>1334</v>
      </c>
      <c r="C26" s="1010">
        <v>103.44769125246111</v>
      </c>
      <c r="D26" s="1010">
        <v>96.756881012376041</v>
      </c>
      <c r="E26" s="1010">
        <v>103.44769125246111</v>
      </c>
      <c r="F26" s="1010">
        <v>97.118881653867973</v>
      </c>
      <c r="G26" s="483"/>
      <c r="I26" s="480"/>
      <c r="J26" s="427"/>
    </row>
    <row r="27" spans="1:10" ht="15" x14ac:dyDescent="0.25">
      <c r="A27" s="1011">
        <v>2016</v>
      </c>
      <c r="B27" s="1009" t="s">
        <v>1335</v>
      </c>
      <c r="C27" s="1010">
        <v>79.357941885666833</v>
      </c>
      <c r="D27" s="1010">
        <v>93.437077590663094</v>
      </c>
      <c r="E27" s="1010">
        <v>79.357941885666833</v>
      </c>
      <c r="F27" s="1010">
        <v>96.70893881524205</v>
      </c>
      <c r="G27" s="483"/>
      <c r="I27" s="480"/>
      <c r="J27" s="427"/>
    </row>
    <row r="28" spans="1:10" ht="15" x14ac:dyDescent="0.25">
      <c r="A28" s="1011"/>
      <c r="B28" s="1009" t="s">
        <v>1336</v>
      </c>
      <c r="C28" s="1010">
        <v>97.897854069612876</v>
      </c>
      <c r="D28" s="1010">
        <v>107.38841404693945</v>
      </c>
      <c r="E28" s="1010">
        <v>97.897854069612876</v>
      </c>
      <c r="F28" s="1010">
        <v>107.67243209467956</v>
      </c>
      <c r="G28" s="483"/>
      <c r="I28" s="480"/>
      <c r="J28" s="427"/>
    </row>
    <row r="29" spans="1:10" ht="15" x14ac:dyDescent="0.25">
      <c r="A29" s="1011"/>
      <c r="B29" s="1009" t="s">
        <v>1325</v>
      </c>
      <c r="C29" s="1010">
        <v>117.91310165549666</v>
      </c>
      <c r="D29" s="1010">
        <v>115.45074947851552</v>
      </c>
      <c r="E29" s="1010">
        <v>117.91310165549666</v>
      </c>
      <c r="F29" s="1010">
        <v>108.91989332096257</v>
      </c>
      <c r="G29" s="483"/>
      <c r="I29" s="480"/>
      <c r="J29" s="427"/>
    </row>
    <row r="30" spans="1:10" ht="15" x14ac:dyDescent="0.25">
      <c r="A30" s="1011"/>
      <c r="B30" s="1009" t="s">
        <v>1326</v>
      </c>
      <c r="C30" s="1010">
        <v>97.628693702010324</v>
      </c>
      <c r="D30" s="1010">
        <v>102.27242475702189</v>
      </c>
      <c r="E30" s="1010">
        <v>97.628693702010324</v>
      </c>
      <c r="F30" s="1010">
        <v>108.06193963770865</v>
      </c>
      <c r="G30" s="483"/>
      <c r="I30" s="480"/>
      <c r="J30" s="427"/>
    </row>
    <row r="31" spans="1:10" ht="15" x14ac:dyDescent="0.25">
      <c r="A31" s="1011"/>
      <c r="B31" s="1009" t="s">
        <v>1327</v>
      </c>
      <c r="C31" s="1010">
        <v>107.79309385294471</v>
      </c>
      <c r="D31" s="1010">
        <v>110.51474313743088</v>
      </c>
      <c r="E31" s="1010">
        <v>107.79309385294471</v>
      </c>
      <c r="F31" s="1010">
        <v>107.50156799674588</v>
      </c>
      <c r="G31" s="483"/>
      <c r="I31" s="480"/>
      <c r="J31" s="427"/>
    </row>
    <row r="32" spans="1:10" s="91" customFormat="1" ht="15" x14ac:dyDescent="0.25">
      <c r="A32" s="1011"/>
      <c r="B32" s="1009" t="s">
        <v>1328</v>
      </c>
      <c r="C32" s="1010">
        <v>110.86897127015951</v>
      </c>
      <c r="D32" s="1010">
        <v>105.82948775997137</v>
      </c>
      <c r="E32" s="1010">
        <v>110.86897127015951</v>
      </c>
      <c r="F32" s="1010">
        <v>107.5875524666922</v>
      </c>
      <c r="G32" s="483"/>
      <c r="I32" s="480"/>
      <c r="J32" s="427"/>
    </row>
    <row r="33" spans="1:10" ht="15" x14ac:dyDescent="0.25">
      <c r="A33" s="1011"/>
      <c r="B33" s="1012" t="s">
        <v>1338</v>
      </c>
      <c r="C33" s="1010">
        <v>109.68388771350944</v>
      </c>
      <c r="D33" s="1010">
        <v>107.00545890909888</v>
      </c>
      <c r="E33" s="1010">
        <v>109.68388771350944</v>
      </c>
      <c r="F33" s="1010">
        <v>108.55276665925246</v>
      </c>
      <c r="G33" s="483"/>
      <c r="I33" s="480"/>
      <c r="J33" s="427"/>
    </row>
    <row r="34" spans="1:10" ht="15" customHeight="1" x14ac:dyDescent="0.25">
      <c r="A34" s="1011"/>
      <c r="B34" s="1012" t="s">
        <v>1330</v>
      </c>
      <c r="C34" s="1010">
        <v>108.71874432166655</v>
      </c>
      <c r="D34" s="1010">
        <v>111.97106201060112</v>
      </c>
      <c r="E34" s="1010">
        <v>108.71874432166655</v>
      </c>
      <c r="F34" s="1010">
        <v>110.08816664265784</v>
      </c>
      <c r="I34" s="480"/>
      <c r="J34" s="427"/>
    </row>
    <row r="35" spans="1:10" ht="15" customHeight="1" x14ac:dyDescent="0.25">
      <c r="A35" s="1011"/>
      <c r="B35" s="1012" t="s">
        <v>1331</v>
      </c>
      <c r="C35" s="1010">
        <v>116.79907708214986</v>
      </c>
      <c r="D35" s="1010">
        <v>112.30267531892697</v>
      </c>
      <c r="E35" s="1010">
        <v>116.79907708214986</v>
      </c>
      <c r="F35" s="1010">
        <v>110.22028727253667</v>
      </c>
      <c r="I35" s="480"/>
      <c r="J35" s="427"/>
    </row>
    <row r="36" spans="1:10" ht="15" customHeight="1" x14ac:dyDescent="0.25">
      <c r="A36" s="1011"/>
      <c r="B36" s="1012" t="s">
        <v>1332</v>
      </c>
      <c r="C36" s="1010">
        <v>112.01124928795862</v>
      </c>
      <c r="D36" s="1010">
        <v>106.63287979215355</v>
      </c>
      <c r="E36" s="1010">
        <v>112.01124928795862</v>
      </c>
      <c r="F36" s="1010">
        <v>109.37164379602036</v>
      </c>
      <c r="I36" s="480"/>
      <c r="J36" s="427"/>
    </row>
    <row r="37" spans="1:10" ht="15" customHeight="1" x14ac:dyDescent="0.25">
      <c r="A37" s="1011"/>
      <c r="B37" s="1009" t="s">
        <v>1333</v>
      </c>
      <c r="C37" s="1010">
        <v>116.45140865207715</v>
      </c>
      <c r="D37" s="1010">
        <v>108.4133202834843</v>
      </c>
      <c r="E37" s="1010">
        <v>116.45140865207715</v>
      </c>
      <c r="F37" s="1010">
        <v>109.94206044601226</v>
      </c>
      <c r="I37" s="480"/>
      <c r="J37" s="427"/>
    </row>
    <row r="38" spans="1:10" ht="15" customHeight="1" x14ac:dyDescent="0.25">
      <c r="A38" s="1011"/>
      <c r="B38" s="1009" t="s">
        <v>1334</v>
      </c>
      <c r="C38" s="1010">
        <v>122.43239829761386</v>
      </c>
      <c r="D38" s="1010">
        <v>114.00887276351077</v>
      </c>
      <c r="E38" s="1010">
        <v>122.43239829761386</v>
      </c>
      <c r="F38" s="1010">
        <v>111.57774089349115</v>
      </c>
      <c r="I38" s="480"/>
      <c r="J38" s="427"/>
    </row>
    <row r="39" spans="1:10" ht="15" customHeight="1" x14ac:dyDescent="0.25">
      <c r="A39" s="1011">
        <v>2017</v>
      </c>
      <c r="B39" s="1009" t="s">
        <v>1335</v>
      </c>
      <c r="C39" s="1010">
        <v>95.812000079192487</v>
      </c>
      <c r="D39" s="1010">
        <v>112.67479885596768</v>
      </c>
      <c r="E39" s="1010">
        <v>95.812000079192487</v>
      </c>
      <c r="F39" s="1010">
        <v>112.0126618874226</v>
      </c>
      <c r="I39" s="480"/>
      <c r="J39" s="427"/>
    </row>
    <row r="40" spans="1:10" ht="15" customHeight="1" x14ac:dyDescent="0.25">
      <c r="A40" s="1011"/>
      <c r="B40" s="1009" t="s">
        <v>1336</v>
      </c>
      <c r="C40" s="1010">
        <v>101.90688961780468</v>
      </c>
      <c r="D40" s="1010">
        <v>110.98928029157781</v>
      </c>
      <c r="E40" s="1010">
        <v>101.90688961780468</v>
      </c>
      <c r="F40" s="1010">
        <v>111.08374909005632</v>
      </c>
      <c r="I40" s="480"/>
      <c r="J40" s="427"/>
    </row>
    <row r="41" spans="1:10" ht="15" customHeight="1" x14ac:dyDescent="0.25">
      <c r="A41" s="1011"/>
      <c r="B41" s="1012" t="s">
        <v>1325</v>
      </c>
      <c r="C41" s="1010">
        <v>111.74620134262001</v>
      </c>
      <c r="D41" s="1010">
        <v>108.5542690282435</v>
      </c>
      <c r="E41" s="1010">
        <v>111.74620134262001</v>
      </c>
      <c r="F41" s="1010">
        <v>110.13706385867935</v>
      </c>
      <c r="H41" s="479"/>
      <c r="I41" s="480"/>
      <c r="J41" s="427"/>
    </row>
    <row r="42" spans="1:10" ht="15" customHeight="1" x14ac:dyDescent="0.25">
      <c r="A42" s="1011"/>
      <c r="B42" s="1009" t="s">
        <v>1326</v>
      </c>
      <c r="C42" s="1010">
        <v>107.69955545174503</v>
      </c>
      <c r="D42" s="1010">
        <v>112.27256526390978</v>
      </c>
      <c r="E42" s="1010">
        <v>107.69955545174503</v>
      </c>
      <c r="F42" s="1010">
        <v>109.34937038648518</v>
      </c>
      <c r="H42" s="479"/>
      <c r="I42" s="480"/>
      <c r="J42" s="427"/>
    </row>
    <row r="43" spans="1:10" ht="15" x14ac:dyDescent="0.25">
      <c r="A43" s="1011"/>
      <c r="B43" s="1009" t="s">
        <v>1327</v>
      </c>
      <c r="C43" s="1010">
        <v>100.90090837882792</v>
      </c>
      <c r="D43" s="1010">
        <v>104.06916207825</v>
      </c>
      <c r="E43" s="1010">
        <v>100.90090837882792</v>
      </c>
      <c r="F43" s="1010">
        <v>108.71692909698832</v>
      </c>
      <c r="H43"/>
      <c r="I43" s="480"/>
      <c r="J43" s="427"/>
    </row>
    <row r="44" spans="1:10" ht="15" x14ac:dyDescent="0.25">
      <c r="A44" s="1011"/>
      <c r="B44" s="1009" t="s">
        <v>1328</v>
      </c>
      <c r="C44" s="1010">
        <v>118.46572992834037</v>
      </c>
      <c r="D44" s="1010">
        <v>112.6098893619924</v>
      </c>
      <c r="E44" s="1010">
        <v>118.46572992834037</v>
      </c>
      <c r="F44" s="1010">
        <v>108.64393994128567</v>
      </c>
      <c r="I44" s="480"/>
      <c r="J44" s="427"/>
    </row>
    <row r="45" spans="1:10" ht="15" x14ac:dyDescent="0.25">
      <c r="A45" s="1011"/>
      <c r="B45" s="1009" t="s">
        <v>1329</v>
      </c>
      <c r="C45" s="1010">
        <v>108.21199305477928</v>
      </c>
      <c r="D45" s="1010">
        <v>106.19296159863102</v>
      </c>
      <c r="E45" s="1010">
        <v>108.21199305477928</v>
      </c>
      <c r="F45" s="1010">
        <v>108.13174849704443</v>
      </c>
      <c r="I45" s="480"/>
      <c r="J45" s="427"/>
    </row>
    <row r="46" spans="1:10" ht="15" x14ac:dyDescent="0.25">
      <c r="A46" s="1011"/>
      <c r="B46" s="1013" t="s">
        <v>1330</v>
      </c>
      <c r="C46" s="1010">
        <v>103.43346200983046</v>
      </c>
      <c r="D46" s="1010">
        <v>107.10991250297283</v>
      </c>
      <c r="E46" s="1010">
        <v>103.43346200983046</v>
      </c>
      <c r="F46" s="1010">
        <v>107.69243973251743</v>
      </c>
      <c r="I46" s="480"/>
      <c r="J46" s="427"/>
    </row>
    <row r="47" spans="1:10" ht="15" x14ac:dyDescent="0.25">
      <c r="A47" s="1011"/>
      <c r="B47" s="1009" t="s">
        <v>1331</v>
      </c>
      <c r="C47" s="1010">
        <v>111.52063747767214</v>
      </c>
      <c r="D47" s="1010">
        <v>107.67739787280198</v>
      </c>
      <c r="E47" s="1010">
        <v>111.52063747767214</v>
      </c>
      <c r="F47" s="1010">
        <v>108.2525896840791</v>
      </c>
      <c r="I47" s="480"/>
      <c r="J47" s="427"/>
    </row>
    <row r="48" spans="1:10" ht="15" x14ac:dyDescent="0.25">
      <c r="A48" s="1011"/>
      <c r="B48" s="1009" t="s">
        <v>1332</v>
      </c>
      <c r="C48" s="1010">
        <v>113.41448677789366</v>
      </c>
      <c r="D48" s="1010">
        <v>108.61120188639579</v>
      </c>
      <c r="E48" s="1010">
        <v>113.41448677789366</v>
      </c>
      <c r="F48" s="1010">
        <v>109.62425410929262</v>
      </c>
      <c r="I48" s="480"/>
      <c r="J48" s="427"/>
    </row>
    <row r="49" spans="1:10" ht="15" x14ac:dyDescent="0.25">
      <c r="A49" s="1011"/>
      <c r="B49" s="1012" t="s">
        <v>1333</v>
      </c>
      <c r="C49" s="1010">
        <v>121.47925522769332</v>
      </c>
      <c r="D49" s="1010">
        <v>112.93877099729141</v>
      </c>
      <c r="E49" s="1010">
        <v>121.47925522769332</v>
      </c>
      <c r="F49" s="1010">
        <v>111.03259060458593</v>
      </c>
      <c r="I49" s="480"/>
      <c r="J49" s="427"/>
    </row>
    <row r="50" spans="1:10" ht="15" x14ac:dyDescent="0.25">
      <c r="A50" s="1011"/>
      <c r="B50" s="1009" t="s">
        <v>1334</v>
      </c>
      <c r="C50" s="1010">
        <v>119.0996961215764</v>
      </c>
      <c r="D50" s="1010">
        <v>111.01674473387102</v>
      </c>
      <c r="E50" s="1010">
        <v>119.0996961215764</v>
      </c>
      <c r="F50" s="1010">
        <v>111.74069804949244</v>
      </c>
      <c r="I50" s="480"/>
      <c r="J50" s="427"/>
    </row>
    <row r="51" spans="1:10" ht="15" x14ac:dyDescent="0.25">
      <c r="A51" s="1011">
        <v>2018</v>
      </c>
      <c r="B51" s="1009" t="s">
        <v>1335</v>
      </c>
      <c r="C51" s="1010">
        <v>94.101202400000005</v>
      </c>
      <c r="D51" s="1010">
        <v>110.95692268054539</v>
      </c>
      <c r="E51" s="1010">
        <v>94.101202400000005</v>
      </c>
      <c r="F51" s="1010">
        <v>112.83063302109031</v>
      </c>
      <c r="I51" s="480"/>
      <c r="J51" s="427"/>
    </row>
    <row r="52" spans="1:10" ht="15" x14ac:dyDescent="0.25">
      <c r="A52" s="1011"/>
      <c r="B52" s="1009" t="s">
        <v>1336</v>
      </c>
      <c r="C52" s="1014">
        <v>107.2</v>
      </c>
      <c r="D52" s="1010">
        <v>116.14362262741172</v>
      </c>
      <c r="E52" s="1010">
        <v>107.2184192</v>
      </c>
      <c r="F52" s="1010">
        <v>114.73242639302752</v>
      </c>
      <c r="G52" s="481"/>
      <c r="I52" s="480"/>
      <c r="J52" s="427"/>
    </row>
    <row r="53" spans="1:10" ht="15" x14ac:dyDescent="0.25">
      <c r="A53" s="1011"/>
      <c r="B53" s="1012" t="s">
        <v>1325</v>
      </c>
      <c r="C53" s="1010">
        <v>121.24601989999999</v>
      </c>
      <c r="D53" s="1010">
        <v>117.22119810108062</v>
      </c>
      <c r="E53" s="1010">
        <v>121.24601989999999</v>
      </c>
      <c r="F53" s="1010">
        <v>116.01951723831429</v>
      </c>
      <c r="I53" s="480"/>
      <c r="J53" s="427"/>
    </row>
    <row r="54" spans="1:10" x14ac:dyDescent="0.3">
      <c r="A54" s="476"/>
      <c r="I54" s="480"/>
      <c r="J54" s="427"/>
    </row>
    <row r="55" spans="1:10" x14ac:dyDescent="0.3">
      <c r="A55" s="476"/>
      <c r="I55" s="480"/>
      <c r="J55" s="427"/>
    </row>
    <row r="56" spans="1:10" x14ac:dyDescent="0.3">
      <c r="A56" s="476"/>
      <c r="I56" s="480"/>
      <c r="J56" s="427"/>
    </row>
    <row r="57" spans="1:10" x14ac:dyDescent="0.3">
      <c r="I57" s="480"/>
      <c r="J57" s="427"/>
    </row>
    <row r="58" spans="1:10" x14ac:dyDescent="0.3">
      <c r="I58" s="480"/>
      <c r="J58" s="427"/>
    </row>
    <row r="59" spans="1:10" x14ac:dyDescent="0.3">
      <c r="I59" s="480"/>
      <c r="J59" s="427"/>
    </row>
    <row r="60" spans="1:10" x14ac:dyDescent="0.3">
      <c r="I60" s="480"/>
      <c r="J60" s="427"/>
    </row>
    <row r="61" spans="1:10" x14ac:dyDescent="0.3">
      <c r="I61" s="480"/>
      <c r="J61" s="427"/>
    </row>
    <row r="62" spans="1:10" x14ac:dyDescent="0.3">
      <c r="I62" s="480"/>
      <c r="J62" s="427"/>
    </row>
    <row r="63" spans="1:10" x14ac:dyDescent="0.3">
      <c r="I63" s="480"/>
      <c r="J63" s="427"/>
    </row>
    <row r="64" spans="1:10" x14ac:dyDescent="0.3">
      <c r="I64" s="480"/>
      <c r="J64" s="427"/>
    </row>
    <row r="65" spans="9:10" x14ac:dyDescent="0.3">
      <c r="I65" s="480"/>
      <c r="J65" s="427"/>
    </row>
    <row r="66" spans="9:10" x14ac:dyDescent="0.3">
      <c r="I66" s="480"/>
      <c r="J66" s="427"/>
    </row>
    <row r="67" spans="9:10" x14ac:dyDescent="0.3">
      <c r="I67" s="480"/>
      <c r="J67" s="427"/>
    </row>
    <row r="68" spans="9:10" x14ac:dyDescent="0.3">
      <c r="I68" s="482"/>
      <c r="J68"/>
    </row>
  </sheetData>
  <pageMargins left="0.7" right="0.7" top="0.75" bottom="0.75" header="0.3" footer="0.3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O30" sqref="O30"/>
    </sheetView>
  </sheetViews>
  <sheetFormatPr defaultRowHeight="15" x14ac:dyDescent="0.25"/>
  <cols>
    <col min="1" max="2" width="9.140625" style="89"/>
    <col min="3" max="3" width="15.7109375" style="89" customWidth="1"/>
    <col min="4" max="4" width="24" style="89" customWidth="1"/>
    <col min="5" max="5" width="34.85546875" style="89" customWidth="1"/>
    <col min="6" max="16384" width="9.140625" style="89"/>
  </cols>
  <sheetData>
    <row r="1" spans="1:5" x14ac:dyDescent="0.25">
      <c r="A1" s="82" t="s">
        <v>317</v>
      </c>
      <c r="B1" s="88"/>
      <c r="C1" s="88"/>
      <c r="D1" s="88"/>
      <c r="E1" s="88"/>
    </row>
    <row r="2" spans="1:5" x14ac:dyDescent="0.25">
      <c r="A2" s="928" t="s">
        <v>688</v>
      </c>
      <c r="B2" s="928"/>
      <c r="C2" s="928"/>
      <c r="D2" s="928"/>
      <c r="E2" s="928"/>
    </row>
    <row r="3" spans="1:5" x14ac:dyDescent="0.25">
      <c r="A3" s="190"/>
      <c r="B3" s="88"/>
      <c r="C3" s="88"/>
      <c r="D3" s="88"/>
      <c r="E3" s="59" t="s">
        <v>689</v>
      </c>
    </row>
    <row r="4" spans="1:5" ht="34.5" customHeight="1" x14ac:dyDescent="0.25">
      <c r="A4" s="909"/>
      <c r="B4" s="206" t="s">
        <v>259</v>
      </c>
      <c r="C4" s="206" t="s">
        <v>291</v>
      </c>
      <c r="D4" s="206" t="s">
        <v>293</v>
      </c>
      <c r="E4" s="164" t="s">
        <v>690</v>
      </c>
    </row>
    <row r="5" spans="1:5" ht="25.5" x14ac:dyDescent="0.25">
      <c r="A5" s="911"/>
      <c r="B5" s="207" t="s">
        <v>251</v>
      </c>
      <c r="C5" s="207" t="s">
        <v>292</v>
      </c>
      <c r="D5" s="207" t="s">
        <v>294</v>
      </c>
      <c r="E5" s="141" t="s">
        <v>318</v>
      </c>
    </row>
    <row r="6" spans="1:5" x14ac:dyDescent="0.25">
      <c r="A6" s="90">
        <v>2013</v>
      </c>
      <c r="B6" s="95">
        <v>99.8</v>
      </c>
      <c r="C6" s="95">
        <v>100.7</v>
      </c>
      <c r="D6" s="95">
        <v>99.5</v>
      </c>
      <c r="E6" s="95">
        <v>101.4</v>
      </c>
    </row>
    <row r="7" spans="1:5" x14ac:dyDescent="0.25">
      <c r="A7" s="90">
        <v>2014</v>
      </c>
      <c r="B7" s="95">
        <v>101.7</v>
      </c>
      <c r="C7" s="95">
        <v>105.7</v>
      </c>
      <c r="D7" s="95">
        <v>100.9</v>
      </c>
      <c r="E7" s="136">
        <v>104</v>
      </c>
    </row>
    <row r="8" spans="1:5" x14ac:dyDescent="0.25">
      <c r="A8" s="90">
        <v>2015</v>
      </c>
      <c r="B8" s="95">
        <v>101.3</v>
      </c>
      <c r="C8" s="95">
        <v>101.7</v>
      </c>
      <c r="D8" s="136">
        <v>101</v>
      </c>
      <c r="E8" s="136">
        <v>102.3</v>
      </c>
    </row>
    <row r="9" spans="1:5" x14ac:dyDescent="0.25">
      <c r="A9" s="90">
        <v>2016</v>
      </c>
      <c r="B9" s="95">
        <v>101.3</v>
      </c>
      <c r="C9" s="95">
        <v>101.1</v>
      </c>
      <c r="D9" s="136">
        <v>101.4</v>
      </c>
      <c r="E9" s="136">
        <v>100.7</v>
      </c>
    </row>
    <row r="10" spans="1:5" x14ac:dyDescent="0.25">
      <c r="A10" s="90">
        <v>2017</v>
      </c>
      <c r="B10" s="136">
        <v>103.9633998</v>
      </c>
      <c r="C10" s="136">
        <v>103.2623875</v>
      </c>
      <c r="D10" s="136">
        <v>104.1852781</v>
      </c>
      <c r="E10" s="136">
        <v>103.12098020000001</v>
      </c>
    </row>
    <row r="11" spans="1:5" x14ac:dyDescent="0.25">
      <c r="A11" s="98"/>
      <c r="B11" s="2"/>
      <c r="C11" s="2"/>
      <c r="D11" s="2"/>
      <c r="E11" s="2"/>
    </row>
    <row r="12" spans="1:5" x14ac:dyDescent="0.25">
      <c r="A12" s="498">
        <v>2017</v>
      </c>
      <c r="B12" s="2"/>
      <c r="C12" s="2"/>
      <c r="D12" s="2"/>
      <c r="E12" s="2"/>
    </row>
    <row r="13" spans="1:5" s="91" customFormat="1" x14ac:dyDescent="0.25">
      <c r="A13" s="98" t="s">
        <v>397</v>
      </c>
      <c r="B13" s="2">
        <v>102.6</v>
      </c>
      <c r="C13" s="2">
        <v>102.1</v>
      </c>
      <c r="D13" s="2">
        <v>102.7</v>
      </c>
      <c r="E13" s="2">
        <v>102.4</v>
      </c>
    </row>
    <row r="14" spans="1:5" s="91" customFormat="1" x14ac:dyDescent="0.25">
      <c r="A14" s="2" t="s">
        <v>398</v>
      </c>
      <c r="B14" s="124">
        <v>103</v>
      </c>
      <c r="C14" s="2">
        <v>102.2</v>
      </c>
      <c r="D14" s="2">
        <v>103.1</v>
      </c>
      <c r="E14" s="2">
        <v>103.2</v>
      </c>
    </row>
    <row r="15" spans="1:5" x14ac:dyDescent="0.25">
      <c r="A15" s="98" t="s">
        <v>399</v>
      </c>
      <c r="B15" s="2">
        <v>103.6</v>
      </c>
      <c r="C15" s="2">
        <v>103.1</v>
      </c>
      <c r="D15" s="2">
        <v>103.7</v>
      </c>
      <c r="E15" s="2">
        <v>103.2</v>
      </c>
    </row>
    <row r="16" spans="1:5" x14ac:dyDescent="0.25">
      <c r="A16" s="98" t="s">
        <v>400</v>
      </c>
      <c r="B16" s="2">
        <v>104.3</v>
      </c>
      <c r="C16" s="2">
        <v>103.5</v>
      </c>
      <c r="D16" s="2">
        <v>104.6</v>
      </c>
      <c r="E16" s="2">
        <v>103.4</v>
      </c>
    </row>
    <row r="17" spans="1:5" x14ac:dyDescent="0.25">
      <c r="A17" s="98" t="s">
        <v>813</v>
      </c>
      <c r="B17" s="124">
        <v>105</v>
      </c>
      <c r="C17" s="2">
        <v>103.5</v>
      </c>
      <c r="D17" s="2">
        <v>105.4</v>
      </c>
      <c r="E17" s="2">
        <v>103.7</v>
      </c>
    </row>
    <row r="18" spans="1:5" x14ac:dyDescent="0.25">
      <c r="A18" s="98" t="s">
        <v>402</v>
      </c>
      <c r="B18" s="2">
        <v>104.9</v>
      </c>
      <c r="C18" s="2">
        <v>104.1</v>
      </c>
      <c r="D18" s="2">
        <v>105.2</v>
      </c>
      <c r="E18" s="2">
        <v>103.8</v>
      </c>
    </row>
    <row r="19" spans="1:5" x14ac:dyDescent="0.25">
      <c r="A19" s="98" t="s">
        <v>403</v>
      </c>
      <c r="B19" s="2">
        <v>105.3</v>
      </c>
      <c r="C19" s="2">
        <v>104.2</v>
      </c>
      <c r="D19" s="2">
        <v>105.7</v>
      </c>
      <c r="E19" s="2">
        <v>103.8</v>
      </c>
    </row>
    <row r="20" spans="1:5" s="91" customFormat="1" x14ac:dyDescent="0.25">
      <c r="A20" s="98" t="s">
        <v>404</v>
      </c>
      <c r="B20" s="2">
        <v>105.4</v>
      </c>
      <c r="C20" s="2">
        <v>104.3</v>
      </c>
      <c r="D20" s="2">
        <v>105.8</v>
      </c>
      <c r="E20" s="2">
        <v>103.6</v>
      </c>
    </row>
    <row r="21" spans="1:5" s="91" customFormat="1" x14ac:dyDescent="0.25">
      <c r="A21" s="98" t="s">
        <v>405</v>
      </c>
      <c r="B21" s="2">
        <v>105.3</v>
      </c>
      <c r="C21" s="2">
        <v>103.6</v>
      </c>
      <c r="D21" s="2">
        <v>105.7</v>
      </c>
      <c r="E21" s="2">
        <v>103.7</v>
      </c>
    </row>
    <row r="22" spans="1:5" s="91" customFormat="1" x14ac:dyDescent="0.25">
      <c r="A22" s="702" t="s">
        <v>406</v>
      </c>
      <c r="B22" s="736">
        <v>104.8</v>
      </c>
      <c r="C22" s="737">
        <v>103</v>
      </c>
      <c r="D22" s="736">
        <v>105.2</v>
      </c>
      <c r="E22" s="736">
        <v>103.9</v>
      </c>
    </row>
    <row r="23" spans="1:5" x14ac:dyDescent="0.25">
      <c r="A23" s="702"/>
      <c r="B23" s="736"/>
      <c r="C23" s="737"/>
      <c r="D23" s="736"/>
      <c r="E23" s="736"/>
    </row>
    <row r="24" spans="1:5" x14ac:dyDescent="0.25">
      <c r="A24" s="697">
        <v>2018</v>
      </c>
      <c r="B24" s="2"/>
      <c r="C24" s="2"/>
      <c r="D24" s="2"/>
      <c r="E24" s="2"/>
    </row>
    <row r="25" spans="1:5" s="756" customFormat="1" x14ac:dyDescent="0.25">
      <c r="A25" s="245" t="s">
        <v>391</v>
      </c>
      <c r="B25" s="755">
        <v>100.5</v>
      </c>
      <c r="C25" s="755">
        <v>98.9</v>
      </c>
      <c r="D25" s="755">
        <v>100.7</v>
      </c>
      <c r="E25" s="755">
        <v>100.6</v>
      </c>
    </row>
    <row r="26" spans="1:5" s="759" customFormat="1" x14ac:dyDescent="0.25">
      <c r="A26" s="245" t="s">
        <v>407</v>
      </c>
      <c r="B26" s="378">
        <v>100.8001122</v>
      </c>
      <c r="C26" s="757" t="s">
        <v>92</v>
      </c>
      <c r="D26" s="378">
        <v>101</v>
      </c>
      <c r="E26" s="758">
        <v>100.8</v>
      </c>
    </row>
    <row r="27" spans="1:5" x14ac:dyDescent="0.25">
      <c r="A27" s="525" t="s">
        <v>397</v>
      </c>
      <c r="B27" s="760">
        <v>101.4</v>
      </c>
      <c r="C27" s="760">
        <v>99.5</v>
      </c>
      <c r="D27" s="760">
        <v>101.8</v>
      </c>
      <c r="E27" s="760">
        <v>100.9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M15"/>
  <sheetViews>
    <sheetView zoomScaleNormal="100" workbookViewId="0">
      <selection activeCell="O30" sqref="O30"/>
    </sheetView>
  </sheetViews>
  <sheetFormatPr defaultRowHeight="15" x14ac:dyDescent="0.25"/>
  <cols>
    <col min="1" max="1" width="18" style="89" customWidth="1"/>
    <col min="2" max="4" width="13.7109375" style="89" customWidth="1"/>
    <col min="5" max="16384" width="9.140625" style="89"/>
  </cols>
  <sheetData>
    <row r="1" spans="1:13" x14ac:dyDescent="0.25">
      <c r="A1" s="82" t="s">
        <v>727</v>
      </c>
      <c r="B1" s="99"/>
      <c r="C1" s="99"/>
    </row>
    <row r="2" spans="1:13" x14ac:dyDescent="0.25">
      <c r="A2" s="187" t="s">
        <v>726</v>
      </c>
      <c r="B2" s="99"/>
      <c r="C2" s="99"/>
    </row>
    <row r="4" spans="1:13" ht="26.25" customHeight="1" x14ac:dyDescent="0.25">
      <c r="A4" s="929"/>
      <c r="B4" s="931" t="s">
        <v>857</v>
      </c>
      <c r="C4" s="935" t="s">
        <v>743</v>
      </c>
      <c r="D4" s="936"/>
    </row>
    <row r="5" spans="1:13" ht="25.5" x14ac:dyDescent="0.25">
      <c r="A5" s="930"/>
      <c r="B5" s="932"/>
      <c r="C5" s="776" t="s">
        <v>1227</v>
      </c>
      <c r="D5" s="777" t="s">
        <v>1228</v>
      </c>
    </row>
    <row r="6" spans="1:13" ht="29.25" customHeight="1" x14ac:dyDescent="0.25">
      <c r="A6" s="778" t="s">
        <v>1283</v>
      </c>
      <c r="B6" s="779">
        <v>100</v>
      </c>
      <c r="C6" s="779">
        <v>92.503030272438792</v>
      </c>
      <c r="D6" s="780">
        <v>104.39189697595485</v>
      </c>
    </row>
    <row r="7" spans="1:13" ht="25.5" x14ac:dyDescent="0.25">
      <c r="A7" s="781" t="s">
        <v>1284</v>
      </c>
      <c r="B7" s="779">
        <v>47.237483556449739</v>
      </c>
      <c r="C7" s="779">
        <v>96.280019852075455</v>
      </c>
      <c r="D7" s="780">
        <v>107.83989027222927</v>
      </c>
    </row>
    <row r="8" spans="1:13" ht="25.5" x14ac:dyDescent="0.25">
      <c r="A8" s="782" t="s">
        <v>1285</v>
      </c>
      <c r="B8" s="783">
        <v>52.762516443550254</v>
      </c>
      <c r="C8" s="783">
        <v>89.121548584546744</v>
      </c>
      <c r="D8" s="783">
        <v>101.30496068833924</v>
      </c>
    </row>
    <row r="10" spans="1:13" ht="31.5" customHeight="1" x14ac:dyDescent="0.25">
      <c r="A10" s="933" t="s">
        <v>1286</v>
      </c>
      <c r="B10" s="933"/>
      <c r="C10" s="933"/>
      <c r="D10" s="933"/>
    </row>
    <row r="11" spans="1:13" ht="27" customHeight="1" x14ac:dyDescent="0.25">
      <c r="A11" s="934" t="s">
        <v>1287</v>
      </c>
      <c r="B11" s="934"/>
      <c r="C11" s="934"/>
      <c r="D11" s="934"/>
    </row>
    <row r="13" spans="1:13" x14ac:dyDescent="0.25">
      <c r="K13" s="784"/>
      <c r="L13" s="784"/>
      <c r="M13" s="784"/>
    </row>
    <row r="14" spans="1:13" x14ac:dyDescent="0.25">
      <c r="K14" s="784"/>
      <c r="L14" s="784"/>
      <c r="M14" s="784"/>
    </row>
    <row r="15" spans="1:13" x14ac:dyDescent="0.25">
      <c r="K15" s="784"/>
      <c r="L15" s="784"/>
      <c r="M15" s="784"/>
    </row>
  </sheetData>
  <mergeCells count="5">
    <mergeCell ref="A4:A5"/>
    <mergeCell ref="B4:B5"/>
    <mergeCell ref="A10:D10"/>
    <mergeCell ref="A11:D11"/>
    <mergeCell ref="C4:D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18"/>
  <sheetViews>
    <sheetView workbookViewId="0">
      <selection activeCell="O30" sqref="O30"/>
    </sheetView>
  </sheetViews>
  <sheetFormatPr defaultRowHeight="12.75" x14ac:dyDescent="0.25"/>
  <cols>
    <col min="1" max="1" width="6.28515625" style="47" customWidth="1"/>
    <col min="2" max="2" width="9.42578125" style="47" customWidth="1"/>
    <col min="3" max="4" width="14.140625" style="47" customWidth="1"/>
    <col min="5" max="6" width="9.42578125" style="47" customWidth="1"/>
    <col min="7" max="8" width="14.140625" style="47" customWidth="1"/>
    <col min="9" max="9" width="9.42578125" style="47" customWidth="1"/>
    <col min="10" max="16384" width="9.140625" style="47"/>
  </cols>
  <sheetData>
    <row r="1" spans="1:10" s="89" customFormat="1" ht="15" x14ac:dyDescent="0.25">
      <c r="A1" s="82" t="s">
        <v>572</v>
      </c>
      <c r="B1" s="99"/>
      <c r="C1" s="99"/>
    </row>
    <row r="2" spans="1:10" s="89" customFormat="1" ht="15" x14ac:dyDescent="0.25">
      <c r="A2" s="187" t="s">
        <v>1288</v>
      </c>
      <c r="B2" s="99"/>
      <c r="C2" s="99"/>
    </row>
    <row r="3" spans="1:10" s="89" customFormat="1" ht="15" x14ac:dyDescent="0.25">
      <c r="I3" s="785" t="s">
        <v>1289</v>
      </c>
    </row>
    <row r="4" spans="1:10" ht="24" customHeight="1" x14ac:dyDescent="0.25">
      <c r="A4" s="937"/>
      <c r="B4" s="935" t="s">
        <v>743</v>
      </c>
      <c r="C4" s="936"/>
      <c r="D4" s="936"/>
      <c r="E4" s="936"/>
      <c r="F4" s="936"/>
      <c r="G4" s="936"/>
      <c r="H4" s="936"/>
      <c r="I4" s="936"/>
    </row>
    <row r="5" spans="1:10" ht="25.5" customHeight="1" x14ac:dyDescent="0.25">
      <c r="A5" s="937"/>
      <c r="B5" s="935" t="s">
        <v>728</v>
      </c>
      <c r="C5" s="936"/>
      <c r="D5" s="936"/>
      <c r="E5" s="937"/>
      <c r="F5" s="935" t="s">
        <v>729</v>
      </c>
      <c r="G5" s="936"/>
      <c r="H5" s="936"/>
      <c r="I5" s="936"/>
    </row>
    <row r="6" spans="1:10" ht="38.25" x14ac:dyDescent="0.25">
      <c r="A6" s="937"/>
      <c r="B6" s="291" t="s">
        <v>730</v>
      </c>
      <c r="C6" s="291" t="s">
        <v>731</v>
      </c>
      <c r="D6" s="291" t="s">
        <v>732</v>
      </c>
      <c r="E6" s="741" t="s">
        <v>733</v>
      </c>
      <c r="F6" s="291" t="s">
        <v>730</v>
      </c>
      <c r="G6" s="291" t="s">
        <v>731</v>
      </c>
      <c r="H6" s="291" t="s">
        <v>732</v>
      </c>
      <c r="I6" s="741" t="s">
        <v>733</v>
      </c>
      <c r="J6" s="46"/>
    </row>
    <row r="7" spans="1:10" s="99" customFormat="1" x14ac:dyDescent="0.2">
      <c r="A7" s="786">
        <v>2016</v>
      </c>
      <c r="B7" s="787"/>
      <c r="C7" s="787"/>
      <c r="D7" s="787"/>
      <c r="E7" s="787"/>
      <c r="F7" s="787"/>
      <c r="G7" s="787"/>
      <c r="H7" s="787"/>
      <c r="I7" s="787"/>
    </row>
    <row r="8" spans="1:10" s="99" customFormat="1" x14ac:dyDescent="0.2">
      <c r="A8" s="786" t="s">
        <v>16</v>
      </c>
      <c r="B8" s="784">
        <v>97.083075836675775</v>
      </c>
      <c r="C8" s="779">
        <v>93.668346067847907</v>
      </c>
      <c r="D8" s="779">
        <v>97.083075836675775</v>
      </c>
      <c r="E8" s="784">
        <v>93.989722818569831</v>
      </c>
      <c r="F8" s="784">
        <v>94.035521468349572</v>
      </c>
      <c r="G8" s="779">
        <v>96.215054594741858</v>
      </c>
      <c r="H8" s="779">
        <v>94.035521468349572</v>
      </c>
      <c r="I8" s="784">
        <v>96.135322520061052</v>
      </c>
    </row>
    <row r="9" spans="1:10" s="99" customFormat="1" x14ac:dyDescent="0.2">
      <c r="A9" s="786" t="s">
        <v>17</v>
      </c>
      <c r="B9" s="784">
        <v>96.690635985659526</v>
      </c>
      <c r="C9" s="779">
        <v>92.500798105024586</v>
      </c>
      <c r="D9" s="779">
        <v>96.690635985659526</v>
      </c>
      <c r="E9" s="784">
        <v>93.125357519161739</v>
      </c>
      <c r="F9" s="784">
        <v>105.86239081927249</v>
      </c>
      <c r="G9" s="779">
        <v>96.381504808964408</v>
      </c>
      <c r="H9" s="779">
        <v>105.92012571651142</v>
      </c>
      <c r="I9" s="784">
        <v>95.014593471169093</v>
      </c>
    </row>
    <row r="10" spans="1:10" s="99" customFormat="1" x14ac:dyDescent="0.2">
      <c r="A10" s="786" t="s">
        <v>18</v>
      </c>
      <c r="B10" s="784">
        <v>95.038887230403233</v>
      </c>
      <c r="C10" s="779">
        <v>93.485318292211829</v>
      </c>
      <c r="D10" s="779">
        <v>95.038887230403233</v>
      </c>
      <c r="E10" s="784">
        <v>93.497497894786449</v>
      </c>
      <c r="F10" s="784">
        <v>97.171177241549771</v>
      </c>
      <c r="G10" s="779">
        <v>92.521560544137742</v>
      </c>
      <c r="H10" s="779">
        <v>97.026839998452445</v>
      </c>
      <c r="I10" s="784">
        <v>93.121584547592761</v>
      </c>
    </row>
    <row r="11" spans="1:10" s="2" customFormat="1" x14ac:dyDescent="0.2">
      <c r="A11" s="786"/>
      <c r="B11" s="784"/>
      <c r="C11" s="779"/>
      <c r="D11" s="779"/>
      <c r="E11" s="784"/>
      <c r="F11" s="784"/>
      <c r="G11" s="779"/>
      <c r="H11" s="779"/>
      <c r="I11" s="784"/>
    </row>
    <row r="12" spans="1:10" x14ac:dyDescent="0.25">
      <c r="A12" s="786">
        <v>2017</v>
      </c>
      <c r="B12" s="784"/>
      <c r="C12" s="779"/>
      <c r="D12" s="779"/>
      <c r="E12" s="784"/>
      <c r="F12" s="784"/>
      <c r="G12" s="779"/>
      <c r="H12" s="779"/>
      <c r="I12" s="784"/>
    </row>
    <row r="13" spans="1:10" x14ac:dyDescent="0.25">
      <c r="A13" s="786" t="s">
        <v>15</v>
      </c>
      <c r="B13" s="784">
        <v>88.233694440193688</v>
      </c>
      <c r="C13" s="779">
        <v>94.548369227280119</v>
      </c>
      <c r="D13" s="779">
        <v>88.233694440193688</v>
      </c>
      <c r="E13" s="784">
        <v>94.817233424436466</v>
      </c>
      <c r="F13" s="784">
        <v>77.709958677880721</v>
      </c>
      <c r="G13" s="779">
        <v>90.975594244780439</v>
      </c>
      <c r="H13" s="779">
        <v>77.854295920978046</v>
      </c>
      <c r="I13" s="784">
        <v>91.274721119484681</v>
      </c>
    </row>
    <row r="14" spans="1:10" x14ac:dyDescent="0.25">
      <c r="A14" s="786" t="s">
        <v>16</v>
      </c>
      <c r="B14" s="784">
        <v>101.06203968380341</v>
      </c>
      <c r="C14" s="779">
        <v>96.778380274782478</v>
      </c>
      <c r="D14" s="779">
        <v>101.06203968380341</v>
      </c>
      <c r="E14" s="784">
        <v>96.750312419279368</v>
      </c>
      <c r="F14" s="784">
        <v>88.201306015784724</v>
      </c>
      <c r="G14" s="779">
        <v>89.580468089292353</v>
      </c>
      <c r="H14" s="779">
        <v>88.201306015784724</v>
      </c>
      <c r="I14" s="784">
        <v>89.988168092192325</v>
      </c>
    </row>
    <row r="15" spans="1:10" x14ac:dyDescent="0.25">
      <c r="A15" s="786" t="s">
        <v>17</v>
      </c>
      <c r="B15" s="784">
        <v>105.61674654714173</v>
      </c>
      <c r="C15" s="779">
        <v>99.282616113405453</v>
      </c>
      <c r="D15" s="779">
        <v>105.61674654714173</v>
      </c>
      <c r="E15" s="784">
        <v>98.715470201883591</v>
      </c>
      <c r="F15" s="784">
        <v>97.769617091043415</v>
      </c>
      <c r="G15" s="779">
        <v>88.985830573478268</v>
      </c>
      <c r="H15" s="779">
        <v>97.625279847946089</v>
      </c>
      <c r="I15" s="784">
        <v>89.146529114673498</v>
      </c>
      <c r="J15" s="788"/>
    </row>
    <row r="16" spans="1:10" s="790" customFormat="1" x14ac:dyDescent="0.25">
      <c r="A16" s="786" t="s">
        <v>18</v>
      </c>
      <c r="B16" s="784">
        <v>100.39744723967394</v>
      </c>
      <c r="C16" s="779">
        <v>99.963242480127278</v>
      </c>
      <c r="D16" s="779">
        <v>100.39744723967394</v>
      </c>
      <c r="E16" s="784">
        <v>100.31638663248602</v>
      </c>
      <c r="F16" s="784">
        <v>89.652489728102196</v>
      </c>
      <c r="G16" s="779">
        <v>88.120028189809503</v>
      </c>
      <c r="H16" s="779">
        <v>89.508152485004871</v>
      </c>
      <c r="I16" s="784">
        <v>88.794625949870152</v>
      </c>
      <c r="J16" s="789"/>
    </row>
    <row r="17" spans="1:10" s="790" customFormat="1" x14ac:dyDescent="0.25">
      <c r="A17" s="791">
        <v>2018</v>
      </c>
      <c r="B17" s="792"/>
      <c r="C17" s="792"/>
      <c r="D17" s="792"/>
      <c r="E17" s="792"/>
      <c r="F17" s="792"/>
      <c r="G17" s="792"/>
      <c r="H17" s="792"/>
      <c r="I17" s="792"/>
      <c r="J17" s="789"/>
    </row>
    <row r="18" spans="1:10" x14ac:dyDescent="0.25">
      <c r="A18" s="793" t="s">
        <v>15</v>
      </c>
      <c r="B18" s="794">
        <v>95.151119267438929</v>
      </c>
      <c r="C18" s="783">
        <v>101.97435764772092</v>
      </c>
      <c r="D18" s="783">
        <v>95.151119267438929</v>
      </c>
      <c r="E18" s="794">
        <v>101.70355853149228</v>
      </c>
      <c r="F18" s="794">
        <v>78.724043089551728</v>
      </c>
      <c r="G18" s="783">
        <v>89.25436296792806</v>
      </c>
      <c r="H18" s="783">
        <v>78.868380332649053</v>
      </c>
      <c r="I18" s="794">
        <v>88.816875146864533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="130" zoomScaleNormal="130" workbookViewId="0">
      <selection activeCell="O12" sqref="O12"/>
    </sheetView>
  </sheetViews>
  <sheetFormatPr defaultRowHeight="15" x14ac:dyDescent="0.25"/>
  <cols>
    <col min="1" max="1" width="7.28515625" style="89" customWidth="1"/>
    <col min="2" max="2" width="6.28515625" style="89" customWidth="1"/>
    <col min="3" max="4" width="9.140625" style="89"/>
    <col min="5" max="5" width="11.28515625" style="89" customWidth="1"/>
    <col min="6" max="16384" width="9.140625" style="89"/>
  </cols>
  <sheetData>
    <row r="1" spans="1:6" x14ac:dyDescent="0.25">
      <c r="A1" s="84" t="s">
        <v>1306</v>
      </c>
    </row>
    <row r="2" spans="1:6" x14ac:dyDescent="0.25">
      <c r="A2" s="93" t="s">
        <v>1307</v>
      </c>
    </row>
    <row r="3" spans="1:6" ht="63.75" x14ac:dyDescent="0.25">
      <c r="A3" s="1015"/>
      <c r="B3" s="1015"/>
      <c r="C3" s="1016" t="s">
        <v>1339</v>
      </c>
      <c r="D3" s="1016" t="s">
        <v>1340</v>
      </c>
      <c r="E3" s="1016" t="s">
        <v>1341</v>
      </c>
      <c r="F3" s="1016" t="s">
        <v>1342</v>
      </c>
    </row>
    <row r="4" spans="1:6" x14ac:dyDescent="0.25">
      <c r="A4" s="1017">
        <v>2016</v>
      </c>
      <c r="B4" s="1018" t="s">
        <v>16</v>
      </c>
      <c r="C4" s="1019">
        <v>95.174673583027527</v>
      </c>
      <c r="D4" s="1019">
        <v>95.568501748818306</v>
      </c>
      <c r="E4" s="1019">
        <v>94.809227971916826</v>
      </c>
      <c r="F4" s="1019">
        <v>95.590602314131644</v>
      </c>
    </row>
    <row r="5" spans="1:6" x14ac:dyDescent="0.25">
      <c r="A5" s="1017"/>
      <c r="B5" s="1018" t="s">
        <v>17</v>
      </c>
      <c r="C5" s="1019">
        <v>102.43406021339183</v>
      </c>
      <c r="D5" s="1019">
        <v>95.685415683313437</v>
      </c>
      <c r="E5" s="1019">
        <v>104.26461605626554</v>
      </c>
      <c r="F5" s="1019">
        <v>94.675717925473762</v>
      </c>
    </row>
    <row r="6" spans="1:6" x14ac:dyDescent="0.25">
      <c r="A6" s="1017"/>
      <c r="B6" s="1018" t="s">
        <v>18</v>
      </c>
      <c r="C6" s="1019">
        <v>96.37414382336064</v>
      </c>
      <c r="D6" s="1019">
        <v>92.847921750348263</v>
      </c>
      <c r="E6" s="1019">
        <v>96.353651466825511</v>
      </c>
      <c r="F6" s="1019">
        <v>93.248881613339762</v>
      </c>
    </row>
    <row r="7" spans="1:6" x14ac:dyDescent="0.25">
      <c r="A7" s="1017">
        <v>2017</v>
      </c>
      <c r="B7" s="1018" t="s">
        <v>49</v>
      </c>
      <c r="C7" s="1019">
        <v>81.643649237283313</v>
      </c>
      <c r="D7" s="1019">
        <v>92.165324476230154</v>
      </c>
      <c r="E7" s="1019">
        <v>81.310624478769199</v>
      </c>
      <c r="F7" s="1019">
        <v>92.454373911817839</v>
      </c>
    </row>
    <row r="8" spans="1:6" x14ac:dyDescent="0.25">
      <c r="A8" s="1020"/>
      <c r="B8" s="1018" t="s">
        <v>16</v>
      </c>
      <c r="C8" s="1019">
        <v>93.00854821185419</v>
      </c>
      <c r="D8" s="1019">
        <v>92.116295922835349</v>
      </c>
      <c r="E8" s="1019">
        <v>92.732148509374341</v>
      </c>
      <c r="F8" s="1019">
        <v>92.370474705161172</v>
      </c>
    </row>
    <row r="9" spans="1:6" x14ac:dyDescent="0.25">
      <c r="A9" s="1017"/>
      <c r="B9" s="1018" t="s">
        <v>17</v>
      </c>
      <c r="C9" s="1019">
        <v>100.70281303562494</v>
      </c>
      <c r="D9" s="1019">
        <v>92.510480125363983</v>
      </c>
      <c r="E9" s="1019">
        <v>100.36080535840833</v>
      </c>
      <c r="F9" s="1019">
        <v>92.422033278985182</v>
      </c>
    </row>
    <row r="10" spans="1:6" x14ac:dyDescent="0.25">
      <c r="A10" s="1017"/>
      <c r="B10" s="1018" t="s">
        <v>18</v>
      </c>
      <c r="C10" s="1019">
        <v>93.668871256401033</v>
      </c>
      <c r="D10" s="1019">
        <v>93.43638747930413</v>
      </c>
      <c r="E10" s="1019">
        <v>94.396302095905526</v>
      </c>
      <c r="F10" s="1019">
        <v>93.966686332703532</v>
      </c>
    </row>
    <row r="11" spans="1:6" x14ac:dyDescent="0.25">
      <c r="A11" s="1017">
        <v>2018</v>
      </c>
      <c r="B11" s="1018" t="s">
        <v>49</v>
      </c>
      <c r="C11" s="1019">
        <v>86.48378049788667</v>
      </c>
      <c r="D11" s="1019">
        <v>95.262968363176498</v>
      </c>
      <c r="E11" s="1019">
        <v>86.559936459510055</v>
      </c>
      <c r="F11" s="1019">
        <v>94.904220091649819</v>
      </c>
    </row>
    <row r="19" spans="8:19" x14ac:dyDescent="0.25">
      <c r="H19" s="338"/>
      <c r="I19" s="338"/>
      <c r="J19" s="338"/>
      <c r="K19" s="338"/>
    </row>
    <row r="20" spans="8:19" x14ac:dyDescent="0.25">
      <c r="H20" s="338"/>
      <c r="I20" s="338"/>
      <c r="J20" s="338"/>
      <c r="K20" s="338"/>
      <c r="L20" s="322"/>
      <c r="M20" s="322"/>
      <c r="N20" s="322"/>
    </row>
    <row r="21" spans="8:19" x14ac:dyDescent="0.25">
      <c r="H21" s="338"/>
      <c r="I21" s="338"/>
      <c r="J21" s="338"/>
      <c r="K21" s="338"/>
      <c r="L21" s="322"/>
      <c r="M21" s="322"/>
      <c r="N21" s="322"/>
      <c r="P21" s="322"/>
      <c r="Q21" s="322"/>
      <c r="R21" s="322"/>
      <c r="S21" s="322"/>
    </row>
    <row r="22" spans="8:19" x14ac:dyDescent="0.25">
      <c r="H22" s="338"/>
      <c r="I22" s="338"/>
      <c r="J22" s="338"/>
      <c r="K22" s="338"/>
      <c r="L22" s="322"/>
      <c r="M22" s="322"/>
      <c r="N22" s="322"/>
      <c r="P22" s="322"/>
      <c r="Q22" s="322"/>
      <c r="R22" s="322"/>
      <c r="S22" s="322"/>
    </row>
    <row r="27" spans="8:19" x14ac:dyDescent="0.25">
      <c r="S27" s="177"/>
    </row>
  </sheetData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O30" sqref="O30"/>
    </sheetView>
  </sheetViews>
  <sheetFormatPr defaultColWidth="9.140625" defaultRowHeight="15" x14ac:dyDescent="0.25"/>
  <cols>
    <col min="1" max="1" width="9.140625" style="89"/>
    <col min="2" max="2" width="10" style="89" customWidth="1"/>
    <col min="3" max="3" width="12.42578125" style="89" customWidth="1"/>
    <col min="4" max="4" width="15.28515625" style="89" customWidth="1"/>
    <col min="5" max="5" width="17.28515625" style="89" customWidth="1"/>
    <col min="6" max="16384" width="9.140625" style="89"/>
  </cols>
  <sheetData>
    <row r="1" spans="1:5" x14ac:dyDescent="0.25">
      <c r="A1" s="82" t="s">
        <v>569</v>
      </c>
      <c r="B1" s="88"/>
      <c r="C1" s="88"/>
      <c r="D1" s="88"/>
      <c r="E1" s="88"/>
    </row>
    <row r="2" spans="1:5" x14ac:dyDescent="0.25">
      <c r="A2" s="87" t="s">
        <v>586</v>
      </c>
      <c r="B2" s="88"/>
      <c r="C2" s="88"/>
      <c r="D2" s="88"/>
      <c r="E2" s="88"/>
    </row>
    <row r="3" spans="1:5" ht="25.5" x14ac:dyDescent="0.25">
      <c r="A3" s="938"/>
      <c r="B3" s="939" t="s">
        <v>922</v>
      </c>
      <c r="C3" s="939"/>
      <c r="D3" s="541" t="s">
        <v>319</v>
      </c>
      <c r="E3" s="542" t="s">
        <v>320</v>
      </c>
    </row>
    <row r="4" spans="1:5" ht="28.5" customHeight="1" x14ac:dyDescent="0.25">
      <c r="A4" s="938"/>
      <c r="B4" s="292" t="s">
        <v>321</v>
      </c>
      <c r="C4" s="292" t="s">
        <v>322</v>
      </c>
      <c r="D4" s="293" t="s">
        <v>323</v>
      </c>
      <c r="E4" s="294" t="s">
        <v>324</v>
      </c>
    </row>
    <row r="5" spans="1:5" x14ac:dyDescent="0.25">
      <c r="A5" s="90">
        <v>2013</v>
      </c>
      <c r="B5" s="94">
        <v>2604090</v>
      </c>
      <c r="C5" s="94">
        <v>4557635</v>
      </c>
      <c r="D5" s="94">
        <v>-1953545</v>
      </c>
      <c r="E5" s="94" t="s">
        <v>576</v>
      </c>
    </row>
    <row r="6" spans="1:5" x14ac:dyDescent="0.25">
      <c r="A6" s="90">
        <v>2014</v>
      </c>
      <c r="B6" s="94">
        <v>2692013</v>
      </c>
      <c r="C6" s="539">
        <v>4946061</v>
      </c>
      <c r="D6" s="59">
        <v>-2254048</v>
      </c>
      <c r="E6" s="149" t="s">
        <v>633</v>
      </c>
    </row>
    <row r="7" spans="1:5" x14ac:dyDescent="0.25">
      <c r="A7" s="90">
        <v>2015</v>
      </c>
      <c r="B7" s="111">
        <v>2613924</v>
      </c>
      <c r="C7" s="139">
        <v>4369179</v>
      </c>
      <c r="D7" s="242">
        <v>-1755255</v>
      </c>
      <c r="E7" s="149">
        <v>59.8</v>
      </c>
    </row>
    <row r="8" spans="1:5" x14ac:dyDescent="0.25">
      <c r="A8" s="90">
        <v>2016</v>
      </c>
      <c r="B8" s="111">
        <v>2869101</v>
      </c>
      <c r="C8" s="139">
        <v>4426945</v>
      </c>
      <c r="D8" s="242">
        <v>-1557844</v>
      </c>
      <c r="E8" s="149" t="s">
        <v>643</v>
      </c>
    </row>
    <row r="9" spans="1:5" x14ac:dyDescent="0.25">
      <c r="A9" s="90">
        <v>2017</v>
      </c>
      <c r="B9" s="111">
        <v>3476889</v>
      </c>
      <c r="C9" s="111">
        <v>4857578</v>
      </c>
      <c r="D9" s="111">
        <v>-1380689</v>
      </c>
      <c r="E9" s="149" t="s">
        <v>1158</v>
      </c>
    </row>
    <row r="10" spans="1:5" x14ac:dyDescent="0.25">
      <c r="A10" s="259"/>
      <c r="B10" s="244"/>
      <c r="C10" s="244"/>
      <c r="D10" s="244"/>
      <c r="E10" s="131"/>
    </row>
    <row r="11" spans="1:5" x14ac:dyDescent="0.25">
      <c r="A11" s="543">
        <v>2017</v>
      </c>
      <c r="B11" s="244"/>
      <c r="C11" s="244"/>
      <c r="D11" s="244"/>
      <c r="E11" s="131"/>
    </row>
    <row r="12" spans="1:5" x14ac:dyDescent="0.25">
      <c r="A12" s="98" t="s">
        <v>397</v>
      </c>
      <c r="B12" s="244">
        <v>301409</v>
      </c>
      <c r="C12" s="244">
        <v>394461</v>
      </c>
      <c r="D12" s="244">
        <v>-93052</v>
      </c>
      <c r="E12" s="131" t="s">
        <v>889</v>
      </c>
    </row>
    <row r="13" spans="1:5" x14ac:dyDescent="0.25">
      <c r="A13" s="98" t="s">
        <v>619</v>
      </c>
      <c r="B13" s="244">
        <v>267973</v>
      </c>
      <c r="C13" s="244">
        <v>439231</v>
      </c>
      <c r="D13" s="244">
        <v>-171258</v>
      </c>
      <c r="E13" s="131" t="s">
        <v>921</v>
      </c>
    </row>
    <row r="14" spans="1:5" s="91" customFormat="1" x14ac:dyDescent="0.25">
      <c r="A14" s="98" t="s">
        <v>399</v>
      </c>
      <c r="B14" s="244">
        <v>291490</v>
      </c>
      <c r="C14" s="244">
        <v>393257</v>
      </c>
      <c r="D14" s="244">
        <v>-101767</v>
      </c>
      <c r="E14" s="131" t="s">
        <v>1007</v>
      </c>
    </row>
    <row r="15" spans="1:5" x14ac:dyDescent="0.25">
      <c r="A15" s="98" t="s">
        <v>400</v>
      </c>
      <c r="B15" s="244">
        <v>294506</v>
      </c>
      <c r="C15" s="244">
        <v>491152</v>
      </c>
      <c r="D15" s="244">
        <v>-196646</v>
      </c>
      <c r="E15" s="131" t="s">
        <v>1079</v>
      </c>
    </row>
    <row r="16" spans="1:5" x14ac:dyDescent="0.25">
      <c r="A16" s="98" t="s">
        <v>671</v>
      </c>
      <c r="B16" s="244">
        <v>308275</v>
      </c>
      <c r="C16" s="244">
        <v>428722</v>
      </c>
      <c r="D16" s="244">
        <v>-120447</v>
      </c>
      <c r="E16" s="131" t="s">
        <v>712</v>
      </c>
    </row>
    <row r="17" spans="1:5" x14ac:dyDescent="0.25">
      <c r="A17" s="98" t="s">
        <v>402</v>
      </c>
      <c r="B17" s="244">
        <v>272830</v>
      </c>
      <c r="C17" s="244">
        <v>378735</v>
      </c>
      <c r="D17" s="244">
        <v>-105905</v>
      </c>
      <c r="E17" s="131" t="s">
        <v>1036</v>
      </c>
    </row>
    <row r="18" spans="1:5" x14ac:dyDescent="0.25">
      <c r="A18" s="98" t="s">
        <v>403</v>
      </c>
      <c r="B18" s="244">
        <v>323479</v>
      </c>
      <c r="C18" s="244">
        <v>433731</v>
      </c>
      <c r="D18" s="244">
        <v>-110252</v>
      </c>
      <c r="E18" s="131" t="s">
        <v>1080</v>
      </c>
    </row>
    <row r="19" spans="1:5" x14ac:dyDescent="0.25">
      <c r="A19" s="98" t="s">
        <v>404</v>
      </c>
      <c r="B19" s="244">
        <v>316474</v>
      </c>
      <c r="C19" s="244">
        <v>435293</v>
      </c>
      <c r="D19" s="244">
        <v>-118820</v>
      </c>
      <c r="E19" s="131" t="s">
        <v>1081</v>
      </c>
    </row>
    <row r="20" spans="1:5" s="91" customFormat="1" x14ac:dyDescent="0.25">
      <c r="A20" s="98" t="s">
        <v>405</v>
      </c>
      <c r="B20" s="244">
        <v>330900</v>
      </c>
      <c r="C20" s="244">
        <v>466301</v>
      </c>
      <c r="D20" s="244">
        <v>-135401</v>
      </c>
      <c r="E20" s="131" t="s">
        <v>356</v>
      </c>
    </row>
    <row r="21" spans="1:5" x14ac:dyDescent="0.25">
      <c r="A21" s="631" t="s">
        <v>406</v>
      </c>
      <c r="B21" s="244">
        <v>291210</v>
      </c>
      <c r="C21" s="244">
        <v>376925</v>
      </c>
      <c r="D21" s="244">
        <v>-85715</v>
      </c>
      <c r="E21" s="131" t="s">
        <v>1082</v>
      </c>
    </row>
    <row r="22" spans="1:5" s="91" customFormat="1" x14ac:dyDescent="0.25">
      <c r="A22" s="259"/>
      <c r="B22" s="632"/>
      <c r="C22" s="632"/>
      <c r="D22" s="632"/>
      <c r="E22" s="633"/>
    </row>
    <row r="23" spans="1:5" x14ac:dyDescent="0.25">
      <c r="A23" s="543">
        <v>2018</v>
      </c>
      <c r="B23" s="244"/>
      <c r="C23" s="244"/>
      <c r="D23" s="244"/>
      <c r="E23" s="131"/>
    </row>
    <row r="24" spans="1:5" s="91" customFormat="1" x14ac:dyDescent="0.25">
      <c r="A24" s="98" t="s">
        <v>391</v>
      </c>
      <c r="B24" s="244">
        <v>291239</v>
      </c>
      <c r="C24" s="244">
        <v>288860</v>
      </c>
      <c r="D24" s="244">
        <v>2379</v>
      </c>
      <c r="E24" s="131" t="s">
        <v>770</v>
      </c>
    </row>
    <row r="25" spans="1:5" s="91" customFormat="1" x14ac:dyDescent="0.25">
      <c r="A25" s="98" t="s">
        <v>407</v>
      </c>
      <c r="B25" s="244">
        <v>296672</v>
      </c>
      <c r="C25" s="244">
        <v>399118</v>
      </c>
      <c r="D25" s="244">
        <v>-102445</v>
      </c>
      <c r="E25" s="131" t="s">
        <v>1202</v>
      </c>
    </row>
    <row r="26" spans="1:5" x14ac:dyDescent="0.25">
      <c r="A26" s="525" t="s">
        <v>397</v>
      </c>
      <c r="B26" s="761">
        <v>298559</v>
      </c>
      <c r="C26" s="761">
        <v>497736</v>
      </c>
      <c r="D26" s="761">
        <v>-199176</v>
      </c>
      <c r="E26" s="555" t="s">
        <v>1079</v>
      </c>
    </row>
    <row r="27" spans="1:5" x14ac:dyDescent="0.25">
      <c r="B27" s="208"/>
      <c r="C27" s="208"/>
      <c r="D27" s="208"/>
      <c r="E27" s="209"/>
    </row>
    <row r="28" spans="1:5" x14ac:dyDescent="0.25">
      <c r="B28" s="208"/>
      <c r="C28" s="208"/>
      <c r="D28" s="208"/>
      <c r="E28" s="209"/>
    </row>
    <row r="29" spans="1:5" x14ac:dyDescent="0.25">
      <c r="B29" s="208"/>
      <c r="C29" s="208"/>
      <c r="D29" s="208"/>
      <c r="E29" s="209"/>
    </row>
    <row r="30" spans="1:5" x14ac:dyDescent="0.25">
      <c r="B30" s="208"/>
      <c r="C30" s="208"/>
      <c r="D30" s="208"/>
      <c r="E30" s="209"/>
    </row>
    <row r="31" spans="1:5" x14ac:dyDescent="0.25">
      <c r="B31" s="208"/>
      <c r="C31" s="208"/>
      <c r="D31" s="208"/>
      <c r="E31" s="209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Q28" sqref="Q28"/>
    </sheetView>
  </sheetViews>
  <sheetFormatPr defaultColWidth="9.140625" defaultRowHeight="15" x14ac:dyDescent="0.25"/>
  <cols>
    <col min="1" max="1" width="12.85546875" style="89" customWidth="1"/>
    <col min="2" max="14" width="7.28515625" style="106" customWidth="1"/>
    <col min="15" max="16384" width="9.140625" style="106"/>
  </cols>
  <sheetData>
    <row r="1" spans="1:18" x14ac:dyDescent="0.25">
      <c r="A1" s="84" t="s">
        <v>1159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8" x14ac:dyDescent="0.25">
      <c r="A2" s="93" t="s">
        <v>1160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8" x14ac:dyDescent="0.25">
      <c r="A3" s="973"/>
      <c r="B3" s="1021">
        <v>2017</v>
      </c>
      <c r="C3" s="975"/>
      <c r="D3" s="1021"/>
      <c r="E3" s="1021"/>
      <c r="F3" s="1021"/>
      <c r="G3" s="1021"/>
      <c r="H3" s="1021"/>
      <c r="I3" s="1021"/>
      <c r="J3" s="1021"/>
      <c r="K3" s="1021"/>
      <c r="L3" s="1021">
        <v>2018</v>
      </c>
      <c r="M3" s="975"/>
      <c r="N3" s="975"/>
      <c r="O3" s="89"/>
      <c r="P3" s="89"/>
      <c r="Q3" s="89"/>
      <c r="R3" s="89"/>
    </row>
    <row r="4" spans="1:18" ht="26.25" x14ac:dyDescent="0.25">
      <c r="A4" s="973"/>
      <c r="B4" s="1022" t="s">
        <v>1062</v>
      </c>
      <c r="C4" s="1022" t="s">
        <v>1063</v>
      </c>
      <c r="D4" s="1022" t="s">
        <v>1064</v>
      </c>
      <c r="E4" s="1022" t="s">
        <v>1065</v>
      </c>
      <c r="F4" s="1022" t="s">
        <v>1066</v>
      </c>
      <c r="G4" s="991" t="s">
        <v>1067</v>
      </c>
      <c r="H4" s="991" t="s">
        <v>1068</v>
      </c>
      <c r="I4" s="991" t="s">
        <v>1069</v>
      </c>
      <c r="J4" s="991" t="s">
        <v>1070</v>
      </c>
      <c r="K4" s="991" t="s">
        <v>1060</v>
      </c>
      <c r="L4" s="991" t="s">
        <v>1061</v>
      </c>
      <c r="M4" s="1022" t="s">
        <v>735</v>
      </c>
      <c r="N4" s="1022" t="s">
        <v>1062</v>
      </c>
      <c r="O4" s="89"/>
      <c r="P4" s="89"/>
      <c r="Q4" s="89"/>
      <c r="R4" s="89"/>
    </row>
    <row r="5" spans="1:18" ht="26.25" x14ac:dyDescent="0.25">
      <c r="A5" s="1023" t="s">
        <v>1343</v>
      </c>
      <c r="B5" s="1024">
        <v>301409</v>
      </c>
      <c r="C5" s="1024">
        <v>267973</v>
      </c>
      <c r="D5" s="1024">
        <v>291490</v>
      </c>
      <c r="E5" s="1024">
        <v>294506</v>
      </c>
      <c r="F5" s="1024">
        <v>308275</v>
      </c>
      <c r="G5" s="1024">
        <v>272830</v>
      </c>
      <c r="H5" s="1024">
        <v>323479</v>
      </c>
      <c r="I5" s="1024">
        <v>316474</v>
      </c>
      <c r="J5" s="1024">
        <v>330900</v>
      </c>
      <c r="K5" s="1024">
        <v>291210</v>
      </c>
      <c r="L5" s="1024">
        <v>291239</v>
      </c>
      <c r="M5" s="1024">
        <v>296672</v>
      </c>
      <c r="N5" s="1024">
        <v>298559</v>
      </c>
      <c r="O5" s="89"/>
      <c r="P5" s="89"/>
      <c r="Q5" s="89"/>
      <c r="R5" s="89"/>
    </row>
    <row r="6" spans="1:18" ht="26.25" x14ac:dyDescent="0.25">
      <c r="A6" s="1023" t="s">
        <v>1344</v>
      </c>
      <c r="B6" s="1024">
        <v>394461</v>
      </c>
      <c r="C6" s="1024">
        <v>439231</v>
      </c>
      <c r="D6" s="1024">
        <v>393257</v>
      </c>
      <c r="E6" s="1024">
        <v>491152</v>
      </c>
      <c r="F6" s="1024">
        <v>428722</v>
      </c>
      <c r="G6" s="1024">
        <v>378735</v>
      </c>
      <c r="H6" s="1024">
        <v>433731</v>
      </c>
      <c r="I6" s="1024">
        <v>435293</v>
      </c>
      <c r="J6" s="1024">
        <v>466301</v>
      </c>
      <c r="K6" s="1024">
        <v>376925</v>
      </c>
      <c r="L6" s="1024">
        <v>288860</v>
      </c>
      <c r="M6" s="1024">
        <v>399118</v>
      </c>
      <c r="N6" s="1024">
        <v>497736</v>
      </c>
      <c r="O6" s="89"/>
      <c r="P6" s="89"/>
      <c r="Q6" s="89"/>
      <c r="R6" s="89"/>
    </row>
    <row r="7" spans="1:18" ht="26.25" x14ac:dyDescent="0.25">
      <c r="A7" s="1023" t="s">
        <v>1343</v>
      </c>
      <c r="B7" s="1024">
        <v>301409</v>
      </c>
      <c r="C7" s="1024">
        <v>267973</v>
      </c>
      <c r="D7" s="1024">
        <v>291490</v>
      </c>
      <c r="E7" s="1024">
        <v>294506</v>
      </c>
      <c r="F7" s="1024">
        <v>308275</v>
      </c>
      <c r="G7" s="1024">
        <v>272830</v>
      </c>
      <c r="H7" s="1024">
        <v>323479</v>
      </c>
      <c r="I7" s="1024">
        <v>316474</v>
      </c>
      <c r="J7" s="1024">
        <v>330900</v>
      </c>
      <c r="K7" s="1024">
        <v>291210</v>
      </c>
      <c r="L7" s="1024">
        <v>291239</v>
      </c>
      <c r="M7" s="1024">
        <v>296672</v>
      </c>
      <c r="N7" s="1024">
        <v>298559</v>
      </c>
      <c r="O7" s="89"/>
      <c r="P7" s="89"/>
      <c r="Q7" s="89"/>
      <c r="R7" s="89"/>
    </row>
    <row r="8" spans="1:18" ht="38.25" x14ac:dyDescent="0.25">
      <c r="A8" s="1025" t="s">
        <v>1345</v>
      </c>
      <c r="B8" s="1026">
        <v>93052</v>
      </c>
      <c r="C8" s="1026">
        <v>171258</v>
      </c>
      <c r="D8" s="1026">
        <v>101767</v>
      </c>
      <c r="E8" s="1026">
        <v>196646</v>
      </c>
      <c r="F8" s="1026">
        <v>120447</v>
      </c>
      <c r="G8" s="1026">
        <v>105905</v>
      </c>
      <c r="H8" s="1026">
        <v>110252</v>
      </c>
      <c r="I8" s="1026">
        <v>118820</v>
      </c>
      <c r="J8" s="1026">
        <v>135401</v>
      </c>
      <c r="K8" s="1026">
        <v>85715</v>
      </c>
      <c r="L8" s="1027">
        <v>2379</v>
      </c>
      <c r="M8" s="1027">
        <v>102445</v>
      </c>
      <c r="N8" s="1027">
        <f>+N6-N7</f>
        <v>199177</v>
      </c>
      <c r="O8" s="337"/>
      <c r="P8" s="303"/>
      <c r="Q8" s="89"/>
      <c r="R8" s="89"/>
    </row>
    <row r="9" spans="1:18" x14ac:dyDescent="0.25">
      <c r="A9" s="302"/>
      <c r="B9" s="357"/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89"/>
      <c r="P9" s="89"/>
      <c r="Q9" s="89"/>
      <c r="R9" s="89"/>
    </row>
    <row r="10" spans="1:18" x14ac:dyDescent="0.25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</row>
    <row r="11" spans="1:18" x14ac:dyDescent="0.25">
      <c r="A11" s="154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</row>
    <row r="12" spans="1:18" x14ac:dyDescent="0.25">
      <c r="A12" s="154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</row>
    <row r="13" spans="1:18" x14ac:dyDescent="0.25"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</row>
    <row r="14" spans="1:18" x14ac:dyDescent="0.25"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</row>
    <row r="15" spans="1:18" x14ac:dyDescent="0.25"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</row>
    <row r="16" spans="1:18" x14ac:dyDescent="0.25"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</row>
    <row r="17" spans="2:16" x14ac:dyDescent="0.25"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</row>
    <row r="18" spans="2:16" x14ac:dyDescent="0.25"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</row>
    <row r="19" spans="2:16" x14ac:dyDescent="0.25"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</row>
  </sheetData>
  <pageMargins left="0.7" right="0.7" top="0.75" bottom="0.75" header="0.3" footer="0.3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="85" zoomScaleNormal="85" workbookViewId="0">
      <selection activeCell="O30" sqref="O30"/>
    </sheetView>
  </sheetViews>
  <sheetFormatPr defaultColWidth="9.140625" defaultRowHeight="15" x14ac:dyDescent="0.25"/>
  <cols>
    <col min="1" max="2" width="9.140625" style="89"/>
    <col min="3" max="3" width="14.85546875" style="89" customWidth="1"/>
    <col min="4" max="4" width="9.140625" style="89"/>
    <col min="5" max="5" width="12.85546875" style="89" customWidth="1"/>
    <col min="6" max="6" width="17.85546875" style="89" customWidth="1"/>
    <col min="7" max="7" width="19.7109375" style="89" customWidth="1"/>
    <col min="8" max="8" width="14.42578125" style="89" customWidth="1"/>
    <col min="9" max="9" width="17.42578125" style="89" customWidth="1"/>
    <col min="10" max="10" width="13.7109375" style="89" customWidth="1"/>
    <col min="11" max="16384" width="9.140625" style="89"/>
  </cols>
  <sheetData>
    <row r="1" spans="1:10" x14ac:dyDescent="0.25">
      <c r="A1" s="82" t="s">
        <v>568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87" t="s">
        <v>325</v>
      </c>
      <c r="B2" s="88"/>
      <c r="C2" s="88"/>
      <c r="D2" s="88"/>
      <c r="E2" s="88"/>
      <c r="F2" s="88"/>
      <c r="G2" s="88"/>
      <c r="H2" s="88"/>
      <c r="I2" s="88"/>
    </row>
    <row r="3" spans="1:10" ht="15" customHeight="1" x14ac:dyDescent="0.25">
      <c r="A3" s="87"/>
      <c r="B3" s="88"/>
      <c r="C3" s="88"/>
      <c r="D3" s="88"/>
      <c r="E3" s="88"/>
      <c r="F3" s="88"/>
      <c r="G3" s="88"/>
      <c r="H3" s="88"/>
      <c r="I3" s="940" t="s">
        <v>836</v>
      </c>
      <c r="J3" s="940"/>
    </row>
    <row r="4" spans="1:10" ht="84.75" customHeight="1" x14ac:dyDescent="0.25">
      <c r="A4" s="550"/>
      <c r="B4" s="552" t="s">
        <v>327</v>
      </c>
      <c r="C4" s="552" t="s">
        <v>328</v>
      </c>
      <c r="D4" s="552" t="s">
        <v>329</v>
      </c>
      <c r="E4" s="552" t="s">
        <v>330</v>
      </c>
      <c r="F4" s="552" t="s">
        <v>331</v>
      </c>
      <c r="G4" s="552" t="s">
        <v>332</v>
      </c>
      <c r="H4" s="552" t="s">
        <v>333</v>
      </c>
      <c r="I4" s="552" t="s">
        <v>334</v>
      </c>
      <c r="J4" s="553" t="s">
        <v>335</v>
      </c>
    </row>
    <row r="5" spans="1:10" x14ac:dyDescent="0.25">
      <c r="A5" s="90">
        <v>2013</v>
      </c>
      <c r="B5" s="111">
        <v>2604090</v>
      </c>
      <c r="C5" s="111">
        <v>100345</v>
      </c>
      <c r="D5" s="111">
        <v>71008</v>
      </c>
      <c r="E5" s="111">
        <v>2130882</v>
      </c>
      <c r="F5" s="111">
        <v>171925</v>
      </c>
      <c r="G5" s="111">
        <v>128248</v>
      </c>
      <c r="H5" s="111">
        <v>1673</v>
      </c>
      <c r="I5" s="111">
        <v>8</v>
      </c>
      <c r="J5" s="111">
        <v>2</v>
      </c>
    </row>
    <row r="6" spans="1:10" x14ac:dyDescent="0.25">
      <c r="A6" s="90">
        <v>2014</v>
      </c>
      <c r="B6" s="94">
        <v>2692013</v>
      </c>
      <c r="C6" s="111">
        <v>105316</v>
      </c>
      <c r="D6" s="111">
        <v>71240</v>
      </c>
      <c r="E6" s="111">
        <v>2303461</v>
      </c>
      <c r="F6" s="111">
        <v>114094</v>
      </c>
      <c r="G6" s="111">
        <v>95356</v>
      </c>
      <c r="H6" s="111">
        <v>2395</v>
      </c>
      <c r="I6" s="111">
        <v>151</v>
      </c>
      <c r="J6" s="111" t="s">
        <v>133</v>
      </c>
    </row>
    <row r="7" spans="1:10" x14ac:dyDescent="0.25">
      <c r="A7" s="90">
        <v>2015</v>
      </c>
      <c r="B7" s="111">
        <v>2613924</v>
      </c>
      <c r="C7" s="111">
        <v>122036</v>
      </c>
      <c r="D7" s="111">
        <v>55278</v>
      </c>
      <c r="E7" s="111">
        <v>2304518</v>
      </c>
      <c r="F7" s="111">
        <v>60763</v>
      </c>
      <c r="G7" s="111">
        <v>69526</v>
      </c>
      <c r="H7" s="111">
        <v>1803</v>
      </c>
      <c r="I7" s="111">
        <v>0</v>
      </c>
      <c r="J7" s="111">
        <v>1</v>
      </c>
    </row>
    <row r="8" spans="1:10" x14ac:dyDescent="0.25">
      <c r="A8" s="90">
        <v>2016</v>
      </c>
      <c r="B8" s="111">
        <v>2869101</v>
      </c>
      <c r="C8" s="111">
        <v>157770</v>
      </c>
      <c r="D8" s="111">
        <v>57533</v>
      </c>
      <c r="E8" s="111">
        <v>2508904</v>
      </c>
      <c r="F8" s="111">
        <v>75476</v>
      </c>
      <c r="G8" s="111">
        <v>67558</v>
      </c>
      <c r="H8" s="111">
        <v>1860</v>
      </c>
      <c r="I8" s="111" t="s">
        <v>133</v>
      </c>
      <c r="J8" s="111" t="s">
        <v>133</v>
      </c>
    </row>
    <row r="9" spans="1:10" x14ac:dyDescent="0.25">
      <c r="A9" s="90">
        <v>2017</v>
      </c>
      <c r="B9" s="111">
        <v>3476889</v>
      </c>
      <c r="C9" s="111">
        <v>159076</v>
      </c>
      <c r="D9" s="111">
        <v>77432</v>
      </c>
      <c r="E9" s="111">
        <v>2927361</v>
      </c>
      <c r="F9" s="111">
        <v>246975</v>
      </c>
      <c r="G9" s="111">
        <v>63501</v>
      </c>
      <c r="H9" s="111">
        <v>2540</v>
      </c>
      <c r="I9" s="111">
        <v>4</v>
      </c>
      <c r="J9" s="111" t="s">
        <v>133</v>
      </c>
    </row>
    <row r="10" spans="1:10" x14ac:dyDescent="0.25">
      <c r="A10" s="98"/>
      <c r="B10" s="634"/>
      <c r="C10" s="635"/>
      <c r="D10" s="635"/>
      <c r="E10" s="635"/>
      <c r="F10" s="635"/>
      <c r="G10" s="635"/>
      <c r="H10" s="635"/>
      <c r="I10" s="634"/>
      <c r="J10" s="634"/>
    </row>
    <row r="11" spans="1:10" x14ac:dyDescent="0.25">
      <c r="A11" s="543">
        <v>2017</v>
      </c>
      <c r="B11" s="634"/>
      <c r="C11" s="635"/>
      <c r="D11" s="635"/>
      <c r="E11" s="635"/>
      <c r="F11" s="635"/>
      <c r="G11" s="635"/>
      <c r="H11" s="635"/>
      <c r="I11" s="634"/>
      <c r="J11" s="634"/>
    </row>
    <row r="12" spans="1:10" x14ac:dyDescent="0.25">
      <c r="A12" s="98" t="s">
        <v>397</v>
      </c>
      <c r="B12" s="634">
        <v>301409</v>
      </c>
      <c r="C12" s="635">
        <v>13364</v>
      </c>
      <c r="D12" s="635">
        <v>6305</v>
      </c>
      <c r="E12" s="635">
        <v>255692</v>
      </c>
      <c r="F12" s="635">
        <v>19418</v>
      </c>
      <c r="G12" s="635">
        <v>6431</v>
      </c>
      <c r="H12" s="635">
        <v>197</v>
      </c>
      <c r="I12" s="634" t="s">
        <v>133</v>
      </c>
      <c r="J12" s="634" t="s">
        <v>133</v>
      </c>
    </row>
    <row r="13" spans="1:10" x14ac:dyDescent="0.25">
      <c r="A13" s="98" t="s">
        <v>398</v>
      </c>
      <c r="B13" s="634">
        <v>267973</v>
      </c>
      <c r="C13" s="635">
        <v>13124</v>
      </c>
      <c r="D13" s="635">
        <v>5825</v>
      </c>
      <c r="E13" s="635">
        <v>221566</v>
      </c>
      <c r="F13" s="635">
        <v>22649</v>
      </c>
      <c r="G13" s="635">
        <v>4631</v>
      </c>
      <c r="H13" s="635">
        <v>178</v>
      </c>
      <c r="I13" s="634" t="s">
        <v>133</v>
      </c>
      <c r="J13" s="634" t="s">
        <v>133</v>
      </c>
    </row>
    <row r="14" spans="1:10" x14ac:dyDescent="0.25">
      <c r="A14" s="98" t="s">
        <v>399</v>
      </c>
      <c r="B14" s="634">
        <v>291490</v>
      </c>
      <c r="C14" s="635">
        <v>10845</v>
      </c>
      <c r="D14" s="635">
        <v>5600</v>
      </c>
      <c r="E14" s="635">
        <v>251074</v>
      </c>
      <c r="F14" s="635">
        <v>18870</v>
      </c>
      <c r="G14" s="635">
        <v>4830</v>
      </c>
      <c r="H14" s="635">
        <v>272</v>
      </c>
      <c r="I14" s="634" t="s">
        <v>133</v>
      </c>
      <c r="J14" s="634" t="s">
        <v>133</v>
      </c>
    </row>
    <row r="15" spans="1:10" x14ac:dyDescent="0.25">
      <c r="A15" s="98" t="s">
        <v>400</v>
      </c>
      <c r="B15" s="634">
        <v>294506</v>
      </c>
      <c r="C15" s="635">
        <v>17637</v>
      </c>
      <c r="D15" s="635">
        <v>6084</v>
      </c>
      <c r="E15" s="635">
        <v>255075</v>
      </c>
      <c r="F15" s="635">
        <v>10219</v>
      </c>
      <c r="G15" s="636">
        <v>5297</v>
      </c>
      <c r="H15" s="636">
        <v>194</v>
      </c>
      <c r="I15" s="634" t="s">
        <v>133</v>
      </c>
      <c r="J15" s="634" t="s">
        <v>133</v>
      </c>
    </row>
    <row r="16" spans="1:10" x14ac:dyDescent="0.25">
      <c r="A16" s="98" t="s">
        <v>671</v>
      </c>
      <c r="B16" s="634">
        <v>308275</v>
      </c>
      <c r="C16" s="635">
        <v>15454</v>
      </c>
      <c r="D16" s="635">
        <v>5937</v>
      </c>
      <c r="E16" s="635">
        <v>261219</v>
      </c>
      <c r="F16" s="635">
        <v>21026</v>
      </c>
      <c r="G16" s="635">
        <v>4467</v>
      </c>
      <c r="H16" s="635">
        <v>173</v>
      </c>
      <c r="I16" s="634" t="s">
        <v>133</v>
      </c>
      <c r="J16" s="634" t="s">
        <v>133</v>
      </c>
    </row>
    <row r="17" spans="1:10" x14ac:dyDescent="0.25">
      <c r="A17" s="98" t="s">
        <v>678</v>
      </c>
      <c r="B17" s="634">
        <v>272830</v>
      </c>
      <c r="C17" s="635">
        <v>13149</v>
      </c>
      <c r="D17" s="635">
        <v>7071</v>
      </c>
      <c r="E17" s="635">
        <v>223408</v>
      </c>
      <c r="F17" s="635">
        <v>23274</v>
      </c>
      <c r="G17" s="635">
        <v>5663</v>
      </c>
      <c r="H17" s="635">
        <v>264</v>
      </c>
      <c r="I17" s="634" t="s">
        <v>133</v>
      </c>
      <c r="J17" s="634" t="s">
        <v>133</v>
      </c>
    </row>
    <row r="18" spans="1:10" x14ac:dyDescent="0.25">
      <c r="A18" s="98" t="s">
        <v>403</v>
      </c>
      <c r="B18" s="634">
        <v>323479</v>
      </c>
      <c r="C18" s="635">
        <v>15769</v>
      </c>
      <c r="D18" s="635">
        <v>7468</v>
      </c>
      <c r="E18" s="635">
        <v>267431</v>
      </c>
      <c r="F18" s="635">
        <v>24980</v>
      </c>
      <c r="G18" s="635">
        <v>7665</v>
      </c>
      <c r="H18" s="635">
        <v>162</v>
      </c>
      <c r="I18" s="634">
        <v>4</v>
      </c>
      <c r="J18" s="634" t="s">
        <v>133</v>
      </c>
    </row>
    <row r="19" spans="1:10" x14ac:dyDescent="0.25">
      <c r="A19" s="98" t="s">
        <v>404</v>
      </c>
      <c r="B19" s="634">
        <v>316474</v>
      </c>
      <c r="C19" s="635">
        <v>14216</v>
      </c>
      <c r="D19" s="635">
        <v>7046</v>
      </c>
      <c r="E19" s="635">
        <v>263758</v>
      </c>
      <c r="F19" s="635">
        <v>24985</v>
      </c>
      <c r="G19" s="635">
        <v>6140</v>
      </c>
      <c r="H19" s="635">
        <v>328</v>
      </c>
      <c r="I19" s="634" t="s">
        <v>133</v>
      </c>
      <c r="J19" s="634" t="s">
        <v>133</v>
      </c>
    </row>
    <row r="20" spans="1:10" x14ac:dyDescent="0.25">
      <c r="A20" s="98" t="s">
        <v>405</v>
      </c>
      <c r="B20" s="634">
        <v>330900</v>
      </c>
      <c r="C20" s="635">
        <v>13805</v>
      </c>
      <c r="D20" s="635">
        <v>7323</v>
      </c>
      <c r="E20" s="635">
        <v>282901</v>
      </c>
      <c r="F20" s="635">
        <v>20290</v>
      </c>
      <c r="G20" s="635">
        <v>6457</v>
      </c>
      <c r="H20" s="635">
        <v>125</v>
      </c>
      <c r="I20" s="634" t="s">
        <v>133</v>
      </c>
      <c r="J20" s="634" t="s">
        <v>133</v>
      </c>
    </row>
    <row r="21" spans="1:10" s="91" customFormat="1" x14ac:dyDescent="0.25">
      <c r="A21" s="631" t="s">
        <v>406</v>
      </c>
      <c r="B21" s="634">
        <v>291210</v>
      </c>
      <c r="C21" s="635">
        <v>11019</v>
      </c>
      <c r="D21" s="635">
        <v>6104</v>
      </c>
      <c r="E21" s="635">
        <v>245577</v>
      </c>
      <c r="F21" s="635">
        <v>23630</v>
      </c>
      <c r="G21" s="635">
        <v>4813</v>
      </c>
      <c r="H21" s="635">
        <v>67</v>
      </c>
      <c r="I21" s="634" t="s">
        <v>133</v>
      </c>
      <c r="J21" s="634" t="s">
        <v>133</v>
      </c>
    </row>
    <row r="22" spans="1:10" s="91" customFormat="1" x14ac:dyDescent="0.25">
      <c r="A22" s="631"/>
      <c r="B22" s="634"/>
      <c r="C22" s="635"/>
      <c r="D22" s="635"/>
      <c r="E22" s="635"/>
      <c r="F22" s="635"/>
      <c r="G22" s="635"/>
      <c r="H22" s="635"/>
      <c r="I22" s="634"/>
      <c r="J22" s="634"/>
    </row>
    <row r="23" spans="1:10" s="91" customFormat="1" x14ac:dyDescent="0.25">
      <c r="A23" s="740">
        <v>2018</v>
      </c>
      <c r="B23" s="634"/>
      <c r="C23" s="635"/>
      <c r="D23" s="635"/>
      <c r="E23" s="635"/>
      <c r="F23" s="635"/>
      <c r="G23" s="635"/>
      <c r="H23" s="635"/>
      <c r="I23" s="634"/>
      <c r="J23" s="634"/>
    </row>
    <row r="24" spans="1:10" s="91" customFormat="1" x14ac:dyDescent="0.25">
      <c r="A24" s="245" t="s">
        <v>391</v>
      </c>
      <c r="B24" s="634">
        <v>291239</v>
      </c>
      <c r="C24" s="635">
        <v>10540</v>
      </c>
      <c r="D24" s="635">
        <v>5694</v>
      </c>
      <c r="E24" s="635">
        <v>235651</v>
      </c>
      <c r="F24" s="635">
        <v>33934</v>
      </c>
      <c r="G24" s="635">
        <v>5266</v>
      </c>
      <c r="H24" s="635">
        <v>154</v>
      </c>
      <c r="I24" s="634" t="s">
        <v>133</v>
      </c>
      <c r="J24" s="634" t="s">
        <v>133</v>
      </c>
    </row>
    <row r="25" spans="1:10" x14ac:dyDescent="0.25">
      <c r="A25" s="245" t="s">
        <v>407</v>
      </c>
      <c r="B25" s="634">
        <v>296672</v>
      </c>
      <c r="C25" s="635">
        <v>7130</v>
      </c>
      <c r="D25" s="635">
        <v>5645</v>
      </c>
      <c r="E25" s="635">
        <v>257430</v>
      </c>
      <c r="F25" s="635">
        <v>21907</v>
      </c>
      <c r="G25" s="635">
        <v>4429</v>
      </c>
      <c r="H25" s="635">
        <v>132</v>
      </c>
      <c r="I25" s="634" t="s">
        <v>133</v>
      </c>
      <c r="J25" s="634" t="s">
        <v>133</v>
      </c>
    </row>
    <row r="26" spans="1:10" x14ac:dyDescent="0.25">
      <c r="A26" s="98" t="s">
        <v>397</v>
      </c>
      <c r="B26" s="634">
        <v>298559</v>
      </c>
      <c r="C26" s="635">
        <v>6356</v>
      </c>
      <c r="D26" s="635">
        <v>5846</v>
      </c>
      <c r="E26" s="635">
        <v>260700</v>
      </c>
      <c r="F26" s="635">
        <v>20633</v>
      </c>
      <c r="G26" s="635">
        <v>4811</v>
      </c>
      <c r="H26" s="635">
        <v>214</v>
      </c>
      <c r="I26" s="634" t="s">
        <v>133</v>
      </c>
      <c r="J26" s="634" t="s">
        <v>133</v>
      </c>
    </row>
    <row r="27" spans="1:10" x14ac:dyDescent="0.25">
      <c r="A27" s="255" t="s">
        <v>192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x14ac:dyDescent="0.25">
      <c r="A28" s="256" t="s">
        <v>193</v>
      </c>
      <c r="B28" s="257"/>
      <c r="C28" s="257"/>
      <c r="D28" s="257"/>
      <c r="E28" s="257"/>
      <c r="F28" s="257"/>
      <c r="G28" s="257"/>
      <c r="H28" s="257"/>
      <c r="I28" s="257"/>
      <c r="J28" s="257"/>
    </row>
    <row r="29" spans="1:10" x14ac:dyDescent="0.25">
      <c r="A29" s="637">
        <v>2013</v>
      </c>
      <c r="B29" s="258" t="s">
        <v>360</v>
      </c>
      <c r="C29" s="258" t="s">
        <v>609</v>
      </c>
      <c r="D29" s="258" t="s">
        <v>610</v>
      </c>
      <c r="E29" s="258" t="s">
        <v>282</v>
      </c>
      <c r="F29" s="258" t="s">
        <v>611</v>
      </c>
      <c r="G29" s="258" t="s">
        <v>577</v>
      </c>
      <c r="H29" s="258" t="s">
        <v>612</v>
      </c>
      <c r="I29" s="258" t="s">
        <v>613</v>
      </c>
      <c r="J29" s="258" t="s">
        <v>133</v>
      </c>
    </row>
    <row r="30" spans="1:10" x14ac:dyDescent="0.25">
      <c r="A30" s="637">
        <v>2014</v>
      </c>
      <c r="B30" s="144" t="s">
        <v>594</v>
      </c>
      <c r="C30" s="144" t="s">
        <v>598</v>
      </c>
      <c r="D30" s="144" t="s">
        <v>95</v>
      </c>
      <c r="E30" s="144" t="s">
        <v>286</v>
      </c>
      <c r="F30" s="144" t="s">
        <v>634</v>
      </c>
      <c r="G30" s="144" t="s">
        <v>635</v>
      </c>
      <c r="H30" s="144" t="s">
        <v>636</v>
      </c>
      <c r="I30" s="324" t="s">
        <v>295</v>
      </c>
      <c r="J30" s="258" t="s">
        <v>133</v>
      </c>
    </row>
    <row r="31" spans="1:10" x14ac:dyDescent="0.25">
      <c r="A31" s="90">
        <v>2015</v>
      </c>
      <c r="B31" s="144" t="s">
        <v>744</v>
      </c>
      <c r="C31" s="144" t="s">
        <v>739</v>
      </c>
      <c r="D31" s="144" t="s">
        <v>679</v>
      </c>
      <c r="E31" s="144" t="s">
        <v>82</v>
      </c>
      <c r="F31" s="144" t="s">
        <v>708</v>
      </c>
      <c r="G31" s="144" t="s">
        <v>745</v>
      </c>
      <c r="H31" s="144" t="s">
        <v>746</v>
      </c>
      <c r="I31" s="144" t="s">
        <v>680</v>
      </c>
      <c r="J31" s="258" t="s">
        <v>133</v>
      </c>
    </row>
    <row r="32" spans="1:10" x14ac:dyDescent="0.25">
      <c r="A32" s="90">
        <v>2016</v>
      </c>
      <c r="B32" s="144" t="s">
        <v>888</v>
      </c>
      <c r="C32" s="144" t="s">
        <v>814</v>
      </c>
      <c r="D32" s="144" t="s">
        <v>336</v>
      </c>
      <c r="E32" s="144" t="s">
        <v>825</v>
      </c>
      <c r="F32" s="144" t="s">
        <v>605</v>
      </c>
      <c r="G32" s="144" t="s">
        <v>815</v>
      </c>
      <c r="H32" s="144" t="s">
        <v>714</v>
      </c>
      <c r="I32" s="144" t="s">
        <v>133</v>
      </c>
      <c r="J32" s="258" t="s">
        <v>133</v>
      </c>
    </row>
    <row r="33" spans="1:10" x14ac:dyDescent="0.25">
      <c r="A33" s="90">
        <v>2017</v>
      </c>
      <c r="B33" s="144" t="s">
        <v>1095</v>
      </c>
      <c r="C33" s="144" t="s">
        <v>770</v>
      </c>
      <c r="D33" s="144" t="s">
        <v>1161</v>
      </c>
      <c r="E33" s="144" t="s">
        <v>1162</v>
      </c>
      <c r="F33" s="144" t="s">
        <v>1163</v>
      </c>
      <c r="G33" s="144" t="s">
        <v>1164</v>
      </c>
      <c r="H33" s="144" t="s">
        <v>1165</v>
      </c>
      <c r="I33" s="144" t="s">
        <v>133</v>
      </c>
      <c r="J33" s="258" t="s">
        <v>133</v>
      </c>
    </row>
    <row r="34" spans="1:10" x14ac:dyDescent="0.25">
      <c r="A34" s="98"/>
      <c r="B34" s="258"/>
      <c r="C34" s="258"/>
      <c r="D34" s="258"/>
      <c r="E34" s="258"/>
      <c r="F34" s="258"/>
      <c r="G34" s="258"/>
      <c r="H34" s="258"/>
      <c r="I34" s="258"/>
      <c r="J34" s="258"/>
    </row>
    <row r="35" spans="1:10" x14ac:dyDescent="0.25">
      <c r="A35" s="740">
        <v>2017</v>
      </c>
      <c r="B35" s="638"/>
      <c r="C35" s="638"/>
      <c r="D35" s="638"/>
      <c r="E35" s="638"/>
      <c r="F35" s="638"/>
      <c r="G35" s="638"/>
      <c r="H35" s="638"/>
      <c r="I35" s="639"/>
      <c r="J35" s="639"/>
    </row>
    <row r="36" spans="1:10" x14ac:dyDescent="0.25">
      <c r="A36" s="245" t="s">
        <v>397</v>
      </c>
      <c r="B36" s="640" t="s">
        <v>872</v>
      </c>
      <c r="C36" s="640" t="s">
        <v>827</v>
      </c>
      <c r="D36" s="640" t="s">
        <v>873</v>
      </c>
      <c r="E36" s="640" t="s">
        <v>1091</v>
      </c>
      <c r="F36" s="640" t="s">
        <v>840</v>
      </c>
      <c r="G36" s="640" t="s">
        <v>841</v>
      </c>
      <c r="H36" s="640" t="s">
        <v>842</v>
      </c>
      <c r="I36" s="639" t="s">
        <v>133</v>
      </c>
      <c r="J36" s="639" t="s">
        <v>133</v>
      </c>
    </row>
    <row r="37" spans="1:10" s="91" customFormat="1" x14ac:dyDescent="0.25">
      <c r="A37" s="245" t="s">
        <v>619</v>
      </c>
      <c r="B37" s="640" t="s">
        <v>859</v>
      </c>
      <c r="C37" s="640" t="s">
        <v>827</v>
      </c>
      <c r="D37" s="640" t="s">
        <v>923</v>
      </c>
      <c r="E37" s="640" t="s">
        <v>1092</v>
      </c>
      <c r="F37" s="640" t="s">
        <v>860</v>
      </c>
      <c r="G37" s="640" t="s">
        <v>756</v>
      </c>
      <c r="H37" s="640" t="s">
        <v>861</v>
      </c>
      <c r="I37" s="639" t="s">
        <v>133</v>
      </c>
      <c r="J37" s="639" t="s">
        <v>133</v>
      </c>
    </row>
    <row r="38" spans="1:10" s="91" customFormat="1" ht="15.75" x14ac:dyDescent="0.25">
      <c r="A38" s="245" t="s">
        <v>399</v>
      </c>
      <c r="B38" s="640" t="s">
        <v>1093</v>
      </c>
      <c r="C38" s="640" t="s">
        <v>341</v>
      </c>
      <c r="D38" s="640" t="s">
        <v>954</v>
      </c>
      <c r="E38" s="640" t="s">
        <v>859</v>
      </c>
      <c r="F38" s="641" t="s">
        <v>295</v>
      </c>
      <c r="G38" s="640" t="s">
        <v>868</v>
      </c>
      <c r="H38" s="640" t="s">
        <v>874</v>
      </c>
      <c r="I38" s="639" t="s">
        <v>133</v>
      </c>
      <c r="J38" s="639" t="s">
        <v>133</v>
      </c>
    </row>
    <row r="39" spans="1:10" s="91" customFormat="1" x14ac:dyDescent="0.25">
      <c r="A39" s="245" t="s">
        <v>400</v>
      </c>
      <c r="B39" s="640" t="s">
        <v>771</v>
      </c>
      <c r="C39" s="640" t="s">
        <v>814</v>
      </c>
      <c r="D39" s="640" t="s">
        <v>883</v>
      </c>
      <c r="E39" s="640" t="s">
        <v>763</v>
      </c>
      <c r="F39" s="640" t="s">
        <v>890</v>
      </c>
      <c r="G39" s="640" t="s">
        <v>762</v>
      </c>
      <c r="H39" s="640" t="s">
        <v>891</v>
      </c>
      <c r="I39" s="639" t="s">
        <v>133</v>
      </c>
      <c r="J39" s="639" t="s">
        <v>133</v>
      </c>
    </row>
    <row r="40" spans="1:10" s="91" customFormat="1" x14ac:dyDescent="0.25">
      <c r="A40" s="245" t="s">
        <v>671</v>
      </c>
      <c r="B40" s="640" t="s">
        <v>1094</v>
      </c>
      <c r="C40" s="640" t="s">
        <v>347</v>
      </c>
      <c r="D40" s="640" t="s">
        <v>360</v>
      </c>
      <c r="E40" s="640" t="s">
        <v>1095</v>
      </c>
      <c r="F40" s="640" t="s">
        <v>924</v>
      </c>
      <c r="G40" s="640" t="s">
        <v>925</v>
      </c>
      <c r="H40" s="640" t="s">
        <v>747</v>
      </c>
      <c r="I40" s="639" t="s">
        <v>133</v>
      </c>
      <c r="J40" s="639" t="s">
        <v>133</v>
      </c>
    </row>
    <row r="41" spans="1:10" s="91" customFormat="1" x14ac:dyDescent="0.25">
      <c r="A41" s="245" t="s">
        <v>402</v>
      </c>
      <c r="B41" s="640" t="s">
        <v>786</v>
      </c>
      <c r="C41" s="640" t="s">
        <v>342</v>
      </c>
      <c r="D41" s="640" t="s">
        <v>828</v>
      </c>
      <c r="E41" s="640" t="s">
        <v>1096</v>
      </c>
      <c r="F41" s="640" t="s">
        <v>955</v>
      </c>
      <c r="G41" s="640" t="s">
        <v>785</v>
      </c>
      <c r="H41" s="640" t="s">
        <v>956</v>
      </c>
      <c r="I41" s="639" t="s">
        <v>133</v>
      </c>
      <c r="J41" s="639" t="s">
        <v>133</v>
      </c>
    </row>
    <row r="42" spans="1:10" x14ac:dyDescent="0.25">
      <c r="A42" s="245" t="s">
        <v>403</v>
      </c>
      <c r="B42" s="640" t="s">
        <v>1097</v>
      </c>
      <c r="C42" s="640" t="s">
        <v>853</v>
      </c>
      <c r="D42" s="640" t="s">
        <v>1098</v>
      </c>
      <c r="E42" s="640" t="s">
        <v>1091</v>
      </c>
      <c r="F42" s="640" t="s">
        <v>987</v>
      </c>
      <c r="G42" s="640" t="s">
        <v>988</v>
      </c>
      <c r="H42" s="640" t="s">
        <v>905</v>
      </c>
      <c r="I42" s="639" t="s">
        <v>133</v>
      </c>
      <c r="J42" s="639" t="s">
        <v>133</v>
      </c>
    </row>
    <row r="43" spans="1:10" x14ac:dyDescent="0.25">
      <c r="A43" s="245" t="s">
        <v>404</v>
      </c>
      <c r="B43" s="640" t="s">
        <v>1046</v>
      </c>
      <c r="C43" s="640" t="s">
        <v>85</v>
      </c>
      <c r="D43" s="640" t="s">
        <v>1038</v>
      </c>
      <c r="E43" s="640" t="s">
        <v>1099</v>
      </c>
      <c r="F43" s="640" t="s">
        <v>1008</v>
      </c>
      <c r="G43" s="640" t="s">
        <v>1009</v>
      </c>
      <c r="H43" s="640" t="s">
        <v>911</v>
      </c>
      <c r="I43" s="639" t="s">
        <v>133</v>
      </c>
      <c r="J43" s="639" t="s">
        <v>133</v>
      </c>
    </row>
    <row r="44" spans="1:10" s="91" customFormat="1" x14ac:dyDescent="0.25">
      <c r="A44" s="245" t="s">
        <v>405</v>
      </c>
      <c r="B44" s="640" t="s">
        <v>607</v>
      </c>
      <c r="C44" s="640" t="s">
        <v>608</v>
      </c>
      <c r="D44" s="640" t="s">
        <v>816</v>
      </c>
      <c r="E44" s="640" t="s">
        <v>1100</v>
      </c>
      <c r="F44" s="640" t="s">
        <v>1039</v>
      </c>
      <c r="G44" s="640" t="s">
        <v>1005</v>
      </c>
      <c r="H44" s="640" t="s">
        <v>1040</v>
      </c>
      <c r="I44" s="639" t="s">
        <v>133</v>
      </c>
      <c r="J44" s="639" t="s">
        <v>133</v>
      </c>
    </row>
    <row r="45" spans="1:10" s="91" customFormat="1" x14ac:dyDescent="0.25">
      <c r="A45" s="631" t="s">
        <v>406</v>
      </c>
      <c r="B45" s="640" t="s">
        <v>580</v>
      </c>
      <c r="C45" s="640" t="s">
        <v>1101</v>
      </c>
      <c r="D45" s="640" t="s">
        <v>903</v>
      </c>
      <c r="E45" s="640" t="s">
        <v>769</v>
      </c>
      <c r="F45" s="640" t="s">
        <v>1102</v>
      </c>
      <c r="G45" s="640" t="s">
        <v>1103</v>
      </c>
      <c r="H45" s="640" t="s">
        <v>1104</v>
      </c>
      <c r="I45" s="639" t="s">
        <v>133</v>
      </c>
      <c r="J45" s="639" t="s">
        <v>133</v>
      </c>
    </row>
    <row r="46" spans="1:10" x14ac:dyDescent="0.25">
      <c r="A46" s="631"/>
      <c r="B46" s="640"/>
      <c r="C46" s="640"/>
      <c r="D46" s="640"/>
      <c r="E46" s="640"/>
      <c r="F46" s="640"/>
      <c r="G46" s="640"/>
      <c r="H46" s="640"/>
      <c r="I46" s="639"/>
      <c r="J46" s="639"/>
    </row>
    <row r="47" spans="1:10" x14ac:dyDescent="0.25">
      <c r="A47" s="740">
        <v>2018</v>
      </c>
      <c r="B47" s="638"/>
      <c r="C47" s="638"/>
      <c r="D47" s="638"/>
      <c r="E47" s="638"/>
      <c r="F47" s="638"/>
      <c r="G47" s="638"/>
      <c r="H47" s="638"/>
      <c r="I47" s="639"/>
      <c r="J47" s="639"/>
    </row>
    <row r="48" spans="1:10" s="91" customFormat="1" x14ac:dyDescent="0.25">
      <c r="A48" s="245" t="s">
        <v>391</v>
      </c>
      <c r="B48" s="640" t="s">
        <v>1290</v>
      </c>
      <c r="C48" s="640" t="s">
        <v>904</v>
      </c>
      <c r="D48" s="640" t="s">
        <v>1166</v>
      </c>
      <c r="E48" s="640" t="s">
        <v>1203</v>
      </c>
      <c r="F48" s="640" t="s">
        <v>1167</v>
      </c>
      <c r="G48" s="640" t="s">
        <v>1168</v>
      </c>
      <c r="H48" s="640" t="s">
        <v>1169</v>
      </c>
      <c r="I48" s="639" t="s">
        <v>133</v>
      </c>
      <c r="J48" s="639" t="s">
        <v>133</v>
      </c>
    </row>
    <row r="49" spans="1:10" x14ac:dyDescent="0.25">
      <c r="A49" s="245" t="s">
        <v>407</v>
      </c>
      <c r="B49" s="640" t="s">
        <v>771</v>
      </c>
      <c r="C49" s="640" t="s">
        <v>1204</v>
      </c>
      <c r="D49" s="640" t="s">
        <v>1205</v>
      </c>
      <c r="E49" s="640" t="s">
        <v>1206</v>
      </c>
      <c r="F49" s="640" t="s">
        <v>1179</v>
      </c>
      <c r="G49" s="640" t="s">
        <v>1207</v>
      </c>
      <c r="H49" s="640" t="s">
        <v>1208</v>
      </c>
      <c r="I49" s="639" t="s">
        <v>133</v>
      </c>
      <c r="J49" s="639" t="s">
        <v>133</v>
      </c>
    </row>
    <row r="50" spans="1:10" x14ac:dyDescent="0.25">
      <c r="A50" s="642" t="s">
        <v>397</v>
      </c>
      <c r="B50" s="643" t="s">
        <v>80</v>
      </c>
      <c r="C50" s="643" t="s">
        <v>1291</v>
      </c>
      <c r="D50" s="643" t="s">
        <v>1292</v>
      </c>
      <c r="E50" s="643" t="s">
        <v>960</v>
      </c>
      <c r="F50" s="643" t="s">
        <v>1293</v>
      </c>
      <c r="G50" s="643" t="s">
        <v>1294</v>
      </c>
      <c r="H50" s="643" t="s">
        <v>578</v>
      </c>
      <c r="I50" s="705" t="s">
        <v>133</v>
      </c>
      <c r="J50" s="705" t="s">
        <v>133</v>
      </c>
    </row>
    <row r="51" spans="1:10" s="91" customFormat="1" x14ac:dyDescent="0.25">
      <c r="A51" s="245"/>
      <c r="B51" s="640"/>
      <c r="C51" s="640"/>
      <c r="D51" s="640"/>
      <c r="E51" s="640"/>
      <c r="F51" s="640"/>
      <c r="G51" s="640"/>
      <c r="H51" s="640"/>
      <c r="I51" s="639"/>
      <c r="J51" s="639"/>
    </row>
    <row r="52" spans="1:10" x14ac:dyDescent="0.25">
      <c r="A52" s="154" t="s">
        <v>767</v>
      </c>
    </row>
    <row r="53" spans="1:10" x14ac:dyDescent="0.25">
      <c r="A53" s="97" t="s">
        <v>957</v>
      </c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7"/>
  <sheetViews>
    <sheetView workbookViewId="0">
      <selection activeCell="O30" sqref="O30"/>
    </sheetView>
  </sheetViews>
  <sheetFormatPr defaultRowHeight="15" x14ac:dyDescent="0.25"/>
  <cols>
    <col min="1" max="16384" width="9.140625" style="1"/>
  </cols>
  <sheetData>
    <row r="1" spans="1:11" x14ac:dyDescent="0.25">
      <c r="A1" s="85" t="s">
        <v>19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1" x14ac:dyDescent="0.25">
      <c r="A2" s="68" t="s">
        <v>20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1" x14ac:dyDescent="0.25">
      <c r="A3" s="800"/>
      <c r="B3" s="809" t="s">
        <v>21</v>
      </c>
      <c r="C3" s="809"/>
      <c r="D3" s="809"/>
      <c r="E3" s="809" t="s">
        <v>22</v>
      </c>
      <c r="F3" s="809"/>
      <c r="G3" s="809"/>
      <c r="H3" s="810" t="s">
        <v>23</v>
      </c>
      <c r="I3" s="810"/>
      <c r="J3" s="811"/>
    </row>
    <row r="4" spans="1:11" x14ac:dyDescent="0.25">
      <c r="A4" s="801"/>
      <c r="B4" s="812" t="s">
        <v>24</v>
      </c>
      <c r="C4" s="812"/>
      <c r="D4" s="812"/>
      <c r="E4" s="812" t="s">
        <v>25</v>
      </c>
      <c r="F4" s="812"/>
      <c r="G4" s="812"/>
      <c r="H4" s="812" t="s">
        <v>26</v>
      </c>
      <c r="I4" s="812"/>
      <c r="J4" s="813"/>
    </row>
    <row r="5" spans="1:11" x14ac:dyDescent="0.25">
      <c r="A5" s="801"/>
      <c r="B5" s="260" t="s">
        <v>5</v>
      </c>
      <c r="C5" s="260" t="s">
        <v>6</v>
      </c>
      <c r="D5" s="260" t="s">
        <v>7</v>
      </c>
      <c r="E5" s="260" t="s">
        <v>5</v>
      </c>
      <c r="F5" s="260" t="s">
        <v>6</v>
      </c>
      <c r="G5" s="260" t="s">
        <v>7</v>
      </c>
      <c r="H5" s="260" t="s">
        <v>5</v>
      </c>
      <c r="I5" s="260" t="s">
        <v>6</v>
      </c>
      <c r="J5" s="261" t="s">
        <v>7</v>
      </c>
    </row>
    <row r="6" spans="1:11" x14ac:dyDescent="0.25">
      <c r="A6" s="802"/>
      <c r="B6" s="262" t="s">
        <v>10</v>
      </c>
      <c r="C6" s="262" t="s">
        <v>11</v>
      </c>
      <c r="D6" s="262" t="s">
        <v>12</v>
      </c>
      <c r="E6" s="262" t="s">
        <v>10</v>
      </c>
      <c r="F6" s="262" t="s">
        <v>11</v>
      </c>
      <c r="G6" s="262" t="s">
        <v>12</v>
      </c>
      <c r="H6" s="262" t="s">
        <v>10</v>
      </c>
      <c r="I6" s="262" t="s">
        <v>11</v>
      </c>
      <c r="J6" s="263" t="s">
        <v>12</v>
      </c>
    </row>
    <row r="7" spans="1:11" x14ac:dyDescent="0.25">
      <c r="A7" s="321">
        <v>2016</v>
      </c>
      <c r="B7" s="321"/>
      <c r="C7" s="321"/>
      <c r="D7" s="321"/>
      <c r="E7" s="321"/>
      <c r="F7" s="321"/>
      <c r="G7" s="321"/>
      <c r="H7" s="321"/>
      <c r="I7" s="321"/>
      <c r="J7" s="321"/>
    </row>
    <row r="8" spans="1:11" x14ac:dyDescent="0.25">
      <c r="A8" s="316" t="s">
        <v>16</v>
      </c>
      <c r="B8" s="162">
        <v>2121</v>
      </c>
      <c r="C8" s="162">
        <v>953</v>
      </c>
      <c r="D8" s="162">
        <v>1168</v>
      </c>
      <c r="E8" s="162">
        <v>1946</v>
      </c>
      <c r="F8" s="162">
        <v>885</v>
      </c>
      <c r="G8" s="162">
        <v>1061</v>
      </c>
      <c r="H8" s="162">
        <f>B8-E8</f>
        <v>175</v>
      </c>
      <c r="I8" s="162">
        <f>C8-F8</f>
        <v>68</v>
      </c>
      <c r="J8" s="162">
        <f t="shared" ref="J8" si="0">D8-G8</f>
        <v>107</v>
      </c>
    </row>
    <row r="9" spans="1:11" x14ac:dyDescent="0.25">
      <c r="A9" s="316" t="s">
        <v>17</v>
      </c>
      <c r="B9" s="162">
        <v>3028</v>
      </c>
      <c r="C9" s="162">
        <v>1362</v>
      </c>
      <c r="D9" s="162">
        <v>1666</v>
      </c>
      <c r="E9" s="162">
        <v>2622</v>
      </c>
      <c r="F9" s="162">
        <v>1177</v>
      </c>
      <c r="G9" s="162">
        <v>1445</v>
      </c>
      <c r="H9" s="162">
        <v>406</v>
      </c>
      <c r="I9" s="162">
        <v>185</v>
      </c>
      <c r="J9" s="162">
        <v>221</v>
      </c>
    </row>
    <row r="10" spans="1:11" s="106" customFormat="1" x14ac:dyDescent="0.25">
      <c r="A10" s="316" t="s">
        <v>18</v>
      </c>
      <c r="B10" s="162">
        <v>1917</v>
      </c>
      <c r="C10" s="162">
        <v>793</v>
      </c>
      <c r="D10" s="162">
        <v>1124</v>
      </c>
      <c r="E10" s="162">
        <v>1967</v>
      </c>
      <c r="F10" s="162">
        <v>859</v>
      </c>
      <c r="G10" s="162">
        <v>1108</v>
      </c>
      <c r="H10" s="162">
        <v>-50</v>
      </c>
      <c r="I10" s="162">
        <v>-66</v>
      </c>
      <c r="J10" s="162">
        <v>16</v>
      </c>
    </row>
    <row r="11" spans="1:11" x14ac:dyDescent="0.25">
      <c r="A11" s="321">
        <v>2017</v>
      </c>
      <c r="B11" s="321"/>
      <c r="C11" s="321"/>
      <c r="D11" s="321"/>
      <c r="E11" s="321"/>
      <c r="F11" s="321"/>
      <c r="G11" s="321"/>
      <c r="H11" s="321"/>
      <c r="I11" s="321"/>
      <c r="J11" s="321"/>
    </row>
    <row r="12" spans="1:11" x14ac:dyDescent="0.25">
      <c r="A12" s="316" t="s">
        <v>15</v>
      </c>
      <c r="B12" s="162">
        <v>1966</v>
      </c>
      <c r="C12" s="162">
        <v>897</v>
      </c>
      <c r="D12" s="162">
        <v>1069</v>
      </c>
      <c r="E12" s="162">
        <v>2082</v>
      </c>
      <c r="F12" s="162">
        <v>958</v>
      </c>
      <c r="G12" s="162">
        <v>1124</v>
      </c>
      <c r="H12" s="162">
        <v>-116</v>
      </c>
      <c r="I12" s="162">
        <v>-61</v>
      </c>
      <c r="J12" s="162">
        <v>-55</v>
      </c>
    </row>
    <row r="13" spans="1:11" x14ac:dyDescent="0.25">
      <c r="A13" s="316" t="s">
        <v>16</v>
      </c>
      <c r="B13" s="162">
        <v>2122</v>
      </c>
      <c r="C13" s="162">
        <v>957</v>
      </c>
      <c r="D13" s="162">
        <v>1165</v>
      </c>
      <c r="E13" s="162">
        <v>2056</v>
      </c>
      <c r="F13" s="162">
        <v>916</v>
      </c>
      <c r="G13" s="162">
        <v>1140</v>
      </c>
      <c r="H13" s="162">
        <v>66</v>
      </c>
      <c r="I13" s="162">
        <v>41</v>
      </c>
      <c r="J13" s="162">
        <v>25</v>
      </c>
      <c r="K13" s="67"/>
    </row>
    <row r="14" spans="1:11" x14ac:dyDescent="0.25">
      <c r="A14" s="316" t="s">
        <v>17</v>
      </c>
      <c r="B14" s="162">
        <v>3060</v>
      </c>
      <c r="C14" s="162">
        <v>1118</v>
      </c>
      <c r="D14" s="162">
        <v>1942</v>
      </c>
      <c r="E14" s="162">
        <v>2532</v>
      </c>
      <c r="F14" s="162">
        <v>1079</v>
      </c>
      <c r="G14" s="162">
        <v>1453</v>
      </c>
      <c r="H14" s="162">
        <v>528</v>
      </c>
      <c r="I14" s="162">
        <v>39</v>
      </c>
      <c r="J14" s="162">
        <v>489</v>
      </c>
    </row>
    <row r="15" spans="1:11" s="67" customFormat="1" x14ac:dyDescent="0.25">
      <c r="A15" s="316" t="s">
        <v>18</v>
      </c>
      <c r="B15" s="316">
        <v>2051</v>
      </c>
      <c r="C15" s="316">
        <v>872</v>
      </c>
      <c r="D15" s="316">
        <v>1179</v>
      </c>
      <c r="E15" s="316">
        <v>1986</v>
      </c>
      <c r="F15" s="316">
        <v>828</v>
      </c>
      <c r="G15" s="316">
        <v>1158</v>
      </c>
      <c r="H15" s="316">
        <v>65</v>
      </c>
      <c r="I15" s="316">
        <v>44</v>
      </c>
      <c r="J15" s="316">
        <v>21</v>
      </c>
    </row>
    <row r="16" spans="1:11" s="67" customFormat="1" x14ac:dyDescent="0.25">
      <c r="A16" s="142">
        <v>2018</v>
      </c>
      <c r="B16" s="142"/>
      <c r="C16" s="142"/>
      <c r="D16" s="142"/>
      <c r="E16" s="142"/>
      <c r="F16" s="142"/>
      <c r="G16" s="142"/>
      <c r="H16" s="142"/>
      <c r="I16" s="142"/>
    </row>
    <row r="17" spans="1:10" s="67" customFormat="1" x14ac:dyDescent="0.25">
      <c r="A17" s="742" t="s">
        <v>15</v>
      </c>
      <c r="B17" s="743">
        <v>946</v>
      </c>
      <c r="C17" s="743">
        <v>458</v>
      </c>
      <c r="D17" s="743">
        <v>488</v>
      </c>
      <c r="E17" s="743">
        <v>1106</v>
      </c>
      <c r="F17" s="743">
        <v>548</v>
      </c>
      <c r="G17" s="743">
        <v>558</v>
      </c>
      <c r="H17" s="744">
        <v>-160</v>
      </c>
      <c r="I17" s="744">
        <v>-90</v>
      </c>
      <c r="J17" s="744">
        <v>-70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="85" zoomScaleNormal="85" workbookViewId="0">
      <selection activeCell="O30" sqref="O30"/>
    </sheetView>
  </sheetViews>
  <sheetFormatPr defaultColWidth="9.140625" defaultRowHeight="15" x14ac:dyDescent="0.25"/>
  <cols>
    <col min="1" max="2" width="9.140625" style="89"/>
    <col min="3" max="3" width="13.140625" style="89" customWidth="1"/>
    <col min="4" max="4" width="9.140625" style="89"/>
    <col min="5" max="5" width="11.7109375" style="89" customWidth="1"/>
    <col min="6" max="6" width="15.85546875" style="89" customWidth="1"/>
    <col min="7" max="7" width="19.5703125" style="89" customWidth="1"/>
    <col min="8" max="9" width="14.140625" style="89" customWidth="1"/>
    <col min="10" max="10" width="15" style="89" customWidth="1"/>
    <col min="11" max="16384" width="9.140625" style="89"/>
  </cols>
  <sheetData>
    <row r="1" spans="1:10" x14ac:dyDescent="0.25">
      <c r="A1" s="82" t="s">
        <v>567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87" t="s">
        <v>339</v>
      </c>
      <c r="B2" s="88"/>
      <c r="C2" s="88"/>
      <c r="D2" s="88"/>
      <c r="E2" s="88"/>
      <c r="F2" s="88"/>
      <c r="G2" s="88"/>
      <c r="H2" s="88"/>
      <c r="I2" s="88"/>
    </row>
    <row r="3" spans="1:10" x14ac:dyDescent="0.25">
      <c r="A3" s="87"/>
      <c r="B3" s="88"/>
      <c r="C3" s="88"/>
      <c r="D3" s="88"/>
      <c r="E3" s="88"/>
      <c r="F3" s="88"/>
      <c r="G3" s="88"/>
      <c r="H3" s="88"/>
      <c r="I3" s="940" t="s">
        <v>836</v>
      </c>
      <c r="J3" s="940"/>
    </row>
    <row r="4" spans="1:10" ht="45.75" customHeight="1" x14ac:dyDescent="0.25">
      <c r="A4" s="845"/>
      <c r="B4" s="840" t="s">
        <v>327</v>
      </c>
      <c r="C4" s="840" t="s">
        <v>328</v>
      </c>
      <c r="D4" s="840" t="s">
        <v>329</v>
      </c>
      <c r="E4" s="840" t="s">
        <v>330</v>
      </c>
      <c r="F4" s="840" t="s">
        <v>331</v>
      </c>
      <c r="G4" s="840" t="s">
        <v>332</v>
      </c>
      <c r="H4" s="840" t="s">
        <v>333</v>
      </c>
      <c r="I4" s="840" t="s">
        <v>334</v>
      </c>
      <c r="J4" s="842" t="s">
        <v>335</v>
      </c>
    </row>
    <row r="5" spans="1:10" ht="45.75" customHeight="1" x14ac:dyDescent="0.25">
      <c r="A5" s="846"/>
      <c r="B5" s="841"/>
      <c r="C5" s="841"/>
      <c r="D5" s="841"/>
      <c r="E5" s="841"/>
      <c r="F5" s="841"/>
      <c r="G5" s="841"/>
      <c r="H5" s="841"/>
      <c r="I5" s="841"/>
      <c r="J5" s="843"/>
    </row>
    <row r="6" spans="1:10" x14ac:dyDescent="0.25">
      <c r="A6" s="644">
        <v>2013</v>
      </c>
      <c r="B6" s="169">
        <v>4557635</v>
      </c>
      <c r="C6" s="169">
        <v>207477.31314999997</v>
      </c>
      <c r="D6" s="169">
        <v>1225880.6148399999</v>
      </c>
      <c r="E6" s="169">
        <v>3074468.3754199981</v>
      </c>
      <c r="F6" s="169">
        <v>13497.138299999999</v>
      </c>
      <c r="G6" s="169">
        <v>18536.380519999995</v>
      </c>
      <c r="H6" s="169">
        <v>16262.185599999997</v>
      </c>
      <c r="I6" s="169">
        <v>1415</v>
      </c>
      <c r="J6" s="169">
        <v>98</v>
      </c>
    </row>
    <row r="7" spans="1:10" x14ac:dyDescent="0.25">
      <c r="A7" s="644">
        <v>2014</v>
      </c>
      <c r="B7" s="169">
        <v>4946061</v>
      </c>
      <c r="C7" s="169">
        <v>220662</v>
      </c>
      <c r="D7" s="169">
        <v>1066122</v>
      </c>
      <c r="E7" s="169">
        <v>3599918</v>
      </c>
      <c r="F7" s="169">
        <v>35558</v>
      </c>
      <c r="G7" s="169">
        <v>6385</v>
      </c>
      <c r="H7" s="169">
        <v>16541</v>
      </c>
      <c r="I7" s="169">
        <v>811</v>
      </c>
      <c r="J7" s="169">
        <v>64</v>
      </c>
    </row>
    <row r="8" spans="1:10" x14ac:dyDescent="0.25">
      <c r="A8" s="90">
        <v>2015</v>
      </c>
      <c r="B8" s="169">
        <v>4369179</v>
      </c>
      <c r="C8" s="169">
        <v>236729</v>
      </c>
      <c r="D8" s="169">
        <v>681188</v>
      </c>
      <c r="E8" s="169">
        <v>3408818</v>
      </c>
      <c r="F8" s="169">
        <v>20208</v>
      </c>
      <c r="G8" s="169">
        <v>3197</v>
      </c>
      <c r="H8" s="169">
        <v>18090</v>
      </c>
      <c r="I8" s="169">
        <v>902</v>
      </c>
      <c r="J8" s="169">
        <v>46</v>
      </c>
    </row>
    <row r="9" spans="1:10" x14ac:dyDescent="0.25">
      <c r="A9" s="90">
        <v>2016</v>
      </c>
      <c r="B9" s="169">
        <v>4426945</v>
      </c>
      <c r="C9" s="464">
        <v>249221</v>
      </c>
      <c r="D9" s="464">
        <v>575883</v>
      </c>
      <c r="E9" s="464">
        <v>3547887</v>
      </c>
      <c r="F9" s="464">
        <v>31126</v>
      </c>
      <c r="G9" s="464">
        <v>2118</v>
      </c>
      <c r="H9" s="464">
        <v>19054</v>
      </c>
      <c r="I9" s="464">
        <v>1630</v>
      </c>
      <c r="J9" s="464">
        <v>25</v>
      </c>
    </row>
    <row r="10" spans="1:10" x14ac:dyDescent="0.25">
      <c r="A10" s="90">
        <v>2017</v>
      </c>
      <c r="B10" s="169">
        <v>4857578</v>
      </c>
      <c r="C10" s="464">
        <v>244659</v>
      </c>
      <c r="D10" s="464">
        <v>629554</v>
      </c>
      <c r="E10" s="464">
        <v>3906706</v>
      </c>
      <c r="F10" s="464">
        <v>54298</v>
      </c>
      <c r="G10" s="464">
        <v>5042</v>
      </c>
      <c r="H10" s="464">
        <v>16870</v>
      </c>
      <c r="I10" s="464">
        <v>436</v>
      </c>
      <c r="J10" s="464">
        <v>13</v>
      </c>
    </row>
    <row r="11" spans="1:10" x14ac:dyDescent="0.25">
      <c r="A11" s="98"/>
      <c r="B11" s="635"/>
      <c r="C11" s="645"/>
      <c r="D11" s="645"/>
      <c r="E11" s="646"/>
      <c r="F11" s="646"/>
      <c r="G11" s="646"/>
      <c r="H11" s="646"/>
      <c r="I11" s="646"/>
      <c r="J11" s="647"/>
    </row>
    <row r="12" spans="1:10" x14ac:dyDescent="0.25">
      <c r="A12" s="543">
        <v>2017</v>
      </c>
      <c r="B12" s="635"/>
      <c r="C12" s="645"/>
      <c r="D12" s="645"/>
      <c r="E12" s="646"/>
      <c r="F12" s="646"/>
      <c r="G12" s="646"/>
      <c r="H12" s="646"/>
      <c r="I12" s="646"/>
      <c r="J12" s="647"/>
    </row>
    <row r="13" spans="1:10" x14ac:dyDescent="0.25">
      <c r="A13" s="98" t="s">
        <v>397</v>
      </c>
      <c r="B13" s="635">
        <v>394461</v>
      </c>
      <c r="C13" s="645">
        <v>26219</v>
      </c>
      <c r="D13" s="645">
        <v>5051</v>
      </c>
      <c r="E13" s="646">
        <v>356003</v>
      </c>
      <c r="F13" s="646">
        <v>5500</v>
      </c>
      <c r="G13" s="646">
        <v>308</v>
      </c>
      <c r="H13" s="646">
        <v>1331</v>
      </c>
      <c r="I13" s="646">
        <v>49</v>
      </c>
      <c r="J13" s="647" t="s">
        <v>133</v>
      </c>
    </row>
    <row r="14" spans="1:10" x14ac:dyDescent="0.25">
      <c r="A14" s="98" t="s">
        <v>398</v>
      </c>
      <c r="B14" s="635">
        <v>439231</v>
      </c>
      <c r="C14" s="645">
        <v>20942</v>
      </c>
      <c r="D14" s="645">
        <v>89451</v>
      </c>
      <c r="E14" s="646">
        <v>321816</v>
      </c>
      <c r="F14" s="646">
        <v>5268</v>
      </c>
      <c r="G14" s="646">
        <v>495</v>
      </c>
      <c r="H14" s="646">
        <v>1248</v>
      </c>
      <c r="I14" s="646">
        <v>12</v>
      </c>
      <c r="J14" s="647" t="s">
        <v>133</v>
      </c>
    </row>
    <row r="15" spans="1:10" x14ac:dyDescent="0.25">
      <c r="A15" s="98" t="s">
        <v>399</v>
      </c>
      <c r="B15" s="635">
        <v>393257</v>
      </c>
      <c r="C15" s="645">
        <v>21646</v>
      </c>
      <c r="D15" s="645">
        <v>40022</v>
      </c>
      <c r="E15" s="646">
        <v>323714</v>
      </c>
      <c r="F15" s="646">
        <v>5943</v>
      </c>
      <c r="G15" s="646">
        <v>607</v>
      </c>
      <c r="H15" s="646">
        <v>1293</v>
      </c>
      <c r="I15" s="646">
        <v>31</v>
      </c>
      <c r="J15" s="647">
        <v>2</v>
      </c>
    </row>
    <row r="16" spans="1:10" x14ac:dyDescent="0.25">
      <c r="A16" s="98" t="s">
        <v>400</v>
      </c>
      <c r="B16" s="635">
        <v>491152</v>
      </c>
      <c r="C16" s="645">
        <v>20417</v>
      </c>
      <c r="D16" s="645">
        <v>105577</v>
      </c>
      <c r="E16" s="646">
        <v>357057</v>
      </c>
      <c r="F16" s="646">
        <v>6531</v>
      </c>
      <c r="G16" s="646">
        <v>131</v>
      </c>
      <c r="H16" s="646">
        <v>1417</v>
      </c>
      <c r="I16" s="646">
        <v>22</v>
      </c>
      <c r="J16" s="647" t="s">
        <v>133</v>
      </c>
    </row>
    <row r="17" spans="1:10" x14ac:dyDescent="0.25">
      <c r="A17" s="98" t="s">
        <v>671</v>
      </c>
      <c r="B17" s="635">
        <v>428722</v>
      </c>
      <c r="C17" s="645">
        <v>16961</v>
      </c>
      <c r="D17" s="645">
        <v>62225</v>
      </c>
      <c r="E17" s="646">
        <v>344899</v>
      </c>
      <c r="F17" s="646">
        <v>3266</v>
      </c>
      <c r="G17" s="646">
        <v>281</v>
      </c>
      <c r="H17" s="646">
        <v>1090</v>
      </c>
      <c r="I17" s="646">
        <v>1</v>
      </c>
      <c r="J17" s="647" t="s">
        <v>133</v>
      </c>
    </row>
    <row r="18" spans="1:10" x14ac:dyDescent="0.25">
      <c r="A18" s="98" t="s">
        <v>678</v>
      </c>
      <c r="B18" s="635">
        <v>378735</v>
      </c>
      <c r="C18" s="645">
        <v>18127</v>
      </c>
      <c r="D18" s="645">
        <v>37423</v>
      </c>
      <c r="E18" s="646">
        <v>319354</v>
      </c>
      <c r="F18" s="646">
        <v>1703</v>
      </c>
      <c r="G18" s="646">
        <v>322</v>
      </c>
      <c r="H18" s="646">
        <v>1789</v>
      </c>
      <c r="I18" s="646">
        <v>14</v>
      </c>
      <c r="J18" s="647">
        <v>2</v>
      </c>
    </row>
    <row r="19" spans="1:10" x14ac:dyDescent="0.25">
      <c r="A19" s="98" t="s">
        <v>403</v>
      </c>
      <c r="B19" s="635">
        <v>433731</v>
      </c>
      <c r="C19" s="645">
        <v>20356</v>
      </c>
      <c r="D19" s="645">
        <v>48245</v>
      </c>
      <c r="E19" s="646">
        <v>361260</v>
      </c>
      <c r="F19" s="646">
        <v>1378</v>
      </c>
      <c r="G19" s="646">
        <v>796</v>
      </c>
      <c r="H19" s="646">
        <v>1480</v>
      </c>
      <c r="I19" s="646">
        <v>216</v>
      </c>
      <c r="J19" s="647">
        <v>1</v>
      </c>
    </row>
    <row r="20" spans="1:10" x14ac:dyDescent="0.25">
      <c r="A20" s="98" t="s">
        <v>404</v>
      </c>
      <c r="B20" s="635">
        <v>435293</v>
      </c>
      <c r="C20" s="645">
        <v>21074</v>
      </c>
      <c r="D20" s="645">
        <v>64195</v>
      </c>
      <c r="E20" s="646">
        <v>345510</v>
      </c>
      <c r="F20" s="646">
        <v>2650</v>
      </c>
      <c r="G20" s="646">
        <v>457</v>
      </c>
      <c r="H20" s="646">
        <v>1379</v>
      </c>
      <c r="I20" s="646">
        <v>27</v>
      </c>
      <c r="J20" s="647">
        <v>1</v>
      </c>
    </row>
    <row r="21" spans="1:10" x14ac:dyDescent="0.25">
      <c r="A21" s="98" t="s">
        <v>405</v>
      </c>
      <c r="B21" s="635">
        <v>466301</v>
      </c>
      <c r="C21" s="645">
        <v>20042</v>
      </c>
      <c r="D21" s="645">
        <v>88803</v>
      </c>
      <c r="E21" s="646">
        <v>346903</v>
      </c>
      <c r="F21" s="646">
        <v>8126</v>
      </c>
      <c r="G21" s="646">
        <v>585</v>
      </c>
      <c r="H21" s="646">
        <v>1795</v>
      </c>
      <c r="I21" s="646">
        <v>42</v>
      </c>
      <c r="J21" s="647">
        <v>4</v>
      </c>
    </row>
    <row r="22" spans="1:10" s="91" customFormat="1" x14ac:dyDescent="0.25">
      <c r="A22" s="631" t="s">
        <v>406</v>
      </c>
      <c r="B22" s="635">
        <v>376925</v>
      </c>
      <c r="C22" s="645">
        <v>18933</v>
      </c>
      <c r="D22" s="645">
        <v>11643</v>
      </c>
      <c r="E22" s="646">
        <v>341074</v>
      </c>
      <c r="F22" s="646">
        <v>3381</v>
      </c>
      <c r="G22" s="646">
        <v>282</v>
      </c>
      <c r="H22" s="646">
        <v>1611</v>
      </c>
      <c r="I22" s="646">
        <v>1</v>
      </c>
      <c r="J22" s="647" t="s">
        <v>133</v>
      </c>
    </row>
    <row r="23" spans="1:10" s="91" customFormat="1" x14ac:dyDescent="0.25">
      <c r="A23" s="631"/>
      <c r="B23" s="635"/>
      <c r="C23" s="645"/>
      <c r="D23" s="645"/>
      <c r="E23" s="646"/>
      <c r="F23" s="646"/>
      <c r="G23" s="646"/>
      <c r="H23" s="646"/>
      <c r="I23" s="646"/>
      <c r="J23" s="647"/>
    </row>
    <row r="24" spans="1:10" s="91" customFormat="1" x14ac:dyDescent="0.25">
      <c r="A24" s="740">
        <v>2018</v>
      </c>
      <c r="B24" s="635"/>
      <c r="C24" s="645"/>
      <c r="D24" s="645"/>
      <c r="E24" s="646"/>
      <c r="F24" s="646"/>
      <c r="G24" s="646"/>
      <c r="H24" s="646"/>
      <c r="I24" s="646"/>
      <c r="J24" s="647"/>
    </row>
    <row r="25" spans="1:10" s="91" customFormat="1" x14ac:dyDescent="0.25">
      <c r="A25" s="245" t="s">
        <v>391</v>
      </c>
      <c r="B25" s="635">
        <v>288860</v>
      </c>
      <c r="C25" s="645">
        <v>19815</v>
      </c>
      <c r="D25" s="645">
        <v>5979</v>
      </c>
      <c r="E25" s="646">
        <v>259278</v>
      </c>
      <c r="F25" s="646">
        <v>2243</v>
      </c>
      <c r="G25" s="646">
        <v>205</v>
      </c>
      <c r="H25" s="646">
        <v>1317</v>
      </c>
      <c r="I25" s="646">
        <v>23</v>
      </c>
      <c r="J25" s="647" t="s">
        <v>133</v>
      </c>
    </row>
    <row r="26" spans="1:10" s="91" customFormat="1" x14ac:dyDescent="0.25">
      <c r="A26" s="245" t="s">
        <v>407</v>
      </c>
      <c r="B26" s="635">
        <v>399118</v>
      </c>
      <c r="C26" s="645">
        <v>20623</v>
      </c>
      <c r="D26" s="645">
        <v>52497</v>
      </c>
      <c r="E26" s="646">
        <v>317910</v>
      </c>
      <c r="F26" s="646">
        <v>6362</v>
      </c>
      <c r="G26" s="646">
        <v>244</v>
      </c>
      <c r="H26" s="646">
        <v>1479</v>
      </c>
      <c r="I26" s="646">
        <v>1</v>
      </c>
      <c r="J26" s="647">
        <v>1</v>
      </c>
    </row>
    <row r="27" spans="1:10" s="91" customFormat="1" x14ac:dyDescent="0.25">
      <c r="A27" s="98" t="s">
        <v>397</v>
      </c>
      <c r="B27" s="635">
        <v>497736</v>
      </c>
      <c r="C27" s="645">
        <v>20300</v>
      </c>
      <c r="D27" s="645">
        <v>106606</v>
      </c>
      <c r="E27" s="646">
        <v>367468</v>
      </c>
      <c r="F27" s="646">
        <v>1403</v>
      </c>
      <c r="G27" s="646">
        <v>537</v>
      </c>
      <c r="H27" s="646">
        <v>1387</v>
      </c>
      <c r="I27" s="646">
        <v>24</v>
      </c>
      <c r="J27" s="647">
        <v>11</v>
      </c>
    </row>
    <row r="28" spans="1:10" x14ac:dyDescent="0.25">
      <c r="A28" s="255" t="s">
        <v>192</v>
      </c>
      <c r="B28" s="255"/>
      <c r="C28" s="255"/>
      <c r="D28" s="255"/>
      <c r="E28" s="255"/>
      <c r="F28" s="255"/>
      <c r="G28" s="255"/>
      <c r="H28" s="255"/>
      <c r="I28" s="255"/>
      <c r="J28" s="255"/>
    </row>
    <row r="29" spans="1:10" x14ac:dyDescent="0.25">
      <c r="A29" s="256" t="s">
        <v>193</v>
      </c>
      <c r="B29" s="256"/>
      <c r="C29" s="256"/>
      <c r="D29" s="256"/>
      <c r="E29" s="256"/>
      <c r="F29" s="256"/>
      <c r="G29" s="256"/>
      <c r="H29" s="256"/>
      <c r="I29" s="256"/>
      <c r="J29" s="256"/>
    </row>
    <row r="30" spans="1:10" x14ac:dyDescent="0.25">
      <c r="A30" s="637">
        <v>2013</v>
      </c>
      <c r="B30" s="23" t="s">
        <v>130</v>
      </c>
      <c r="C30" s="23" t="s">
        <v>80</v>
      </c>
      <c r="D30" s="23" t="s">
        <v>94</v>
      </c>
      <c r="E30" s="23" t="s">
        <v>134</v>
      </c>
      <c r="F30" s="23" t="s">
        <v>343</v>
      </c>
      <c r="G30" s="23" t="s">
        <v>344</v>
      </c>
      <c r="H30" s="23" t="s">
        <v>389</v>
      </c>
      <c r="I30" s="23" t="s">
        <v>345</v>
      </c>
      <c r="J30" s="23" t="s">
        <v>346</v>
      </c>
    </row>
    <row r="31" spans="1:10" x14ac:dyDescent="0.25">
      <c r="A31" s="637">
        <v>2014</v>
      </c>
      <c r="B31" s="65" t="s">
        <v>632</v>
      </c>
      <c r="C31" s="65" t="s">
        <v>597</v>
      </c>
      <c r="D31" s="65" t="s">
        <v>637</v>
      </c>
      <c r="E31" s="65" t="s">
        <v>638</v>
      </c>
      <c r="F31" s="65" t="s">
        <v>639</v>
      </c>
      <c r="G31" s="65" t="s">
        <v>640</v>
      </c>
      <c r="H31" s="65" t="s">
        <v>641</v>
      </c>
      <c r="I31" s="65" t="s">
        <v>642</v>
      </c>
      <c r="J31" s="65" t="s">
        <v>643</v>
      </c>
    </row>
    <row r="32" spans="1:10" x14ac:dyDescent="0.25">
      <c r="A32" s="90">
        <v>2015</v>
      </c>
      <c r="B32" s="65" t="s">
        <v>751</v>
      </c>
      <c r="C32" s="65" t="s">
        <v>752</v>
      </c>
      <c r="D32" s="65" t="s">
        <v>710</v>
      </c>
      <c r="E32" s="65" t="s">
        <v>694</v>
      </c>
      <c r="F32" s="65" t="s">
        <v>711</v>
      </c>
      <c r="G32" s="65" t="s">
        <v>753</v>
      </c>
      <c r="H32" s="65" t="s">
        <v>681</v>
      </c>
      <c r="I32" s="65" t="s">
        <v>740</v>
      </c>
      <c r="J32" s="65" t="s">
        <v>712</v>
      </c>
    </row>
    <row r="33" spans="1:10" x14ac:dyDescent="0.25">
      <c r="A33" s="90">
        <v>2016</v>
      </c>
      <c r="B33" s="65" t="s">
        <v>96</v>
      </c>
      <c r="C33" s="65" t="s">
        <v>819</v>
      </c>
      <c r="D33" s="65" t="s">
        <v>892</v>
      </c>
      <c r="E33" s="65" t="s">
        <v>336</v>
      </c>
      <c r="F33" s="65" t="s">
        <v>820</v>
      </c>
      <c r="G33" s="65" t="s">
        <v>821</v>
      </c>
      <c r="H33" s="65" t="s">
        <v>819</v>
      </c>
      <c r="I33" s="65" t="s">
        <v>822</v>
      </c>
      <c r="J33" s="65" t="s">
        <v>823</v>
      </c>
    </row>
    <row r="34" spans="1:10" x14ac:dyDescent="0.25">
      <c r="A34" s="90">
        <v>2017</v>
      </c>
      <c r="B34" s="65" t="s">
        <v>360</v>
      </c>
      <c r="C34" s="65" t="s">
        <v>85</v>
      </c>
      <c r="D34" s="65" t="s">
        <v>773</v>
      </c>
      <c r="E34" s="65" t="s">
        <v>749</v>
      </c>
      <c r="F34" s="65" t="s">
        <v>1170</v>
      </c>
      <c r="G34" s="65" t="s">
        <v>1171</v>
      </c>
      <c r="H34" s="65" t="s">
        <v>1172</v>
      </c>
      <c r="I34" s="65" t="s">
        <v>1173</v>
      </c>
      <c r="J34" s="65" t="s">
        <v>1174</v>
      </c>
    </row>
    <row r="35" spans="1:10" x14ac:dyDescent="0.25">
      <c r="A35" s="98"/>
      <c r="B35" s="638"/>
      <c r="C35" s="638"/>
      <c r="D35" s="638"/>
      <c r="E35" s="638"/>
      <c r="F35" s="320"/>
      <c r="G35" s="638"/>
      <c r="H35" s="638"/>
      <c r="I35" s="638"/>
      <c r="J35" s="638"/>
    </row>
    <row r="36" spans="1:10" ht="15.75" x14ac:dyDescent="0.25">
      <c r="A36" s="740">
        <v>2017</v>
      </c>
      <c r="B36" s="638"/>
      <c r="C36" s="638"/>
      <c r="D36" s="638"/>
      <c r="E36" s="638"/>
      <c r="F36" s="65"/>
      <c r="G36" s="638"/>
      <c r="H36" s="638"/>
      <c r="I36" s="648"/>
      <c r="J36" s="648"/>
    </row>
    <row r="37" spans="1:10" x14ac:dyDescent="0.25">
      <c r="A37" s="245" t="s">
        <v>397</v>
      </c>
      <c r="B37" s="640" t="s">
        <v>740</v>
      </c>
      <c r="C37" s="640" t="s">
        <v>843</v>
      </c>
      <c r="D37" s="640" t="s">
        <v>844</v>
      </c>
      <c r="E37" s="640" t="s">
        <v>845</v>
      </c>
      <c r="F37" s="65" t="s">
        <v>846</v>
      </c>
      <c r="G37" s="640" t="s">
        <v>847</v>
      </c>
      <c r="H37" s="640" t="s">
        <v>95</v>
      </c>
      <c r="I37" s="640" t="s">
        <v>79</v>
      </c>
      <c r="J37" s="640" t="s">
        <v>133</v>
      </c>
    </row>
    <row r="38" spans="1:10" x14ac:dyDescent="0.25">
      <c r="A38" s="245" t="s">
        <v>619</v>
      </c>
      <c r="B38" s="640" t="s">
        <v>748</v>
      </c>
      <c r="C38" s="640" t="s">
        <v>362</v>
      </c>
      <c r="D38" s="640" t="s">
        <v>902</v>
      </c>
      <c r="E38" s="640" t="s">
        <v>135</v>
      </c>
      <c r="F38" s="65" t="s">
        <v>862</v>
      </c>
      <c r="G38" s="640" t="s">
        <v>863</v>
      </c>
      <c r="H38" s="640" t="s">
        <v>895</v>
      </c>
      <c r="I38" s="640" t="s">
        <v>864</v>
      </c>
      <c r="J38" s="640" t="s">
        <v>133</v>
      </c>
    </row>
    <row r="39" spans="1:10" s="91" customFormat="1" x14ac:dyDescent="0.25">
      <c r="A39" s="245" t="s">
        <v>399</v>
      </c>
      <c r="B39" s="640" t="s">
        <v>1010</v>
      </c>
      <c r="C39" s="640" t="s">
        <v>788</v>
      </c>
      <c r="D39" s="640" t="s">
        <v>1011</v>
      </c>
      <c r="E39" s="640" t="s">
        <v>768</v>
      </c>
      <c r="F39" s="65" t="s">
        <v>875</v>
      </c>
      <c r="G39" s="640" t="s">
        <v>876</v>
      </c>
      <c r="H39" s="640" t="s">
        <v>877</v>
      </c>
      <c r="I39" s="320" t="s">
        <v>295</v>
      </c>
      <c r="J39" s="640" t="s">
        <v>133</v>
      </c>
    </row>
    <row r="40" spans="1:10" x14ac:dyDescent="0.25">
      <c r="A40" s="245" t="s">
        <v>400</v>
      </c>
      <c r="B40" s="640" t="s">
        <v>579</v>
      </c>
      <c r="C40" s="640" t="s">
        <v>288</v>
      </c>
      <c r="D40" s="640" t="s">
        <v>938</v>
      </c>
      <c r="E40" s="640" t="s">
        <v>761</v>
      </c>
      <c r="F40" s="65" t="s">
        <v>896</v>
      </c>
      <c r="G40" s="640" t="s">
        <v>773</v>
      </c>
      <c r="H40" s="640" t="s">
        <v>897</v>
      </c>
      <c r="I40" s="640" t="s">
        <v>898</v>
      </c>
      <c r="J40" s="640" t="s">
        <v>133</v>
      </c>
    </row>
    <row r="41" spans="1:10" x14ac:dyDescent="0.25">
      <c r="A41" s="245" t="s">
        <v>671</v>
      </c>
      <c r="B41" s="640" t="s">
        <v>340</v>
      </c>
      <c r="C41" s="640" t="s">
        <v>926</v>
      </c>
      <c r="D41" s="640" t="s">
        <v>905</v>
      </c>
      <c r="E41" s="640" t="s">
        <v>580</v>
      </c>
      <c r="F41" s="65" t="s">
        <v>927</v>
      </c>
      <c r="G41" s="640" t="s">
        <v>928</v>
      </c>
      <c r="H41" s="640" t="s">
        <v>929</v>
      </c>
      <c r="I41" s="640" t="s">
        <v>930</v>
      </c>
      <c r="J41" s="640" t="s">
        <v>133</v>
      </c>
    </row>
    <row r="42" spans="1:10" x14ac:dyDescent="0.25">
      <c r="A42" s="245" t="s">
        <v>402</v>
      </c>
      <c r="B42" s="640" t="s">
        <v>1084</v>
      </c>
      <c r="C42" s="640" t="s">
        <v>84</v>
      </c>
      <c r="D42" s="640" t="s">
        <v>634</v>
      </c>
      <c r="E42" s="640" t="s">
        <v>789</v>
      </c>
      <c r="F42" s="65" t="s">
        <v>958</v>
      </c>
      <c r="G42" s="640" t="s">
        <v>959</v>
      </c>
      <c r="H42" s="640" t="s">
        <v>960</v>
      </c>
      <c r="I42" s="640" t="s">
        <v>961</v>
      </c>
      <c r="J42" s="640" t="s">
        <v>133</v>
      </c>
    </row>
    <row r="43" spans="1:10" ht="15.75" x14ac:dyDescent="0.25">
      <c r="A43" s="245" t="s">
        <v>403</v>
      </c>
      <c r="B43" s="640" t="s">
        <v>693</v>
      </c>
      <c r="C43" s="640" t="s">
        <v>990</v>
      </c>
      <c r="D43" s="640" t="s">
        <v>991</v>
      </c>
      <c r="E43" s="640" t="s">
        <v>845</v>
      </c>
      <c r="F43" s="65" t="s">
        <v>864</v>
      </c>
      <c r="G43" s="640" t="s">
        <v>992</v>
      </c>
      <c r="H43" s="640" t="s">
        <v>993</v>
      </c>
      <c r="I43" s="641" t="s">
        <v>295</v>
      </c>
      <c r="J43" s="640" t="s">
        <v>989</v>
      </c>
    </row>
    <row r="44" spans="1:10" s="91" customFormat="1" x14ac:dyDescent="0.25">
      <c r="A44" s="245" t="s">
        <v>404</v>
      </c>
      <c r="B44" s="640" t="s">
        <v>1012</v>
      </c>
      <c r="C44" s="640" t="s">
        <v>363</v>
      </c>
      <c r="D44" s="640" t="s">
        <v>1013</v>
      </c>
      <c r="E44" s="640" t="s">
        <v>817</v>
      </c>
      <c r="F44" s="65" t="s">
        <v>1014</v>
      </c>
      <c r="G44" s="640" t="s">
        <v>1015</v>
      </c>
      <c r="H44" s="640" t="s">
        <v>645</v>
      </c>
      <c r="I44" s="640" t="s">
        <v>1016</v>
      </c>
      <c r="J44" s="640" t="s">
        <v>895</v>
      </c>
    </row>
    <row r="45" spans="1:10" s="91" customFormat="1" x14ac:dyDescent="0.25">
      <c r="A45" s="245" t="s">
        <v>405</v>
      </c>
      <c r="B45" s="640" t="s">
        <v>984</v>
      </c>
      <c r="C45" s="640" t="s">
        <v>897</v>
      </c>
      <c r="D45" s="640" t="s">
        <v>1041</v>
      </c>
      <c r="E45" s="640" t="s">
        <v>1042</v>
      </c>
      <c r="F45" s="65" t="s">
        <v>1043</v>
      </c>
      <c r="G45" s="640" t="s">
        <v>838</v>
      </c>
      <c r="H45" s="640" t="s">
        <v>1044</v>
      </c>
      <c r="I45" s="640" t="s">
        <v>824</v>
      </c>
      <c r="J45" s="640" t="s">
        <v>1045</v>
      </c>
    </row>
    <row r="46" spans="1:10" s="91" customFormat="1" x14ac:dyDescent="0.25">
      <c r="A46" s="631" t="s">
        <v>406</v>
      </c>
      <c r="B46" s="640" t="s">
        <v>1085</v>
      </c>
      <c r="C46" s="640" t="s">
        <v>1086</v>
      </c>
      <c r="D46" s="640" t="s">
        <v>1087</v>
      </c>
      <c r="E46" s="640" t="s">
        <v>132</v>
      </c>
      <c r="F46" s="65" t="s">
        <v>612</v>
      </c>
      <c r="G46" s="640" t="s">
        <v>1088</v>
      </c>
      <c r="H46" s="640" t="s">
        <v>1089</v>
      </c>
      <c r="I46" s="640" t="s">
        <v>1090</v>
      </c>
      <c r="J46" s="640" t="s">
        <v>133</v>
      </c>
    </row>
    <row r="47" spans="1:10" s="91" customFormat="1" x14ac:dyDescent="0.25">
      <c r="A47" s="631"/>
      <c r="B47" s="640"/>
      <c r="C47" s="640"/>
      <c r="D47" s="640"/>
      <c r="E47" s="640"/>
      <c r="F47" s="65"/>
      <c r="G47" s="640"/>
      <c r="H47" s="640"/>
      <c r="I47" s="640"/>
      <c r="J47" s="640"/>
    </row>
    <row r="48" spans="1:10" s="91" customFormat="1" ht="15.75" x14ac:dyDescent="0.25">
      <c r="A48" s="740">
        <v>2018</v>
      </c>
      <c r="B48" s="638"/>
      <c r="C48" s="638"/>
      <c r="D48" s="638"/>
      <c r="E48" s="638"/>
      <c r="F48" s="65"/>
      <c r="G48" s="638"/>
      <c r="H48" s="638"/>
      <c r="I48" s="648"/>
      <c r="J48" s="648"/>
    </row>
    <row r="49" spans="1:10" s="91" customFormat="1" x14ac:dyDescent="0.25">
      <c r="A49" s="245" t="s">
        <v>391</v>
      </c>
      <c r="B49" s="640" t="s">
        <v>859</v>
      </c>
      <c r="C49" s="640" t="s">
        <v>1175</v>
      </c>
      <c r="D49" s="640" t="s">
        <v>1176</v>
      </c>
      <c r="E49" s="640" t="s">
        <v>872</v>
      </c>
      <c r="F49" s="65" t="s">
        <v>1177</v>
      </c>
      <c r="G49" s="640" t="s">
        <v>1178</v>
      </c>
      <c r="H49" s="640" t="s">
        <v>1179</v>
      </c>
      <c r="I49" s="640" t="s">
        <v>1180</v>
      </c>
      <c r="J49" s="640" t="s">
        <v>133</v>
      </c>
    </row>
    <row r="50" spans="1:10" x14ac:dyDescent="0.25">
      <c r="A50" s="245" t="s">
        <v>407</v>
      </c>
      <c r="B50" s="640" t="s">
        <v>817</v>
      </c>
      <c r="C50" s="640" t="s">
        <v>1209</v>
      </c>
      <c r="D50" s="640" t="s">
        <v>886</v>
      </c>
      <c r="E50" s="640" t="s">
        <v>1210</v>
      </c>
      <c r="F50" s="65" t="s">
        <v>1211</v>
      </c>
      <c r="G50" s="640" t="s">
        <v>1212</v>
      </c>
      <c r="H50" s="640" t="s">
        <v>769</v>
      </c>
      <c r="I50" s="640" t="s">
        <v>745</v>
      </c>
      <c r="J50" s="640" t="s">
        <v>1213</v>
      </c>
    </row>
    <row r="51" spans="1:10" ht="15.75" x14ac:dyDescent="0.25">
      <c r="A51" s="642" t="s">
        <v>397</v>
      </c>
      <c r="B51" s="643" t="s">
        <v>881</v>
      </c>
      <c r="C51" s="643" t="s">
        <v>1295</v>
      </c>
      <c r="D51" s="795" t="s">
        <v>295</v>
      </c>
      <c r="E51" s="643" t="s">
        <v>714</v>
      </c>
      <c r="F51" s="530" t="s">
        <v>1296</v>
      </c>
      <c r="G51" s="643" t="s">
        <v>1297</v>
      </c>
      <c r="H51" s="643" t="s">
        <v>289</v>
      </c>
      <c r="I51" s="643" t="s">
        <v>1298</v>
      </c>
      <c r="J51" s="643" t="s">
        <v>133</v>
      </c>
    </row>
    <row r="52" spans="1:10" s="91" customFormat="1" x14ac:dyDescent="0.25">
      <c r="A52" s="98"/>
      <c r="B52" s="325"/>
      <c r="C52" s="459"/>
      <c r="D52" s="459"/>
      <c r="E52" s="459"/>
      <c r="F52" s="459"/>
      <c r="G52" s="459"/>
      <c r="H52" s="459"/>
      <c r="I52" s="148"/>
      <c r="J52" s="148"/>
    </row>
    <row r="53" spans="1:10" x14ac:dyDescent="0.25">
      <c r="A53" s="154" t="s">
        <v>767</v>
      </c>
      <c r="B53" s="325"/>
      <c r="C53" s="459"/>
      <c r="D53" s="459"/>
      <c r="E53" s="459"/>
      <c r="F53" s="459"/>
      <c r="G53" s="459"/>
      <c r="H53" s="459"/>
      <c r="I53" s="148"/>
      <c r="J53" s="148"/>
    </row>
    <row r="54" spans="1:10" x14ac:dyDescent="0.25">
      <c r="A54" s="154" t="s">
        <v>899</v>
      </c>
      <c r="B54" s="325"/>
      <c r="C54" s="459"/>
      <c r="D54" s="459"/>
      <c r="E54" s="459"/>
      <c r="F54" s="459"/>
      <c r="G54" s="459"/>
      <c r="H54" s="459"/>
      <c r="I54" s="148"/>
      <c r="J54" s="148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Normal="100" workbookViewId="0">
      <selection activeCell="O30" sqref="O30"/>
    </sheetView>
  </sheetViews>
  <sheetFormatPr defaultColWidth="9.140625" defaultRowHeight="15" x14ac:dyDescent="0.25"/>
  <cols>
    <col min="1" max="9" width="9.140625" style="89"/>
    <col min="10" max="10" width="12.42578125" style="89" customWidth="1"/>
    <col min="11" max="16384" width="9.140625" style="89"/>
  </cols>
  <sheetData>
    <row r="1" spans="1:12" x14ac:dyDescent="0.25">
      <c r="A1" s="82" t="s">
        <v>691</v>
      </c>
      <c r="B1" s="88"/>
      <c r="C1" s="88"/>
      <c r="D1" s="88"/>
      <c r="E1" s="88"/>
      <c r="F1" s="88"/>
      <c r="G1" s="88"/>
      <c r="H1" s="88"/>
      <c r="I1" s="88"/>
      <c r="J1" s="88"/>
    </row>
    <row r="2" spans="1:12" x14ac:dyDescent="0.25">
      <c r="A2" s="87" t="s">
        <v>593</v>
      </c>
      <c r="B2" s="88"/>
      <c r="C2" s="88"/>
      <c r="D2" s="88"/>
      <c r="E2" s="88"/>
      <c r="F2" s="88"/>
      <c r="G2" s="88"/>
      <c r="H2" s="88"/>
      <c r="I2" s="88"/>
    </row>
    <row r="3" spans="1:12" x14ac:dyDescent="0.25">
      <c r="A3" s="87"/>
      <c r="B3" s="88"/>
      <c r="C3" s="88"/>
      <c r="D3" s="88"/>
      <c r="E3" s="88"/>
      <c r="F3" s="88"/>
      <c r="G3" s="88"/>
      <c r="H3" s="88"/>
      <c r="I3" s="88"/>
      <c r="J3" s="83" t="s">
        <v>326</v>
      </c>
    </row>
    <row r="4" spans="1:12" ht="38.25" x14ac:dyDescent="0.25">
      <c r="A4" s="550"/>
      <c r="B4" s="552" t="s">
        <v>348</v>
      </c>
      <c r="C4" s="552" t="s">
        <v>349</v>
      </c>
      <c r="D4" s="552" t="s">
        <v>350</v>
      </c>
      <c r="E4" s="552" t="s">
        <v>351</v>
      </c>
      <c r="F4" s="552" t="s">
        <v>394</v>
      </c>
      <c r="G4" s="552" t="s">
        <v>352</v>
      </c>
      <c r="H4" s="552" t="s">
        <v>353</v>
      </c>
      <c r="I4" s="552" t="s">
        <v>354</v>
      </c>
      <c r="J4" s="553" t="s">
        <v>355</v>
      </c>
    </row>
    <row r="5" spans="1:12" x14ac:dyDescent="0.25">
      <c r="A5" s="90">
        <v>2013</v>
      </c>
      <c r="B5" s="111">
        <v>2604090</v>
      </c>
      <c r="C5" s="111">
        <v>213769</v>
      </c>
      <c r="D5" s="111">
        <v>413354</v>
      </c>
      <c r="E5" s="111">
        <v>263328</v>
      </c>
      <c r="F5" s="111">
        <v>4915</v>
      </c>
      <c r="G5" s="111">
        <v>233285</v>
      </c>
      <c r="H5" s="111">
        <v>414095</v>
      </c>
      <c r="I5" s="111">
        <v>324049</v>
      </c>
      <c r="J5" s="111">
        <v>737295</v>
      </c>
      <c r="K5" s="138"/>
      <c r="L5" s="138"/>
    </row>
    <row r="6" spans="1:12" x14ac:dyDescent="0.25">
      <c r="A6" s="90">
        <v>2014</v>
      </c>
      <c r="B6" s="139">
        <v>2692013</v>
      </c>
      <c r="C6" s="139">
        <v>212166</v>
      </c>
      <c r="D6" s="139">
        <v>492792</v>
      </c>
      <c r="E6" s="139">
        <v>251181</v>
      </c>
      <c r="F6" s="139">
        <v>9924</v>
      </c>
      <c r="G6" s="139">
        <v>236902</v>
      </c>
      <c r="H6" s="139">
        <v>400165</v>
      </c>
      <c r="I6" s="139">
        <v>278421</v>
      </c>
      <c r="J6" s="139">
        <v>810462</v>
      </c>
    </row>
    <row r="7" spans="1:12" x14ac:dyDescent="0.25">
      <c r="A7" s="90">
        <v>2015</v>
      </c>
      <c r="B7" s="139">
        <v>2613924</v>
      </c>
      <c r="C7" s="139">
        <v>220977</v>
      </c>
      <c r="D7" s="139">
        <v>477619</v>
      </c>
      <c r="E7" s="139">
        <v>276714</v>
      </c>
      <c r="F7" s="139">
        <v>22664</v>
      </c>
      <c r="G7" s="139">
        <v>254366</v>
      </c>
      <c r="H7" s="139">
        <v>342399</v>
      </c>
      <c r="I7" s="139">
        <v>229175</v>
      </c>
      <c r="J7" s="139">
        <v>790008</v>
      </c>
    </row>
    <row r="8" spans="1:12" x14ac:dyDescent="0.25">
      <c r="A8" s="90">
        <v>2016</v>
      </c>
      <c r="B8" s="139">
        <v>2869101</v>
      </c>
      <c r="C8" s="139">
        <v>219069</v>
      </c>
      <c r="D8" s="139">
        <v>499128</v>
      </c>
      <c r="E8" s="139">
        <v>301350</v>
      </c>
      <c r="F8" s="139">
        <v>26823</v>
      </c>
      <c r="G8" s="139">
        <v>279864</v>
      </c>
      <c r="H8" s="465">
        <v>358869</v>
      </c>
      <c r="I8" s="139">
        <v>253976</v>
      </c>
      <c r="J8" s="139">
        <v>930021</v>
      </c>
    </row>
    <row r="9" spans="1:12" x14ac:dyDescent="0.25">
      <c r="A9" s="90">
        <v>2017</v>
      </c>
      <c r="B9" s="139">
        <v>3476889</v>
      </c>
      <c r="C9" s="139">
        <v>253601</v>
      </c>
      <c r="D9" s="139">
        <v>530237</v>
      </c>
      <c r="E9" s="139">
        <v>299198</v>
      </c>
      <c r="F9" s="139">
        <v>46489</v>
      </c>
      <c r="G9" s="139">
        <v>344317</v>
      </c>
      <c r="H9" s="465">
        <v>431188</v>
      </c>
      <c r="I9" s="139">
        <v>462713</v>
      </c>
      <c r="J9" s="139">
        <v>1109145</v>
      </c>
    </row>
    <row r="10" spans="1:12" x14ac:dyDescent="0.25">
      <c r="A10" s="90"/>
      <c r="B10" s="111"/>
      <c r="C10" s="111"/>
      <c r="D10" s="111"/>
      <c r="E10" s="111"/>
      <c r="F10" s="111"/>
      <c r="G10" s="111"/>
      <c r="H10" s="111"/>
      <c r="I10" s="111"/>
      <c r="J10" s="111"/>
    </row>
    <row r="11" spans="1:12" x14ac:dyDescent="0.25">
      <c r="A11" s="543">
        <v>2017</v>
      </c>
      <c r="B11" s="635"/>
      <c r="C11" s="635"/>
      <c r="D11" s="635"/>
      <c r="E11" s="635"/>
      <c r="F11" s="635"/>
      <c r="G11" s="635"/>
      <c r="H11" s="635"/>
      <c r="I11" s="635"/>
      <c r="J11" s="635"/>
    </row>
    <row r="12" spans="1:12" x14ac:dyDescent="0.25">
      <c r="A12" s="152" t="s">
        <v>397</v>
      </c>
      <c r="B12" s="636">
        <v>301409</v>
      </c>
      <c r="C12" s="636">
        <v>21967</v>
      </c>
      <c r="D12" s="636">
        <v>48734</v>
      </c>
      <c r="E12" s="636">
        <v>23787</v>
      </c>
      <c r="F12" s="636">
        <v>5477</v>
      </c>
      <c r="G12" s="636">
        <v>29675</v>
      </c>
      <c r="H12" s="636">
        <v>38259</v>
      </c>
      <c r="I12" s="636">
        <v>36203</v>
      </c>
      <c r="J12" s="636">
        <v>97306</v>
      </c>
    </row>
    <row r="13" spans="1:12" x14ac:dyDescent="0.25">
      <c r="A13" s="152" t="s">
        <v>619</v>
      </c>
      <c r="B13" s="636">
        <v>267973</v>
      </c>
      <c r="C13" s="636">
        <v>21862</v>
      </c>
      <c r="D13" s="636">
        <v>41823</v>
      </c>
      <c r="E13" s="636">
        <v>22787</v>
      </c>
      <c r="F13" s="636">
        <v>3820</v>
      </c>
      <c r="G13" s="636">
        <v>25473</v>
      </c>
      <c r="H13" s="636">
        <v>33888</v>
      </c>
      <c r="I13" s="636">
        <v>34262</v>
      </c>
      <c r="J13" s="636">
        <v>84059</v>
      </c>
    </row>
    <row r="14" spans="1:12" x14ac:dyDescent="0.25">
      <c r="A14" s="152" t="s">
        <v>399</v>
      </c>
      <c r="B14" s="636">
        <v>291490</v>
      </c>
      <c r="C14" s="636">
        <v>23561</v>
      </c>
      <c r="D14" s="636">
        <v>50264</v>
      </c>
      <c r="E14" s="636">
        <v>25358</v>
      </c>
      <c r="F14" s="636">
        <v>3543</v>
      </c>
      <c r="G14" s="636">
        <v>27911</v>
      </c>
      <c r="H14" s="636">
        <v>34720</v>
      </c>
      <c r="I14" s="636">
        <v>37888</v>
      </c>
      <c r="J14" s="636">
        <v>88247</v>
      </c>
    </row>
    <row r="15" spans="1:12" x14ac:dyDescent="0.25">
      <c r="A15" s="152" t="s">
        <v>400</v>
      </c>
      <c r="B15" s="636">
        <v>294506</v>
      </c>
      <c r="C15" s="636">
        <v>22752</v>
      </c>
      <c r="D15" s="636">
        <v>50215</v>
      </c>
      <c r="E15" s="636">
        <v>25381</v>
      </c>
      <c r="F15" s="636">
        <v>5438</v>
      </c>
      <c r="G15" s="636">
        <v>30691</v>
      </c>
      <c r="H15" s="636">
        <v>44275</v>
      </c>
      <c r="I15" s="636">
        <v>23691</v>
      </c>
      <c r="J15" s="636">
        <v>92063</v>
      </c>
    </row>
    <row r="16" spans="1:12" x14ac:dyDescent="0.25">
      <c r="A16" s="152" t="s">
        <v>671</v>
      </c>
      <c r="B16" s="636">
        <v>308275</v>
      </c>
      <c r="C16" s="636">
        <v>21926</v>
      </c>
      <c r="D16" s="636">
        <v>52053</v>
      </c>
      <c r="E16" s="636">
        <v>25846</v>
      </c>
      <c r="F16" s="636">
        <v>2839</v>
      </c>
      <c r="G16" s="636">
        <v>32178</v>
      </c>
      <c r="H16" s="636">
        <v>42682</v>
      </c>
      <c r="I16" s="636">
        <v>41498</v>
      </c>
      <c r="J16" s="636">
        <v>89253</v>
      </c>
    </row>
    <row r="17" spans="1:10" x14ac:dyDescent="0.25">
      <c r="A17" s="152" t="s">
        <v>402</v>
      </c>
      <c r="B17" s="636">
        <v>272830</v>
      </c>
      <c r="C17" s="636">
        <v>22605</v>
      </c>
      <c r="D17" s="636">
        <v>30624</v>
      </c>
      <c r="E17" s="636">
        <v>22116</v>
      </c>
      <c r="F17" s="636">
        <v>1571</v>
      </c>
      <c r="G17" s="636">
        <v>27555</v>
      </c>
      <c r="H17" s="636">
        <v>36414</v>
      </c>
      <c r="I17" s="636">
        <v>43677</v>
      </c>
      <c r="J17" s="636">
        <v>88267</v>
      </c>
    </row>
    <row r="18" spans="1:10" x14ac:dyDescent="0.25">
      <c r="A18" s="152" t="s">
        <v>682</v>
      </c>
      <c r="B18" s="636">
        <v>323479</v>
      </c>
      <c r="C18" s="636">
        <v>21575</v>
      </c>
      <c r="D18" s="636">
        <v>49800</v>
      </c>
      <c r="E18" s="636">
        <v>30827</v>
      </c>
      <c r="F18" s="636">
        <v>2725</v>
      </c>
      <c r="G18" s="636">
        <v>30972</v>
      </c>
      <c r="H18" s="636">
        <v>41104</v>
      </c>
      <c r="I18" s="636">
        <v>46771</v>
      </c>
      <c r="J18" s="636">
        <v>99704</v>
      </c>
    </row>
    <row r="19" spans="1:10" x14ac:dyDescent="0.25">
      <c r="A19" s="539" t="s">
        <v>404</v>
      </c>
      <c r="B19" s="636">
        <v>316474</v>
      </c>
      <c r="C19" s="636">
        <v>24391</v>
      </c>
      <c r="D19" s="636">
        <v>43256</v>
      </c>
      <c r="E19" s="636">
        <v>28129</v>
      </c>
      <c r="F19" s="636">
        <v>2729</v>
      </c>
      <c r="G19" s="636">
        <v>32217</v>
      </c>
      <c r="H19" s="636">
        <v>36838</v>
      </c>
      <c r="I19" s="636">
        <v>45229</v>
      </c>
      <c r="J19" s="636">
        <v>103686</v>
      </c>
    </row>
    <row r="20" spans="1:10" x14ac:dyDescent="0.25">
      <c r="A20" s="539" t="s">
        <v>405</v>
      </c>
      <c r="B20" s="636">
        <v>330900</v>
      </c>
      <c r="C20" s="636">
        <v>23463</v>
      </c>
      <c r="D20" s="636">
        <v>45486</v>
      </c>
      <c r="E20" s="636">
        <v>26503</v>
      </c>
      <c r="F20" s="636">
        <v>4538</v>
      </c>
      <c r="G20" s="636">
        <v>34591</v>
      </c>
      <c r="H20" s="636">
        <v>40871</v>
      </c>
      <c r="I20" s="636">
        <v>43691</v>
      </c>
      <c r="J20" s="636">
        <v>111758</v>
      </c>
    </row>
    <row r="21" spans="1:10" x14ac:dyDescent="0.25">
      <c r="A21" s="539" t="s">
        <v>406</v>
      </c>
      <c r="B21" s="636">
        <v>291210</v>
      </c>
      <c r="C21" s="636">
        <v>16719</v>
      </c>
      <c r="D21" s="636">
        <v>38739</v>
      </c>
      <c r="E21" s="636">
        <v>23558</v>
      </c>
      <c r="F21" s="636">
        <v>3738</v>
      </c>
      <c r="G21" s="636">
        <v>28031</v>
      </c>
      <c r="H21" s="636">
        <v>39533</v>
      </c>
      <c r="I21" s="636">
        <v>38283</v>
      </c>
      <c r="J21" s="636">
        <v>102609</v>
      </c>
    </row>
    <row r="22" spans="1:10" x14ac:dyDescent="0.25">
      <c r="A22" s="539"/>
      <c r="B22" s="636"/>
      <c r="C22" s="636"/>
      <c r="D22" s="636"/>
      <c r="E22" s="636"/>
      <c r="F22" s="636"/>
      <c r="G22" s="636"/>
      <c r="H22" s="636"/>
      <c r="I22" s="636"/>
      <c r="J22" s="636"/>
    </row>
    <row r="23" spans="1:10" x14ac:dyDescent="0.25">
      <c r="A23" s="740">
        <v>2018</v>
      </c>
      <c r="B23" s="635"/>
      <c r="C23" s="635"/>
      <c r="D23" s="635"/>
      <c r="E23" s="635"/>
      <c r="F23" s="635"/>
      <c r="G23" s="635"/>
      <c r="H23" s="635"/>
      <c r="I23" s="635"/>
      <c r="J23" s="635"/>
    </row>
    <row r="24" spans="1:10" x14ac:dyDescent="0.25">
      <c r="A24" s="245" t="s">
        <v>391</v>
      </c>
      <c r="B24" s="636">
        <v>291239</v>
      </c>
      <c r="C24" s="636">
        <v>19084</v>
      </c>
      <c r="D24" s="636">
        <v>39496</v>
      </c>
      <c r="E24" s="636">
        <v>26279</v>
      </c>
      <c r="F24" s="636">
        <v>5199</v>
      </c>
      <c r="G24" s="636">
        <v>29215</v>
      </c>
      <c r="H24" s="636">
        <v>31834</v>
      </c>
      <c r="I24" s="636">
        <v>43981</v>
      </c>
      <c r="J24" s="636">
        <v>96151</v>
      </c>
    </row>
    <row r="25" spans="1:10" x14ac:dyDescent="0.25">
      <c r="A25" s="245" t="s">
        <v>407</v>
      </c>
      <c r="B25" s="636">
        <v>296672</v>
      </c>
      <c r="C25" s="636">
        <v>22155</v>
      </c>
      <c r="D25" s="636">
        <v>43241</v>
      </c>
      <c r="E25" s="636">
        <v>25775</v>
      </c>
      <c r="F25" s="636">
        <v>1439</v>
      </c>
      <c r="G25" s="636">
        <v>31414</v>
      </c>
      <c r="H25" s="636">
        <v>34058</v>
      </c>
      <c r="I25" s="636">
        <v>35424</v>
      </c>
      <c r="J25" s="636">
        <v>103166</v>
      </c>
    </row>
    <row r="26" spans="1:10" x14ac:dyDescent="0.25">
      <c r="A26" s="152" t="s">
        <v>397</v>
      </c>
      <c r="B26" s="636">
        <v>298559</v>
      </c>
      <c r="C26" s="636">
        <v>22334</v>
      </c>
      <c r="D26" s="636">
        <v>45584</v>
      </c>
      <c r="E26" s="636">
        <v>26960</v>
      </c>
      <c r="F26" s="636">
        <v>1286</v>
      </c>
      <c r="G26" s="636">
        <v>34025</v>
      </c>
      <c r="H26" s="636">
        <v>36092</v>
      </c>
      <c r="I26" s="636">
        <v>33302</v>
      </c>
      <c r="J26" s="636">
        <v>98977</v>
      </c>
    </row>
    <row r="27" spans="1:10" x14ac:dyDescent="0.25">
      <c r="A27" s="92" t="s">
        <v>192</v>
      </c>
      <c r="B27" s="92"/>
      <c r="C27" s="92"/>
      <c r="D27" s="92"/>
      <c r="E27" s="92"/>
      <c r="F27" s="92"/>
      <c r="G27" s="92"/>
      <c r="H27" s="92"/>
      <c r="I27" s="92"/>
      <c r="J27" s="92"/>
    </row>
    <row r="28" spans="1:10" x14ac:dyDescent="0.25">
      <c r="A28" s="295" t="s">
        <v>193</v>
      </c>
      <c r="B28" s="295"/>
      <c r="C28" s="295"/>
      <c r="D28" s="295"/>
      <c r="E28" s="295"/>
      <c r="F28" s="295"/>
      <c r="G28" s="295"/>
      <c r="H28" s="295"/>
      <c r="I28" s="295"/>
      <c r="J28" s="295"/>
    </row>
    <row r="29" spans="1:10" x14ac:dyDescent="0.25">
      <c r="A29" s="90">
        <v>2013</v>
      </c>
      <c r="B29" s="94" t="s">
        <v>360</v>
      </c>
      <c r="C29" s="94" t="s">
        <v>281</v>
      </c>
      <c r="D29" s="94" t="s">
        <v>578</v>
      </c>
      <c r="E29" s="94" t="s">
        <v>582</v>
      </c>
      <c r="F29" s="94" t="s">
        <v>358</v>
      </c>
      <c r="G29" s="94" t="s">
        <v>579</v>
      </c>
      <c r="H29" s="94" t="s">
        <v>580</v>
      </c>
      <c r="I29" s="94" t="s">
        <v>94</v>
      </c>
      <c r="J29" s="94" t="s">
        <v>583</v>
      </c>
    </row>
    <row r="30" spans="1:10" x14ac:dyDescent="0.25">
      <c r="A30" s="90">
        <v>2014</v>
      </c>
      <c r="B30" s="22" t="s">
        <v>594</v>
      </c>
      <c r="C30" s="22" t="s">
        <v>92</v>
      </c>
      <c r="D30" s="22" t="s">
        <v>287</v>
      </c>
      <c r="E30" s="22" t="s">
        <v>581</v>
      </c>
      <c r="F30" s="22" t="s">
        <v>644</v>
      </c>
      <c r="G30" s="22" t="s">
        <v>130</v>
      </c>
      <c r="H30" s="22" t="s">
        <v>645</v>
      </c>
      <c r="I30" s="22" t="s">
        <v>646</v>
      </c>
      <c r="J30" s="22" t="s">
        <v>595</v>
      </c>
    </row>
    <row r="31" spans="1:10" x14ac:dyDescent="0.25">
      <c r="A31" s="90">
        <v>2015</v>
      </c>
      <c r="B31" s="22" t="s">
        <v>744</v>
      </c>
      <c r="C31" s="22" t="s">
        <v>289</v>
      </c>
      <c r="D31" s="22" t="s">
        <v>606</v>
      </c>
      <c r="E31" s="22" t="s">
        <v>750</v>
      </c>
      <c r="F31" s="22" t="s">
        <v>713</v>
      </c>
      <c r="G31" s="22" t="s">
        <v>692</v>
      </c>
      <c r="H31" s="22" t="s">
        <v>754</v>
      </c>
      <c r="I31" s="22" t="s">
        <v>755</v>
      </c>
      <c r="J31" s="22" t="s">
        <v>683</v>
      </c>
    </row>
    <row r="32" spans="1:10" x14ac:dyDescent="0.25">
      <c r="A32" s="90">
        <v>2016</v>
      </c>
      <c r="B32" s="22" t="s">
        <v>888</v>
      </c>
      <c r="C32" s="22" t="s">
        <v>80</v>
      </c>
      <c r="D32" s="22" t="s">
        <v>824</v>
      </c>
      <c r="E32" s="22" t="s">
        <v>825</v>
      </c>
      <c r="F32" s="22" t="s">
        <v>826</v>
      </c>
      <c r="G32" s="22" t="s">
        <v>812</v>
      </c>
      <c r="H32" s="22" t="s">
        <v>282</v>
      </c>
      <c r="I32" s="22" t="s">
        <v>900</v>
      </c>
      <c r="J32" s="22" t="s">
        <v>901</v>
      </c>
    </row>
    <row r="33" spans="1:11" x14ac:dyDescent="0.25">
      <c r="A33" s="90">
        <v>2017</v>
      </c>
      <c r="B33" s="22" t="s">
        <v>1095</v>
      </c>
      <c r="C33" s="22" t="s">
        <v>905</v>
      </c>
      <c r="D33" s="22" t="s">
        <v>882</v>
      </c>
      <c r="E33" s="22" t="s">
        <v>92</v>
      </c>
      <c r="F33" s="22" t="s">
        <v>1181</v>
      </c>
      <c r="G33" s="22" t="s">
        <v>1100</v>
      </c>
      <c r="H33" s="22" t="s">
        <v>1182</v>
      </c>
      <c r="I33" s="22" t="s">
        <v>1183</v>
      </c>
      <c r="J33" s="22" t="s">
        <v>931</v>
      </c>
    </row>
    <row r="34" spans="1:11" x14ac:dyDescent="0.25">
      <c r="A34" s="152"/>
      <c r="B34" s="638"/>
      <c r="C34" s="638"/>
      <c r="D34" s="638"/>
      <c r="E34" s="638"/>
      <c r="F34" s="638"/>
      <c r="G34" s="638"/>
      <c r="H34" s="638"/>
      <c r="I34" s="638"/>
      <c r="J34" s="638"/>
    </row>
    <row r="35" spans="1:11" x14ac:dyDescent="0.25">
      <c r="A35" s="740">
        <v>2017</v>
      </c>
      <c r="B35" s="638"/>
      <c r="C35" s="638"/>
      <c r="D35" s="638"/>
      <c r="E35" s="638"/>
      <c r="F35" s="638"/>
      <c r="G35" s="638"/>
      <c r="H35" s="638"/>
      <c r="I35" s="638"/>
      <c r="J35" s="638"/>
    </row>
    <row r="36" spans="1:11" x14ac:dyDescent="0.25">
      <c r="A36" s="245" t="s">
        <v>397</v>
      </c>
      <c r="B36" s="640" t="s">
        <v>872</v>
      </c>
      <c r="C36" s="640" t="s">
        <v>849</v>
      </c>
      <c r="D36" s="640" t="s">
        <v>734</v>
      </c>
      <c r="E36" s="640" t="s">
        <v>646</v>
      </c>
      <c r="F36" s="640" t="s">
        <v>850</v>
      </c>
      <c r="G36" s="640" t="s">
        <v>816</v>
      </c>
      <c r="H36" s="640" t="s">
        <v>851</v>
      </c>
      <c r="I36" s="640" t="s">
        <v>1105</v>
      </c>
      <c r="J36" s="640" t="s">
        <v>932</v>
      </c>
    </row>
    <row r="37" spans="1:11" s="91" customFormat="1" x14ac:dyDescent="0.25">
      <c r="A37" s="245" t="s">
        <v>619</v>
      </c>
      <c r="B37" s="640" t="s">
        <v>859</v>
      </c>
      <c r="C37" s="640" t="s">
        <v>843</v>
      </c>
      <c r="D37" s="640" t="s">
        <v>94</v>
      </c>
      <c r="E37" s="640" t="s">
        <v>865</v>
      </c>
      <c r="F37" s="640" t="s">
        <v>866</v>
      </c>
      <c r="G37" s="640" t="s">
        <v>607</v>
      </c>
      <c r="H37" s="640" t="s">
        <v>761</v>
      </c>
      <c r="I37" s="640" t="s">
        <v>1106</v>
      </c>
      <c r="J37" s="640" t="s">
        <v>904</v>
      </c>
    </row>
    <row r="38" spans="1:11" s="91" customFormat="1" x14ac:dyDescent="0.25">
      <c r="A38" s="245" t="s">
        <v>399</v>
      </c>
      <c r="B38" s="640" t="s">
        <v>1093</v>
      </c>
      <c r="C38" s="640" t="s">
        <v>784</v>
      </c>
      <c r="D38" s="640" t="s">
        <v>878</v>
      </c>
      <c r="E38" s="640" t="s">
        <v>879</v>
      </c>
      <c r="F38" s="640" t="s">
        <v>880</v>
      </c>
      <c r="G38" s="640" t="s">
        <v>881</v>
      </c>
      <c r="H38" s="640" t="s">
        <v>839</v>
      </c>
      <c r="I38" s="640" t="s">
        <v>1107</v>
      </c>
      <c r="J38" s="640" t="s">
        <v>933</v>
      </c>
    </row>
    <row r="39" spans="1:11" s="91" customFormat="1" x14ac:dyDescent="0.25">
      <c r="A39" s="245" t="s">
        <v>400</v>
      </c>
      <c r="B39" s="640" t="s">
        <v>771</v>
      </c>
      <c r="C39" s="640" t="s">
        <v>905</v>
      </c>
      <c r="D39" s="640" t="s">
        <v>763</v>
      </c>
      <c r="E39" s="640" t="s">
        <v>906</v>
      </c>
      <c r="F39" s="640" t="s">
        <v>907</v>
      </c>
      <c r="G39" s="640" t="s">
        <v>859</v>
      </c>
      <c r="H39" s="640" t="s">
        <v>908</v>
      </c>
      <c r="I39" s="640" t="s">
        <v>357</v>
      </c>
      <c r="J39" s="640" t="s">
        <v>1108</v>
      </c>
    </row>
    <row r="40" spans="1:11" s="91" customFormat="1" x14ac:dyDescent="0.25">
      <c r="A40" s="152" t="s">
        <v>671</v>
      </c>
      <c r="B40" s="640" t="s">
        <v>1094</v>
      </c>
      <c r="C40" s="640" t="s">
        <v>787</v>
      </c>
      <c r="D40" s="640" t="s">
        <v>577</v>
      </c>
      <c r="E40" s="640" t="s">
        <v>80</v>
      </c>
      <c r="F40" s="640" t="s">
        <v>934</v>
      </c>
      <c r="G40" s="640" t="s">
        <v>935</v>
      </c>
      <c r="H40" s="640" t="s">
        <v>936</v>
      </c>
      <c r="I40" s="640" t="s">
        <v>1109</v>
      </c>
      <c r="J40" s="640" t="s">
        <v>790</v>
      </c>
    </row>
    <row r="41" spans="1:11" s="91" customFormat="1" x14ac:dyDescent="0.25">
      <c r="A41" s="245" t="s">
        <v>402</v>
      </c>
      <c r="B41" s="640" t="s">
        <v>786</v>
      </c>
      <c r="C41" s="640" t="s">
        <v>962</v>
      </c>
      <c r="D41" s="640" t="s">
        <v>285</v>
      </c>
      <c r="E41" s="640" t="s">
        <v>357</v>
      </c>
      <c r="F41" s="640" t="s">
        <v>963</v>
      </c>
      <c r="G41" s="640" t="s">
        <v>964</v>
      </c>
      <c r="H41" s="640" t="s">
        <v>786</v>
      </c>
      <c r="I41" s="640" t="s">
        <v>1110</v>
      </c>
      <c r="J41" s="640" t="s">
        <v>692</v>
      </c>
    </row>
    <row r="42" spans="1:11" s="91" customFormat="1" ht="15.75" x14ac:dyDescent="0.25">
      <c r="A42" s="245" t="s">
        <v>403</v>
      </c>
      <c r="B42" s="640" t="s">
        <v>1097</v>
      </c>
      <c r="C42" s="640" t="s">
        <v>994</v>
      </c>
      <c r="D42" s="640" t="s">
        <v>845</v>
      </c>
      <c r="E42" s="640" t="s">
        <v>995</v>
      </c>
      <c r="F42" s="641" t="s">
        <v>295</v>
      </c>
      <c r="G42" s="640" t="s">
        <v>893</v>
      </c>
      <c r="H42" s="640" t="s">
        <v>819</v>
      </c>
      <c r="I42" s="640" t="s">
        <v>1111</v>
      </c>
      <c r="J42" s="640" t="s">
        <v>761</v>
      </c>
    </row>
    <row r="43" spans="1:11" ht="15.75" x14ac:dyDescent="0.25">
      <c r="A43" s="245" t="s">
        <v>404</v>
      </c>
      <c r="B43" s="640" t="s">
        <v>1046</v>
      </c>
      <c r="C43" s="640" t="s">
        <v>842</v>
      </c>
      <c r="D43" s="640" t="s">
        <v>136</v>
      </c>
      <c r="E43" s="640" t="s">
        <v>872</v>
      </c>
      <c r="F43" s="641" t="s">
        <v>295</v>
      </c>
      <c r="G43" s="640" t="s">
        <v>881</v>
      </c>
      <c r="H43" s="640" t="s">
        <v>979</v>
      </c>
      <c r="I43" s="640" t="s">
        <v>1112</v>
      </c>
      <c r="J43" s="640" t="s">
        <v>1113</v>
      </c>
      <c r="K43" s="91"/>
    </row>
    <row r="44" spans="1:11" s="91" customFormat="1" x14ac:dyDescent="0.25">
      <c r="A44" s="245" t="s">
        <v>405</v>
      </c>
      <c r="B44" s="640" t="s">
        <v>607</v>
      </c>
      <c r="C44" s="640" t="s">
        <v>910</v>
      </c>
      <c r="D44" s="640" t="s">
        <v>89</v>
      </c>
      <c r="E44" s="640" t="s">
        <v>737</v>
      </c>
      <c r="F44" s="640" t="s">
        <v>1047</v>
      </c>
      <c r="G44" s="640" t="s">
        <v>1048</v>
      </c>
      <c r="H44" s="640" t="s">
        <v>1049</v>
      </c>
      <c r="I44" s="640" t="s">
        <v>1114</v>
      </c>
      <c r="J44" s="640" t="s">
        <v>989</v>
      </c>
    </row>
    <row r="45" spans="1:11" x14ac:dyDescent="0.25">
      <c r="A45" s="631" t="s">
        <v>406</v>
      </c>
      <c r="B45" s="640" t="s">
        <v>580</v>
      </c>
      <c r="C45" s="640" t="s">
        <v>1115</v>
      </c>
      <c r="D45" s="640" t="s">
        <v>1116</v>
      </c>
      <c r="E45" s="640" t="s">
        <v>902</v>
      </c>
      <c r="F45" s="640" t="s">
        <v>1117</v>
      </c>
      <c r="G45" s="640" t="s">
        <v>1037</v>
      </c>
      <c r="H45" s="640" t="s">
        <v>737</v>
      </c>
      <c r="I45" s="640" t="s">
        <v>1118</v>
      </c>
      <c r="J45" s="640" t="s">
        <v>1006</v>
      </c>
    </row>
    <row r="46" spans="1:11" s="91" customFormat="1" x14ac:dyDescent="0.25">
      <c r="A46" s="631"/>
      <c r="B46" s="640"/>
      <c r="C46" s="640"/>
      <c r="D46" s="640"/>
      <c r="E46" s="640"/>
      <c r="F46" s="640"/>
      <c r="G46" s="640"/>
      <c r="H46" s="640"/>
      <c r="I46" s="640"/>
      <c r="J46" s="640"/>
    </row>
    <row r="47" spans="1:11" s="91" customFormat="1" x14ac:dyDescent="0.25">
      <c r="A47" s="740">
        <v>2018</v>
      </c>
      <c r="B47" s="638"/>
      <c r="C47" s="638"/>
      <c r="D47" s="638"/>
      <c r="E47" s="638"/>
      <c r="F47" s="638"/>
      <c r="G47" s="638"/>
      <c r="H47" s="638"/>
      <c r="I47" s="638"/>
      <c r="J47" s="638"/>
    </row>
    <row r="48" spans="1:11" s="91" customFormat="1" x14ac:dyDescent="0.25">
      <c r="A48" s="245" t="s">
        <v>391</v>
      </c>
      <c r="B48" s="640" t="s">
        <v>1290</v>
      </c>
      <c r="C48" s="640" t="s">
        <v>1184</v>
      </c>
      <c r="D48" s="640" t="s">
        <v>773</v>
      </c>
      <c r="E48" s="640" t="s">
        <v>1185</v>
      </c>
      <c r="F48" s="640" t="s">
        <v>946</v>
      </c>
      <c r="G48" s="640" t="s">
        <v>1186</v>
      </c>
      <c r="H48" s="640" t="s">
        <v>1187</v>
      </c>
      <c r="I48" s="640" t="s">
        <v>780</v>
      </c>
      <c r="J48" s="640" t="s">
        <v>1214</v>
      </c>
    </row>
    <row r="49" spans="1:10" s="91" customFormat="1" x14ac:dyDescent="0.25">
      <c r="A49" s="245" t="s">
        <v>407</v>
      </c>
      <c r="B49" s="640" t="s">
        <v>771</v>
      </c>
      <c r="C49" s="640" t="s">
        <v>848</v>
      </c>
      <c r="D49" s="640" t="s">
        <v>95</v>
      </c>
      <c r="E49" s="640" t="s">
        <v>1215</v>
      </c>
      <c r="F49" s="640" t="s">
        <v>1216</v>
      </c>
      <c r="G49" s="640" t="s">
        <v>1217</v>
      </c>
      <c r="H49" s="640" t="s">
        <v>1218</v>
      </c>
      <c r="I49" s="640" t="s">
        <v>94</v>
      </c>
      <c r="J49" s="640" t="s">
        <v>962</v>
      </c>
    </row>
    <row r="50" spans="1:10" s="91" customFormat="1" x14ac:dyDescent="0.25">
      <c r="A50" s="642" t="s">
        <v>397</v>
      </c>
      <c r="B50" s="643" t="s">
        <v>80</v>
      </c>
      <c r="C50" s="643" t="s">
        <v>641</v>
      </c>
      <c r="D50" s="643" t="s">
        <v>1299</v>
      </c>
      <c r="E50" s="643" t="s">
        <v>756</v>
      </c>
      <c r="F50" s="643" t="s">
        <v>1216</v>
      </c>
      <c r="G50" s="643" t="s">
        <v>878</v>
      </c>
      <c r="H50" s="643" t="s">
        <v>1300</v>
      </c>
      <c r="I50" s="643" t="s">
        <v>1301</v>
      </c>
      <c r="J50" s="643" t="s">
        <v>641</v>
      </c>
    </row>
    <row r="52" spans="1:10" x14ac:dyDescent="0.25">
      <c r="A52" s="154" t="s">
        <v>767</v>
      </c>
    </row>
    <row r="53" spans="1:10" x14ac:dyDescent="0.25">
      <c r="A53" s="97" t="s">
        <v>957</v>
      </c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L12" sqref="L12"/>
    </sheetView>
  </sheetViews>
  <sheetFormatPr defaultColWidth="9.140625" defaultRowHeight="15" x14ac:dyDescent="0.25"/>
  <cols>
    <col min="1" max="1" width="9.28515625" style="89" customWidth="1"/>
    <col min="2" max="2" width="8.5703125" style="89" customWidth="1"/>
    <col min="3" max="3" width="8.7109375" style="89" customWidth="1"/>
    <col min="4" max="16384" width="9.140625" style="89"/>
  </cols>
  <sheetData>
    <row r="1" spans="1:16" x14ac:dyDescent="0.25">
      <c r="A1" s="84" t="s">
        <v>1230</v>
      </c>
    </row>
    <row r="2" spans="1:16" x14ac:dyDescent="0.25">
      <c r="A2" s="93" t="s">
        <v>1229</v>
      </c>
    </row>
    <row r="3" spans="1:16" ht="26.25" x14ac:dyDescent="0.25">
      <c r="A3" s="1028"/>
      <c r="B3" s="1029" t="s">
        <v>1119</v>
      </c>
    </row>
    <row r="4" spans="1:16" ht="25.5" customHeight="1" x14ac:dyDescent="0.25">
      <c r="A4" s="1030" t="s">
        <v>1346</v>
      </c>
      <c r="B4" s="1031">
        <v>45584</v>
      </c>
    </row>
    <row r="5" spans="1:16" ht="25.5" customHeight="1" x14ac:dyDescent="0.25">
      <c r="A5" s="1030" t="s">
        <v>1347</v>
      </c>
      <c r="B5" s="1031">
        <v>36092</v>
      </c>
      <c r="P5" s="303"/>
    </row>
    <row r="6" spans="1:16" ht="25.5" customHeight="1" x14ac:dyDescent="0.25">
      <c r="A6" s="1030" t="s">
        <v>1348</v>
      </c>
      <c r="B6" s="1031">
        <v>34025</v>
      </c>
      <c r="P6" s="303"/>
    </row>
    <row r="7" spans="1:16" ht="25.5" customHeight="1" x14ac:dyDescent="0.25">
      <c r="A7" s="1030" t="s">
        <v>1349</v>
      </c>
      <c r="B7" s="1031">
        <v>33302</v>
      </c>
      <c r="P7" s="303"/>
    </row>
    <row r="8" spans="1:16" ht="25.5" customHeight="1" x14ac:dyDescent="0.25">
      <c r="A8" s="1030" t="s">
        <v>1350</v>
      </c>
      <c r="B8" s="1031">
        <v>26960</v>
      </c>
      <c r="P8" s="303"/>
    </row>
    <row r="9" spans="1:16" ht="25.5" customHeight="1" x14ac:dyDescent="0.25">
      <c r="A9" s="1030" t="s">
        <v>1120</v>
      </c>
      <c r="B9" s="1031">
        <v>22334</v>
      </c>
      <c r="P9" s="303"/>
    </row>
    <row r="10" spans="1:16" ht="25.5" customHeight="1" x14ac:dyDescent="0.25">
      <c r="A10" s="1032" t="s">
        <v>1351</v>
      </c>
      <c r="B10" s="1031">
        <v>1286</v>
      </c>
      <c r="P10" s="303"/>
    </row>
    <row r="11" spans="1:16" ht="42" customHeight="1" x14ac:dyDescent="0.25">
      <c r="A11" s="650"/>
      <c r="B11" s="651"/>
      <c r="P11" s="303"/>
    </row>
    <row r="12" spans="1:16" ht="39" customHeight="1" x14ac:dyDescent="0.25">
      <c r="A12" s="652"/>
      <c r="B12" s="653"/>
    </row>
    <row r="13" spans="1:16" x14ac:dyDescent="0.25">
      <c r="A13" s="652"/>
      <c r="B13" s="651"/>
    </row>
    <row r="14" spans="1:16" x14ac:dyDescent="0.25">
      <c r="A14" s="652"/>
      <c r="B14" s="651"/>
    </row>
    <row r="15" spans="1:16" x14ac:dyDescent="0.25">
      <c r="A15" s="652"/>
      <c r="B15" s="651"/>
    </row>
    <row r="16" spans="1:16" x14ac:dyDescent="0.25">
      <c r="A16" s="652"/>
      <c r="B16" s="651"/>
    </row>
    <row r="17" spans="1:2" x14ac:dyDescent="0.25">
      <c r="A17" s="652"/>
      <c r="B17" s="651"/>
    </row>
    <row r="18" spans="1:2" x14ac:dyDescent="0.25">
      <c r="A18" s="652"/>
      <c r="B18" s="651"/>
    </row>
    <row r="19" spans="1:2" x14ac:dyDescent="0.25">
      <c r="A19" s="650"/>
      <c r="B19" s="651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zoomScaleNormal="100" zoomScaleSheetLayoutView="202" workbookViewId="0">
      <selection activeCell="O30" sqref="O30"/>
    </sheetView>
  </sheetViews>
  <sheetFormatPr defaultColWidth="9.140625" defaultRowHeight="15" x14ac:dyDescent="0.25"/>
  <cols>
    <col min="1" max="5" width="9.140625" style="89"/>
    <col min="6" max="6" width="10" style="89" customWidth="1"/>
    <col min="7" max="9" width="9.140625" style="89"/>
    <col min="10" max="10" width="11.5703125" style="89" customWidth="1"/>
    <col min="11" max="16384" width="9.140625" style="89"/>
  </cols>
  <sheetData>
    <row r="1" spans="1:10" x14ac:dyDescent="0.25">
      <c r="A1" s="82" t="s">
        <v>566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87" t="s">
        <v>361</v>
      </c>
      <c r="B2" s="88"/>
      <c r="C2" s="88"/>
      <c r="D2" s="88"/>
      <c r="E2" s="88"/>
      <c r="F2" s="88"/>
      <c r="G2" s="88"/>
      <c r="H2" s="88"/>
      <c r="I2" s="88"/>
    </row>
    <row r="3" spans="1:10" x14ac:dyDescent="0.25">
      <c r="A3" s="87"/>
      <c r="B3" s="88"/>
      <c r="C3" s="88"/>
      <c r="D3" s="88"/>
      <c r="E3" s="88"/>
      <c r="F3" s="88"/>
      <c r="G3" s="88"/>
      <c r="H3" s="88"/>
      <c r="I3" s="941" t="s">
        <v>326</v>
      </c>
      <c r="J3" s="941"/>
    </row>
    <row r="4" spans="1:10" ht="25.5" customHeight="1" x14ac:dyDescent="0.25">
      <c r="A4" s="845"/>
      <c r="B4" s="840" t="s">
        <v>348</v>
      </c>
      <c r="C4" s="840" t="s">
        <v>349</v>
      </c>
      <c r="D4" s="840" t="s">
        <v>350</v>
      </c>
      <c r="E4" s="840" t="s">
        <v>351</v>
      </c>
      <c r="F4" s="840" t="s">
        <v>394</v>
      </c>
      <c r="G4" s="840" t="s">
        <v>352</v>
      </c>
      <c r="H4" s="840" t="s">
        <v>353</v>
      </c>
      <c r="I4" s="840" t="s">
        <v>354</v>
      </c>
      <c r="J4" s="842" t="s">
        <v>355</v>
      </c>
    </row>
    <row r="5" spans="1:10" ht="25.5" customHeight="1" x14ac:dyDescent="0.25">
      <c r="A5" s="846"/>
      <c r="B5" s="841"/>
      <c r="C5" s="841"/>
      <c r="D5" s="841"/>
      <c r="E5" s="841"/>
      <c r="F5" s="841"/>
      <c r="G5" s="841"/>
      <c r="H5" s="841"/>
      <c r="I5" s="841"/>
      <c r="J5" s="843"/>
    </row>
    <row r="6" spans="1:10" x14ac:dyDescent="0.25">
      <c r="A6" s="644">
        <v>2013</v>
      </c>
      <c r="B6" s="111">
        <v>4557635</v>
      </c>
      <c r="C6" s="111">
        <v>122058</v>
      </c>
      <c r="D6" s="111">
        <v>444571</v>
      </c>
      <c r="E6" s="111">
        <v>286109</v>
      </c>
      <c r="F6" s="111">
        <v>1222278</v>
      </c>
      <c r="G6" s="111">
        <v>192686</v>
      </c>
      <c r="H6" s="111">
        <v>764879</v>
      </c>
      <c r="I6" s="111">
        <v>190719</v>
      </c>
      <c r="J6" s="111">
        <v>1334336</v>
      </c>
    </row>
    <row r="7" spans="1:10" x14ac:dyDescent="0.25">
      <c r="A7" s="644">
        <v>2014</v>
      </c>
      <c r="B7" s="111">
        <v>4946061</v>
      </c>
      <c r="C7" s="111">
        <v>119866</v>
      </c>
      <c r="D7" s="111">
        <v>497981</v>
      </c>
      <c r="E7" s="111">
        <v>334424</v>
      </c>
      <c r="F7" s="111">
        <v>1063353</v>
      </c>
      <c r="G7" s="111">
        <v>207887</v>
      </c>
      <c r="H7" s="111">
        <v>792584</v>
      </c>
      <c r="I7" s="111">
        <v>198275</v>
      </c>
      <c r="J7" s="111">
        <v>1731692</v>
      </c>
    </row>
    <row r="8" spans="1:10" x14ac:dyDescent="0.25">
      <c r="A8" s="90">
        <v>2015</v>
      </c>
      <c r="B8" s="111">
        <v>4369179</v>
      </c>
      <c r="C8" s="111">
        <v>135417</v>
      </c>
      <c r="D8" s="111">
        <v>535162</v>
      </c>
      <c r="E8" s="111">
        <v>338912</v>
      </c>
      <c r="F8" s="111">
        <v>687052</v>
      </c>
      <c r="G8" s="111">
        <v>215661</v>
      </c>
      <c r="H8" s="111">
        <v>763299</v>
      </c>
      <c r="I8" s="111">
        <v>191797</v>
      </c>
      <c r="J8" s="111">
        <v>1501879</v>
      </c>
    </row>
    <row r="9" spans="1:10" x14ac:dyDescent="0.25">
      <c r="A9" s="90">
        <v>2016</v>
      </c>
      <c r="B9" s="111">
        <v>4426945</v>
      </c>
      <c r="C9" s="111">
        <v>128053</v>
      </c>
      <c r="D9" s="111">
        <v>545241</v>
      </c>
      <c r="E9" s="111">
        <v>352678</v>
      </c>
      <c r="F9" s="111">
        <v>577290</v>
      </c>
      <c r="G9" s="111">
        <v>240678</v>
      </c>
      <c r="H9" s="111">
        <v>804067</v>
      </c>
      <c r="I9" s="111">
        <v>206502</v>
      </c>
      <c r="J9" s="111">
        <v>1572536</v>
      </c>
    </row>
    <row r="10" spans="1:10" x14ac:dyDescent="0.25">
      <c r="A10" s="90">
        <v>2017</v>
      </c>
      <c r="B10" s="111">
        <v>4857578</v>
      </c>
      <c r="C10" s="111">
        <v>163926</v>
      </c>
      <c r="D10" s="111">
        <v>561969</v>
      </c>
      <c r="E10" s="111">
        <v>397612</v>
      </c>
      <c r="F10" s="111">
        <v>629035</v>
      </c>
      <c r="G10" s="111">
        <v>277055</v>
      </c>
      <c r="H10" s="111">
        <v>845166</v>
      </c>
      <c r="I10" s="111">
        <v>218834</v>
      </c>
      <c r="J10" s="111">
        <v>1763981</v>
      </c>
    </row>
    <row r="11" spans="1:10" x14ac:dyDescent="0.25">
      <c r="A11" s="98"/>
      <c r="B11" s="654"/>
      <c r="C11" s="654"/>
      <c r="D11" s="654"/>
      <c r="E11" s="654"/>
      <c r="F11" s="654"/>
      <c r="G11" s="654"/>
      <c r="H11" s="654"/>
      <c r="I11" s="654"/>
      <c r="J11" s="654"/>
    </row>
    <row r="12" spans="1:10" x14ac:dyDescent="0.25">
      <c r="A12" s="543">
        <v>2017</v>
      </c>
      <c r="B12" s="654"/>
      <c r="C12" s="654"/>
      <c r="D12" s="654"/>
      <c r="E12" s="654"/>
      <c r="F12" s="654"/>
      <c r="G12" s="654"/>
      <c r="H12" s="654"/>
      <c r="I12" s="654"/>
      <c r="J12" s="654"/>
    </row>
    <row r="13" spans="1:10" x14ac:dyDescent="0.25">
      <c r="A13" s="98" t="s">
        <v>397</v>
      </c>
      <c r="B13" s="654">
        <v>394461</v>
      </c>
      <c r="C13" s="654">
        <v>17972</v>
      </c>
      <c r="D13" s="654">
        <v>51818</v>
      </c>
      <c r="E13" s="654">
        <v>36936</v>
      </c>
      <c r="F13" s="654">
        <v>3466</v>
      </c>
      <c r="G13" s="654">
        <v>25929</v>
      </c>
      <c r="H13" s="654">
        <v>77952</v>
      </c>
      <c r="I13" s="654">
        <v>20730</v>
      </c>
      <c r="J13" s="654">
        <v>159657</v>
      </c>
    </row>
    <row r="14" spans="1:10" x14ac:dyDescent="0.25">
      <c r="A14" s="98" t="s">
        <v>619</v>
      </c>
      <c r="B14" s="654">
        <v>439231</v>
      </c>
      <c r="C14" s="654">
        <v>12243</v>
      </c>
      <c r="D14" s="654">
        <v>46956</v>
      </c>
      <c r="E14" s="654">
        <v>31409</v>
      </c>
      <c r="F14" s="654">
        <v>90458</v>
      </c>
      <c r="G14" s="654">
        <v>21725</v>
      </c>
      <c r="H14" s="654">
        <v>72264</v>
      </c>
      <c r="I14" s="654">
        <v>17580</v>
      </c>
      <c r="J14" s="654">
        <v>146597</v>
      </c>
    </row>
    <row r="15" spans="1:10" x14ac:dyDescent="0.25">
      <c r="A15" s="98" t="s">
        <v>399</v>
      </c>
      <c r="B15" s="654">
        <v>393257</v>
      </c>
      <c r="C15" s="654">
        <v>13186</v>
      </c>
      <c r="D15" s="654">
        <v>47879</v>
      </c>
      <c r="E15" s="654">
        <v>32452</v>
      </c>
      <c r="F15" s="654">
        <v>38689</v>
      </c>
      <c r="G15" s="654">
        <v>21743</v>
      </c>
      <c r="H15" s="654">
        <v>71933</v>
      </c>
      <c r="I15" s="654">
        <v>16157</v>
      </c>
      <c r="J15" s="654">
        <v>151218</v>
      </c>
    </row>
    <row r="16" spans="1:10" x14ac:dyDescent="0.25">
      <c r="A16" s="98" t="s">
        <v>400</v>
      </c>
      <c r="B16" s="654">
        <v>491152</v>
      </c>
      <c r="C16" s="654">
        <v>15823</v>
      </c>
      <c r="D16" s="654">
        <v>51055</v>
      </c>
      <c r="E16" s="654">
        <v>38268</v>
      </c>
      <c r="F16" s="654">
        <v>104720</v>
      </c>
      <c r="G16" s="654">
        <v>25951</v>
      </c>
      <c r="H16" s="654">
        <v>75779</v>
      </c>
      <c r="I16" s="654">
        <v>19784</v>
      </c>
      <c r="J16" s="654">
        <v>159772</v>
      </c>
    </row>
    <row r="17" spans="1:22" x14ac:dyDescent="0.25">
      <c r="A17" s="98" t="s">
        <v>671</v>
      </c>
      <c r="B17" s="654">
        <v>428722</v>
      </c>
      <c r="C17" s="654">
        <v>14047</v>
      </c>
      <c r="D17" s="654">
        <v>56779</v>
      </c>
      <c r="E17" s="654">
        <v>37143</v>
      </c>
      <c r="F17" s="654">
        <v>61599</v>
      </c>
      <c r="G17" s="654">
        <v>24972</v>
      </c>
      <c r="H17" s="654">
        <v>67160</v>
      </c>
      <c r="I17" s="654">
        <v>16744</v>
      </c>
      <c r="J17" s="654">
        <v>150279</v>
      </c>
    </row>
    <row r="18" spans="1:22" x14ac:dyDescent="0.25">
      <c r="A18" s="98" t="s">
        <v>402</v>
      </c>
      <c r="B18" s="654">
        <v>378735</v>
      </c>
      <c r="C18" s="654">
        <v>14712</v>
      </c>
      <c r="D18" s="654">
        <v>29646</v>
      </c>
      <c r="E18" s="654">
        <v>32428</v>
      </c>
      <c r="F18" s="654">
        <v>40390</v>
      </c>
      <c r="G18" s="654">
        <v>20624</v>
      </c>
      <c r="H18" s="654">
        <v>82655</v>
      </c>
      <c r="I18" s="654">
        <v>15690</v>
      </c>
      <c r="J18" s="654">
        <v>142590</v>
      </c>
    </row>
    <row r="19" spans="1:22" x14ac:dyDescent="0.25">
      <c r="A19" s="98" t="s">
        <v>403</v>
      </c>
      <c r="B19" s="654">
        <v>433731</v>
      </c>
      <c r="C19" s="654">
        <v>14199</v>
      </c>
      <c r="D19" s="654">
        <v>47914</v>
      </c>
      <c r="E19" s="654">
        <v>37131</v>
      </c>
      <c r="F19" s="654">
        <v>51710</v>
      </c>
      <c r="G19" s="654">
        <v>26083</v>
      </c>
      <c r="H19" s="654">
        <v>81142</v>
      </c>
      <c r="I19" s="654">
        <v>20892</v>
      </c>
      <c r="J19" s="654">
        <v>154660</v>
      </c>
      <c r="N19" s="655"/>
      <c r="O19" s="655"/>
      <c r="P19" s="655"/>
      <c r="Q19" s="655"/>
      <c r="R19" s="655"/>
      <c r="S19" s="655"/>
      <c r="T19" s="655"/>
      <c r="U19" s="655"/>
      <c r="V19" s="655"/>
    </row>
    <row r="20" spans="1:22" x14ac:dyDescent="0.25">
      <c r="A20" s="98" t="s">
        <v>404</v>
      </c>
      <c r="B20" s="654">
        <v>435293</v>
      </c>
      <c r="C20" s="654">
        <v>13304</v>
      </c>
      <c r="D20" s="654">
        <v>48319</v>
      </c>
      <c r="E20" s="654">
        <v>35167</v>
      </c>
      <c r="F20" s="654">
        <v>64391</v>
      </c>
      <c r="G20" s="654">
        <v>27235</v>
      </c>
      <c r="H20" s="654">
        <v>74687</v>
      </c>
      <c r="I20" s="654">
        <v>23413</v>
      </c>
      <c r="J20" s="654">
        <v>148779</v>
      </c>
      <c r="N20" s="655"/>
      <c r="O20" s="655"/>
      <c r="P20" s="655"/>
      <c r="Q20" s="655"/>
      <c r="R20" s="655"/>
      <c r="S20" s="655"/>
      <c r="T20" s="655"/>
      <c r="U20" s="655"/>
      <c r="V20" s="655"/>
    </row>
    <row r="21" spans="1:22" x14ac:dyDescent="0.25">
      <c r="A21" s="98" t="s">
        <v>405</v>
      </c>
      <c r="B21" s="654">
        <v>466301</v>
      </c>
      <c r="C21" s="654">
        <v>14942</v>
      </c>
      <c r="D21" s="654">
        <v>55141</v>
      </c>
      <c r="E21" s="654">
        <v>33808</v>
      </c>
      <c r="F21" s="654">
        <v>88875</v>
      </c>
      <c r="G21" s="654">
        <v>23860</v>
      </c>
      <c r="H21" s="654">
        <v>72970</v>
      </c>
      <c r="I21" s="654">
        <v>20920</v>
      </c>
      <c r="J21" s="654">
        <v>155783</v>
      </c>
      <c r="N21" s="655"/>
      <c r="O21" s="655"/>
      <c r="P21" s="655"/>
      <c r="Q21" s="655"/>
      <c r="R21" s="655"/>
      <c r="S21" s="655"/>
      <c r="T21" s="655"/>
      <c r="U21" s="655"/>
      <c r="V21" s="655"/>
    </row>
    <row r="22" spans="1:22" x14ac:dyDescent="0.25">
      <c r="A22" s="98" t="s">
        <v>406</v>
      </c>
      <c r="B22" s="654">
        <v>376925</v>
      </c>
      <c r="C22" s="654">
        <v>12728</v>
      </c>
      <c r="D22" s="654">
        <v>51254</v>
      </c>
      <c r="E22" s="654">
        <v>36504</v>
      </c>
      <c r="F22" s="654">
        <v>9883</v>
      </c>
      <c r="G22" s="654">
        <v>21139</v>
      </c>
      <c r="H22" s="654">
        <v>71048</v>
      </c>
      <c r="I22" s="654">
        <v>18596</v>
      </c>
      <c r="J22" s="654">
        <v>155773</v>
      </c>
      <c r="N22" s="655"/>
      <c r="O22" s="655"/>
      <c r="P22" s="655"/>
      <c r="Q22" s="655"/>
      <c r="R22" s="655"/>
      <c r="S22" s="655"/>
      <c r="T22" s="655"/>
      <c r="U22" s="655"/>
      <c r="V22" s="655"/>
    </row>
    <row r="23" spans="1:22" x14ac:dyDescent="0.25">
      <c r="A23" s="98"/>
      <c r="B23" s="654"/>
      <c r="C23" s="654"/>
      <c r="D23" s="654"/>
      <c r="E23" s="654"/>
      <c r="F23" s="654"/>
      <c r="G23" s="654"/>
      <c r="H23" s="654"/>
      <c r="I23" s="654"/>
      <c r="J23" s="654"/>
      <c r="N23" s="655"/>
      <c r="O23" s="655"/>
      <c r="P23" s="655"/>
      <c r="Q23" s="655"/>
      <c r="R23" s="655"/>
      <c r="S23" s="655"/>
      <c r="T23" s="655"/>
      <c r="U23" s="655"/>
      <c r="V23" s="655"/>
    </row>
    <row r="24" spans="1:22" x14ac:dyDescent="0.25">
      <c r="A24" s="740">
        <v>2018</v>
      </c>
      <c r="B24" s="654"/>
      <c r="C24" s="654"/>
      <c r="D24" s="654"/>
      <c r="E24" s="654"/>
      <c r="F24" s="654"/>
      <c r="G24" s="654"/>
      <c r="H24" s="654"/>
      <c r="I24" s="654"/>
      <c r="J24" s="654"/>
      <c r="N24" s="655"/>
      <c r="O24" s="655"/>
      <c r="P24" s="655"/>
      <c r="Q24" s="655"/>
      <c r="R24" s="655"/>
      <c r="S24" s="655"/>
      <c r="T24" s="655"/>
      <c r="U24" s="655"/>
      <c r="V24" s="655"/>
    </row>
    <row r="25" spans="1:22" x14ac:dyDescent="0.25">
      <c r="A25" s="245" t="s">
        <v>391</v>
      </c>
      <c r="B25" s="654">
        <v>288860</v>
      </c>
      <c r="C25" s="654">
        <v>9346</v>
      </c>
      <c r="D25" s="654">
        <v>34833</v>
      </c>
      <c r="E25" s="706">
        <v>24044</v>
      </c>
      <c r="F25" s="654">
        <v>4531</v>
      </c>
      <c r="G25" s="654">
        <v>19171</v>
      </c>
      <c r="H25" s="654">
        <v>48904</v>
      </c>
      <c r="I25" s="654">
        <v>13575</v>
      </c>
      <c r="J25" s="654">
        <v>134456</v>
      </c>
      <c r="N25" s="655"/>
      <c r="O25" s="655"/>
      <c r="P25" s="655"/>
      <c r="Q25" s="655"/>
      <c r="R25" s="655"/>
      <c r="S25" s="655"/>
      <c r="T25" s="655"/>
      <c r="U25" s="655"/>
      <c r="V25" s="655"/>
    </row>
    <row r="26" spans="1:22" x14ac:dyDescent="0.25">
      <c r="A26" s="245" t="s">
        <v>407</v>
      </c>
      <c r="B26" s="654">
        <v>399118</v>
      </c>
      <c r="C26" s="654">
        <v>15077</v>
      </c>
      <c r="D26" s="654">
        <v>45179</v>
      </c>
      <c r="E26" s="706">
        <v>36733</v>
      </c>
      <c r="F26" s="654">
        <v>51082</v>
      </c>
      <c r="G26" s="654">
        <v>19592</v>
      </c>
      <c r="H26" s="654">
        <v>63047</v>
      </c>
      <c r="I26" s="654">
        <v>16108</v>
      </c>
      <c r="J26" s="654">
        <v>152300</v>
      </c>
    </row>
    <row r="27" spans="1:22" x14ac:dyDescent="0.25">
      <c r="A27" s="98" t="s">
        <v>397</v>
      </c>
      <c r="B27" s="654">
        <v>497736</v>
      </c>
      <c r="C27" s="654">
        <v>15066</v>
      </c>
      <c r="D27" s="654">
        <v>54205</v>
      </c>
      <c r="E27" s="706">
        <v>39624</v>
      </c>
      <c r="F27" s="654">
        <v>107564</v>
      </c>
      <c r="G27" s="654">
        <v>26067</v>
      </c>
      <c r="H27" s="654">
        <v>77719</v>
      </c>
      <c r="I27" s="654">
        <v>22301</v>
      </c>
      <c r="J27" s="654">
        <v>155190</v>
      </c>
    </row>
    <row r="28" spans="1:22" x14ac:dyDescent="0.25">
      <c r="A28" s="255" t="s">
        <v>192</v>
      </c>
      <c r="B28" s="255"/>
      <c r="C28" s="255"/>
      <c r="D28" s="255"/>
      <c r="E28" s="255"/>
      <c r="F28" s="255"/>
      <c r="G28" s="255"/>
      <c r="H28" s="255"/>
      <c r="I28" s="255"/>
      <c r="J28" s="255"/>
    </row>
    <row r="29" spans="1:22" x14ac:dyDescent="0.25">
      <c r="A29" s="256" t="s">
        <v>193</v>
      </c>
      <c r="B29" s="256"/>
      <c r="C29" s="256"/>
      <c r="D29" s="256"/>
      <c r="E29" s="256"/>
      <c r="F29" s="256"/>
      <c r="G29" s="256"/>
      <c r="H29" s="256"/>
      <c r="I29" s="256"/>
      <c r="J29" s="256"/>
    </row>
    <row r="30" spans="1:22" x14ac:dyDescent="0.25">
      <c r="A30" s="637">
        <v>2013</v>
      </c>
      <c r="B30" s="23" t="s">
        <v>130</v>
      </c>
      <c r="C30" s="23" t="s">
        <v>366</v>
      </c>
      <c r="D30" s="23" t="s">
        <v>341</v>
      </c>
      <c r="E30" s="23" t="s">
        <v>584</v>
      </c>
      <c r="F30" s="23" t="s">
        <v>364</v>
      </c>
      <c r="G30" s="23" t="s">
        <v>365</v>
      </c>
      <c r="H30" s="23" t="s">
        <v>92</v>
      </c>
      <c r="I30" s="23" t="s">
        <v>585</v>
      </c>
      <c r="J30" s="23" t="s">
        <v>359</v>
      </c>
    </row>
    <row r="31" spans="1:22" x14ac:dyDescent="0.25">
      <c r="A31" s="637">
        <v>2014</v>
      </c>
      <c r="B31" s="65" t="s">
        <v>632</v>
      </c>
      <c r="C31" s="65" t="s">
        <v>85</v>
      </c>
      <c r="D31" s="65" t="s">
        <v>647</v>
      </c>
      <c r="E31" s="65" t="s">
        <v>596</v>
      </c>
      <c r="F31" s="65" t="s">
        <v>637</v>
      </c>
      <c r="G31" s="65" t="s">
        <v>604</v>
      </c>
      <c r="H31" s="65" t="s">
        <v>136</v>
      </c>
      <c r="I31" s="65" t="s">
        <v>602</v>
      </c>
      <c r="J31" s="65" t="s">
        <v>648</v>
      </c>
    </row>
    <row r="32" spans="1:22" x14ac:dyDescent="0.25">
      <c r="A32" s="90">
        <v>2015</v>
      </c>
      <c r="B32" s="65" t="s">
        <v>751</v>
      </c>
      <c r="C32" s="65" t="s">
        <v>757</v>
      </c>
      <c r="D32" s="65" t="s">
        <v>758</v>
      </c>
      <c r="E32" s="65" t="s">
        <v>96</v>
      </c>
      <c r="F32" s="65" t="s">
        <v>759</v>
      </c>
      <c r="G32" s="65" t="s">
        <v>338</v>
      </c>
      <c r="H32" s="65" t="s">
        <v>608</v>
      </c>
      <c r="I32" s="65" t="s">
        <v>337</v>
      </c>
      <c r="J32" s="65" t="s">
        <v>760</v>
      </c>
    </row>
    <row r="33" spans="1:10" x14ac:dyDescent="0.25">
      <c r="A33" s="90">
        <v>2016</v>
      </c>
      <c r="B33" s="65" t="s">
        <v>96</v>
      </c>
      <c r="C33" s="65" t="s">
        <v>702</v>
      </c>
      <c r="D33" s="65" t="s">
        <v>132</v>
      </c>
      <c r="E33" s="65" t="s">
        <v>336</v>
      </c>
      <c r="F33" s="65" t="s">
        <v>897</v>
      </c>
      <c r="G33" s="65" t="s">
        <v>580</v>
      </c>
      <c r="H33" s="65" t="s">
        <v>819</v>
      </c>
      <c r="I33" s="65" t="s">
        <v>283</v>
      </c>
      <c r="J33" s="65" t="s">
        <v>284</v>
      </c>
    </row>
    <row r="34" spans="1:10" x14ac:dyDescent="0.25">
      <c r="A34" s="90">
        <v>2017</v>
      </c>
      <c r="B34" s="65" t="s">
        <v>360</v>
      </c>
      <c r="C34" s="65" t="s">
        <v>1175</v>
      </c>
      <c r="D34" s="65" t="s">
        <v>1188</v>
      </c>
      <c r="E34" s="65" t="s">
        <v>1006</v>
      </c>
      <c r="F34" s="65" t="s">
        <v>1042</v>
      </c>
      <c r="G34" s="65" t="s">
        <v>789</v>
      </c>
      <c r="H34" s="65" t="s">
        <v>1031</v>
      </c>
      <c r="I34" s="65" t="s">
        <v>1084</v>
      </c>
      <c r="J34" s="65" t="s">
        <v>937</v>
      </c>
    </row>
    <row r="35" spans="1:10" x14ac:dyDescent="0.25">
      <c r="A35" s="740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5">
      <c r="A36" s="740">
        <v>2017</v>
      </c>
      <c r="B36" s="638"/>
      <c r="C36" s="638"/>
      <c r="D36" s="638"/>
      <c r="E36" s="638"/>
      <c r="F36" s="638"/>
      <c r="G36" s="638"/>
      <c r="H36" s="638"/>
      <c r="I36" s="638"/>
      <c r="J36" s="638"/>
    </row>
    <row r="37" spans="1:10" x14ac:dyDescent="0.25">
      <c r="A37" s="245" t="s">
        <v>397</v>
      </c>
      <c r="B37" s="640" t="s">
        <v>740</v>
      </c>
      <c r="C37" s="640" t="s">
        <v>852</v>
      </c>
      <c r="D37" s="640" t="s">
        <v>853</v>
      </c>
      <c r="E37" s="640" t="s">
        <v>818</v>
      </c>
      <c r="F37" s="640" t="s">
        <v>854</v>
      </c>
      <c r="G37" s="640" t="s">
        <v>855</v>
      </c>
      <c r="H37" s="640" t="s">
        <v>288</v>
      </c>
      <c r="I37" s="640" t="s">
        <v>812</v>
      </c>
      <c r="J37" s="640" t="s">
        <v>848</v>
      </c>
    </row>
    <row r="38" spans="1:10" x14ac:dyDescent="0.25">
      <c r="A38" s="245" t="s">
        <v>619</v>
      </c>
      <c r="B38" s="640" t="s">
        <v>748</v>
      </c>
      <c r="C38" s="640" t="s">
        <v>597</v>
      </c>
      <c r="D38" s="640" t="s">
        <v>868</v>
      </c>
      <c r="E38" s="640" t="s">
        <v>776</v>
      </c>
      <c r="F38" s="640" t="s">
        <v>748</v>
      </c>
      <c r="G38" s="640" t="s">
        <v>819</v>
      </c>
      <c r="H38" s="640" t="s">
        <v>641</v>
      </c>
      <c r="I38" s="640" t="s">
        <v>869</v>
      </c>
      <c r="J38" s="640" t="s">
        <v>789</v>
      </c>
    </row>
    <row r="39" spans="1:10" s="91" customFormat="1" x14ac:dyDescent="0.25">
      <c r="A39" s="245" t="s">
        <v>399</v>
      </c>
      <c r="B39" s="640" t="s">
        <v>1010</v>
      </c>
      <c r="C39" s="640" t="s">
        <v>1121</v>
      </c>
      <c r="D39" s="640" t="s">
        <v>93</v>
      </c>
      <c r="E39" s="640" t="s">
        <v>780</v>
      </c>
      <c r="F39" s="640" t="s">
        <v>1017</v>
      </c>
      <c r="G39" s="640" t="s">
        <v>867</v>
      </c>
      <c r="H39" s="640" t="s">
        <v>768</v>
      </c>
      <c r="I39" s="640" t="s">
        <v>882</v>
      </c>
      <c r="J39" s="640" t="s">
        <v>883</v>
      </c>
    </row>
    <row r="40" spans="1:10" x14ac:dyDescent="0.25">
      <c r="A40" s="245" t="s">
        <v>400</v>
      </c>
      <c r="B40" s="640" t="s">
        <v>579</v>
      </c>
      <c r="C40" s="640" t="s">
        <v>909</v>
      </c>
      <c r="D40" s="640" t="s">
        <v>770</v>
      </c>
      <c r="E40" s="656" t="s">
        <v>605</v>
      </c>
      <c r="F40" s="640" t="s">
        <v>1020</v>
      </c>
      <c r="G40" s="640" t="s">
        <v>900</v>
      </c>
      <c r="H40" s="640" t="s">
        <v>789</v>
      </c>
      <c r="I40" s="640" t="s">
        <v>910</v>
      </c>
      <c r="J40" s="640" t="s">
        <v>911</v>
      </c>
    </row>
    <row r="41" spans="1:10" x14ac:dyDescent="0.25">
      <c r="A41" s="245" t="s">
        <v>671</v>
      </c>
      <c r="B41" s="640" t="s">
        <v>340</v>
      </c>
      <c r="C41" s="640" t="s">
        <v>938</v>
      </c>
      <c r="D41" s="640" t="s">
        <v>939</v>
      </c>
      <c r="E41" s="640" t="s">
        <v>761</v>
      </c>
      <c r="F41" s="640" t="s">
        <v>937</v>
      </c>
      <c r="G41" s="640" t="s">
        <v>940</v>
      </c>
      <c r="H41" s="640" t="s">
        <v>89</v>
      </c>
      <c r="I41" s="640" t="s">
        <v>129</v>
      </c>
      <c r="J41" s="640" t="s">
        <v>878</v>
      </c>
    </row>
    <row r="42" spans="1:10" x14ac:dyDescent="0.25">
      <c r="A42" s="245" t="s">
        <v>402</v>
      </c>
      <c r="B42" s="640" t="s">
        <v>1084</v>
      </c>
      <c r="C42" s="640" t="s">
        <v>965</v>
      </c>
      <c r="D42" s="640" t="s">
        <v>966</v>
      </c>
      <c r="E42" s="640" t="s">
        <v>1122</v>
      </c>
      <c r="F42" s="640" t="s">
        <v>967</v>
      </c>
      <c r="G42" s="640" t="s">
        <v>968</v>
      </c>
      <c r="H42" s="640" t="s">
        <v>905</v>
      </c>
      <c r="I42" s="640" t="s">
        <v>969</v>
      </c>
      <c r="J42" s="640" t="s">
        <v>749</v>
      </c>
    </row>
    <row r="43" spans="1:10" s="91" customFormat="1" x14ac:dyDescent="0.25">
      <c r="A43" s="245" t="s">
        <v>403</v>
      </c>
      <c r="B43" s="640" t="s">
        <v>693</v>
      </c>
      <c r="C43" s="640" t="s">
        <v>777</v>
      </c>
      <c r="D43" s="640" t="s">
        <v>91</v>
      </c>
      <c r="E43" s="640" t="s">
        <v>848</v>
      </c>
      <c r="F43" s="640" t="s">
        <v>1050</v>
      </c>
      <c r="G43" s="640" t="s">
        <v>996</v>
      </c>
      <c r="H43" s="640" t="s">
        <v>937</v>
      </c>
      <c r="I43" s="640" t="s">
        <v>997</v>
      </c>
      <c r="J43" s="640" t="s">
        <v>998</v>
      </c>
    </row>
    <row r="44" spans="1:10" x14ac:dyDescent="0.25">
      <c r="A44" s="245" t="s">
        <v>404</v>
      </c>
      <c r="B44" s="640" t="s">
        <v>1012</v>
      </c>
      <c r="C44" s="640" t="s">
        <v>747</v>
      </c>
      <c r="D44" s="640" t="s">
        <v>1018</v>
      </c>
      <c r="E44" s="640" t="s">
        <v>96</v>
      </c>
      <c r="F44" s="640" t="s">
        <v>1051</v>
      </c>
      <c r="G44" s="640" t="s">
        <v>883</v>
      </c>
      <c r="H44" s="640" t="s">
        <v>1019</v>
      </c>
      <c r="I44" s="640" t="s">
        <v>1020</v>
      </c>
      <c r="J44" s="640" t="s">
        <v>1083</v>
      </c>
    </row>
    <row r="45" spans="1:10" s="91" customFormat="1" x14ac:dyDescent="0.25">
      <c r="A45" s="245" t="s">
        <v>405</v>
      </c>
      <c r="B45" s="640" t="s">
        <v>984</v>
      </c>
      <c r="C45" s="640" t="s">
        <v>1052</v>
      </c>
      <c r="D45" s="640" t="s">
        <v>910</v>
      </c>
      <c r="E45" s="640" t="s">
        <v>771</v>
      </c>
      <c r="F45" s="640" t="s">
        <v>1053</v>
      </c>
      <c r="G45" s="640" t="s">
        <v>885</v>
      </c>
      <c r="H45" s="640" t="s">
        <v>87</v>
      </c>
      <c r="I45" s="640" t="s">
        <v>1054</v>
      </c>
      <c r="J45" s="640" t="s">
        <v>752</v>
      </c>
    </row>
    <row r="46" spans="1:10" s="91" customFormat="1" x14ac:dyDescent="0.25">
      <c r="A46" s="631" t="s">
        <v>406</v>
      </c>
      <c r="B46" s="640" t="s">
        <v>1085</v>
      </c>
      <c r="C46" s="640" t="s">
        <v>1115</v>
      </c>
      <c r="D46" s="640" t="s">
        <v>902</v>
      </c>
      <c r="E46" s="640" t="s">
        <v>749</v>
      </c>
      <c r="F46" s="640" t="s">
        <v>1123</v>
      </c>
      <c r="G46" s="640" t="s">
        <v>1124</v>
      </c>
      <c r="H46" s="640" t="s">
        <v>606</v>
      </c>
      <c r="I46" s="640" t="s">
        <v>1125</v>
      </c>
      <c r="J46" s="640" t="s">
        <v>770</v>
      </c>
    </row>
    <row r="47" spans="1:10" s="91" customFormat="1" x14ac:dyDescent="0.25">
      <c r="A47" s="259"/>
    </row>
    <row r="48" spans="1:10" x14ac:dyDescent="0.25">
      <c r="A48" s="740">
        <v>2018</v>
      </c>
      <c r="B48" s="638"/>
      <c r="C48" s="638"/>
      <c r="D48" s="638"/>
      <c r="E48" s="638"/>
      <c r="F48" s="638"/>
      <c r="G48" s="638"/>
      <c r="H48" s="638"/>
      <c r="I48" s="638"/>
      <c r="J48" s="638"/>
    </row>
    <row r="49" spans="1:10" s="91" customFormat="1" x14ac:dyDescent="0.25">
      <c r="A49" s="245" t="s">
        <v>391</v>
      </c>
      <c r="B49" s="640" t="s">
        <v>859</v>
      </c>
      <c r="C49" s="640" t="s">
        <v>1000</v>
      </c>
      <c r="D49" s="640" t="s">
        <v>364</v>
      </c>
      <c r="E49" s="640" t="s">
        <v>605</v>
      </c>
      <c r="F49" s="640" t="s">
        <v>1189</v>
      </c>
      <c r="G49" s="640" t="s">
        <v>998</v>
      </c>
      <c r="H49" s="640" t="s">
        <v>894</v>
      </c>
      <c r="I49" s="640" t="s">
        <v>913</v>
      </c>
      <c r="J49" s="640" t="s">
        <v>1190</v>
      </c>
    </row>
    <row r="50" spans="1:10" s="91" customFormat="1" x14ac:dyDescent="0.25">
      <c r="A50" s="245" t="s">
        <v>407</v>
      </c>
      <c r="B50" s="640" t="s">
        <v>817</v>
      </c>
      <c r="C50" s="640" t="s">
        <v>1219</v>
      </c>
      <c r="D50" s="640" t="s">
        <v>709</v>
      </c>
      <c r="E50" s="640" t="s">
        <v>995</v>
      </c>
      <c r="F50" s="640" t="s">
        <v>1220</v>
      </c>
      <c r="G50" s="640" t="s">
        <v>129</v>
      </c>
      <c r="H50" s="640" t="s">
        <v>824</v>
      </c>
      <c r="I50" s="640" t="s">
        <v>1221</v>
      </c>
      <c r="J50" s="640" t="s">
        <v>1222</v>
      </c>
    </row>
    <row r="51" spans="1:10" ht="15.75" x14ac:dyDescent="0.25">
      <c r="A51" s="642" t="s">
        <v>397</v>
      </c>
      <c r="B51" s="643" t="s">
        <v>881</v>
      </c>
      <c r="C51" s="643" t="s">
        <v>1302</v>
      </c>
      <c r="D51" s="643" t="s">
        <v>1303</v>
      </c>
      <c r="E51" s="643" t="s">
        <v>752</v>
      </c>
      <c r="F51" s="795" t="s">
        <v>295</v>
      </c>
      <c r="G51" s="643" t="s">
        <v>1304</v>
      </c>
      <c r="H51" s="643" t="s">
        <v>129</v>
      </c>
      <c r="I51" s="643" t="s">
        <v>709</v>
      </c>
      <c r="J51" s="643" t="s">
        <v>815</v>
      </c>
    </row>
    <row r="53" spans="1:10" x14ac:dyDescent="0.25">
      <c r="A53" s="154" t="s">
        <v>767</v>
      </c>
    </row>
    <row r="54" spans="1:10" x14ac:dyDescent="0.25">
      <c r="A54" s="97" t="s">
        <v>957</v>
      </c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G21" sqref="G21"/>
    </sheetView>
  </sheetViews>
  <sheetFormatPr defaultColWidth="9.140625" defaultRowHeight="15" x14ac:dyDescent="0.25"/>
  <cols>
    <col min="1" max="1" width="9.28515625" style="89" customWidth="1"/>
    <col min="2" max="2" width="8.5703125" style="89" customWidth="1"/>
    <col min="3" max="3" width="8.7109375" style="89" customWidth="1"/>
    <col min="4" max="16384" width="9.140625" style="89"/>
  </cols>
  <sheetData>
    <row r="1" spans="1:18" x14ac:dyDescent="0.25">
      <c r="A1" s="84" t="s">
        <v>1231</v>
      </c>
    </row>
    <row r="2" spans="1:18" x14ac:dyDescent="0.25">
      <c r="A2" s="93" t="s">
        <v>1232</v>
      </c>
    </row>
    <row r="3" spans="1:18" ht="26.25" x14ac:dyDescent="0.25">
      <c r="A3" s="1033"/>
      <c r="B3" s="1034" t="s">
        <v>1126</v>
      </c>
    </row>
    <row r="4" spans="1:18" ht="25.5" customHeight="1" x14ac:dyDescent="0.25">
      <c r="A4" s="1035" t="s">
        <v>1352</v>
      </c>
      <c r="B4" s="1036">
        <v>107564</v>
      </c>
      <c r="N4" s="658"/>
      <c r="O4" s="659"/>
      <c r="P4" s="659"/>
      <c r="Q4" s="243"/>
      <c r="R4" s="303"/>
    </row>
    <row r="5" spans="1:18" ht="26.25" x14ac:dyDescent="0.25">
      <c r="A5" s="1037" t="s">
        <v>1347</v>
      </c>
      <c r="B5" s="1031">
        <v>77719</v>
      </c>
      <c r="N5" s="658"/>
      <c r="O5" s="659"/>
      <c r="P5" s="659"/>
      <c r="Q5" s="243"/>
      <c r="R5" s="303"/>
    </row>
    <row r="6" spans="1:18" ht="42" customHeight="1" x14ac:dyDescent="0.25">
      <c r="A6" s="1038" t="s">
        <v>1353</v>
      </c>
      <c r="B6" s="1031">
        <v>54205</v>
      </c>
      <c r="C6" s="351"/>
      <c r="N6" s="658"/>
      <c r="O6" s="659"/>
      <c r="P6" s="659"/>
      <c r="Q6" s="243"/>
      <c r="R6" s="303"/>
    </row>
    <row r="7" spans="1:18" ht="26.25" x14ac:dyDescent="0.25">
      <c r="A7" s="1037" t="s">
        <v>1354</v>
      </c>
      <c r="B7" s="1031">
        <v>39624</v>
      </c>
      <c r="N7" s="658"/>
      <c r="O7" s="659"/>
      <c r="P7" s="659"/>
      <c r="Q7" s="243"/>
      <c r="R7" s="303"/>
    </row>
    <row r="8" spans="1:18" ht="26.25" x14ac:dyDescent="0.25">
      <c r="A8" s="1037" t="s">
        <v>1355</v>
      </c>
      <c r="B8" s="1031">
        <v>26067</v>
      </c>
      <c r="N8" s="658"/>
      <c r="O8" s="659"/>
      <c r="P8" s="659"/>
      <c r="Q8" s="243"/>
      <c r="R8" s="303"/>
    </row>
    <row r="9" spans="1:18" ht="30" customHeight="1" x14ac:dyDescent="0.25">
      <c r="A9" s="1037" t="s">
        <v>1349</v>
      </c>
      <c r="B9" s="1031">
        <v>22301</v>
      </c>
      <c r="N9" s="658"/>
      <c r="O9" s="659"/>
      <c r="P9" s="659"/>
      <c r="Q9" s="243"/>
      <c r="R9" s="303"/>
    </row>
    <row r="10" spans="1:18" ht="25.15" customHeight="1" x14ac:dyDescent="0.25">
      <c r="A10" s="1037" t="s">
        <v>1356</v>
      </c>
      <c r="B10" s="1031">
        <v>15066</v>
      </c>
      <c r="N10" s="658"/>
      <c r="O10" s="659"/>
      <c r="P10" s="659"/>
      <c r="Q10" s="243"/>
      <c r="R10" s="303"/>
    </row>
    <row r="11" spans="1:18" ht="25.5" customHeight="1" x14ac:dyDescent="0.25">
      <c r="A11" s="661"/>
      <c r="B11" s="651"/>
      <c r="C11" s="91"/>
    </row>
    <row r="12" spans="1:18" x14ac:dyDescent="0.25">
      <c r="C12" s="91"/>
    </row>
    <row r="13" spans="1:18" x14ac:dyDescent="0.25">
      <c r="A13" s="91"/>
      <c r="B13" s="91"/>
      <c r="C13" s="91"/>
    </row>
    <row r="16" spans="1:18" x14ac:dyDescent="0.25">
      <c r="B16" s="303"/>
    </row>
    <row r="17" spans="1:2" x14ac:dyDescent="0.25">
      <c r="A17" s="426"/>
      <c r="B17" s="657"/>
    </row>
    <row r="18" spans="1:2" x14ac:dyDescent="0.25">
      <c r="A18" s="662"/>
      <c r="B18" s="649"/>
    </row>
    <row r="19" spans="1:2" x14ac:dyDescent="0.25">
      <c r="A19" s="660"/>
      <c r="B19" s="649"/>
    </row>
    <row r="20" spans="1:2" x14ac:dyDescent="0.25">
      <c r="A20" s="660"/>
      <c r="B20" s="649"/>
    </row>
    <row r="21" spans="1:2" x14ac:dyDescent="0.25">
      <c r="A21" s="660"/>
      <c r="B21" s="649"/>
    </row>
    <row r="22" spans="1:2" x14ac:dyDescent="0.25">
      <c r="A22" s="660"/>
      <c r="B22" s="649"/>
    </row>
    <row r="23" spans="1:2" x14ac:dyDescent="0.25">
      <c r="A23" s="660"/>
      <c r="B23" s="649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O30" sqref="O30"/>
    </sheetView>
  </sheetViews>
  <sheetFormatPr defaultRowHeight="15" x14ac:dyDescent="0.25"/>
  <cols>
    <col min="1" max="2" width="9.140625" style="106"/>
    <col min="3" max="3" width="18.140625" style="106" customWidth="1"/>
    <col min="4" max="4" width="25" style="106" customWidth="1"/>
    <col min="5" max="5" width="19.42578125" style="106" customWidth="1"/>
    <col min="6" max="6" width="10.5703125" style="106" bestFit="1" customWidth="1"/>
    <col min="7" max="16384" width="9.140625" style="106"/>
  </cols>
  <sheetData>
    <row r="1" spans="1:9" x14ac:dyDescent="0.25">
      <c r="A1" s="85" t="s">
        <v>565</v>
      </c>
      <c r="B1" s="86"/>
      <c r="C1" s="86"/>
      <c r="D1" s="86"/>
      <c r="E1" s="86"/>
      <c r="F1" s="86"/>
    </row>
    <row r="2" spans="1:9" x14ac:dyDescent="0.25">
      <c r="A2" s="87" t="s">
        <v>373</v>
      </c>
      <c r="B2" s="88"/>
      <c r="C2" s="88"/>
      <c r="D2" s="88"/>
      <c r="E2" s="88"/>
      <c r="F2" s="88"/>
    </row>
    <row r="3" spans="1:9" x14ac:dyDescent="0.25">
      <c r="A3" s="909"/>
      <c r="B3" s="943" t="s">
        <v>368</v>
      </c>
      <c r="C3" s="943" t="s">
        <v>369</v>
      </c>
      <c r="D3" s="943"/>
      <c r="E3" s="943"/>
      <c r="F3" s="944"/>
    </row>
    <row r="4" spans="1:9" x14ac:dyDescent="0.25">
      <c r="A4" s="910"/>
      <c r="B4" s="943"/>
      <c r="C4" s="943"/>
      <c r="D4" s="943"/>
      <c r="E4" s="943"/>
      <c r="F4" s="944"/>
    </row>
    <row r="5" spans="1:9" x14ac:dyDescent="0.25">
      <c r="A5" s="910"/>
      <c r="B5" s="943"/>
      <c r="C5" s="943" t="s">
        <v>370</v>
      </c>
      <c r="D5" s="943" t="s">
        <v>396</v>
      </c>
      <c r="E5" s="943" t="s">
        <v>371</v>
      </c>
      <c r="F5" s="944" t="s">
        <v>372</v>
      </c>
    </row>
    <row r="6" spans="1:9" ht="60" customHeight="1" x14ac:dyDescent="0.25">
      <c r="A6" s="911"/>
      <c r="B6" s="943"/>
      <c r="C6" s="943"/>
      <c r="D6" s="943"/>
      <c r="E6" s="943"/>
      <c r="F6" s="944"/>
    </row>
    <row r="7" spans="1:9" s="21" customFormat="1" ht="42" customHeight="1" x14ac:dyDescent="0.25">
      <c r="A7" s="24" t="s">
        <v>395</v>
      </c>
      <c r="B7" s="24"/>
      <c r="C7" s="24"/>
      <c r="D7" s="24"/>
      <c r="E7" s="24"/>
      <c r="F7" s="24"/>
    </row>
    <row r="8" spans="1:9" x14ac:dyDescent="0.25">
      <c r="A8" s="693">
        <v>2013</v>
      </c>
      <c r="B8" s="105">
        <v>120.30494164644649</v>
      </c>
      <c r="C8" s="105">
        <v>118.60820746102401</v>
      </c>
      <c r="D8" s="105">
        <v>116.71702802306854</v>
      </c>
      <c r="E8" s="105">
        <v>114.680716228173</v>
      </c>
      <c r="F8" s="105">
        <v>130.99849819805368</v>
      </c>
    </row>
    <row r="9" spans="1:9" x14ac:dyDescent="0.25">
      <c r="A9" s="693">
        <v>2014</v>
      </c>
      <c r="B9" s="105">
        <v>91.497022071241247</v>
      </c>
      <c r="C9" s="105">
        <v>86.632241695987872</v>
      </c>
      <c r="D9" s="105">
        <v>107.06343435242265</v>
      </c>
      <c r="E9" s="105">
        <v>88.090610961297827</v>
      </c>
      <c r="F9" s="105">
        <v>97.809241511031303</v>
      </c>
    </row>
    <row r="10" spans="1:9" x14ac:dyDescent="0.25">
      <c r="A10" s="693">
        <v>2015</v>
      </c>
      <c r="B10" s="105">
        <v>99.840807757731525</v>
      </c>
      <c r="C10" s="105">
        <v>104.28810543310927</v>
      </c>
      <c r="D10" s="105">
        <v>75.257438603700521</v>
      </c>
      <c r="E10" s="105">
        <v>97.968526922860335</v>
      </c>
      <c r="F10" s="105">
        <v>103.09131809157459</v>
      </c>
    </row>
    <row r="11" spans="1:9" x14ac:dyDescent="0.25">
      <c r="A11" s="693">
        <v>2016</v>
      </c>
      <c r="B11" s="377">
        <v>108.53757680672412</v>
      </c>
      <c r="C11" s="377">
        <v>115.48924388512094</v>
      </c>
      <c r="D11" s="377">
        <v>112.26853250531197</v>
      </c>
      <c r="E11" s="377">
        <v>98.697670894723444</v>
      </c>
      <c r="F11" s="377">
        <v>110.99881442908833</v>
      </c>
    </row>
    <row r="12" spans="1:9" x14ac:dyDescent="0.25">
      <c r="A12" s="693">
        <v>2017</v>
      </c>
      <c r="B12" s="377">
        <v>103.83245278521494</v>
      </c>
      <c r="C12" s="377">
        <v>106.14537299588976</v>
      </c>
      <c r="D12" s="377">
        <v>102.12187252198464</v>
      </c>
      <c r="E12" s="377">
        <v>104.09959072795208</v>
      </c>
      <c r="F12" s="377">
        <v>101.44273328963081</v>
      </c>
    </row>
    <row r="13" spans="1:9" ht="35.25" customHeight="1" x14ac:dyDescent="0.25">
      <c r="A13" s="942" t="s">
        <v>941</v>
      </c>
      <c r="B13" s="844"/>
      <c r="C13" s="844"/>
      <c r="D13" s="844"/>
      <c r="E13" s="844"/>
      <c r="F13" s="844"/>
    </row>
    <row r="14" spans="1:9" x14ac:dyDescent="0.25">
      <c r="A14" s="694">
        <v>2017</v>
      </c>
      <c r="B14" s="150"/>
      <c r="C14" s="150"/>
      <c r="D14" s="150"/>
      <c r="E14" s="150"/>
      <c r="F14" s="150"/>
      <c r="G14" s="168"/>
      <c r="H14" s="168"/>
      <c r="I14" s="168"/>
    </row>
    <row r="15" spans="1:9" x14ac:dyDescent="0.25">
      <c r="A15" s="217" t="s">
        <v>630</v>
      </c>
      <c r="B15" s="124">
        <v>106.52501694806553</v>
      </c>
      <c r="C15" s="124">
        <v>108.95846352018506</v>
      </c>
      <c r="D15" s="124">
        <v>93.096805473445229</v>
      </c>
      <c r="E15" s="124">
        <v>104.04626060405873</v>
      </c>
      <c r="F15" s="124">
        <v>108.51848844044065</v>
      </c>
    </row>
    <row r="16" spans="1:9" x14ac:dyDescent="0.25">
      <c r="A16" s="217" t="s">
        <v>631</v>
      </c>
      <c r="B16" s="124">
        <v>106.43213237664301</v>
      </c>
      <c r="C16" s="124">
        <v>107.18725727606578</v>
      </c>
      <c r="D16" s="124">
        <v>104.45629257508919</v>
      </c>
      <c r="E16" s="124">
        <v>104.45783537180498</v>
      </c>
      <c r="F16" s="124">
        <v>107.7803579540291</v>
      </c>
    </row>
    <row r="17" spans="1:6" x14ac:dyDescent="0.25">
      <c r="A17" s="217" t="s">
        <v>871</v>
      </c>
      <c r="B17" s="269">
        <v>107.14098276351247</v>
      </c>
      <c r="C17" s="269">
        <v>105.2924582847948</v>
      </c>
      <c r="D17" s="269">
        <v>108.26461146084503</v>
      </c>
      <c r="E17" s="269">
        <v>109.38454723016697</v>
      </c>
      <c r="F17" s="269">
        <v>106.84345579922432</v>
      </c>
    </row>
    <row r="18" spans="1:6" x14ac:dyDescent="0.25">
      <c r="A18" s="358" t="s">
        <v>622</v>
      </c>
      <c r="B18" s="431">
        <v>105.44314663394385</v>
      </c>
      <c r="C18" s="431">
        <v>104.26571096849891</v>
      </c>
      <c r="D18" s="431">
        <v>114.68585378595523</v>
      </c>
      <c r="E18" s="431">
        <v>109.42461907328426</v>
      </c>
      <c r="F18" s="431">
        <v>101.46429414335023</v>
      </c>
    </row>
    <row r="19" spans="1:6" s="67" customFormat="1" x14ac:dyDescent="0.25">
      <c r="A19" s="142" t="s">
        <v>671</v>
      </c>
      <c r="B19" s="431">
        <v>111.62573217797807</v>
      </c>
      <c r="C19" s="431">
        <v>115.95159439756047</v>
      </c>
      <c r="D19" s="431">
        <v>124.07782805430116</v>
      </c>
      <c r="E19" s="431">
        <v>115.55147905683792</v>
      </c>
      <c r="F19" s="431">
        <v>101.35308179265682</v>
      </c>
    </row>
    <row r="20" spans="1:6" x14ac:dyDescent="0.25">
      <c r="A20" s="217" t="s">
        <v>623</v>
      </c>
      <c r="B20" s="269">
        <v>118.9255631917183</v>
      </c>
      <c r="C20" s="269">
        <v>123.49418674413033</v>
      </c>
      <c r="D20" s="269">
        <v>129.43461893935105</v>
      </c>
      <c r="E20" s="269">
        <v>121.67322549601668</v>
      </c>
      <c r="F20" s="269">
        <v>109.80657237857794</v>
      </c>
    </row>
    <row r="21" spans="1:6" x14ac:dyDescent="0.25">
      <c r="A21" s="217" t="s">
        <v>403</v>
      </c>
      <c r="B21" s="431">
        <v>104.82928175471822</v>
      </c>
      <c r="C21" s="431">
        <v>107.56773165685691</v>
      </c>
      <c r="D21" s="431">
        <v>98.456696959209168</v>
      </c>
      <c r="E21" s="431">
        <v>102.90782653252279</v>
      </c>
      <c r="F21" s="431">
        <v>104.78893551042383</v>
      </c>
    </row>
    <row r="22" spans="1:6" x14ac:dyDescent="0.25">
      <c r="A22" s="217" t="s">
        <v>404</v>
      </c>
      <c r="B22" s="431">
        <v>112.38153054106699</v>
      </c>
      <c r="C22" s="431">
        <v>111.93755737255728</v>
      </c>
      <c r="D22" s="431">
        <v>102.99861943442079</v>
      </c>
      <c r="E22" s="431">
        <v>115.10947901009074</v>
      </c>
      <c r="F22" s="431">
        <v>111.95141023901431</v>
      </c>
    </row>
    <row r="23" spans="1:6" x14ac:dyDescent="0.25">
      <c r="A23" s="217" t="s">
        <v>405</v>
      </c>
      <c r="B23" s="431">
        <v>102.00341684401629</v>
      </c>
      <c r="C23" s="431">
        <v>104.51395616796553</v>
      </c>
      <c r="D23" s="431">
        <v>93.335156429524034</v>
      </c>
      <c r="E23" s="431">
        <v>102.08348189681291</v>
      </c>
      <c r="F23" s="431">
        <v>100.76243133270737</v>
      </c>
    </row>
    <row r="24" spans="1:6" x14ac:dyDescent="0.25">
      <c r="A24" s="695" t="s">
        <v>406</v>
      </c>
      <c r="B24" s="431">
        <v>107.6</v>
      </c>
      <c r="C24" s="431">
        <v>120.1</v>
      </c>
      <c r="D24" s="431">
        <v>111.5</v>
      </c>
      <c r="E24" s="431">
        <v>96.9</v>
      </c>
      <c r="F24" s="431">
        <v>103.8</v>
      </c>
    </row>
    <row r="25" spans="1:6" s="67" customFormat="1" x14ac:dyDescent="0.25"/>
    <row r="26" spans="1:6" s="67" customFormat="1" x14ac:dyDescent="0.25">
      <c r="A26" s="694">
        <v>2018</v>
      </c>
      <c r="B26" s="150"/>
      <c r="C26" s="150"/>
      <c r="D26" s="150"/>
      <c r="E26" s="150"/>
      <c r="F26" s="150"/>
    </row>
    <row r="27" spans="1:6" s="67" customFormat="1" x14ac:dyDescent="0.25">
      <c r="A27" s="217" t="s">
        <v>628</v>
      </c>
      <c r="B27" s="378">
        <v>105.04847219878664</v>
      </c>
      <c r="C27" s="378">
        <v>118.04782095822239</v>
      </c>
      <c r="D27" s="378">
        <v>98.595397742313139</v>
      </c>
      <c r="E27" s="378">
        <v>96.448942014439652</v>
      </c>
      <c r="F27" s="378">
        <v>101.82514880617465</v>
      </c>
    </row>
    <row r="28" spans="1:6" s="67" customFormat="1" x14ac:dyDescent="0.25">
      <c r="A28" s="217" t="s">
        <v>629</v>
      </c>
      <c r="B28" s="124">
        <v>88.6</v>
      </c>
      <c r="C28" s="124">
        <v>102.3</v>
      </c>
      <c r="D28" s="124">
        <v>81</v>
      </c>
      <c r="E28" s="124">
        <v>72.2</v>
      </c>
      <c r="F28" s="124">
        <v>93</v>
      </c>
    </row>
    <row r="29" spans="1:6" x14ac:dyDescent="0.25">
      <c r="A29" s="746" t="s">
        <v>630</v>
      </c>
      <c r="B29" s="762">
        <v>110.21075612235083</v>
      </c>
      <c r="C29" s="762">
        <v>123.9074503197581</v>
      </c>
      <c r="D29" s="762">
        <v>104.39139418803374</v>
      </c>
      <c r="E29" s="762">
        <v>91.255338057136726</v>
      </c>
      <c r="F29" s="762">
        <v>116.83455430412302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activeCell="J14" sqref="J14"/>
    </sheetView>
  </sheetViews>
  <sheetFormatPr defaultRowHeight="15" x14ac:dyDescent="0.25"/>
  <cols>
    <col min="1" max="1" width="7.5703125" style="106" customWidth="1"/>
    <col min="2" max="2" width="7.140625" style="106" customWidth="1"/>
    <col min="3" max="3" width="12.140625" style="106" customWidth="1"/>
    <col min="4" max="4" width="13.140625" style="106" customWidth="1"/>
    <col min="5" max="5" width="16" style="106" customWidth="1"/>
    <col min="6" max="6" width="7.5703125" style="106" customWidth="1"/>
    <col min="7" max="7" width="10.5703125" style="106" bestFit="1" customWidth="1"/>
    <col min="8" max="16384" width="9.140625" style="106"/>
  </cols>
  <sheetData>
    <row r="1" spans="1:7" x14ac:dyDescent="0.25">
      <c r="A1" s="3" t="s">
        <v>1198</v>
      </c>
    </row>
    <row r="2" spans="1:7" x14ac:dyDescent="0.25">
      <c r="A2" s="93" t="s">
        <v>1199</v>
      </c>
      <c r="B2" s="89"/>
      <c r="C2" s="89"/>
      <c r="D2" s="89"/>
    </row>
    <row r="3" spans="1:7" x14ac:dyDescent="0.25">
      <c r="A3" s="975"/>
      <c r="B3" s="975"/>
      <c r="C3" s="975"/>
      <c r="D3" s="975"/>
      <c r="E3" s="975"/>
      <c r="F3" s="975"/>
    </row>
    <row r="4" spans="1:7" ht="158.25" customHeight="1" x14ac:dyDescent="0.25">
      <c r="A4" s="973"/>
      <c r="B4" s="973"/>
      <c r="C4" s="1039" t="s">
        <v>1138</v>
      </c>
      <c r="D4" s="1040" t="s">
        <v>1139</v>
      </c>
      <c r="E4" s="1039" t="s">
        <v>1140</v>
      </c>
      <c r="F4" s="1039" t="s">
        <v>1357</v>
      </c>
      <c r="G4" s="153"/>
    </row>
    <row r="5" spans="1:7" ht="26.25" x14ac:dyDescent="0.25">
      <c r="A5" s="975">
        <v>2017</v>
      </c>
      <c r="B5" s="984" t="s">
        <v>1062</v>
      </c>
      <c r="C5" s="1041">
        <v>108.95846352018506</v>
      </c>
      <c r="D5" s="1041">
        <v>93.096805473445229</v>
      </c>
      <c r="E5" s="1041">
        <v>104.04626060405873</v>
      </c>
      <c r="F5" s="1041">
        <v>108.51848844044065</v>
      </c>
      <c r="G5" s="269"/>
    </row>
    <row r="6" spans="1:7" ht="26.25" x14ac:dyDescent="0.25">
      <c r="A6" s="975"/>
      <c r="B6" s="984" t="s">
        <v>1063</v>
      </c>
      <c r="C6" s="1041">
        <v>107.18725727606578</v>
      </c>
      <c r="D6" s="1041">
        <v>104.45629257508919</v>
      </c>
      <c r="E6" s="1041">
        <v>104.45783537180498</v>
      </c>
      <c r="F6" s="1041">
        <v>107.7803579540291</v>
      </c>
      <c r="G6" s="269"/>
    </row>
    <row r="7" spans="1:7" ht="26.25" x14ac:dyDescent="0.25">
      <c r="A7" s="975"/>
      <c r="B7" s="984" t="s">
        <v>1311</v>
      </c>
      <c r="C7" s="1042">
        <v>105.2924582847948</v>
      </c>
      <c r="D7" s="1042">
        <v>108.26461146084503</v>
      </c>
      <c r="E7" s="1042">
        <v>109.38454723016697</v>
      </c>
      <c r="F7" s="1042">
        <v>106.84345579922432</v>
      </c>
      <c r="G7" s="269"/>
    </row>
    <row r="8" spans="1:7" ht="26.25" x14ac:dyDescent="0.25">
      <c r="A8" s="975"/>
      <c r="B8" s="984" t="s">
        <v>1312</v>
      </c>
      <c r="C8" s="1041">
        <v>104.26571096849891</v>
      </c>
      <c r="D8" s="1041">
        <v>114.68585378595523</v>
      </c>
      <c r="E8" s="1041">
        <v>109.42461907328426</v>
      </c>
      <c r="F8" s="1041">
        <v>101.46429414335023</v>
      </c>
      <c r="G8" s="269"/>
    </row>
    <row r="9" spans="1:7" ht="26.25" x14ac:dyDescent="0.25">
      <c r="A9" s="975"/>
      <c r="B9" s="984" t="s">
        <v>1313</v>
      </c>
      <c r="C9" s="1043">
        <v>115.95159439756047</v>
      </c>
      <c r="D9" s="1043">
        <v>124.07782805430116</v>
      </c>
      <c r="E9" s="1043">
        <v>115.55147905683792</v>
      </c>
      <c r="F9" s="1043">
        <v>101.35308179265682</v>
      </c>
      <c r="G9" s="304"/>
    </row>
    <row r="10" spans="1:7" ht="26.25" x14ac:dyDescent="0.25">
      <c r="A10" s="975"/>
      <c r="B10" s="984" t="s">
        <v>1067</v>
      </c>
      <c r="C10" s="1041">
        <v>123.49418674413033</v>
      </c>
      <c r="D10" s="1041">
        <v>129.43461893935105</v>
      </c>
      <c r="E10" s="1041">
        <v>121.67322549601668</v>
      </c>
      <c r="F10" s="1041">
        <v>109.80657237857794</v>
      </c>
      <c r="G10" s="304"/>
    </row>
    <row r="11" spans="1:7" ht="26.25" x14ac:dyDescent="0.25">
      <c r="A11" s="975"/>
      <c r="B11" s="984" t="s">
        <v>1141</v>
      </c>
      <c r="C11" s="1041">
        <v>107.56773165685691</v>
      </c>
      <c r="D11" s="1041">
        <v>98.456696959209168</v>
      </c>
      <c r="E11" s="1041">
        <v>102.90782653252279</v>
      </c>
      <c r="F11" s="1041">
        <v>104.78893551042383</v>
      </c>
      <c r="G11" s="304"/>
    </row>
    <row r="12" spans="1:7" ht="26.25" x14ac:dyDescent="0.25">
      <c r="A12" s="975"/>
      <c r="B12" s="984" t="s">
        <v>1069</v>
      </c>
      <c r="C12" s="1043">
        <v>111.93755737255728</v>
      </c>
      <c r="D12" s="1043">
        <v>102.99861943442079</v>
      </c>
      <c r="E12" s="1043">
        <v>115.10947901009074</v>
      </c>
      <c r="F12" s="1043">
        <v>111.95141023901431</v>
      </c>
      <c r="G12" s="339"/>
    </row>
    <row r="13" spans="1:7" ht="26.25" x14ac:dyDescent="0.25">
      <c r="A13" s="975"/>
      <c r="B13" s="984" t="s">
        <v>1070</v>
      </c>
      <c r="C13" s="1043">
        <v>104.51395616796553</v>
      </c>
      <c r="D13" s="1043">
        <v>93.335156429524034</v>
      </c>
      <c r="E13" s="1043">
        <v>102.08348189681291</v>
      </c>
      <c r="F13" s="1043">
        <v>100.76243133270737</v>
      </c>
      <c r="G13" s="305"/>
    </row>
    <row r="14" spans="1:7" ht="26.25" x14ac:dyDescent="0.25">
      <c r="A14" s="975"/>
      <c r="B14" s="984" t="s">
        <v>1060</v>
      </c>
      <c r="C14" s="1043">
        <v>120.05877267467349</v>
      </c>
      <c r="D14" s="1043">
        <v>111.53664205963013</v>
      </c>
      <c r="E14" s="1043">
        <v>96.853047690237389</v>
      </c>
      <c r="F14" s="1043">
        <v>103.77326654072871</v>
      </c>
      <c r="G14" s="305"/>
    </row>
    <row r="15" spans="1:7" ht="26.25" x14ac:dyDescent="0.25">
      <c r="A15" s="1028">
        <v>2018</v>
      </c>
      <c r="B15" s="1044" t="s">
        <v>1061</v>
      </c>
      <c r="C15" s="1043">
        <v>96.297579136004359</v>
      </c>
      <c r="D15" s="1043">
        <v>85.996312248061272</v>
      </c>
      <c r="E15" s="1043">
        <v>93.873182550382765</v>
      </c>
      <c r="F15" s="1043">
        <v>90.430674655213764</v>
      </c>
      <c r="G15" s="305"/>
    </row>
    <row r="16" spans="1:7" s="21" customFormat="1" ht="26.25" x14ac:dyDescent="0.25">
      <c r="A16" s="1045"/>
      <c r="B16" s="1046" t="s">
        <v>735</v>
      </c>
      <c r="C16" s="1028">
        <v>83.4</v>
      </c>
      <c r="D16" s="1028">
        <v>70.599999999999994</v>
      </c>
      <c r="E16" s="1028">
        <v>70.3</v>
      </c>
      <c r="F16" s="1028">
        <v>82.6</v>
      </c>
      <c r="G16" s="305"/>
    </row>
    <row r="17" spans="1:7" ht="26.25" x14ac:dyDescent="0.25">
      <c r="A17" s="975"/>
      <c r="B17" s="984" t="s">
        <v>1062</v>
      </c>
      <c r="C17" s="1043">
        <v>101.07757522208065</v>
      </c>
      <c r="D17" s="1043">
        <v>91.051663020493265</v>
      </c>
      <c r="E17" s="1043">
        <v>88.818278658276867</v>
      </c>
      <c r="F17" s="1043">
        <v>103.76049230111578</v>
      </c>
      <c r="G17" s="304"/>
    </row>
    <row r="18" spans="1:7" x14ac:dyDescent="0.25">
      <c r="G18" s="304"/>
    </row>
    <row r="19" spans="1:7" x14ac:dyDescent="0.25">
      <c r="G19" s="304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2"/>
  <sheetViews>
    <sheetView workbookViewId="0">
      <selection activeCell="O30" sqref="O30"/>
    </sheetView>
  </sheetViews>
  <sheetFormatPr defaultRowHeight="15" x14ac:dyDescent="0.25"/>
  <cols>
    <col min="1" max="1" width="9.140625" style="106"/>
    <col min="2" max="2" width="12.85546875" style="106" customWidth="1"/>
    <col min="3" max="3" width="16.5703125" style="106" customWidth="1"/>
    <col min="4" max="4" width="20.85546875" style="106" customWidth="1"/>
    <col min="5" max="7" width="9.140625" style="106"/>
    <col min="8" max="8" width="9.5703125" style="106" customWidth="1"/>
    <col min="9" max="16384" width="9.140625" style="106"/>
  </cols>
  <sheetData>
    <row r="1" spans="1:8" s="15" customFormat="1" ht="14.25" customHeight="1" x14ac:dyDescent="0.25">
      <c r="A1" s="945" t="s">
        <v>614</v>
      </c>
      <c r="B1" s="945"/>
      <c r="C1" s="945"/>
      <c r="D1" s="945"/>
      <c r="E1" s="14"/>
      <c r="F1" s="14"/>
      <c r="G1" s="14"/>
      <c r="H1" s="14"/>
    </row>
    <row r="2" spans="1:8" s="15" customFormat="1" ht="14.25" customHeight="1" x14ac:dyDescent="0.25">
      <c r="A2" s="16" t="s">
        <v>615</v>
      </c>
      <c r="B2" s="165"/>
      <c r="C2" s="165"/>
      <c r="D2" s="165"/>
      <c r="E2" s="14"/>
      <c r="F2" s="14"/>
      <c r="G2" s="14"/>
      <c r="H2" s="14"/>
    </row>
    <row r="3" spans="1:8" x14ac:dyDescent="0.25">
      <c r="A3" s="17"/>
      <c r="B3" s="86"/>
      <c r="C3" s="86"/>
      <c r="D3" s="86"/>
      <c r="E3" s="86"/>
      <c r="F3" s="86"/>
      <c r="G3" s="86"/>
    </row>
    <row r="4" spans="1:8" ht="62.25" customHeight="1" x14ac:dyDescent="0.25">
      <c r="A4" s="18"/>
      <c r="B4" s="19" t="s">
        <v>138</v>
      </c>
      <c r="C4" s="19" t="s">
        <v>616</v>
      </c>
      <c r="D4" s="20" t="s">
        <v>617</v>
      </c>
      <c r="E4" s="86"/>
      <c r="F4" s="86"/>
      <c r="G4" s="86"/>
      <c r="H4" s="86"/>
    </row>
    <row r="5" spans="1:8" s="21" customFormat="1" ht="36.75" customHeight="1" x14ac:dyDescent="0.25">
      <c r="A5" s="216" t="s">
        <v>618</v>
      </c>
      <c r="B5" s="145"/>
      <c r="C5" s="145"/>
      <c r="D5" s="145"/>
      <c r="E5" s="146"/>
      <c r="F5" s="146"/>
      <c r="G5" s="146"/>
      <c r="H5" s="146"/>
    </row>
    <row r="6" spans="1:8" x14ac:dyDescent="0.25">
      <c r="A6" s="415">
        <v>2013</v>
      </c>
      <c r="B6" s="147">
        <v>121.79501684215862</v>
      </c>
      <c r="C6" s="147">
        <v>106.68912625537024</v>
      </c>
      <c r="D6" s="147">
        <v>143.61002259934915</v>
      </c>
    </row>
    <row r="7" spans="1:8" x14ac:dyDescent="0.25">
      <c r="A7" s="415">
        <v>2014</v>
      </c>
      <c r="B7" s="147">
        <v>103.14678925320852</v>
      </c>
      <c r="C7" s="147">
        <v>92.112887346394402</v>
      </c>
      <c r="D7" s="147">
        <v>114.98465809215412</v>
      </c>
    </row>
    <row r="8" spans="1:8" x14ac:dyDescent="0.25">
      <c r="A8" s="415">
        <v>2015</v>
      </c>
      <c r="B8" s="147">
        <v>109.04095726019793</v>
      </c>
      <c r="C8" s="147">
        <v>109.94822442081089</v>
      </c>
      <c r="D8" s="147">
        <v>108.26119880229727</v>
      </c>
    </row>
    <row r="9" spans="1:8" x14ac:dyDescent="0.25">
      <c r="A9" s="415">
        <v>2016</v>
      </c>
      <c r="B9" s="147">
        <v>92.987154206857667</v>
      </c>
      <c r="C9" s="147">
        <v>101.21305246994233</v>
      </c>
      <c r="D9" s="147">
        <v>85.807167750820426</v>
      </c>
    </row>
    <row r="10" spans="1:8" x14ac:dyDescent="0.25">
      <c r="A10" s="415">
        <v>2017</v>
      </c>
      <c r="B10" s="147">
        <v>113.47105429572999</v>
      </c>
      <c r="C10" s="147">
        <v>115.62639526604721</v>
      </c>
      <c r="D10" s="147">
        <v>111.25199334568734</v>
      </c>
    </row>
    <row r="11" spans="1:8" x14ac:dyDescent="0.25">
      <c r="A11" s="415"/>
      <c r="B11" s="136"/>
      <c r="C11" s="136"/>
      <c r="D11" s="136"/>
    </row>
    <row r="12" spans="1:8" x14ac:dyDescent="0.25">
      <c r="A12" s="415">
        <v>2016</v>
      </c>
    </row>
    <row r="13" spans="1:8" x14ac:dyDescent="0.25">
      <c r="A13" s="663" t="s">
        <v>15</v>
      </c>
      <c r="B13" s="147">
        <v>87.708478107587823</v>
      </c>
      <c r="C13" s="147">
        <v>84.500320370999802</v>
      </c>
      <c r="D13" s="147">
        <v>92.373801267672818</v>
      </c>
    </row>
    <row r="14" spans="1:8" x14ac:dyDescent="0.25">
      <c r="A14" s="664" t="s">
        <v>16</v>
      </c>
      <c r="B14" s="147">
        <v>96.868948341316781</v>
      </c>
      <c r="C14" s="147">
        <v>105.133448753436</v>
      </c>
      <c r="D14" s="147">
        <v>89.606609768263539</v>
      </c>
    </row>
    <row r="15" spans="1:8" x14ac:dyDescent="0.25">
      <c r="A15" s="664" t="s">
        <v>17</v>
      </c>
      <c r="B15" s="147">
        <v>91.918793280608483</v>
      </c>
      <c r="C15" s="147">
        <v>117.19044836816468</v>
      </c>
      <c r="D15" s="147">
        <v>76.592354767536492</v>
      </c>
    </row>
    <row r="16" spans="1:8" x14ac:dyDescent="0.25">
      <c r="A16" s="94" t="s">
        <v>18</v>
      </c>
      <c r="B16" s="147">
        <v>95.718296158873557</v>
      </c>
      <c r="C16" s="147">
        <v>104.80103020919238</v>
      </c>
      <c r="D16" s="147">
        <v>88.756831381779648</v>
      </c>
    </row>
    <row r="17" spans="1:4" x14ac:dyDescent="0.25">
      <c r="B17" s="147"/>
      <c r="C17" s="147"/>
      <c r="D17" s="147"/>
    </row>
    <row r="18" spans="1:4" x14ac:dyDescent="0.25">
      <c r="A18" s="415">
        <v>2017</v>
      </c>
      <c r="B18" s="147"/>
      <c r="C18" s="147"/>
      <c r="D18" s="147"/>
    </row>
    <row r="19" spans="1:4" x14ac:dyDescent="0.25">
      <c r="A19" s="663" t="s">
        <v>15</v>
      </c>
      <c r="B19" s="147">
        <v>118.01228661783576</v>
      </c>
      <c r="C19" s="147">
        <v>117.19111388922225</v>
      </c>
      <c r="D19" s="147">
        <v>119.10465740289371</v>
      </c>
    </row>
    <row r="20" spans="1:4" x14ac:dyDescent="0.25">
      <c r="A20" s="664" t="s">
        <v>16</v>
      </c>
      <c r="B20" s="147">
        <v>108.42725901032057</v>
      </c>
      <c r="C20" s="147">
        <v>106.41389232064724</v>
      </c>
      <c r="D20" s="147">
        <v>110.50305003717122</v>
      </c>
    </row>
    <row r="21" spans="1:4" x14ac:dyDescent="0.25">
      <c r="A21" s="664" t="s">
        <v>17</v>
      </c>
      <c r="B21" s="147">
        <v>118.25777068338338</v>
      </c>
      <c r="C21" s="147">
        <v>120.01150611086626</v>
      </c>
      <c r="D21" s="147">
        <v>116.63043019048962</v>
      </c>
    </row>
    <row r="22" spans="1:4" x14ac:dyDescent="0.25">
      <c r="A22" s="665" t="s">
        <v>18</v>
      </c>
      <c r="B22" s="666">
        <v>109.14777686290537</v>
      </c>
      <c r="C22" s="666">
        <v>119.06555350161523</v>
      </c>
      <c r="D22" s="666">
        <v>100.17220522211467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/>
  </sheetViews>
  <sheetFormatPr defaultRowHeight="16.5" x14ac:dyDescent="0.3"/>
  <cols>
    <col min="1" max="1" width="9.140625" style="333"/>
    <col min="2" max="7" width="10.5703125" style="671" customWidth="1"/>
    <col min="8" max="16384" width="9.140625" style="108"/>
  </cols>
  <sheetData>
    <row r="1" spans="1:7" ht="15" x14ac:dyDescent="0.25">
      <c r="A1" s="672" t="s">
        <v>564</v>
      </c>
      <c r="B1" s="103"/>
      <c r="C1" s="103"/>
      <c r="D1" s="103"/>
      <c r="E1" s="103"/>
      <c r="F1" s="103"/>
      <c r="G1" s="103"/>
    </row>
    <row r="2" spans="1:7" ht="15" x14ac:dyDescent="0.25">
      <c r="A2" s="673" t="s">
        <v>374</v>
      </c>
      <c r="B2" s="103"/>
      <c r="C2" s="103"/>
      <c r="D2" s="103"/>
      <c r="E2" s="103"/>
      <c r="F2" s="103"/>
      <c r="G2" s="104" t="s">
        <v>367</v>
      </c>
    </row>
    <row r="3" spans="1:7" ht="29.25" customHeight="1" x14ac:dyDescent="0.25">
      <c r="A3" s="946"/>
      <c r="B3" s="948" t="s">
        <v>1193</v>
      </c>
      <c r="C3" s="948"/>
      <c r="D3" s="949"/>
      <c r="E3" s="950" t="s">
        <v>1194</v>
      </c>
      <c r="F3" s="948"/>
      <c r="G3" s="948"/>
    </row>
    <row r="4" spans="1:7" ht="29.25" customHeight="1" x14ac:dyDescent="0.25">
      <c r="A4" s="947"/>
      <c r="B4" s="667" t="s">
        <v>1195</v>
      </c>
      <c r="C4" s="668" t="s">
        <v>1196</v>
      </c>
      <c r="D4" s="668" t="s">
        <v>1197</v>
      </c>
      <c r="E4" s="668" t="s">
        <v>1195</v>
      </c>
      <c r="F4" s="668" t="s">
        <v>1196</v>
      </c>
      <c r="G4" s="669" t="s">
        <v>1197</v>
      </c>
    </row>
    <row r="5" spans="1:7" ht="15" x14ac:dyDescent="0.25">
      <c r="A5" s="440">
        <v>2013</v>
      </c>
      <c r="B5" s="116">
        <v>253653</v>
      </c>
      <c r="C5" s="116">
        <v>140886</v>
      </c>
      <c r="D5" s="116">
        <v>112767</v>
      </c>
      <c r="E5" s="116">
        <v>629663</v>
      </c>
      <c r="F5" s="116">
        <v>355727</v>
      </c>
      <c r="G5" s="116">
        <v>273936</v>
      </c>
    </row>
    <row r="6" spans="1:7" ht="15" x14ac:dyDescent="0.25">
      <c r="A6" s="440">
        <v>2014</v>
      </c>
      <c r="B6" s="116">
        <v>260160</v>
      </c>
      <c r="C6" s="116">
        <v>141898</v>
      </c>
      <c r="D6" s="116">
        <v>118262</v>
      </c>
      <c r="E6" s="116">
        <v>598668</v>
      </c>
      <c r="F6" s="116">
        <v>323002</v>
      </c>
      <c r="G6" s="116">
        <v>275666</v>
      </c>
    </row>
    <row r="7" spans="1:7" ht="15" x14ac:dyDescent="0.25">
      <c r="A7" s="440">
        <v>2015</v>
      </c>
      <c r="B7" s="116">
        <v>294781</v>
      </c>
      <c r="C7" s="116">
        <v>158571</v>
      </c>
      <c r="D7" s="116">
        <v>136210</v>
      </c>
      <c r="E7" s="116">
        <v>686944</v>
      </c>
      <c r="F7" s="116">
        <v>366761</v>
      </c>
      <c r="G7" s="116">
        <v>320183</v>
      </c>
    </row>
    <row r="8" spans="1:7" ht="15" x14ac:dyDescent="0.25">
      <c r="A8" s="440">
        <v>2016</v>
      </c>
      <c r="B8" s="116">
        <v>323908</v>
      </c>
      <c r="C8" s="116">
        <v>166063</v>
      </c>
      <c r="D8" s="116">
        <v>157845</v>
      </c>
      <c r="E8" s="116">
        <v>740601</v>
      </c>
      <c r="F8" s="116">
        <v>379136</v>
      </c>
      <c r="G8" s="116">
        <v>361465</v>
      </c>
    </row>
    <row r="9" spans="1:7" ht="15" x14ac:dyDescent="0.25">
      <c r="A9" s="440">
        <v>2017</v>
      </c>
      <c r="B9" s="116">
        <v>344659</v>
      </c>
      <c r="C9" s="116">
        <v>168293</v>
      </c>
      <c r="D9" s="116">
        <v>176366</v>
      </c>
      <c r="E9" s="116">
        <v>794543</v>
      </c>
      <c r="F9" s="116">
        <v>390647</v>
      </c>
      <c r="G9" s="116">
        <v>403896</v>
      </c>
    </row>
    <row r="10" spans="1:7" s="342" customFormat="1" ht="15" x14ac:dyDescent="0.25">
      <c r="A10" s="349"/>
      <c r="B10" s="670"/>
      <c r="C10" s="670"/>
      <c r="D10" s="670"/>
      <c r="E10" s="670"/>
      <c r="F10" s="670"/>
      <c r="G10" s="670"/>
    </row>
    <row r="11" spans="1:7" s="342" customFormat="1" ht="15" x14ac:dyDescent="0.25">
      <c r="A11" s="440">
        <v>2017</v>
      </c>
      <c r="B11" s="379"/>
      <c r="C11" s="379"/>
      <c r="D11" s="380"/>
      <c r="E11" s="381"/>
      <c r="F11" s="381"/>
      <c r="G11" s="380"/>
    </row>
    <row r="12" spans="1:7" s="342" customFormat="1" ht="15" x14ac:dyDescent="0.25">
      <c r="A12" s="349" t="s">
        <v>397</v>
      </c>
      <c r="B12" s="379">
        <v>23686</v>
      </c>
      <c r="C12" s="379">
        <v>12651</v>
      </c>
      <c r="D12" s="380">
        <v>11035</v>
      </c>
      <c r="E12" s="381">
        <v>59440</v>
      </c>
      <c r="F12" s="381">
        <v>24883</v>
      </c>
      <c r="G12" s="380">
        <v>34557</v>
      </c>
    </row>
    <row r="13" spans="1:7" s="342" customFormat="1" ht="15" x14ac:dyDescent="0.25">
      <c r="A13" s="349" t="s">
        <v>398</v>
      </c>
      <c r="B13" s="379">
        <v>25278</v>
      </c>
      <c r="C13" s="379">
        <v>13271</v>
      </c>
      <c r="D13" s="380">
        <v>12007</v>
      </c>
      <c r="E13" s="381">
        <v>55047</v>
      </c>
      <c r="F13" s="381">
        <v>28647</v>
      </c>
      <c r="G13" s="380">
        <v>26400</v>
      </c>
    </row>
    <row r="14" spans="1:7" s="342" customFormat="1" ht="15" x14ac:dyDescent="0.25">
      <c r="A14" s="349" t="s">
        <v>399</v>
      </c>
      <c r="B14" s="379">
        <v>33265</v>
      </c>
      <c r="C14" s="379">
        <v>16202</v>
      </c>
      <c r="D14" s="380">
        <v>17063</v>
      </c>
      <c r="E14" s="381">
        <v>72768</v>
      </c>
      <c r="F14" s="381">
        <v>41552</v>
      </c>
      <c r="G14" s="380">
        <v>31216</v>
      </c>
    </row>
    <row r="15" spans="1:7" s="342" customFormat="1" ht="15" x14ac:dyDescent="0.25">
      <c r="A15" s="349" t="s">
        <v>400</v>
      </c>
      <c r="B15" s="379">
        <v>34633</v>
      </c>
      <c r="C15" s="379">
        <v>16293</v>
      </c>
      <c r="D15" s="380">
        <v>18340</v>
      </c>
      <c r="E15" s="381">
        <v>74220</v>
      </c>
      <c r="F15" s="381">
        <v>38588</v>
      </c>
      <c r="G15" s="380">
        <v>35632</v>
      </c>
    </row>
    <row r="16" spans="1:7" s="342" customFormat="1" ht="15" x14ac:dyDescent="0.25">
      <c r="A16" s="349" t="s">
        <v>401</v>
      </c>
      <c r="B16" s="379">
        <v>33143</v>
      </c>
      <c r="C16" s="379">
        <v>13853</v>
      </c>
      <c r="D16" s="380">
        <v>19290</v>
      </c>
      <c r="E16" s="381">
        <v>74110</v>
      </c>
      <c r="F16" s="381">
        <v>38848</v>
      </c>
      <c r="G16" s="380">
        <v>35262</v>
      </c>
    </row>
    <row r="17" spans="1:7" s="342" customFormat="1" ht="15" x14ac:dyDescent="0.25">
      <c r="A17" s="349" t="s">
        <v>402</v>
      </c>
      <c r="B17" s="513">
        <v>33947</v>
      </c>
      <c r="C17" s="513">
        <v>14030</v>
      </c>
      <c r="D17" s="513">
        <v>19917</v>
      </c>
      <c r="E17" s="513">
        <v>80600</v>
      </c>
      <c r="F17" s="513">
        <v>40265</v>
      </c>
      <c r="G17" s="513">
        <v>40335</v>
      </c>
    </row>
    <row r="18" spans="1:7" s="342" customFormat="1" ht="15" x14ac:dyDescent="0.25">
      <c r="A18" s="349" t="s">
        <v>403</v>
      </c>
      <c r="B18" s="513">
        <v>32188</v>
      </c>
      <c r="C18" s="513">
        <v>14934</v>
      </c>
      <c r="D18" s="514">
        <v>17254</v>
      </c>
      <c r="E18" s="513">
        <v>69459</v>
      </c>
      <c r="F18" s="513">
        <v>37358</v>
      </c>
      <c r="G18" s="514">
        <v>32101</v>
      </c>
    </row>
    <row r="19" spans="1:7" s="342" customFormat="1" ht="15" x14ac:dyDescent="0.25">
      <c r="A19" s="349" t="s">
        <v>404</v>
      </c>
      <c r="B19" s="513">
        <v>30927</v>
      </c>
      <c r="C19" s="513">
        <v>14950</v>
      </c>
      <c r="D19" s="514">
        <v>15977</v>
      </c>
      <c r="E19" s="513">
        <v>74207</v>
      </c>
      <c r="F19" s="513">
        <v>35676</v>
      </c>
      <c r="G19" s="514">
        <v>38531</v>
      </c>
    </row>
    <row r="20" spans="1:7" s="342" customFormat="1" ht="15" x14ac:dyDescent="0.25">
      <c r="A20" s="349" t="s">
        <v>405</v>
      </c>
      <c r="B20" s="513">
        <v>25205</v>
      </c>
      <c r="C20" s="513">
        <v>14220</v>
      </c>
      <c r="D20" s="514">
        <v>10985</v>
      </c>
      <c r="E20" s="513">
        <v>59160</v>
      </c>
      <c r="F20" s="513">
        <v>28833</v>
      </c>
      <c r="G20" s="514">
        <v>30327</v>
      </c>
    </row>
    <row r="21" spans="1:7" s="342" customFormat="1" ht="15" x14ac:dyDescent="0.25">
      <c r="A21" s="349" t="s">
        <v>406</v>
      </c>
      <c r="B21" s="513">
        <v>30354</v>
      </c>
      <c r="C21" s="513">
        <v>17390</v>
      </c>
      <c r="D21" s="514">
        <v>12964</v>
      </c>
      <c r="E21" s="513">
        <v>62947</v>
      </c>
      <c r="F21" s="513">
        <v>33613</v>
      </c>
      <c r="G21" s="514">
        <v>29334</v>
      </c>
    </row>
    <row r="22" spans="1:7" s="342" customFormat="1" ht="15" x14ac:dyDescent="0.25">
      <c r="A22" s="349"/>
      <c r="B22" s="513"/>
      <c r="C22" s="513"/>
      <c r="D22" s="513"/>
      <c r="E22" s="513"/>
      <c r="F22" s="513"/>
      <c r="G22" s="513"/>
    </row>
    <row r="23" spans="1:7" s="342" customFormat="1" ht="15" x14ac:dyDescent="0.25">
      <c r="A23" s="440">
        <v>2018</v>
      </c>
      <c r="B23" s="513"/>
      <c r="C23" s="513"/>
      <c r="D23" s="514"/>
      <c r="E23" s="513"/>
      <c r="F23" s="513"/>
      <c r="G23" s="514"/>
    </row>
    <row r="24" spans="1:7" s="342" customFormat="1" ht="15" x14ac:dyDescent="0.25">
      <c r="A24" s="349" t="s">
        <v>391</v>
      </c>
      <c r="B24" s="513">
        <v>23102</v>
      </c>
      <c r="C24" s="513">
        <v>10546</v>
      </c>
      <c r="D24" s="514">
        <v>12556</v>
      </c>
      <c r="E24" s="513">
        <v>65251</v>
      </c>
      <c r="F24" s="513">
        <v>26261</v>
      </c>
      <c r="G24" s="514">
        <v>38990</v>
      </c>
    </row>
    <row r="25" spans="1:7" s="342" customFormat="1" ht="15" x14ac:dyDescent="0.25">
      <c r="A25" s="349" t="s">
        <v>407</v>
      </c>
      <c r="B25" s="513">
        <v>25352</v>
      </c>
      <c r="C25" s="513">
        <v>11632</v>
      </c>
      <c r="D25" s="514">
        <v>13720</v>
      </c>
      <c r="E25" s="513">
        <v>74087</v>
      </c>
      <c r="F25" s="513">
        <v>25898</v>
      </c>
      <c r="G25" s="514">
        <v>48189</v>
      </c>
    </row>
    <row r="26" spans="1:7" s="342" customFormat="1" ht="15" x14ac:dyDescent="0.25">
      <c r="A26" s="349" t="s">
        <v>397</v>
      </c>
      <c r="B26" s="513">
        <v>28022</v>
      </c>
      <c r="C26" s="513">
        <v>14973</v>
      </c>
      <c r="D26" s="513">
        <v>13049</v>
      </c>
      <c r="E26" s="513">
        <v>71123</v>
      </c>
      <c r="F26" s="513">
        <v>31621</v>
      </c>
      <c r="G26" s="513">
        <v>39502</v>
      </c>
    </row>
    <row r="27" spans="1:7" ht="30.75" customHeight="1" x14ac:dyDescent="0.25">
      <c r="A27" s="387" t="s">
        <v>1055</v>
      </c>
      <c r="B27" s="352"/>
      <c r="C27" s="352"/>
      <c r="D27" s="352"/>
      <c r="E27" s="352"/>
      <c r="F27" s="352"/>
      <c r="G27" s="352"/>
    </row>
    <row r="28" spans="1:7" ht="15" x14ac:dyDescent="0.25">
      <c r="A28" s="554">
        <v>2013</v>
      </c>
      <c r="B28" s="516">
        <v>106.3</v>
      </c>
      <c r="C28" s="516">
        <v>103.1</v>
      </c>
      <c r="D28" s="516">
        <v>110.6</v>
      </c>
      <c r="E28" s="516">
        <v>106.5</v>
      </c>
      <c r="F28" s="516">
        <v>102.7</v>
      </c>
      <c r="G28" s="516">
        <v>111.9</v>
      </c>
    </row>
    <row r="29" spans="1:7" ht="15" x14ac:dyDescent="0.25">
      <c r="A29" s="554">
        <v>2014</v>
      </c>
      <c r="B29" s="515">
        <v>102.56531560833106</v>
      </c>
      <c r="C29" s="515">
        <v>100.71831125874822</v>
      </c>
      <c r="D29" s="515">
        <v>104.872879477152</v>
      </c>
      <c r="E29" s="515">
        <v>95.077525597025712</v>
      </c>
      <c r="F29" s="515">
        <v>90.800529619624044</v>
      </c>
      <c r="G29" s="515">
        <v>100.63153437299223</v>
      </c>
    </row>
    <row r="30" spans="1:7" ht="15" x14ac:dyDescent="0.25">
      <c r="A30" s="554">
        <v>2015</v>
      </c>
      <c r="B30" s="515">
        <v>113.30757995079949</v>
      </c>
      <c r="C30" s="515">
        <v>111.74998942902647</v>
      </c>
      <c r="D30" s="515">
        <v>115.17647257783565</v>
      </c>
      <c r="E30" s="515">
        <v>114.74540145790321</v>
      </c>
      <c r="F30" s="515">
        <v>113.54759413254408</v>
      </c>
      <c r="G30" s="515">
        <v>116.14889032379764</v>
      </c>
    </row>
    <row r="31" spans="1:7" ht="15" x14ac:dyDescent="0.25">
      <c r="A31" s="554">
        <v>2016</v>
      </c>
      <c r="B31" s="515">
        <v>109.88089463025092</v>
      </c>
      <c r="C31" s="515">
        <v>104.72469745413726</v>
      </c>
      <c r="D31" s="515">
        <v>115.88356214668526</v>
      </c>
      <c r="E31" s="515">
        <v>107.81097149112591</v>
      </c>
      <c r="F31" s="515">
        <v>103.37413192787675</v>
      </c>
      <c r="G31" s="515">
        <v>112.89325167170026</v>
      </c>
    </row>
    <row r="32" spans="1:7" ht="15" x14ac:dyDescent="0.25">
      <c r="A32" s="554">
        <v>2017</v>
      </c>
      <c r="B32" s="515">
        <v>106.40644874470529</v>
      </c>
      <c r="C32" s="515">
        <v>101.34286385287513</v>
      </c>
      <c r="D32" s="515">
        <v>111.73366277043935</v>
      </c>
      <c r="E32" s="515">
        <v>107.28354404058325</v>
      </c>
      <c r="F32" s="515">
        <v>103.03611369007429</v>
      </c>
      <c r="G32" s="515">
        <v>111.7386192300776</v>
      </c>
    </row>
    <row r="33" spans="1:7" ht="15" x14ac:dyDescent="0.25">
      <c r="B33" s="400"/>
      <c r="C33" s="400"/>
      <c r="D33" s="400"/>
      <c r="E33" s="400"/>
      <c r="F33" s="400"/>
      <c r="G33" s="400"/>
    </row>
    <row r="34" spans="1:7" ht="15" x14ac:dyDescent="0.25">
      <c r="A34" s="440">
        <v>2017</v>
      </c>
      <c r="B34" s="103"/>
      <c r="C34" s="103"/>
      <c r="D34" s="103"/>
      <c r="E34" s="103"/>
      <c r="F34" s="103"/>
      <c r="G34" s="103"/>
    </row>
    <row r="35" spans="1:7" ht="15" x14ac:dyDescent="0.25">
      <c r="A35" s="349" t="s">
        <v>397</v>
      </c>
      <c r="B35" s="400">
        <v>99.320697752432068</v>
      </c>
      <c r="C35" s="400">
        <v>96.447358389875731</v>
      </c>
      <c r="D35" s="400">
        <v>102.83291398751282</v>
      </c>
      <c r="E35" s="400">
        <v>102.48629263078037</v>
      </c>
      <c r="F35" s="400">
        <v>90.973237788827149</v>
      </c>
      <c r="G35" s="400">
        <v>112.76186125432358</v>
      </c>
    </row>
    <row r="36" spans="1:7" ht="15" x14ac:dyDescent="0.25">
      <c r="A36" s="349" t="s">
        <v>398</v>
      </c>
      <c r="B36" s="400">
        <v>97.167019027484145</v>
      </c>
      <c r="C36" s="400">
        <v>92.384267316394002</v>
      </c>
      <c r="D36" s="400">
        <v>103.06437768240345</v>
      </c>
      <c r="E36" s="400">
        <v>97.070960005642945</v>
      </c>
      <c r="F36" s="400">
        <v>98.64329740711409</v>
      </c>
      <c r="G36" s="400">
        <v>95.420537101962637</v>
      </c>
    </row>
    <row r="37" spans="1:7" ht="15" x14ac:dyDescent="0.25">
      <c r="A37" s="349" t="s">
        <v>399</v>
      </c>
      <c r="B37" s="400">
        <v>93.08540407432281</v>
      </c>
      <c r="C37" s="400">
        <v>91.785633355993653</v>
      </c>
      <c r="D37" s="400">
        <v>94.35412519354125</v>
      </c>
      <c r="E37" s="400">
        <v>94.731497754344858</v>
      </c>
      <c r="F37" s="400">
        <v>97.7901202607611</v>
      </c>
      <c r="G37" s="400">
        <v>90.945111292390166</v>
      </c>
    </row>
    <row r="38" spans="1:7" ht="15" x14ac:dyDescent="0.25">
      <c r="A38" s="349" t="s">
        <v>400</v>
      </c>
      <c r="B38" s="400">
        <v>107.09691384748592</v>
      </c>
      <c r="C38" s="400">
        <v>100.04912496162113</v>
      </c>
      <c r="D38" s="400">
        <v>114.24655827571171</v>
      </c>
      <c r="E38" s="400">
        <v>109.46741198507397</v>
      </c>
      <c r="F38" s="400">
        <v>99.182645350331569</v>
      </c>
      <c r="G38" s="400">
        <v>123.31545250043261</v>
      </c>
    </row>
    <row r="39" spans="1:7" ht="15" x14ac:dyDescent="0.25">
      <c r="A39" s="349" t="s">
        <v>401</v>
      </c>
      <c r="B39" s="400">
        <v>107.98227608901053</v>
      </c>
      <c r="C39" s="400">
        <v>106.27541235136171</v>
      </c>
      <c r="D39" s="400">
        <v>109.24226979272851</v>
      </c>
      <c r="E39" s="400">
        <v>108.95645270369607</v>
      </c>
      <c r="F39" s="400">
        <v>110.19146220394272</v>
      </c>
      <c r="G39" s="400">
        <v>107.6275066385862</v>
      </c>
    </row>
    <row r="40" spans="1:7" ht="15" x14ac:dyDescent="0.25">
      <c r="A40" s="349" t="s">
        <v>402</v>
      </c>
      <c r="B40" s="400">
        <v>112.71332757819243</v>
      </c>
      <c r="C40" s="400">
        <v>107.64155286174619</v>
      </c>
      <c r="D40" s="400">
        <v>116.58276750175602</v>
      </c>
      <c r="E40" s="400">
        <v>109.12832733082401</v>
      </c>
      <c r="F40" s="400">
        <v>106.29339246587999</v>
      </c>
      <c r="G40" s="400">
        <v>112.11329460488646</v>
      </c>
    </row>
    <row r="41" spans="1:7" ht="15" x14ac:dyDescent="0.25">
      <c r="A41" s="349" t="s">
        <v>403</v>
      </c>
      <c r="B41" s="400">
        <v>111.42728563021429</v>
      </c>
      <c r="C41" s="400">
        <v>99.846225847429295</v>
      </c>
      <c r="D41" s="400">
        <v>123.86216798277098</v>
      </c>
      <c r="E41" s="400">
        <v>109.29303101348479</v>
      </c>
      <c r="F41" s="400">
        <v>98.603742708580782</v>
      </c>
      <c r="G41" s="400">
        <v>125.07207979428037</v>
      </c>
    </row>
    <row r="42" spans="1:7" ht="15" x14ac:dyDescent="0.25">
      <c r="A42" s="349" t="s">
        <v>404</v>
      </c>
      <c r="B42" s="400">
        <v>111.38442699704673</v>
      </c>
      <c r="C42" s="400">
        <v>103.59642436421592</v>
      </c>
      <c r="D42" s="400">
        <v>119.81252343457068</v>
      </c>
      <c r="E42" s="400">
        <v>113.08250281917648</v>
      </c>
      <c r="F42" s="400">
        <v>107.30592233885766</v>
      </c>
      <c r="G42" s="400">
        <v>119.01467181467183</v>
      </c>
    </row>
    <row r="43" spans="1:7" ht="15" x14ac:dyDescent="0.25">
      <c r="A43" s="349" t="s">
        <v>405</v>
      </c>
      <c r="B43" s="400">
        <v>111.36885825379991</v>
      </c>
      <c r="C43" s="400">
        <v>110.54104477611941</v>
      </c>
      <c r="D43" s="400">
        <v>112.45904995904996</v>
      </c>
      <c r="E43" s="400">
        <v>113.39198435972631</v>
      </c>
      <c r="F43" s="400">
        <v>114.27155992390614</v>
      </c>
      <c r="G43" s="400">
        <v>112.5682045952266</v>
      </c>
    </row>
    <row r="44" spans="1:7" ht="15" x14ac:dyDescent="0.25">
      <c r="A44" s="349" t="s">
        <v>406</v>
      </c>
      <c r="B44" s="400">
        <v>118.65837926586138</v>
      </c>
      <c r="C44" s="400">
        <v>111.13951556208859</v>
      </c>
      <c r="D44" s="400">
        <v>130.50130863700423</v>
      </c>
      <c r="E44" s="400">
        <v>122.13232440822661</v>
      </c>
      <c r="F44" s="400">
        <v>118.01488659504248</v>
      </c>
      <c r="G44" s="400">
        <v>127.21831902159771</v>
      </c>
    </row>
    <row r="45" spans="1:7" ht="15" x14ac:dyDescent="0.25">
      <c r="B45" s="400"/>
      <c r="C45" s="400"/>
      <c r="D45" s="400"/>
      <c r="E45" s="400"/>
      <c r="F45" s="400"/>
      <c r="G45" s="400"/>
    </row>
    <row r="46" spans="1:7" ht="15" x14ac:dyDescent="0.25">
      <c r="A46" s="440">
        <v>2018</v>
      </c>
      <c r="B46" s="103"/>
      <c r="C46" s="103"/>
      <c r="D46" s="103"/>
      <c r="E46" s="103"/>
      <c r="F46" s="103"/>
      <c r="G46" s="103"/>
    </row>
    <row r="47" spans="1:7" ht="15" x14ac:dyDescent="0.25">
      <c r="A47" s="349" t="s">
        <v>391</v>
      </c>
      <c r="B47" s="394">
        <v>117.0551276854479</v>
      </c>
      <c r="C47" s="394">
        <v>112.50266695114146</v>
      </c>
      <c r="D47" s="394">
        <v>121.17351862574792</v>
      </c>
      <c r="E47" s="394">
        <v>122.20661497546541</v>
      </c>
      <c r="F47" s="394">
        <v>130.79489989042733</v>
      </c>
      <c r="G47" s="394">
        <v>117.03085604514347</v>
      </c>
    </row>
    <row r="48" spans="1:7" s="333" customFormat="1" ht="15" x14ac:dyDescent="0.25">
      <c r="A48" s="349" t="s">
        <v>407</v>
      </c>
      <c r="B48" s="394">
        <v>113.7013948064762</v>
      </c>
      <c r="C48" s="394">
        <v>104.55730337078653</v>
      </c>
      <c r="D48" s="394">
        <v>122.80701754385966</v>
      </c>
      <c r="E48" s="394">
        <v>125.16598807251103</v>
      </c>
      <c r="F48" s="394">
        <v>116.1032905944589</v>
      </c>
      <c r="G48" s="394">
        <v>130.64660431069541</v>
      </c>
    </row>
    <row r="49" spans="1:7" s="333" customFormat="1" ht="15" x14ac:dyDescent="0.25">
      <c r="A49" s="751" t="s">
        <v>397</v>
      </c>
      <c r="B49" s="674">
        <v>118.30617242252808</v>
      </c>
      <c r="C49" s="674">
        <v>118.35428029404791</v>
      </c>
      <c r="D49" s="674">
        <v>118.2510194834617</v>
      </c>
      <c r="E49" s="674">
        <v>119.65511440107673</v>
      </c>
      <c r="F49" s="674">
        <v>127.07872844914199</v>
      </c>
      <c r="G49" s="674">
        <v>114.30969123477152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>
      <selection activeCell="L13" sqref="L13"/>
    </sheetView>
  </sheetViews>
  <sheetFormatPr defaultRowHeight="15" x14ac:dyDescent="0.25"/>
  <cols>
    <col min="1" max="1" width="6.5703125" style="342" customWidth="1"/>
    <col min="2" max="2" width="4.85546875" style="342" customWidth="1"/>
    <col min="3" max="3" width="16.28515625" style="342" customWidth="1"/>
    <col min="4" max="4" width="8.7109375" style="342" customWidth="1"/>
    <col min="5" max="16384" width="9.140625" style="343"/>
  </cols>
  <sheetData>
    <row r="1" spans="1:15" x14ac:dyDescent="0.25">
      <c r="A1" s="341" t="s">
        <v>1191</v>
      </c>
    </row>
    <row r="2" spans="1:15" x14ac:dyDescent="0.25">
      <c r="A2" s="344" t="s">
        <v>1192</v>
      </c>
    </row>
    <row r="3" spans="1:15" x14ac:dyDescent="0.25">
      <c r="A3" s="345"/>
      <c r="B3" s="345"/>
      <c r="C3" s="345"/>
      <c r="D3" s="345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15" ht="39" x14ac:dyDescent="0.25">
      <c r="A4" s="1047"/>
      <c r="B4" s="1047"/>
      <c r="C4" s="1048" t="s">
        <v>1358</v>
      </c>
      <c r="D4" s="347"/>
      <c r="E4" s="345"/>
      <c r="F4" s="346"/>
      <c r="G4" s="432"/>
      <c r="H4" s="346"/>
      <c r="I4" s="346"/>
      <c r="J4" s="346"/>
      <c r="K4" s="346"/>
      <c r="L4" s="346"/>
      <c r="M4" s="346"/>
      <c r="N4" s="346"/>
      <c r="O4" s="346"/>
    </row>
    <row r="5" spans="1:15" ht="26.25" x14ac:dyDescent="0.25">
      <c r="A5" s="1047">
        <v>2017</v>
      </c>
      <c r="B5" s="1049" t="s">
        <v>1324</v>
      </c>
      <c r="C5" s="1050">
        <v>96.31057893287101</v>
      </c>
    </row>
    <row r="6" spans="1:15" ht="26.25" x14ac:dyDescent="0.25">
      <c r="A6" s="1051"/>
      <c r="B6" s="1049" t="s">
        <v>1359</v>
      </c>
      <c r="C6" s="1050">
        <v>89.192604954874668</v>
      </c>
      <c r="F6" s="348"/>
    </row>
    <row r="7" spans="1:15" ht="26.25" x14ac:dyDescent="0.25">
      <c r="A7" s="1051"/>
      <c r="B7" s="1049" t="s">
        <v>1360</v>
      </c>
      <c r="C7" s="1050">
        <v>117.90592543383509</v>
      </c>
    </row>
    <row r="8" spans="1:15" ht="26.25" x14ac:dyDescent="0.25">
      <c r="A8" s="1051"/>
      <c r="B8" s="1049" t="s">
        <v>1361</v>
      </c>
      <c r="C8" s="1050">
        <v>120.25859973751155</v>
      </c>
    </row>
    <row r="9" spans="1:15" ht="26.25" x14ac:dyDescent="0.25">
      <c r="A9" s="1051"/>
      <c r="B9" s="1049" t="s">
        <v>1362</v>
      </c>
      <c r="C9" s="1050">
        <v>120.08036683571788</v>
      </c>
    </row>
    <row r="10" spans="1:15" ht="26.25" x14ac:dyDescent="0.25">
      <c r="A10" s="1051"/>
      <c r="B10" s="1052" t="s">
        <v>1363</v>
      </c>
      <c r="C10" s="1050">
        <v>130.59610804154445</v>
      </c>
    </row>
    <row r="11" spans="1:15" ht="26.25" x14ac:dyDescent="0.25">
      <c r="A11" s="1051"/>
      <c r="B11" s="1052" t="s">
        <v>1364</v>
      </c>
      <c r="C11" s="1050">
        <v>112.54435568806001</v>
      </c>
    </row>
    <row r="12" spans="1:15" ht="26.25" x14ac:dyDescent="0.25">
      <c r="A12" s="1051"/>
      <c r="B12" s="1052" t="s">
        <v>1365</v>
      </c>
      <c r="C12" s="1050">
        <v>120.23753584911773</v>
      </c>
    </row>
    <row r="13" spans="1:15" ht="26.25" x14ac:dyDescent="0.25">
      <c r="A13" s="1051"/>
      <c r="B13" s="1052" t="s">
        <v>1366</v>
      </c>
      <c r="C13" s="1050">
        <v>95.856895182850749</v>
      </c>
    </row>
    <row r="14" spans="1:15" ht="26.25" x14ac:dyDescent="0.25">
      <c r="A14" s="1051"/>
      <c r="B14" s="1052" t="s">
        <v>1367</v>
      </c>
      <c r="C14" s="1050">
        <v>101.99296790187469</v>
      </c>
    </row>
    <row r="15" spans="1:15" ht="26.25" x14ac:dyDescent="0.25">
      <c r="A15" s="1047">
        <v>2018</v>
      </c>
      <c r="B15" s="1049" t="s">
        <v>1368</v>
      </c>
      <c r="C15" s="1050">
        <v>98.548725493774512</v>
      </c>
    </row>
    <row r="16" spans="1:15" ht="26.25" x14ac:dyDescent="0.25">
      <c r="A16" s="1051"/>
      <c r="B16" s="1049" t="s">
        <v>1369</v>
      </c>
      <c r="C16" s="1050">
        <v>111.89375527819148</v>
      </c>
    </row>
    <row r="17" spans="1:3" ht="26.25" x14ac:dyDescent="0.25">
      <c r="A17" s="1051"/>
      <c r="B17" s="1049" t="s">
        <v>1324</v>
      </c>
      <c r="C17" s="1050">
        <v>107.41721970994658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>
      <selection activeCell="O30" sqref="O30"/>
    </sheetView>
  </sheetViews>
  <sheetFormatPr defaultRowHeight="15" x14ac:dyDescent="0.25"/>
  <cols>
    <col min="1" max="1" width="3.85546875" style="106" customWidth="1"/>
    <col min="2" max="2" width="24.85546875" style="106" customWidth="1"/>
    <col min="3" max="7" width="7.140625" style="106" customWidth="1"/>
    <col min="8" max="12" width="8" style="106" customWidth="1"/>
    <col min="13" max="13" width="8" style="166" customWidth="1"/>
    <col min="14" max="20" width="8" style="106" customWidth="1"/>
    <col min="21" max="16384" width="9.140625" style="106"/>
  </cols>
  <sheetData>
    <row r="1" spans="1:20" x14ac:dyDescent="0.25">
      <c r="A1" s="82" t="s">
        <v>29</v>
      </c>
      <c r="B1" s="107"/>
      <c r="C1" s="107"/>
      <c r="D1" s="107"/>
      <c r="E1" s="107"/>
      <c r="F1" s="107"/>
      <c r="G1" s="107"/>
      <c r="K1" s="557"/>
      <c r="L1" s="557"/>
      <c r="M1" s="106"/>
      <c r="N1" s="107"/>
      <c r="O1" s="107"/>
      <c r="P1" s="107"/>
      <c r="Q1" s="107"/>
      <c r="R1" s="107"/>
      <c r="S1" s="107"/>
    </row>
    <row r="2" spans="1:20" x14ac:dyDescent="0.25">
      <c r="A2" s="60" t="s">
        <v>30</v>
      </c>
      <c r="B2" s="107"/>
      <c r="C2" s="107"/>
      <c r="D2" s="107"/>
      <c r="E2" s="107"/>
      <c r="F2" s="107"/>
      <c r="G2" s="107"/>
      <c r="K2" s="557"/>
      <c r="L2" s="557"/>
      <c r="M2" s="106"/>
      <c r="N2" s="107"/>
      <c r="O2" s="107"/>
      <c r="P2" s="107"/>
      <c r="Q2" s="107"/>
      <c r="R2" s="107"/>
      <c r="S2" s="107"/>
    </row>
    <row r="3" spans="1:20" x14ac:dyDescent="0.25">
      <c r="B3" s="61"/>
      <c r="C3" s="61"/>
      <c r="D3" s="61"/>
      <c r="E3" s="61"/>
      <c r="F3" s="61"/>
      <c r="G3" s="61"/>
      <c r="K3" s="557"/>
      <c r="L3" s="557"/>
      <c r="T3" s="59" t="s">
        <v>31</v>
      </c>
    </row>
    <row r="4" spans="1:20" x14ac:dyDescent="0.25">
      <c r="A4" s="819"/>
      <c r="B4" s="820"/>
      <c r="C4" s="817">
        <v>2013</v>
      </c>
      <c r="D4" s="817">
        <v>2014</v>
      </c>
      <c r="E4" s="817">
        <v>2015</v>
      </c>
      <c r="F4" s="817">
        <v>2016</v>
      </c>
      <c r="G4" s="817">
        <v>2017</v>
      </c>
      <c r="H4" s="815">
        <v>2017</v>
      </c>
      <c r="I4" s="815"/>
      <c r="J4" s="815"/>
      <c r="K4" s="815"/>
      <c r="L4" s="815"/>
      <c r="M4" s="815"/>
      <c r="N4" s="815"/>
      <c r="O4" s="815"/>
      <c r="P4" s="815"/>
      <c r="Q4" s="816"/>
      <c r="R4" s="814">
        <v>2018</v>
      </c>
      <c r="S4" s="815"/>
      <c r="T4" s="815"/>
    </row>
    <row r="5" spans="1:20" ht="25.5" x14ac:dyDescent="0.25">
      <c r="A5" s="819"/>
      <c r="B5" s="820"/>
      <c r="C5" s="817"/>
      <c r="D5" s="817"/>
      <c r="E5" s="817"/>
      <c r="F5" s="817"/>
      <c r="G5" s="817"/>
      <c r="H5" s="536" t="s">
        <v>674</v>
      </c>
      <c r="I5" s="536" t="s">
        <v>704</v>
      </c>
      <c r="J5" s="536" t="s">
        <v>675</v>
      </c>
      <c r="K5" s="536" t="s">
        <v>707</v>
      </c>
      <c r="L5" s="536" t="s">
        <v>781</v>
      </c>
      <c r="M5" s="536" t="s">
        <v>782</v>
      </c>
      <c r="N5" s="536" t="s">
        <v>672</v>
      </c>
      <c r="O5" s="536" t="s">
        <v>676</v>
      </c>
      <c r="P5" s="536" t="s">
        <v>783</v>
      </c>
      <c r="Q5" s="537" t="s">
        <v>677</v>
      </c>
      <c r="R5" s="696" t="s">
        <v>706</v>
      </c>
      <c r="S5" s="738" t="s">
        <v>673</v>
      </c>
      <c r="T5" s="739" t="s">
        <v>674</v>
      </c>
    </row>
    <row r="6" spans="1:20" ht="29.25" customHeight="1" x14ac:dyDescent="0.25">
      <c r="A6" s="818" t="s">
        <v>32</v>
      </c>
      <c r="B6" s="818"/>
      <c r="C6" s="360" t="s">
        <v>1239</v>
      </c>
      <c r="D6" s="360" t="s">
        <v>1240</v>
      </c>
      <c r="E6" s="360" t="s">
        <v>1241</v>
      </c>
      <c r="F6" s="764">
        <v>1344</v>
      </c>
      <c r="G6" s="563">
        <v>1331</v>
      </c>
      <c r="H6" s="558">
        <v>1326</v>
      </c>
      <c r="I6" s="558">
        <v>1317</v>
      </c>
      <c r="J6" s="558">
        <v>1342</v>
      </c>
      <c r="K6" s="558">
        <v>1326</v>
      </c>
      <c r="L6" s="486">
        <v>1330</v>
      </c>
      <c r="M6" s="559">
        <v>1333</v>
      </c>
      <c r="N6" s="559">
        <v>1330</v>
      </c>
      <c r="O6" s="559">
        <v>1332</v>
      </c>
      <c r="P6" s="559">
        <v>1334</v>
      </c>
      <c r="Q6" s="560">
        <v>1338</v>
      </c>
      <c r="R6" s="423">
        <v>1321</v>
      </c>
      <c r="S6" s="423">
        <v>1349</v>
      </c>
      <c r="T6" s="558">
        <v>1346</v>
      </c>
    </row>
    <row r="7" spans="1:20" ht="38.25" x14ac:dyDescent="0.25">
      <c r="A7" s="266" t="s">
        <v>33</v>
      </c>
      <c r="B7" s="267" t="s">
        <v>34</v>
      </c>
      <c r="C7" s="360" t="s">
        <v>1242</v>
      </c>
      <c r="D7" s="360" t="s">
        <v>1243</v>
      </c>
      <c r="E7" s="360" t="s">
        <v>1244</v>
      </c>
      <c r="F7" s="764">
        <v>1147</v>
      </c>
      <c r="G7" s="563">
        <v>1165</v>
      </c>
      <c r="H7" s="558">
        <v>1156</v>
      </c>
      <c r="I7" s="558">
        <v>1187</v>
      </c>
      <c r="J7" s="558">
        <v>1146</v>
      </c>
      <c r="K7" s="558">
        <v>1165</v>
      </c>
      <c r="L7" s="486">
        <v>1169</v>
      </c>
      <c r="M7" s="559">
        <v>1181</v>
      </c>
      <c r="N7" s="559">
        <v>1197</v>
      </c>
      <c r="O7" s="559">
        <v>1179</v>
      </c>
      <c r="P7" s="559">
        <v>1173</v>
      </c>
      <c r="Q7" s="560">
        <v>1160</v>
      </c>
      <c r="R7" s="423">
        <v>1128</v>
      </c>
      <c r="S7" s="423">
        <v>1149</v>
      </c>
      <c r="T7" s="558">
        <v>1116</v>
      </c>
    </row>
    <row r="8" spans="1:20" ht="25.5" x14ac:dyDescent="0.25">
      <c r="A8" s="266" t="s">
        <v>35</v>
      </c>
      <c r="B8" s="267" t="s">
        <v>36</v>
      </c>
      <c r="C8" s="360" t="s">
        <v>1245</v>
      </c>
      <c r="D8" s="360" t="s">
        <v>1246</v>
      </c>
      <c r="E8" s="360" t="s">
        <v>1247</v>
      </c>
      <c r="F8" s="764">
        <v>1769</v>
      </c>
      <c r="G8" s="563">
        <v>1771</v>
      </c>
      <c r="H8" s="558">
        <v>1730</v>
      </c>
      <c r="I8" s="558">
        <v>1695</v>
      </c>
      <c r="J8" s="558">
        <v>1886</v>
      </c>
      <c r="K8" s="558">
        <v>1766</v>
      </c>
      <c r="L8" s="486">
        <v>1739</v>
      </c>
      <c r="M8" s="559">
        <v>1801</v>
      </c>
      <c r="N8" s="559">
        <v>1739</v>
      </c>
      <c r="O8" s="559">
        <v>1803</v>
      </c>
      <c r="P8" s="559">
        <v>1783</v>
      </c>
      <c r="Q8" s="560">
        <v>1767</v>
      </c>
      <c r="R8" s="423">
        <v>1757</v>
      </c>
      <c r="S8" s="423">
        <v>1805</v>
      </c>
      <c r="T8" s="558">
        <v>1793</v>
      </c>
    </row>
    <row r="9" spans="1:20" ht="25.5" x14ac:dyDescent="0.25">
      <c r="A9" s="266" t="s">
        <v>37</v>
      </c>
      <c r="B9" s="267" t="s">
        <v>38</v>
      </c>
      <c r="C9" s="360">
        <v>925</v>
      </c>
      <c r="D9" s="360">
        <v>925</v>
      </c>
      <c r="E9" s="360">
        <v>937</v>
      </c>
      <c r="F9" s="764">
        <v>960</v>
      </c>
      <c r="G9" s="563">
        <v>968</v>
      </c>
      <c r="H9" s="558">
        <v>945</v>
      </c>
      <c r="I9" s="558">
        <v>959</v>
      </c>
      <c r="J9" s="558">
        <v>960</v>
      </c>
      <c r="K9" s="558">
        <v>969</v>
      </c>
      <c r="L9" s="486">
        <v>963</v>
      </c>
      <c r="M9" s="559">
        <v>971</v>
      </c>
      <c r="N9" s="559">
        <v>969</v>
      </c>
      <c r="O9" s="559">
        <v>971</v>
      </c>
      <c r="P9" s="559">
        <v>983</v>
      </c>
      <c r="Q9" s="560">
        <v>1004</v>
      </c>
      <c r="R9" s="423">
        <v>1002</v>
      </c>
      <c r="S9" s="423">
        <v>996</v>
      </c>
      <c r="T9" s="558">
        <v>981</v>
      </c>
    </row>
    <row r="10" spans="1:20" ht="66" customHeight="1" x14ac:dyDescent="0.25">
      <c r="A10" s="266" t="s">
        <v>39</v>
      </c>
      <c r="B10" s="267" t="s">
        <v>40</v>
      </c>
      <c r="C10" s="360" t="s">
        <v>1248</v>
      </c>
      <c r="D10" s="360" t="s">
        <v>1249</v>
      </c>
      <c r="E10" s="360" t="s">
        <v>1250</v>
      </c>
      <c r="F10" s="764">
        <v>1755</v>
      </c>
      <c r="G10" s="563">
        <v>1760</v>
      </c>
      <c r="H10" s="558">
        <v>1736</v>
      </c>
      <c r="I10" s="558">
        <v>1728</v>
      </c>
      <c r="J10" s="558">
        <v>1794</v>
      </c>
      <c r="K10" s="558">
        <v>1770</v>
      </c>
      <c r="L10" s="486">
        <v>1734</v>
      </c>
      <c r="M10" s="559">
        <v>1756</v>
      </c>
      <c r="N10" s="559">
        <v>1727</v>
      </c>
      <c r="O10" s="559">
        <v>1757</v>
      </c>
      <c r="P10" s="559">
        <v>1762</v>
      </c>
      <c r="Q10" s="560">
        <v>1765</v>
      </c>
      <c r="R10" s="423">
        <v>1814</v>
      </c>
      <c r="S10" s="423">
        <v>1835</v>
      </c>
      <c r="T10" s="558">
        <v>1803</v>
      </c>
    </row>
    <row r="11" spans="1:20" ht="102" x14ac:dyDescent="0.25">
      <c r="A11" s="266" t="s">
        <v>41</v>
      </c>
      <c r="B11" s="267" t="s">
        <v>42</v>
      </c>
      <c r="C11" s="360" t="s">
        <v>1251</v>
      </c>
      <c r="D11" s="360" t="s">
        <v>1252</v>
      </c>
      <c r="E11" s="360" t="s">
        <v>1253</v>
      </c>
      <c r="F11" s="764">
        <v>1101</v>
      </c>
      <c r="G11" s="563">
        <v>1114</v>
      </c>
      <c r="H11" s="558">
        <v>1091</v>
      </c>
      <c r="I11" s="558">
        <v>1098</v>
      </c>
      <c r="J11" s="558">
        <v>1110</v>
      </c>
      <c r="K11" s="558">
        <v>1123</v>
      </c>
      <c r="L11" s="486">
        <v>1104</v>
      </c>
      <c r="M11" s="559">
        <v>1111</v>
      </c>
      <c r="N11" s="559">
        <v>1121</v>
      </c>
      <c r="O11" s="559">
        <v>1129</v>
      </c>
      <c r="P11" s="559">
        <v>1133</v>
      </c>
      <c r="Q11" s="560">
        <v>1135</v>
      </c>
      <c r="R11" s="423">
        <v>1167</v>
      </c>
      <c r="S11" s="423">
        <v>1175</v>
      </c>
      <c r="T11" s="558">
        <v>1160</v>
      </c>
    </row>
    <row r="12" spans="1:20" ht="25.5" x14ac:dyDescent="0.25">
      <c r="A12" s="266" t="s">
        <v>43</v>
      </c>
      <c r="B12" s="267" t="s">
        <v>44</v>
      </c>
      <c r="C12" s="360">
        <v>907</v>
      </c>
      <c r="D12" s="360">
        <v>849</v>
      </c>
      <c r="E12" s="360">
        <v>831</v>
      </c>
      <c r="F12" s="764">
        <v>857</v>
      </c>
      <c r="G12" s="563">
        <v>874</v>
      </c>
      <c r="H12" s="558">
        <v>869</v>
      </c>
      <c r="I12" s="558">
        <v>878</v>
      </c>
      <c r="J12" s="558">
        <v>874</v>
      </c>
      <c r="K12" s="558">
        <v>870</v>
      </c>
      <c r="L12" s="486">
        <v>864</v>
      </c>
      <c r="M12" s="559">
        <v>872</v>
      </c>
      <c r="N12" s="559">
        <v>872</v>
      </c>
      <c r="O12" s="559">
        <v>866</v>
      </c>
      <c r="P12" s="559">
        <v>879</v>
      </c>
      <c r="Q12" s="560">
        <v>882</v>
      </c>
      <c r="R12" s="423">
        <v>894</v>
      </c>
      <c r="S12" s="423">
        <v>897</v>
      </c>
      <c r="T12" s="558">
        <v>881</v>
      </c>
    </row>
    <row r="13" spans="1:20" ht="63.75" x14ac:dyDescent="0.25">
      <c r="A13" s="266" t="s">
        <v>45</v>
      </c>
      <c r="B13" s="267" t="s">
        <v>46</v>
      </c>
      <c r="C13" s="360">
        <v>996</v>
      </c>
      <c r="D13" s="360">
        <v>973</v>
      </c>
      <c r="E13" s="360">
        <v>961</v>
      </c>
      <c r="F13" s="764">
        <v>935</v>
      </c>
      <c r="G13" s="563">
        <v>939</v>
      </c>
      <c r="H13" s="558">
        <v>924</v>
      </c>
      <c r="I13" s="558">
        <v>937</v>
      </c>
      <c r="J13" s="558">
        <v>943</v>
      </c>
      <c r="K13" s="558">
        <v>949</v>
      </c>
      <c r="L13" s="486">
        <v>942</v>
      </c>
      <c r="M13" s="559">
        <v>936</v>
      </c>
      <c r="N13" s="559">
        <v>947</v>
      </c>
      <c r="O13" s="559">
        <v>947</v>
      </c>
      <c r="P13" s="559">
        <v>949</v>
      </c>
      <c r="Q13" s="560">
        <v>953</v>
      </c>
      <c r="R13" s="423">
        <v>951</v>
      </c>
      <c r="S13" s="423">
        <v>973</v>
      </c>
      <c r="T13" s="558">
        <v>963</v>
      </c>
    </row>
    <row r="14" spans="1:20" ht="25.5" x14ac:dyDescent="0.25">
      <c r="A14" s="266" t="s">
        <v>47</v>
      </c>
      <c r="B14" s="267" t="s">
        <v>48</v>
      </c>
      <c r="C14" s="360" t="s">
        <v>1254</v>
      </c>
      <c r="D14" s="360">
        <v>992</v>
      </c>
      <c r="E14" s="360" t="s">
        <v>1255</v>
      </c>
      <c r="F14" s="764">
        <v>1004</v>
      </c>
      <c r="G14" s="563">
        <v>1009</v>
      </c>
      <c r="H14" s="558">
        <v>1021</v>
      </c>
      <c r="I14" s="558">
        <v>1007</v>
      </c>
      <c r="J14" s="558">
        <v>1009</v>
      </c>
      <c r="K14" s="558">
        <v>1006</v>
      </c>
      <c r="L14" s="486">
        <v>1010</v>
      </c>
      <c r="M14" s="559">
        <v>1012</v>
      </c>
      <c r="N14" s="559">
        <v>1006</v>
      </c>
      <c r="O14" s="559">
        <v>1009</v>
      </c>
      <c r="P14" s="559">
        <v>999</v>
      </c>
      <c r="Q14" s="560">
        <v>1009</v>
      </c>
      <c r="R14" s="423">
        <v>1008</v>
      </c>
      <c r="S14" s="423">
        <v>1017</v>
      </c>
      <c r="T14" s="558">
        <v>1008</v>
      </c>
    </row>
    <row r="15" spans="1:20" ht="64.5" customHeight="1" x14ac:dyDescent="0.25">
      <c r="A15" s="266" t="s">
        <v>49</v>
      </c>
      <c r="B15" s="267" t="s">
        <v>50</v>
      </c>
      <c r="C15" s="360">
        <v>883</v>
      </c>
      <c r="D15" s="360">
        <v>892</v>
      </c>
      <c r="E15" s="360">
        <v>931</v>
      </c>
      <c r="F15" s="764">
        <v>895</v>
      </c>
      <c r="G15" s="563">
        <v>897</v>
      </c>
      <c r="H15" s="558">
        <v>901</v>
      </c>
      <c r="I15" s="558">
        <v>872</v>
      </c>
      <c r="J15" s="558">
        <v>897</v>
      </c>
      <c r="K15" s="558">
        <v>903</v>
      </c>
      <c r="L15" s="486">
        <v>882</v>
      </c>
      <c r="M15" s="559">
        <v>900</v>
      </c>
      <c r="N15" s="559">
        <v>865</v>
      </c>
      <c r="O15" s="559">
        <v>897</v>
      </c>
      <c r="P15" s="559">
        <v>873</v>
      </c>
      <c r="Q15" s="560">
        <v>937</v>
      </c>
      <c r="R15" s="423">
        <v>891</v>
      </c>
      <c r="S15" s="423">
        <v>917</v>
      </c>
      <c r="T15" s="558">
        <v>893</v>
      </c>
    </row>
    <row r="16" spans="1:20" ht="25.5" x14ac:dyDescent="0.25">
      <c r="A16" s="266" t="s">
        <v>51</v>
      </c>
      <c r="B16" s="267" t="s">
        <v>52</v>
      </c>
      <c r="C16" s="360" t="s">
        <v>1256</v>
      </c>
      <c r="D16" s="360" t="s">
        <v>1257</v>
      </c>
      <c r="E16" s="360" t="s">
        <v>1258</v>
      </c>
      <c r="F16" s="764">
        <v>1928</v>
      </c>
      <c r="G16" s="563">
        <v>1882</v>
      </c>
      <c r="H16" s="558">
        <v>1892</v>
      </c>
      <c r="I16" s="558">
        <v>1896</v>
      </c>
      <c r="J16" s="558">
        <v>1949</v>
      </c>
      <c r="K16" s="558">
        <v>1904</v>
      </c>
      <c r="L16" s="486">
        <v>1904</v>
      </c>
      <c r="M16" s="559">
        <v>1889</v>
      </c>
      <c r="N16" s="559">
        <v>1910</v>
      </c>
      <c r="O16" s="559">
        <v>1897</v>
      </c>
      <c r="P16" s="559">
        <v>1894</v>
      </c>
      <c r="Q16" s="560">
        <v>1910</v>
      </c>
      <c r="R16" s="423">
        <v>1343</v>
      </c>
      <c r="S16" s="423">
        <v>1975</v>
      </c>
      <c r="T16" s="558">
        <v>2227</v>
      </c>
    </row>
    <row r="17" spans="1:20" ht="38.25" x14ac:dyDescent="0.25">
      <c r="A17" s="266" t="s">
        <v>53</v>
      </c>
      <c r="B17" s="267" t="s">
        <v>54</v>
      </c>
      <c r="C17" s="360" t="s">
        <v>1259</v>
      </c>
      <c r="D17" s="360" t="s">
        <v>1260</v>
      </c>
      <c r="E17" s="360" t="s">
        <v>1261</v>
      </c>
      <c r="F17" s="764">
        <v>2071</v>
      </c>
      <c r="G17" s="563">
        <v>2159</v>
      </c>
      <c r="H17" s="558">
        <v>2134</v>
      </c>
      <c r="I17" s="558">
        <v>2354</v>
      </c>
      <c r="J17" s="558">
        <v>2135</v>
      </c>
      <c r="K17" s="558">
        <v>2127</v>
      </c>
      <c r="L17" s="486">
        <v>2265</v>
      </c>
      <c r="M17" s="559">
        <v>2124</v>
      </c>
      <c r="N17" s="559">
        <v>2132</v>
      </c>
      <c r="O17" s="559">
        <v>2153</v>
      </c>
      <c r="P17" s="559">
        <v>2155</v>
      </c>
      <c r="Q17" s="560">
        <v>2146</v>
      </c>
      <c r="R17" s="423">
        <v>2120</v>
      </c>
      <c r="S17" s="423">
        <v>2217</v>
      </c>
      <c r="T17" s="558">
        <v>2226</v>
      </c>
    </row>
    <row r="18" spans="1:20" ht="25.5" x14ac:dyDescent="0.25">
      <c r="A18" s="266" t="s">
        <v>55</v>
      </c>
      <c r="B18" s="267" t="s">
        <v>56</v>
      </c>
      <c r="C18" s="360" t="s">
        <v>1262</v>
      </c>
      <c r="D18" s="360" t="s">
        <v>1263</v>
      </c>
      <c r="E18" s="360" t="s">
        <v>1264</v>
      </c>
      <c r="F18" s="764">
        <v>1090</v>
      </c>
      <c r="G18" s="563">
        <v>996</v>
      </c>
      <c r="H18" s="558">
        <v>993</v>
      </c>
      <c r="I18" s="558">
        <v>1122</v>
      </c>
      <c r="J18" s="558">
        <v>1003</v>
      </c>
      <c r="K18" s="558">
        <v>994</v>
      </c>
      <c r="L18" s="486">
        <v>949</v>
      </c>
      <c r="M18" s="559">
        <v>947</v>
      </c>
      <c r="N18" s="559">
        <v>946</v>
      </c>
      <c r="O18" s="559">
        <v>968</v>
      </c>
      <c r="P18" s="559">
        <v>995</v>
      </c>
      <c r="Q18" s="560">
        <v>1000</v>
      </c>
      <c r="R18" s="423">
        <v>1001</v>
      </c>
      <c r="S18" s="423">
        <v>1001</v>
      </c>
      <c r="T18" s="558">
        <v>990</v>
      </c>
    </row>
    <row r="19" spans="1:20" ht="51" x14ac:dyDescent="0.25">
      <c r="A19" s="266" t="s">
        <v>57</v>
      </c>
      <c r="B19" s="267" t="s">
        <v>58</v>
      </c>
      <c r="C19" s="360" t="s">
        <v>1265</v>
      </c>
      <c r="D19" s="360" t="s">
        <v>1266</v>
      </c>
      <c r="E19" s="360" t="s">
        <v>1267</v>
      </c>
      <c r="F19" s="764">
        <v>1291</v>
      </c>
      <c r="G19" s="563">
        <v>1458</v>
      </c>
      <c r="H19" s="558">
        <v>1541</v>
      </c>
      <c r="I19" s="558">
        <v>1436</v>
      </c>
      <c r="J19" s="558">
        <v>1472</v>
      </c>
      <c r="K19" s="558">
        <v>1468</v>
      </c>
      <c r="L19" s="486">
        <v>1415</v>
      </c>
      <c r="M19" s="559">
        <v>1477</v>
      </c>
      <c r="N19" s="559">
        <v>1472</v>
      </c>
      <c r="O19" s="559">
        <v>1423</v>
      </c>
      <c r="P19" s="559">
        <v>1430</v>
      </c>
      <c r="Q19" s="560">
        <v>1413</v>
      </c>
      <c r="R19" s="423">
        <v>1476</v>
      </c>
      <c r="S19" s="423">
        <v>1458</v>
      </c>
      <c r="T19" s="558">
        <v>1412</v>
      </c>
    </row>
    <row r="20" spans="1:20" ht="51" x14ac:dyDescent="0.25">
      <c r="A20" s="266" t="s">
        <v>59</v>
      </c>
      <c r="B20" s="267" t="s">
        <v>60</v>
      </c>
      <c r="C20" s="360">
        <v>893</v>
      </c>
      <c r="D20" s="360">
        <v>769</v>
      </c>
      <c r="E20" s="360">
        <v>825</v>
      </c>
      <c r="F20" s="764">
        <v>825</v>
      </c>
      <c r="G20" s="563">
        <v>879</v>
      </c>
      <c r="H20" s="558">
        <v>861</v>
      </c>
      <c r="I20" s="558">
        <v>879</v>
      </c>
      <c r="J20" s="558">
        <v>884</v>
      </c>
      <c r="K20" s="558">
        <v>887</v>
      </c>
      <c r="L20" s="486">
        <v>861</v>
      </c>
      <c r="M20" s="559">
        <v>909</v>
      </c>
      <c r="N20" s="559">
        <v>893</v>
      </c>
      <c r="O20" s="559">
        <v>905</v>
      </c>
      <c r="P20" s="559">
        <v>894</v>
      </c>
      <c r="Q20" s="560">
        <v>874</v>
      </c>
      <c r="R20" s="423">
        <v>886</v>
      </c>
      <c r="S20" s="423">
        <v>889</v>
      </c>
      <c r="T20" s="558">
        <v>906</v>
      </c>
    </row>
    <row r="21" spans="1:20" ht="63.75" x14ac:dyDescent="0.25">
      <c r="A21" s="266" t="s">
        <v>61</v>
      </c>
      <c r="B21" s="267" t="s">
        <v>62</v>
      </c>
      <c r="C21" s="360" t="s">
        <v>1268</v>
      </c>
      <c r="D21" s="360" t="s">
        <v>1269</v>
      </c>
      <c r="E21" s="360" t="s">
        <v>1270</v>
      </c>
      <c r="F21" s="764">
        <v>1816</v>
      </c>
      <c r="G21" s="563">
        <v>1789</v>
      </c>
      <c r="H21" s="558">
        <v>1778</v>
      </c>
      <c r="I21" s="558">
        <v>1747</v>
      </c>
      <c r="J21" s="558">
        <v>1785</v>
      </c>
      <c r="K21" s="558">
        <v>1755</v>
      </c>
      <c r="L21" s="486">
        <v>1789</v>
      </c>
      <c r="M21" s="559">
        <v>1794</v>
      </c>
      <c r="N21" s="559">
        <v>1790</v>
      </c>
      <c r="O21" s="559">
        <v>1786</v>
      </c>
      <c r="P21" s="559">
        <v>1795</v>
      </c>
      <c r="Q21" s="560">
        <v>1799</v>
      </c>
      <c r="R21" s="423">
        <v>1798</v>
      </c>
      <c r="S21" s="423">
        <v>1819</v>
      </c>
      <c r="T21" s="558">
        <v>1806</v>
      </c>
    </row>
    <row r="22" spans="1:20" ht="25.5" x14ac:dyDescent="0.25">
      <c r="A22" s="266" t="s">
        <v>63</v>
      </c>
      <c r="B22" s="268" t="s">
        <v>64</v>
      </c>
      <c r="C22" s="360" t="s">
        <v>1271</v>
      </c>
      <c r="D22" s="360" t="s">
        <v>1272</v>
      </c>
      <c r="E22" s="360" t="s">
        <v>1273</v>
      </c>
      <c r="F22" s="764">
        <v>1387</v>
      </c>
      <c r="G22" s="563">
        <v>1348</v>
      </c>
      <c r="H22" s="558">
        <v>1350</v>
      </c>
      <c r="I22" s="558">
        <v>1262</v>
      </c>
      <c r="J22" s="558">
        <v>1353</v>
      </c>
      <c r="K22" s="558">
        <v>1360</v>
      </c>
      <c r="L22" s="486">
        <v>1354</v>
      </c>
      <c r="M22" s="559">
        <v>1365</v>
      </c>
      <c r="N22" s="559">
        <v>1366</v>
      </c>
      <c r="O22" s="559">
        <v>1348</v>
      </c>
      <c r="P22" s="559">
        <v>1351</v>
      </c>
      <c r="Q22" s="560">
        <v>1322</v>
      </c>
      <c r="R22" s="423">
        <v>1360</v>
      </c>
      <c r="S22" s="423">
        <v>1339</v>
      </c>
      <c r="T22" s="558">
        <v>1352</v>
      </c>
    </row>
    <row r="23" spans="1:20" ht="51" x14ac:dyDescent="0.25">
      <c r="A23" s="266" t="s">
        <v>65</v>
      </c>
      <c r="B23" s="267" t="s">
        <v>66</v>
      </c>
      <c r="C23" s="360" t="s">
        <v>1274</v>
      </c>
      <c r="D23" s="360" t="s">
        <v>1275</v>
      </c>
      <c r="E23" s="360" t="s">
        <v>1276</v>
      </c>
      <c r="F23" s="764">
        <v>1719</v>
      </c>
      <c r="G23" s="563">
        <v>1690</v>
      </c>
      <c r="H23" s="558">
        <v>1715</v>
      </c>
      <c r="I23" s="558">
        <v>1657</v>
      </c>
      <c r="J23" s="558">
        <v>1713</v>
      </c>
      <c r="K23" s="558">
        <v>1682</v>
      </c>
      <c r="L23" s="486">
        <v>1704</v>
      </c>
      <c r="M23" s="559">
        <v>1685</v>
      </c>
      <c r="N23" s="559">
        <v>1665</v>
      </c>
      <c r="O23" s="559">
        <v>1692</v>
      </c>
      <c r="P23" s="559">
        <v>1666</v>
      </c>
      <c r="Q23" s="560">
        <v>1673</v>
      </c>
      <c r="R23" s="423">
        <v>1683</v>
      </c>
      <c r="S23" s="423">
        <v>1691</v>
      </c>
      <c r="T23" s="558">
        <v>1690</v>
      </c>
    </row>
    <row r="24" spans="1:20" ht="42" customHeight="1" x14ac:dyDescent="0.25">
      <c r="A24" s="167" t="s">
        <v>67</v>
      </c>
      <c r="B24" s="264" t="s">
        <v>68</v>
      </c>
      <c r="C24" s="423">
        <v>919</v>
      </c>
      <c r="D24" s="423">
        <v>913</v>
      </c>
      <c r="E24" s="423">
        <v>885</v>
      </c>
      <c r="F24" s="765">
        <v>878</v>
      </c>
      <c r="G24" s="558">
        <v>901</v>
      </c>
      <c r="H24" s="558">
        <v>917</v>
      </c>
      <c r="I24" s="558">
        <v>900</v>
      </c>
      <c r="J24" s="558">
        <v>916</v>
      </c>
      <c r="K24" s="558">
        <v>915</v>
      </c>
      <c r="L24" s="486">
        <v>891</v>
      </c>
      <c r="M24" s="559">
        <v>885</v>
      </c>
      <c r="N24" s="559">
        <v>888</v>
      </c>
      <c r="O24" s="559">
        <v>899</v>
      </c>
      <c r="P24" s="559">
        <v>901</v>
      </c>
      <c r="Q24" s="560">
        <v>895</v>
      </c>
      <c r="R24" s="423">
        <v>910</v>
      </c>
      <c r="S24" s="423">
        <v>921</v>
      </c>
      <c r="T24" s="558">
        <v>925</v>
      </c>
    </row>
    <row r="25" spans="1:20" ht="25.5" x14ac:dyDescent="0.25">
      <c r="A25" s="326" t="s">
        <v>69</v>
      </c>
      <c r="B25" s="460" t="s">
        <v>70</v>
      </c>
      <c r="C25" s="461" t="s">
        <v>1277</v>
      </c>
      <c r="D25" s="461" t="s">
        <v>1278</v>
      </c>
      <c r="E25" s="461" t="s">
        <v>1279</v>
      </c>
      <c r="F25" s="766">
        <v>1104</v>
      </c>
      <c r="G25" s="564">
        <v>1314</v>
      </c>
      <c r="H25" s="561">
        <v>1321</v>
      </c>
      <c r="I25" s="561">
        <v>1297</v>
      </c>
      <c r="J25" s="561">
        <v>1290</v>
      </c>
      <c r="K25" s="561">
        <v>1283</v>
      </c>
      <c r="L25" s="470">
        <v>1258</v>
      </c>
      <c r="M25" s="562">
        <v>1286</v>
      </c>
      <c r="N25" s="562">
        <v>1306</v>
      </c>
      <c r="O25" s="562">
        <v>1334</v>
      </c>
      <c r="P25" s="562">
        <v>1346</v>
      </c>
      <c r="Q25" s="562">
        <v>1366</v>
      </c>
      <c r="R25" s="469">
        <v>1255</v>
      </c>
      <c r="S25" s="469">
        <v>1218</v>
      </c>
      <c r="T25" s="561">
        <v>1247</v>
      </c>
    </row>
    <row r="26" spans="1:20" x14ac:dyDescent="0.25">
      <c r="H26" s="467"/>
      <c r="I26" s="468"/>
      <c r="J26" s="467"/>
      <c r="K26" s="467"/>
      <c r="L26" s="467"/>
      <c r="M26" s="467"/>
      <c r="N26" s="467"/>
      <c r="O26" s="467"/>
      <c r="P26" s="467"/>
      <c r="Q26" s="467"/>
      <c r="R26" s="467"/>
      <c r="S26" s="467"/>
      <c r="T26" s="467"/>
    </row>
  </sheetData>
  <mergeCells count="9">
    <mergeCell ref="R4:T4"/>
    <mergeCell ref="H4:Q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46"/>
  <sheetViews>
    <sheetView workbookViewId="0"/>
  </sheetViews>
  <sheetFormatPr defaultRowHeight="12.75" x14ac:dyDescent="0.2"/>
  <cols>
    <col min="1" max="1" width="9.140625" style="100"/>
    <col min="2" max="2" width="12.42578125" style="100" customWidth="1"/>
    <col min="3" max="3" width="12" style="100" customWidth="1"/>
    <col min="4" max="4" width="11.140625" style="100" customWidth="1"/>
    <col min="5" max="5" width="11.42578125" style="100" customWidth="1"/>
    <col min="6" max="6" width="14.28515625" style="100" customWidth="1"/>
    <col min="7" max="7" width="13.28515625" style="100" customWidth="1"/>
    <col min="8" max="8" width="13.7109375" style="100" customWidth="1"/>
    <col min="9" max="16384" width="9.140625" style="100"/>
  </cols>
  <sheetData>
    <row r="1" spans="1:8" ht="17.25" customHeight="1" x14ac:dyDescent="0.2">
      <c r="A1" s="617" t="s">
        <v>563</v>
      </c>
      <c r="B1" s="675"/>
      <c r="C1" s="676"/>
      <c r="D1" s="676"/>
      <c r="E1" s="675"/>
      <c r="F1" s="675"/>
      <c r="G1" s="676"/>
      <c r="H1" s="675"/>
    </row>
    <row r="2" spans="1:8" ht="17.25" customHeight="1" x14ac:dyDescent="0.2">
      <c r="A2" s="619" t="s">
        <v>375</v>
      </c>
      <c r="B2" s="334"/>
      <c r="C2" s="677"/>
      <c r="D2" s="677"/>
      <c r="E2" s="334"/>
      <c r="F2" s="334"/>
      <c r="G2" s="676"/>
      <c r="H2" s="675"/>
    </row>
    <row r="3" spans="1:8" ht="17.25" customHeight="1" x14ac:dyDescent="0.2">
      <c r="A3" s="951"/>
      <c r="B3" s="952" t="s">
        <v>376</v>
      </c>
      <c r="C3" s="952"/>
      <c r="D3" s="952"/>
      <c r="E3" s="952"/>
      <c r="F3" s="952" t="s">
        <v>377</v>
      </c>
      <c r="G3" s="952"/>
      <c r="H3" s="953"/>
    </row>
    <row r="4" spans="1:8" ht="17.25" customHeight="1" x14ac:dyDescent="0.2">
      <c r="A4" s="951"/>
      <c r="B4" s="952"/>
      <c r="C4" s="952"/>
      <c r="D4" s="952"/>
      <c r="E4" s="952"/>
      <c r="F4" s="952"/>
      <c r="G4" s="952"/>
      <c r="H4" s="953"/>
    </row>
    <row r="5" spans="1:8" ht="44.25" customHeight="1" x14ac:dyDescent="0.2">
      <c r="A5" s="951"/>
      <c r="B5" s="954" t="s">
        <v>695</v>
      </c>
      <c r="C5" s="957" t="s">
        <v>696</v>
      </c>
      <c r="D5" s="957" t="s">
        <v>697</v>
      </c>
      <c r="E5" s="871" t="s">
        <v>378</v>
      </c>
      <c r="F5" s="960" t="s">
        <v>695</v>
      </c>
      <c r="G5" s="957" t="s">
        <v>698</v>
      </c>
      <c r="H5" s="963" t="s">
        <v>379</v>
      </c>
    </row>
    <row r="6" spans="1:8" ht="23.25" customHeight="1" x14ac:dyDescent="0.2">
      <c r="A6" s="951"/>
      <c r="B6" s="955"/>
      <c r="C6" s="958"/>
      <c r="D6" s="958"/>
      <c r="E6" s="872"/>
      <c r="F6" s="961"/>
      <c r="G6" s="958"/>
      <c r="H6" s="964"/>
    </row>
    <row r="7" spans="1:8" ht="23.25" customHeight="1" x14ac:dyDescent="0.2">
      <c r="A7" s="951"/>
      <c r="B7" s="956"/>
      <c r="C7" s="959"/>
      <c r="D7" s="959"/>
      <c r="E7" s="873"/>
      <c r="F7" s="962"/>
      <c r="G7" s="959"/>
      <c r="H7" s="965"/>
    </row>
    <row r="8" spans="1:8" x14ac:dyDescent="0.2">
      <c r="A8" s="440">
        <v>2013</v>
      </c>
      <c r="B8" s="366">
        <v>211</v>
      </c>
      <c r="C8" s="382">
        <v>8264</v>
      </c>
      <c r="D8" s="382">
        <v>23482</v>
      </c>
      <c r="E8" s="366">
        <v>8734</v>
      </c>
      <c r="F8" s="382">
        <v>14780</v>
      </c>
      <c r="G8" s="382">
        <v>457</v>
      </c>
      <c r="H8" s="366" t="s">
        <v>133</v>
      </c>
    </row>
    <row r="9" spans="1:8" x14ac:dyDescent="0.2">
      <c r="A9" s="440">
        <v>2014</v>
      </c>
      <c r="B9" s="366">
        <v>173</v>
      </c>
      <c r="C9" s="382">
        <v>9133</v>
      </c>
      <c r="D9" s="382">
        <v>22248</v>
      </c>
      <c r="E9" s="382">
        <v>27734</v>
      </c>
      <c r="F9" s="382">
        <v>12332</v>
      </c>
      <c r="G9" s="382">
        <v>432</v>
      </c>
      <c r="H9" s="366" t="s">
        <v>133</v>
      </c>
    </row>
    <row r="10" spans="1:8" x14ac:dyDescent="0.2">
      <c r="A10" s="440">
        <v>2015</v>
      </c>
      <c r="B10" s="366">
        <v>178</v>
      </c>
      <c r="C10" s="382">
        <v>6736</v>
      </c>
      <c r="D10" s="382">
        <v>24035</v>
      </c>
      <c r="E10" s="382">
        <v>22793</v>
      </c>
      <c r="F10" s="382">
        <v>12580</v>
      </c>
      <c r="G10" s="382">
        <v>405</v>
      </c>
      <c r="H10" s="366" t="s">
        <v>133</v>
      </c>
    </row>
    <row r="11" spans="1:8" x14ac:dyDescent="0.2">
      <c r="A11" s="440">
        <v>2016</v>
      </c>
      <c r="B11" s="366">
        <v>160</v>
      </c>
      <c r="C11" s="382">
        <v>5648</v>
      </c>
      <c r="D11" s="382">
        <v>22820</v>
      </c>
      <c r="E11" s="382">
        <v>21697</v>
      </c>
      <c r="F11" s="382">
        <v>11300</v>
      </c>
      <c r="G11" s="382">
        <v>373</v>
      </c>
      <c r="H11" s="366" t="s">
        <v>133</v>
      </c>
    </row>
    <row r="12" spans="1:8" x14ac:dyDescent="0.2">
      <c r="A12" s="440">
        <v>2017</v>
      </c>
      <c r="B12" s="366">
        <v>117</v>
      </c>
      <c r="C12" s="382">
        <v>6177</v>
      </c>
      <c r="D12" s="382">
        <v>23200</v>
      </c>
      <c r="E12" s="382">
        <v>20761</v>
      </c>
      <c r="F12" s="382">
        <v>7650</v>
      </c>
      <c r="G12" s="382">
        <v>410</v>
      </c>
      <c r="H12" s="366" t="s">
        <v>133</v>
      </c>
    </row>
    <row r="13" spans="1:8" x14ac:dyDescent="0.2">
      <c r="A13" s="440"/>
      <c r="B13" s="366"/>
      <c r="C13" s="382"/>
      <c r="D13" s="382"/>
      <c r="E13" s="382"/>
      <c r="F13" s="382"/>
      <c r="G13" s="382"/>
      <c r="H13" s="366"/>
    </row>
    <row r="14" spans="1:8" x14ac:dyDescent="0.2">
      <c r="A14" s="383">
        <v>2016</v>
      </c>
      <c r="B14" s="384"/>
      <c r="C14" s="384"/>
      <c r="D14" s="384"/>
      <c r="E14" s="384"/>
      <c r="F14" s="384"/>
      <c r="G14" s="384"/>
      <c r="H14" s="383"/>
    </row>
    <row r="15" spans="1:8" x14ac:dyDescent="0.2">
      <c r="A15" s="383" t="s">
        <v>15</v>
      </c>
      <c r="B15" s="384">
        <v>40</v>
      </c>
      <c r="C15" s="385">
        <v>1301</v>
      </c>
      <c r="D15" s="385">
        <v>5519</v>
      </c>
      <c r="E15" s="385">
        <v>3720</v>
      </c>
      <c r="F15" s="385">
        <v>2834</v>
      </c>
      <c r="G15" s="384">
        <v>73</v>
      </c>
      <c r="H15" s="383" t="s">
        <v>133</v>
      </c>
    </row>
    <row r="16" spans="1:8" x14ac:dyDescent="0.2">
      <c r="A16" s="383" t="s">
        <v>16</v>
      </c>
      <c r="B16" s="384">
        <v>42</v>
      </c>
      <c r="C16" s="385">
        <v>1465</v>
      </c>
      <c r="D16" s="385">
        <v>5976</v>
      </c>
      <c r="E16" s="385">
        <v>5950</v>
      </c>
      <c r="F16" s="385">
        <v>2936</v>
      </c>
      <c r="G16" s="384">
        <v>99</v>
      </c>
      <c r="H16" s="383" t="s">
        <v>133</v>
      </c>
    </row>
    <row r="17" spans="1:8" x14ac:dyDescent="0.2">
      <c r="A17" s="383" t="s">
        <v>17</v>
      </c>
      <c r="B17" s="384">
        <v>40</v>
      </c>
      <c r="C17" s="385">
        <v>1460</v>
      </c>
      <c r="D17" s="385">
        <v>5116</v>
      </c>
      <c r="E17" s="385">
        <v>7562</v>
      </c>
      <c r="F17" s="385">
        <v>2830</v>
      </c>
      <c r="G17" s="384">
        <v>103</v>
      </c>
      <c r="H17" s="383" t="s">
        <v>133</v>
      </c>
    </row>
    <row r="18" spans="1:8" x14ac:dyDescent="0.2">
      <c r="A18" s="383" t="s">
        <v>18</v>
      </c>
      <c r="B18" s="384">
        <v>38</v>
      </c>
      <c r="C18" s="385">
        <v>1423</v>
      </c>
      <c r="D18" s="385">
        <v>6209</v>
      </c>
      <c r="E18" s="385">
        <v>4465</v>
      </c>
      <c r="F18" s="385">
        <v>2700</v>
      </c>
      <c r="G18" s="384">
        <v>96</v>
      </c>
      <c r="H18" s="383" t="s">
        <v>133</v>
      </c>
    </row>
    <row r="19" spans="1:8" x14ac:dyDescent="0.2">
      <c r="A19" s="383"/>
      <c r="B19" s="384"/>
      <c r="C19" s="384"/>
      <c r="D19" s="384"/>
      <c r="E19" s="384"/>
      <c r="F19" s="384"/>
      <c r="G19" s="384"/>
      <c r="H19" s="383"/>
    </row>
    <row r="20" spans="1:8" x14ac:dyDescent="0.2">
      <c r="A20" s="383">
        <v>2017</v>
      </c>
      <c r="B20" s="384"/>
      <c r="C20" s="384"/>
      <c r="D20" s="384"/>
      <c r="E20" s="384"/>
      <c r="F20" s="384"/>
      <c r="G20" s="384"/>
      <c r="H20" s="383"/>
    </row>
    <row r="21" spans="1:8" x14ac:dyDescent="0.2">
      <c r="A21" s="383" t="s">
        <v>15</v>
      </c>
      <c r="B21" s="384">
        <v>28</v>
      </c>
      <c r="C21" s="384">
        <v>1348</v>
      </c>
      <c r="D21" s="384">
        <v>5781</v>
      </c>
      <c r="E21" s="384">
        <v>3478</v>
      </c>
      <c r="F21" s="384">
        <v>1860</v>
      </c>
      <c r="G21" s="384">
        <v>88</v>
      </c>
      <c r="H21" s="383" t="s">
        <v>133</v>
      </c>
    </row>
    <row r="22" spans="1:8" x14ac:dyDescent="0.2">
      <c r="A22" s="383" t="s">
        <v>16</v>
      </c>
      <c r="B22" s="384">
        <v>29</v>
      </c>
      <c r="C22" s="384">
        <v>1498</v>
      </c>
      <c r="D22" s="384">
        <v>5937</v>
      </c>
      <c r="E22" s="384">
        <v>6019</v>
      </c>
      <c r="F22" s="384">
        <v>1850</v>
      </c>
      <c r="G22" s="384">
        <v>102</v>
      </c>
      <c r="H22" s="383" t="s">
        <v>133</v>
      </c>
    </row>
    <row r="23" spans="1:8" x14ac:dyDescent="0.2">
      <c r="A23" s="383" t="s">
        <v>17</v>
      </c>
      <c r="B23" s="384">
        <v>31</v>
      </c>
      <c r="C23" s="384">
        <v>1670</v>
      </c>
      <c r="D23" s="384">
        <v>5263</v>
      </c>
      <c r="E23" s="384">
        <v>7185</v>
      </c>
      <c r="F23" s="384">
        <v>1850</v>
      </c>
      <c r="G23" s="384">
        <v>117</v>
      </c>
      <c r="H23" s="383" t="s">
        <v>133</v>
      </c>
    </row>
    <row r="24" spans="1:8" x14ac:dyDescent="0.2">
      <c r="A24" s="383" t="s">
        <v>18</v>
      </c>
      <c r="B24" s="384">
        <v>29</v>
      </c>
      <c r="C24" s="385">
        <v>1656</v>
      </c>
      <c r="D24" s="385">
        <v>6078</v>
      </c>
      <c r="E24" s="385">
        <v>4079</v>
      </c>
      <c r="F24" s="385">
        <v>2090</v>
      </c>
      <c r="G24" s="384">
        <v>103</v>
      </c>
      <c r="H24" s="383" t="s">
        <v>133</v>
      </c>
    </row>
    <row r="25" spans="1:8" ht="25.5" x14ac:dyDescent="0.2">
      <c r="A25" s="387" t="s">
        <v>603</v>
      </c>
      <c r="B25" s="387"/>
      <c r="C25" s="388"/>
      <c r="D25" s="388"/>
      <c r="E25" s="387"/>
      <c r="F25" s="387"/>
      <c r="G25" s="388"/>
      <c r="H25" s="387"/>
    </row>
    <row r="26" spans="1:8" x14ac:dyDescent="0.2">
      <c r="A26" s="440">
        <v>2013</v>
      </c>
      <c r="B26" s="389">
        <v>65.7</v>
      </c>
      <c r="C26" s="390">
        <v>99.6</v>
      </c>
      <c r="D26" s="390">
        <v>96.4</v>
      </c>
      <c r="E26" s="389">
        <v>136.5</v>
      </c>
      <c r="F26" s="390">
        <v>65.2</v>
      </c>
      <c r="G26" s="390">
        <v>81.2</v>
      </c>
      <c r="H26" s="366" t="s">
        <v>133</v>
      </c>
    </row>
    <row r="27" spans="1:8" x14ac:dyDescent="0.2">
      <c r="A27" s="440">
        <v>2014</v>
      </c>
      <c r="B27" s="389">
        <v>82</v>
      </c>
      <c r="C27" s="391">
        <v>110.5</v>
      </c>
      <c r="D27" s="391">
        <v>94.5</v>
      </c>
      <c r="E27" s="389">
        <v>317.54064575223265</v>
      </c>
      <c r="F27" s="390">
        <v>83.369418132611642</v>
      </c>
      <c r="G27" s="390">
        <v>94.5</v>
      </c>
      <c r="H27" s="366" t="s">
        <v>133</v>
      </c>
    </row>
    <row r="28" spans="1:8" x14ac:dyDescent="0.2">
      <c r="A28" s="440">
        <v>2015</v>
      </c>
      <c r="B28" s="366">
        <v>102.9</v>
      </c>
      <c r="C28" s="382">
        <v>73.8</v>
      </c>
      <c r="D28" s="390">
        <v>108</v>
      </c>
      <c r="E28" s="366">
        <v>82.2</v>
      </c>
      <c r="F28" s="382">
        <v>102.1</v>
      </c>
      <c r="G28" s="382">
        <v>93.8</v>
      </c>
      <c r="H28" s="366" t="s">
        <v>133</v>
      </c>
    </row>
    <row r="29" spans="1:8" x14ac:dyDescent="0.2">
      <c r="A29" s="440">
        <v>2016</v>
      </c>
      <c r="B29" s="366">
        <v>89.9</v>
      </c>
      <c r="C29" s="382">
        <v>83.8</v>
      </c>
      <c r="D29" s="390">
        <v>94.9</v>
      </c>
      <c r="E29" s="366">
        <v>95.2</v>
      </c>
      <c r="F29" s="382">
        <v>89.8</v>
      </c>
      <c r="G29" s="382">
        <v>91.6</v>
      </c>
      <c r="H29" s="366" t="s">
        <v>133</v>
      </c>
    </row>
    <row r="30" spans="1:8" x14ac:dyDescent="0.2">
      <c r="A30" s="440">
        <v>2017</v>
      </c>
      <c r="B30" s="366">
        <v>73.099999999999994</v>
      </c>
      <c r="C30" s="382">
        <v>109.4</v>
      </c>
      <c r="D30" s="390">
        <v>101.7</v>
      </c>
      <c r="E30" s="366">
        <v>95.7</v>
      </c>
      <c r="F30" s="382">
        <v>67.7</v>
      </c>
      <c r="G30" s="382">
        <v>109.9</v>
      </c>
      <c r="H30" s="366" t="s">
        <v>133</v>
      </c>
    </row>
    <row r="31" spans="1:8" x14ac:dyDescent="0.2">
      <c r="A31" s="384"/>
      <c r="B31" s="392"/>
      <c r="C31" s="392"/>
      <c r="D31" s="392"/>
      <c r="E31" s="392"/>
      <c r="F31" s="392"/>
      <c r="G31" s="392"/>
      <c r="H31" s="384"/>
    </row>
    <row r="32" spans="1:8" x14ac:dyDescent="0.2">
      <c r="A32" s="384">
        <v>2016</v>
      </c>
      <c r="B32" s="384"/>
      <c r="C32" s="385"/>
      <c r="D32" s="385"/>
      <c r="E32" s="384"/>
      <c r="F32" s="384"/>
      <c r="G32" s="385"/>
      <c r="H32" s="384"/>
    </row>
    <row r="33" spans="1:11" x14ac:dyDescent="0.2">
      <c r="A33" s="383" t="s">
        <v>15</v>
      </c>
      <c r="B33" s="394">
        <v>97.6</v>
      </c>
      <c r="C33" s="394">
        <v>90.9</v>
      </c>
      <c r="D33" s="394">
        <v>103.3</v>
      </c>
      <c r="E33" s="394">
        <v>86.4</v>
      </c>
      <c r="F33" s="394">
        <v>99.4</v>
      </c>
      <c r="G33" s="394">
        <v>79.2</v>
      </c>
      <c r="H33" s="383" t="s">
        <v>133</v>
      </c>
    </row>
    <row r="34" spans="1:11" x14ac:dyDescent="0.2">
      <c r="A34" s="383" t="s">
        <v>16</v>
      </c>
      <c r="B34" s="394">
        <v>91.3</v>
      </c>
      <c r="C34" s="394">
        <v>87.8</v>
      </c>
      <c r="D34" s="394">
        <v>100.1</v>
      </c>
      <c r="E34" s="394">
        <v>90.7</v>
      </c>
      <c r="F34" s="394">
        <v>90.7</v>
      </c>
      <c r="G34" s="394">
        <v>92.5</v>
      </c>
      <c r="H34" s="383" t="s">
        <v>133</v>
      </c>
    </row>
    <row r="35" spans="1:11" x14ac:dyDescent="0.2">
      <c r="A35" s="383" t="s">
        <v>17</v>
      </c>
      <c r="B35" s="384">
        <v>83.3</v>
      </c>
      <c r="C35" s="385">
        <v>100.9</v>
      </c>
      <c r="D35" s="385">
        <v>96.4</v>
      </c>
      <c r="E35" s="384">
        <v>103.5</v>
      </c>
      <c r="F35" s="384">
        <v>82.9</v>
      </c>
      <c r="G35" s="385">
        <v>96.3</v>
      </c>
      <c r="H35" s="383" t="s">
        <v>133</v>
      </c>
    </row>
    <row r="36" spans="1:11" x14ac:dyDescent="0.2">
      <c r="A36" s="383" t="s">
        <v>18</v>
      </c>
      <c r="B36" s="384">
        <v>88.4</v>
      </c>
      <c r="C36" s="385">
        <v>98.5</v>
      </c>
      <c r="D36" s="385">
        <v>96.2</v>
      </c>
      <c r="E36" s="384">
        <v>96.6</v>
      </c>
      <c r="F36" s="384">
        <v>87.7</v>
      </c>
      <c r="G36" s="391">
        <v>97</v>
      </c>
      <c r="H36" s="383" t="s">
        <v>133</v>
      </c>
    </row>
    <row r="37" spans="1:11" x14ac:dyDescent="0.2">
      <c r="A37" s="384"/>
      <c r="B37" s="394"/>
      <c r="C37" s="394"/>
      <c r="D37" s="394"/>
      <c r="E37" s="394"/>
      <c r="F37" s="394"/>
      <c r="G37" s="394"/>
      <c r="H37" s="384"/>
    </row>
    <row r="38" spans="1:11" x14ac:dyDescent="0.2">
      <c r="A38" s="384">
        <v>2017</v>
      </c>
      <c r="B38" s="394"/>
      <c r="C38" s="394"/>
      <c r="D38" s="394"/>
      <c r="E38" s="394"/>
      <c r="F38" s="394"/>
      <c r="G38" s="394"/>
      <c r="H38" s="394"/>
    </row>
    <row r="39" spans="1:11" x14ac:dyDescent="0.2">
      <c r="A39" s="383" t="s">
        <v>15</v>
      </c>
      <c r="B39" s="489">
        <v>70</v>
      </c>
      <c r="C39" s="385">
        <v>94.5</v>
      </c>
      <c r="D39" s="385">
        <v>92.7</v>
      </c>
      <c r="E39" s="385">
        <v>93.5</v>
      </c>
      <c r="F39" s="385">
        <v>65.599999999999994</v>
      </c>
      <c r="G39" s="385">
        <v>79.8</v>
      </c>
      <c r="H39" s="386" t="s">
        <v>133</v>
      </c>
      <c r="I39" s="340"/>
      <c r="J39" s="340"/>
      <c r="K39" s="340"/>
    </row>
    <row r="40" spans="1:11" x14ac:dyDescent="0.2">
      <c r="A40" s="383" t="s">
        <v>16</v>
      </c>
      <c r="B40" s="391">
        <v>69</v>
      </c>
      <c r="C40" s="391">
        <v>111.1</v>
      </c>
      <c r="D40" s="391">
        <v>100.9</v>
      </c>
      <c r="E40" s="391">
        <v>101.2</v>
      </c>
      <c r="F40" s="391">
        <v>63</v>
      </c>
      <c r="G40" s="391">
        <v>115.6</v>
      </c>
      <c r="H40" s="386" t="s">
        <v>133</v>
      </c>
      <c r="I40" s="340"/>
      <c r="J40" s="340"/>
      <c r="K40" s="340"/>
    </row>
    <row r="41" spans="1:11" x14ac:dyDescent="0.2">
      <c r="A41" s="383" t="s">
        <v>17</v>
      </c>
      <c r="B41" s="394">
        <v>77.5</v>
      </c>
      <c r="C41" s="394">
        <v>114.4</v>
      </c>
      <c r="D41" s="394">
        <v>102.9</v>
      </c>
      <c r="E41" s="394">
        <v>95</v>
      </c>
      <c r="F41" s="394">
        <v>65.400000000000006</v>
      </c>
      <c r="G41" s="394">
        <v>111.7</v>
      </c>
      <c r="H41" s="386" t="s">
        <v>133</v>
      </c>
      <c r="I41" s="340"/>
      <c r="J41" s="340"/>
      <c r="K41" s="340"/>
    </row>
    <row r="42" spans="1:11" x14ac:dyDescent="0.2">
      <c r="A42" s="490" t="s">
        <v>18</v>
      </c>
      <c r="B42" s="678">
        <v>75</v>
      </c>
      <c r="C42" s="679">
        <v>116.4</v>
      </c>
      <c r="D42" s="679">
        <v>97.9</v>
      </c>
      <c r="E42" s="680">
        <v>91.4</v>
      </c>
      <c r="F42" s="680">
        <v>77.400000000000006</v>
      </c>
      <c r="G42" s="678">
        <v>107.7</v>
      </c>
      <c r="H42" s="491" t="s">
        <v>133</v>
      </c>
    </row>
    <row r="45" spans="1:11" x14ac:dyDescent="0.2">
      <c r="B45" s="681"/>
      <c r="C45" s="681"/>
      <c r="D45" s="681"/>
      <c r="E45" s="681"/>
      <c r="F45" s="681"/>
      <c r="G45" s="681"/>
      <c r="H45" s="681"/>
    </row>
    <row r="46" spans="1:11" x14ac:dyDescent="0.2">
      <c r="B46" s="681"/>
      <c r="C46" s="681"/>
      <c r="D46" s="681"/>
      <c r="E46" s="681"/>
      <c r="F46" s="681"/>
      <c r="G46" s="681"/>
      <c r="H46" s="681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2"/>
  <sheetViews>
    <sheetView workbookViewId="0"/>
  </sheetViews>
  <sheetFormatPr defaultRowHeight="12.75" x14ac:dyDescent="0.2"/>
  <cols>
    <col min="1" max="1" width="9.140625" style="100"/>
    <col min="2" max="2" width="11.85546875" style="100" customWidth="1"/>
    <col min="3" max="3" width="11.140625" style="100" customWidth="1"/>
    <col min="4" max="4" width="9.28515625" style="100" bestFit="1" customWidth="1"/>
    <col min="5" max="5" width="11.85546875" style="100" customWidth="1"/>
    <col min="6" max="6" width="10" style="100" bestFit="1" customWidth="1"/>
    <col min="7" max="7" width="11.42578125" style="100" customWidth="1"/>
    <col min="8" max="16384" width="9.140625" style="100"/>
  </cols>
  <sheetData>
    <row r="1" spans="1:7" x14ac:dyDescent="0.2">
      <c r="A1" s="617" t="s">
        <v>562</v>
      </c>
      <c r="B1" s="675"/>
      <c r="C1" s="675"/>
      <c r="D1" s="675"/>
      <c r="E1" s="675"/>
      <c r="F1" s="675"/>
      <c r="G1" s="675"/>
    </row>
    <row r="2" spans="1:7" x14ac:dyDescent="0.2">
      <c r="A2" s="682" t="s">
        <v>380</v>
      </c>
      <c r="B2" s="675"/>
      <c r="C2" s="675"/>
      <c r="D2" s="675"/>
      <c r="E2" s="675"/>
      <c r="F2" s="675"/>
      <c r="G2" s="675"/>
    </row>
    <row r="3" spans="1:7" ht="27" customHeight="1" x14ac:dyDescent="0.2">
      <c r="A3" s="951"/>
      <c r="B3" s="953" t="s">
        <v>381</v>
      </c>
      <c r="C3" s="966"/>
      <c r="D3" s="967"/>
      <c r="E3" s="952" t="s">
        <v>390</v>
      </c>
      <c r="F3" s="952"/>
      <c r="G3" s="953"/>
    </row>
    <row r="4" spans="1:7" ht="51" x14ac:dyDescent="0.2">
      <c r="A4" s="951"/>
      <c r="B4" s="683" t="s">
        <v>382</v>
      </c>
      <c r="C4" s="683" t="s">
        <v>383</v>
      </c>
      <c r="D4" s="683" t="s">
        <v>378</v>
      </c>
      <c r="E4" s="683" t="s">
        <v>382</v>
      </c>
      <c r="F4" s="683" t="s">
        <v>383</v>
      </c>
      <c r="G4" s="684" t="s">
        <v>378</v>
      </c>
    </row>
    <row r="5" spans="1:7" x14ac:dyDescent="0.2">
      <c r="A5" s="235">
        <v>2013</v>
      </c>
      <c r="B5" s="117">
        <v>5191</v>
      </c>
      <c r="C5" s="117">
        <v>2444</v>
      </c>
      <c r="D5" s="117" t="s">
        <v>133</v>
      </c>
      <c r="E5" s="117">
        <v>455</v>
      </c>
      <c r="F5" s="395">
        <v>1101</v>
      </c>
      <c r="G5" s="117" t="s">
        <v>133</v>
      </c>
    </row>
    <row r="6" spans="1:7" x14ac:dyDescent="0.2">
      <c r="A6" s="235">
        <v>2014</v>
      </c>
      <c r="B6" s="117">
        <v>5009</v>
      </c>
      <c r="C6" s="395">
        <v>2665</v>
      </c>
      <c r="D6" s="395" t="s">
        <v>133</v>
      </c>
      <c r="E6" s="395">
        <v>428</v>
      </c>
      <c r="F6" s="395">
        <v>1223</v>
      </c>
      <c r="G6" s="117" t="s">
        <v>133</v>
      </c>
    </row>
    <row r="7" spans="1:7" x14ac:dyDescent="0.2">
      <c r="A7" s="235">
        <v>2015</v>
      </c>
      <c r="B7" s="117">
        <v>4964</v>
      </c>
      <c r="C7" s="395">
        <v>3749</v>
      </c>
      <c r="D7" s="395" t="s">
        <v>133</v>
      </c>
      <c r="E7" s="395">
        <v>451</v>
      </c>
      <c r="F7" s="395">
        <v>1319</v>
      </c>
      <c r="G7" s="117" t="s">
        <v>133</v>
      </c>
    </row>
    <row r="8" spans="1:7" x14ac:dyDescent="0.2">
      <c r="A8" s="235">
        <v>2016</v>
      </c>
      <c r="B8" s="117">
        <v>4416</v>
      </c>
      <c r="C8" s="395">
        <v>3520</v>
      </c>
      <c r="D8" s="395" t="s">
        <v>133</v>
      </c>
      <c r="E8" s="395">
        <v>374</v>
      </c>
      <c r="F8" s="395">
        <v>1342</v>
      </c>
      <c r="G8" s="117" t="s">
        <v>133</v>
      </c>
    </row>
    <row r="9" spans="1:7" x14ac:dyDescent="0.2">
      <c r="A9" s="235">
        <v>2017</v>
      </c>
      <c r="B9" s="117">
        <v>4529</v>
      </c>
      <c r="C9" s="395">
        <v>4022</v>
      </c>
      <c r="D9" s="395" t="s">
        <v>133</v>
      </c>
      <c r="E9" s="395">
        <v>386</v>
      </c>
      <c r="F9" s="395">
        <v>1551</v>
      </c>
      <c r="G9" s="117" t="s">
        <v>133</v>
      </c>
    </row>
    <row r="10" spans="1:7" x14ac:dyDescent="0.2">
      <c r="A10" s="396"/>
      <c r="B10" s="117"/>
      <c r="C10" s="395"/>
      <c r="D10" s="395"/>
      <c r="E10" s="395"/>
      <c r="F10" s="395"/>
      <c r="G10" s="117"/>
    </row>
    <row r="11" spans="1:7" x14ac:dyDescent="0.2">
      <c r="A11" s="685">
        <v>2016</v>
      </c>
      <c r="B11" s="396"/>
      <c r="C11" s="397"/>
      <c r="D11" s="395"/>
      <c r="E11" s="397"/>
      <c r="F11" s="397"/>
      <c r="G11" s="117"/>
    </row>
    <row r="12" spans="1:7" x14ac:dyDescent="0.2">
      <c r="A12" s="397" t="s">
        <v>15</v>
      </c>
      <c r="B12" s="397">
        <v>861</v>
      </c>
      <c r="C12" s="397">
        <v>710</v>
      </c>
      <c r="D12" s="395" t="s">
        <v>133</v>
      </c>
      <c r="E12" s="397">
        <v>72</v>
      </c>
      <c r="F12" s="397">
        <v>284</v>
      </c>
      <c r="G12" s="395" t="s">
        <v>133</v>
      </c>
    </row>
    <row r="13" spans="1:7" x14ac:dyDescent="0.2">
      <c r="A13" s="397" t="s">
        <v>16</v>
      </c>
      <c r="B13" s="397">
        <v>1161</v>
      </c>
      <c r="C13" s="397">
        <v>943</v>
      </c>
      <c r="D13" s="395" t="s">
        <v>133</v>
      </c>
      <c r="E13" s="397">
        <v>106</v>
      </c>
      <c r="F13" s="397">
        <v>346</v>
      </c>
      <c r="G13" s="395" t="s">
        <v>133</v>
      </c>
    </row>
    <row r="14" spans="1:7" x14ac:dyDescent="0.2">
      <c r="A14" s="397" t="s">
        <v>17</v>
      </c>
      <c r="B14" s="397">
        <v>1243</v>
      </c>
      <c r="C14" s="397">
        <v>903</v>
      </c>
      <c r="D14" s="395" t="s">
        <v>133</v>
      </c>
      <c r="E14" s="397">
        <v>108</v>
      </c>
      <c r="F14" s="397">
        <v>339</v>
      </c>
      <c r="G14" s="395" t="s">
        <v>133</v>
      </c>
    </row>
    <row r="15" spans="1:7" x14ac:dyDescent="0.2">
      <c r="A15" s="397" t="s">
        <v>18</v>
      </c>
      <c r="B15" s="397">
        <v>1151</v>
      </c>
      <c r="C15" s="397">
        <v>964</v>
      </c>
      <c r="D15" s="395" t="s">
        <v>133</v>
      </c>
      <c r="E15" s="397">
        <v>88</v>
      </c>
      <c r="F15" s="397">
        <v>373</v>
      </c>
      <c r="G15" s="395" t="s">
        <v>133</v>
      </c>
    </row>
    <row r="16" spans="1:7" x14ac:dyDescent="0.2">
      <c r="A16" s="397"/>
      <c r="B16" s="397"/>
      <c r="C16" s="397"/>
      <c r="D16" s="395"/>
      <c r="E16" s="397"/>
      <c r="F16" s="397"/>
      <c r="G16" s="395"/>
    </row>
    <row r="17" spans="1:7" x14ac:dyDescent="0.2">
      <c r="A17" s="686">
        <v>2017</v>
      </c>
      <c r="B17" s="397"/>
      <c r="C17" s="397"/>
      <c r="D17" s="395"/>
      <c r="E17" s="397"/>
      <c r="F17" s="397"/>
      <c r="G17" s="395"/>
    </row>
    <row r="18" spans="1:7" ht="12.75" customHeight="1" x14ac:dyDescent="0.2">
      <c r="A18" s="397" t="s">
        <v>15</v>
      </c>
      <c r="B18" s="397">
        <v>1013</v>
      </c>
      <c r="C18" s="397">
        <v>779</v>
      </c>
      <c r="D18" s="395" t="s">
        <v>133</v>
      </c>
      <c r="E18" s="397">
        <v>79</v>
      </c>
      <c r="F18" s="397">
        <v>349</v>
      </c>
      <c r="G18" s="395" t="s">
        <v>133</v>
      </c>
    </row>
    <row r="19" spans="1:7" x14ac:dyDescent="0.2">
      <c r="A19" s="397" t="s">
        <v>16</v>
      </c>
      <c r="B19" s="397">
        <v>1157</v>
      </c>
      <c r="C19" s="397">
        <v>979</v>
      </c>
      <c r="D19" s="395" t="s">
        <v>133</v>
      </c>
      <c r="E19" s="397">
        <v>104</v>
      </c>
      <c r="F19" s="397">
        <v>400</v>
      </c>
      <c r="G19" s="395" t="s">
        <v>133</v>
      </c>
    </row>
    <row r="20" spans="1:7" ht="12.75" customHeight="1" x14ac:dyDescent="0.2">
      <c r="A20" s="397" t="s">
        <v>17</v>
      </c>
      <c r="B20" s="397">
        <v>1237</v>
      </c>
      <c r="C20" s="397">
        <v>1091</v>
      </c>
      <c r="D20" s="395" t="s">
        <v>133</v>
      </c>
      <c r="E20" s="397">
        <v>106</v>
      </c>
      <c r="F20" s="397">
        <v>379</v>
      </c>
      <c r="G20" s="395" t="s">
        <v>133</v>
      </c>
    </row>
    <row r="21" spans="1:7" x14ac:dyDescent="0.2">
      <c r="A21" s="397" t="s">
        <v>18</v>
      </c>
      <c r="B21" s="397">
        <v>1122</v>
      </c>
      <c r="C21" s="397">
        <v>1134</v>
      </c>
      <c r="D21" s="395" t="s">
        <v>133</v>
      </c>
      <c r="E21" s="397">
        <v>97</v>
      </c>
      <c r="F21" s="397">
        <v>397</v>
      </c>
      <c r="G21" s="395" t="s">
        <v>133</v>
      </c>
    </row>
    <row r="22" spans="1:7" ht="32.25" customHeight="1" x14ac:dyDescent="0.2">
      <c r="A22" s="968" t="s">
        <v>603</v>
      </c>
      <c r="B22" s="968"/>
      <c r="C22" s="968"/>
      <c r="D22" s="968"/>
      <c r="E22" s="968"/>
      <c r="F22" s="968"/>
      <c r="G22" s="968"/>
    </row>
    <row r="23" spans="1:7" x14ac:dyDescent="0.2">
      <c r="A23" s="235">
        <v>2013</v>
      </c>
      <c r="B23" s="398">
        <v>96.6</v>
      </c>
      <c r="C23" s="398">
        <v>118.5</v>
      </c>
      <c r="D23" s="117" t="s">
        <v>133</v>
      </c>
      <c r="E23" s="398">
        <v>99.6</v>
      </c>
      <c r="F23" s="398">
        <v>113.9</v>
      </c>
      <c r="G23" s="117" t="s">
        <v>133</v>
      </c>
    </row>
    <row r="24" spans="1:7" x14ac:dyDescent="0.2">
      <c r="A24" s="235">
        <v>2014</v>
      </c>
      <c r="B24" s="398">
        <v>96.493931805047197</v>
      </c>
      <c r="C24" s="398">
        <v>104.4</v>
      </c>
      <c r="D24" s="117" t="s">
        <v>133</v>
      </c>
      <c r="E24" s="398">
        <f>E6/E5*100</f>
        <v>94.065934065934059</v>
      </c>
      <c r="F24" s="398">
        <v>105</v>
      </c>
      <c r="G24" s="117" t="s">
        <v>133</v>
      </c>
    </row>
    <row r="25" spans="1:7" x14ac:dyDescent="0.2">
      <c r="A25" s="235">
        <v>2015</v>
      </c>
      <c r="B25" s="117">
        <v>99.1</v>
      </c>
      <c r="C25" s="398">
        <v>140.69999999999999</v>
      </c>
      <c r="D25" s="117" t="s">
        <v>133</v>
      </c>
      <c r="E25" s="117">
        <v>105.4</v>
      </c>
      <c r="F25" s="117">
        <v>107.8</v>
      </c>
      <c r="G25" s="117" t="s">
        <v>133</v>
      </c>
    </row>
    <row r="26" spans="1:7" x14ac:dyDescent="0.2">
      <c r="A26" s="235">
        <v>2016</v>
      </c>
      <c r="B26" s="398">
        <v>89</v>
      </c>
      <c r="C26" s="398">
        <v>93.9</v>
      </c>
      <c r="D26" s="117" t="s">
        <v>133</v>
      </c>
      <c r="E26" s="117">
        <v>82.9</v>
      </c>
      <c r="F26" s="117">
        <v>101.7</v>
      </c>
      <c r="G26" s="117" t="s">
        <v>133</v>
      </c>
    </row>
    <row r="27" spans="1:7" x14ac:dyDescent="0.2">
      <c r="A27" s="235">
        <v>2017</v>
      </c>
      <c r="B27" s="398">
        <v>102.6</v>
      </c>
      <c r="C27" s="398">
        <v>114.3</v>
      </c>
      <c r="D27" s="117" t="s">
        <v>133</v>
      </c>
      <c r="E27" s="117">
        <v>103.2</v>
      </c>
      <c r="F27" s="117">
        <v>115.6</v>
      </c>
      <c r="G27" s="117" t="s">
        <v>133</v>
      </c>
    </row>
    <row r="28" spans="1:7" x14ac:dyDescent="0.2">
      <c r="A28" s="383"/>
      <c r="B28" s="394"/>
      <c r="C28" s="394"/>
      <c r="D28" s="394"/>
      <c r="E28" s="394"/>
      <c r="F28" s="394"/>
      <c r="G28" s="399"/>
    </row>
    <row r="29" spans="1:7" x14ac:dyDescent="0.2">
      <c r="A29" s="685">
        <v>2016</v>
      </c>
      <c r="B29" s="103"/>
      <c r="C29" s="103"/>
      <c r="D29" s="103"/>
      <c r="E29" s="103"/>
      <c r="F29" s="103"/>
      <c r="G29" s="103"/>
    </row>
    <row r="30" spans="1:7" x14ac:dyDescent="0.2">
      <c r="A30" s="396" t="s">
        <v>15</v>
      </c>
      <c r="B30" s="103">
        <v>65.2</v>
      </c>
      <c r="C30" s="103">
        <v>82.8</v>
      </c>
      <c r="D30" s="386" t="s">
        <v>133</v>
      </c>
      <c r="E30" s="103">
        <v>63.2</v>
      </c>
      <c r="F30" s="103">
        <v>96.9</v>
      </c>
      <c r="G30" s="383" t="s">
        <v>133</v>
      </c>
    </row>
    <row r="31" spans="1:7" x14ac:dyDescent="0.2">
      <c r="A31" s="383" t="s">
        <v>16</v>
      </c>
      <c r="B31" s="384">
        <v>90.5</v>
      </c>
      <c r="C31" s="384">
        <v>76.8</v>
      </c>
      <c r="D31" s="386" t="s">
        <v>133</v>
      </c>
      <c r="E31" s="384">
        <v>90.4</v>
      </c>
      <c r="F31" s="384">
        <v>100.6</v>
      </c>
      <c r="G31" s="383" t="s">
        <v>133</v>
      </c>
    </row>
    <row r="32" spans="1:7" x14ac:dyDescent="0.2">
      <c r="A32" s="383" t="s">
        <v>17</v>
      </c>
      <c r="B32" s="394">
        <v>91.4</v>
      </c>
      <c r="C32" s="384">
        <v>95.3</v>
      </c>
      <c r="D32" s="386" t="s">
        <v>133</v>
      </c>
      <c r="E32" s="394">
        <v>84.4</v>
      </c>
      <c r="F32" s="384">
        <v>91.1</v>
      </c>
      <c r="G32" s="383" t="s">
        <v>133</v>
      </c>
    </row>
    <row r="33" spans="1:7" x14ac:dyDescent="0.2">
      <c r="A33" s="383" t="s">
        <v>18</v>
      </c>
      <c r="B33" s="394">
        <v>115</v>
      </c>
      <c r="C33" s="384">
        <v>97.9</v>
      </c>
      <c r="D33" s="386" t="s">
        <v>133</v>
      </c>
      <c r="E33" s="394">
        <v>96.7</v>
      </c>
      <c r="F33" s="384">
        <v>120.3</v>
      </c>
      <c r="G33" s="383" t="s">
        <v>133</v>
      </c>
    </row>
    <row r="34" spans="1:7" x14ac:dyDescent="0.2">
      <c r="A34" s="384"/>
      <c r="B34" s="394"/>
      <c r="C34" s="394"/>
      <c r="D34" s="394"/>
      <c r="E34" s="394"/>
      <c r="F34" s="394"/>
      <c r="G34" s="394"/>
    </row>
    <row r="35" spans="1:7" x14ac:dyDescent="0.2">
      <c r="A35" s="687">
        <v>2017</v>
      </c>
      <c r="B35" s="389"/>
      <c r="C35" s="389"/>
      <c r="D35" s="389"/>
      <c r="E35" s="389"/>
      <c r="F35" s="389"/>
      <c r="G35" s="389"/>
    </row>
    <row r="36" spans="1:7" x14ac:dyDescent="0.2">
      <c r="A36" s="383" t="s">
        <v>15</v>
      </c>
      <c r="B36" s="394">
        <v>117.7</v>
      </c>
      <c r="C36" s="384">
        <v>74.400000000000006</v>
      </c>
      <c r="D36" s="383" t="s">
        <v>133</v>
      </c>
      <c r="E36" s="394">
        <v>110.3</v>
      </c>
      <c r="F36" s="384">
        <v>84.9</v>
      </c>
      <c r="G36" s="383" t="s">
        <v>133</v>
      </c>
    </row>
    <row r="37" spans="1:7" s="340" customFormat="1" x14ac:dyDescent="0.2">
      <c r="A37" s="383" t="s">
        <v>16</v>
      </c>
      <c r="B37" s="391">
        <v>99.7</v>
      </c>
      <c r="C37" s="391">
        <v>126.9</v>
      </c>
      <c r="D37" s="386" t="s">
        <v>133</v>
      </c>
      <c r="E37" s="391">
        <v>97.9</v>
      </c>
      <c r="F37" s="391">
        <v>115.7</v>
      </c>
      <c r="G37" s="383" t="s">
        <v>133</v>
      </c>
    </row>
    <row r="38" spans="1:7" s="340" customFormat="1" x14ac:dyDescent="0.2">
      <c r="A38" s="383" t="s">
        <v>17</v>
      </c>
      <c r="B38" s="394">
        <v>99.5</v>
      </c>
      <c r="C38" s="394">
        <v>115.5</v>
      </c>
      <c r="D38" s="386" t="s">
        <v>133</v>
      </c>
      <c r="E38" s="394">
        <v>98.2</v>
      </c>
      <c r="F38" s="394">
        <v>107.2</v>
      </c>
      <c r="G38" s="383" t="s">
        <v>133</v>
      </c>
    </row>
    <row r="39" spans="1:7" x14ac:dyDescent="0.2">
      <c r="A39" s="688" t="s">
        <v>18</v>
      </c>
      <c r="B39" s="674">
        <v>97.5</v>
      </c>
      <c r="C39" s="689">
        <v>113.3</v>
      </c>
      <c r="D39" s="690" t="s">
        <v>133</v>
      </c>
      <c r="E39" s="674">
        <v>110</v>
      </c>
      <c r="F39" s="674">
        <v>100</v>
      </c>
      <c r="G39" s="688" t="s">
        <v>133</v>
      </c>
    </row>
    <row r="42" spans="1:7" x14ac:dyDescent="0.2">
      <c r="B42" s="681"/>
      <c r="C42" s="681"/>
      <c r="D42" s="681"/>
      <c r="E42" s="681"/>
      <c r="F42" s="681"/>
      <c r="G42" s="681"/>
    </row>
  </sheetData>
  <mergeCells count="4">
    <mergeCell ref="A3:A4"/>
    <mergeCell ref="B3:D3"/>
    <mergeCell ref="E3:G3"/>
    <mergeCell ref="A22:G2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L23"/>
  <sheetViews>
    <sheetView workbookViewId="0"/>
  </sheetViews>
  <sheetFormatPr defaultRowHeight="15" x14ac:dyDescent="0.25"/>
  <cols>
    <col min="1" max="2" width="9.140625" style="212"/>
    <col min="3" max="3" width="11.85546875" style="212" customWidth="1"/>
    <col min="4" max="4" width="12.85546875" style="212" customWidth="1"/>
    <col min="5" max="5" width="12.5703125" style="212" customWidth="1"/>
    <col min="6" max="6" width="11.42578125" style="212" customWidth="1"/>
    <col min="7" max="7" width="15" style="212" customWidth="1"/>
    <col min="8" max="16384" width="9.140625" style="212"/>
  </cols>
  <sheetData>
    <row r="1" spans="1:12" x14ac:dyDescent="0.25">
      <c r="A1" s="210" t="s">
        <v>561</v>
      </c>
      <c r="B1" s="211"/>
      <c r="C1" s="211"/>
      <c r="D1" s="211"/>
      <c r="E1" s="211"/>
      <c r="F1" s="211"/>
      <c r="G1" s="211"/>
    </row>
    <row r="2" spans="1:12" x14ac:dyDescent="0.25">
      <c r="A2" s="213" t="s">
        <v>384</v>
      </c>
      <c r="B2" s="211"/>
      <c r="C2" s="211"/>
      <c r="D2" s="211"/>
      <c r="E2" s="211"/>
      <c r="F2" s="211"/>
      <c r="G2" s="211"/>
    </row>
    <row r="3" spans="1:12" ht="15" customHeight="1" x14ac:dyDescent="0.25">
      <c r="A3" s="969"/>
      <c r="B3" s="970" t="s">
        <v>774</v>
      </c>
      <c r="C3" s="970"/>
      <c r="D3" s="970"/>
      <c r="E3" s="970" t="s">
        <v>385</v>
      </c>
      <c r="F3" s="970"/>
      <c r="G3" s="971"/>
    </row>
    <row r="4" spans="1:12" x14ac:dyDescent="0.25">
      <c r="A4" s="969"/>
      <c r="B4" s="970"/>
      <c r="C4" s="970"/>
      <c r="D4" s="970"/>
      <c r="E4" s="970"/>
      <c r="F4" s="970"/>
      <c r="G4" s="971"/>
    </row>
    <row r="5" spans="1:12" ht="29.25" customHeight="1" x14ac:dyDescent="0.25">
      <c r="A5" s="969"/>
      <c r="B5" s="970" t="s">
        <v>775</v>
      </c>
      <c r="C5" s="970" t="s">
        <v>386</v>
      </c>
      <c r="D5" s="970" t="s">
        <v>387</v>
      </c>
      <c r="E5" s="970" t="s">
        <v>388</v>
      </c>
      <c r="F5" s="970" t="s">
        <v>386</v>
      </c>
      <c r="G5" s="971" t="s">
        <v>387</v>
      </c>
    </row>
    <row r="6" spans="1:12" ht="29.25" customHeight="1" x14ac:dyDescent="0.25">
      <c r="A6" s="969"/>
      <c r="B6" s="970"/>
      <c r="C6" s="970"/>
      <c r="D6" s="970"/>
      <c r="E6" s="970"/>
      <c r="F6" s="970"/>
      <c r="G6" s="971"/>
    </row>
    <row r="7" spans="1:12" x14ac:dyDescent="0.25">
      <c r="A7" s="246">
        <v>2013</v>
      </c>
      <c r="B7" s="120">
        <v>20705</v>
      </c>
      <c r="C7" s="118">
        <v>74917</v>
      </c>
      <c r="D7" s="118">
        <v>8075</v>
      </c>
      <c r="E7" s="119">
        <v>102.4</v>
      </c>
      <c r="F7" s="119">
        <v>167.6</v>
      </c>
      <c r="G7" s="119">
        <v>79.2</v>
      </c>
    </row>
    <row r="8" spans="1:12" x14ac:dyDescent="0.25">
      <c r="A8" s="246">
        <v>2014</v>
      </c>
      <c r="B8" s="120">
        <v>25350</v>
      </c>
      <c r="C8" s="118">
        <v>87722</v>
      </c>
      <c r="D8" s="118">
        <v>6340</v>
      </c>
      <c r="E8" s="119">
        <v>122.4</v>
      </c>
      <c r="F8" s="119">
        <v>117.1</v>
      </c>
      <c r="G8" s="119">
        <v>78.513931888544903</v>
      </c>
    </row>
    <row r="9" spans="1:12" x14ac:dyDescent="0.25">
      <c r="A9" s="246">
        <v>2015</v>
      </c>
      <c r="B9" s="120">
        <v>25101</v>
      </c>
      <c r="C9" s="118">
        <v>41507</v>
      </c>
      <c r="D9" s="118">
        <v>9171</v>
      </c>
      <c r="E9" s="247">
        <v>99</v>
      </c>
      <c r="F9" s="118">
        <v>47.3</v>
      </c>
      <c r="G9" s="118">
        <v>144.69999999999999</v>
      </c>
    </row>
    <row r="10" spans="1:12" x14ac:dyDescent="0.25">
      <c r="A10" s="246">
        <v>2016</v>
      </c>
      <c r="B10" s="120">
        <v>23924</v>
      </c>
      <c r="C10" s="118">
        <v>43651</v>
      </c>
      <c r="D10" s="118">
        <v>28500</v>
      </c>
      <c r="E10" s="247">
        <v>95.3</v>
      </c>
      <c r="F10" s="118">
        <v>105.2</v>
      </c>
      <c r="G10" s="118">
        <v>310.8</v>
      </c>
      <c r="J10" s="691"/>
      <c r="K10" s="691"/>
      <c r="L10" s="691"/>
    </row>
    <row r="11" spans="1:12" x14ac:dyDescent="0.25">
      <c r="A11" s="246">
        <v>2017</v>
      </c>
      <c r="B11" s="120">
        <v>23288</v>
      </c>
      <c r="C11" s="118">
        <v>40980</v>
      </c>
      <c r="D11" s="118">
        <v>17132</v>
      </c>
      <c r="E11" s="247">
        <v>97.3</v>
      </c>
      <c r="F11" s="118">
        <v>93.9</v>
      </c>
      <c r="G11" s="118">
        <v>60.1</v>
      </c>
    </row>
    <row r="12" spans="1:12" x14ac:dyDescent="0.25">
      <c r="A12" s="248"/>
      <c r="B12" s="127"/>
      <c r="C12" s="127"/>
      <c r="D12" s="127"/>
      <c r="E12" s="140"/>
      <c r="F12" s="140"/>
      <c r="G12" s="140"/>
    </row>
    <row r="13" spans="1:12" x14ac:dyDescent="0.25">
      <c r="A13" s="393">
        <v>2016</v>
      </c>
      <c r="B13" s="393"/>
      <c r="C13" s="127"/>
      <c r="D13" s="127"/>
      <c r="E13" s="127"/>
      <c r="F13" s="127"/>
      <c r="G13" s="127"/>
    </row>
    <row r="14" spans="1:12" x14ac:dyDescent="0.25">
      <c r="A14" s="248" t="s">
        <v>15</v>
      </c>
      <c r="B14" s="126">
        <v>6112</v>
      </c>
      <c r="C14" s="126">
        <v>10647</v>
      </c>
      <c r="D14" s="401">
        <v>8061</v>
      </c>
      <c r="E14" s="402">
        <v>96.2</v>
      </c>
      <c r="F14" s="402">
        <v>104.4</v>
      </c>
      <c r="G14" s="401">
        <v>369.8</v>
      </c>
    </row>
    <row r="15" spans="1:12" x14ac:dyDescent="0.25">
      <c r="A15" s="248" t="s">
        <v>16</v>
      </c>
      <c r="B15" s="126">
        <v>6250</v>
      </c>
      <c r="C15" s="126">
        <v>10556</v>
      </c>
      <c r="D15" s="401">
        <v>7315</v>
      </c>
      <c r="E15" s="402">
        <v>97.7</v>
      </c>
      <c r="F15" s="402">
        <v>116.2</v>
      </c>
      <c r="G15" s="401">
        <v>346.5</v>
      </c>
    </row>
    <row r="16" spans="1:12" x14ac:dyDescent="0.25">
      <c r="A16" s="248" t="s">
        <v>17</v>
      </c>
      <c r="B16" s="126">
        <v>5700</v>
      </c>
      <c r="C16" s="126">
        <v>10277</v>
      </c>
      <c r="D16" s="402">
        <v>7462</v>
      </c>
      <c r="E16" s="311">
        <v>94.8</v>
      </c>
      <c r="F16" s="402">
        <v>101.1</v>
      </c>
      <c r="G16" s="402">
        <v>337.2</v>
      </c>
    </row>
    <row r="17" spans="1:12" x14ac:dyDescent="0.25">
      <c r="A17" s="121" t="s">
        <v>18</v>
      </c>
      <c r="B17" s="446">
        <v>5862</v>
      </c>
      <c r="C17" s="446">
        <v>12171</v>
      </c>
      <c r="D17" s="446">
        <v>5662</v>
      </c>
      <c r="E17" s="447">
        <v>92.4</v>
      </c>
      <c r="F17" s="446">
        <v>100.9</v>
      </c>
      <c r="G17" s="446">
        <v>212.3</v>
      </c>
    </row>
    <row r="18" spans="1:12" x14ac:dyDescent="0.25">
      <c r="A18" s="448"/>
      <c r="B18" s="448"/>
      <c r="C18" s="448"/>
      <c r="D18" s="448"/>
      <c r="E18" s="449"/>
      <c r="F18" s="448"/>
      <c r="G18" s="448"/>
    </row>
    <row r="19" spans="1:12" x14ac:dyDescent="0.25">
      <c r="A19" s="450">
        <v>2017</v>
      </c>
      <c r="B19" s="450"/>
      <c r="C19" s="450"/>
      <c r="D19" s="450"/>
      <c r="E19" s="451"/>
      <c r="F19" s="451"/>
      <c r="G19" s="449"/>
    </row>
    <row r="20" spans="1:12" x14ac:dyDescent="0.25">
      <c r="A20" s="484" t="s">
        <v>15</v>
      </c>
      <c r="B20" s="450">
        <v>5596</v>
      </c>
      <c r="C20" s="450">
        <v>10285</v>
      </c>
      <c r="D20" s="450">
        <v>4698</v>
      </c>
      <c r="E20" s="485">
        <v>91.6</v>
      </c>
      <c r="F20" s="485">
        <v>96.6</v>
      </c>
      <c r="G20" s="485">
        <v>58.3</v>
      </c>
    </row>
    <row r="21" spans="1:12" x14ac:dyDescent="0.25">
      <c r="A21" s="484" t="s">
        <v>16</v>
      </c>
      <c r="B21" s="450">
        <v>5993</v>
      </c>
      <c r="C21" s="450">
        <v>9849</v>
      </c>
      <c r="D21" s="494">
        <v>8392</v>
      </c>
      <c r="E21" s="495">
        <v>95.9</v>
      </c>
      <c r="F21" s="495">
        <v>93.3</v>
      </c>
      <c r="G21" s="495">
        <v>50.5</v>
      </c>
      <c r="H21" s="448"/>
    </row>
    <row r="22" spans="1:12" x14ac:dyDescent="0.25">
      <c r="A22" s="484" t="s">
        <v>17</v>
      </c>
      <c r="B22" s="450">
        <v>5638</v>
      </c>
      <c r="C22" s="450">
        <v>10078</v>
      </c>
      <c r="D22" s="494">
        <v>3999</v>
      </c>
      <c r="E22" s="495">
        <v>98.9</v>
      </c>
      <c r="F22" s="495">
        <v>98.1</v>
      </c>
      <c r="G22" s="495">
        <v>53.6</v>
      </c>
      <c r="H22" s="448"/>
    </row>
    <row r="23" spans="1:12" x14ac:dyDescent="0.25">
      <c r="A23" s="692" t="s">
        <v>18</v>
      </c>
      <c r="B23" s="588">
        <v>6061</v>
      </c>
      <c r="C23" s="588">
        <v>10768</v>
      </c>
      <c r="D23" s="588">
        <v>4741</v>
      </c>
      <c r="E23" s="587">
        <v>103.4</v>
      </c>
      <c r="F23" s="588">
        <v>88.5</v>
      </c>
      <c r="G23" s="588">
        <v>83.7</v>
      </c>
      <c r="I23" s="691"/>
      <c r="J23" s="691"/>
      <c r="K23" s="691"/>
      <c r="L23" s="691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zoomScale="85" zoomScaleNormal="85" workbookViewId="0">
      <selection activeCell="O30" sqref="O30"/>
    </sheetView>
  </sheetViews>
  <sheetFormatPr defaultRowHeight="15" x14ac:dyDescent="0.25"/>
  <cols>
    <col min="1" max="1" width="4.7109375" style="106" customWidth="1"/>
    <col min="2" max="2" width="25.42578125" style="106" customWidth="1"/>
    <col min="3" max="7" width="8.140625" style="89" customWidth="1"/>
    <col min="8" max="19" width="8.85546875" style="89" customWidth="1"/>
    <col min="20" max="16384" width="9.140625" style="106"/>
  </cols>
  <sheetData>
    <row r="1" spans="1:25" x14ac:dyDescent="0.25">
      <c r="A1" s="82" t="s">
        <v>71</v>
      </c>
      <c r="B1" s="107"/>
      <c r="C1" s="99"/>
      <c r="D1" s="99"/>
      <c r="E1" s="99"/>
      <c r="F1" s="99"/>
      <c r="G1" s="99"/>
      <c r="I1" s="99"/>
    </row>
    <row r="2" spans="1:25" x14ac:dyDescent="0.25">
      <c r="A2" s="60" t="s">
        <v>72</v>
      </c>
      <c r="B2" s="61"/>
      <c r="C2" s="84"/>
      <c r="D2" s="84"/>
      <c r="E2" s="84"/>
      <c r="F2" s="84"/>
      <c r="G2" s="84"/>
      <c r="I2" s="99"/>
    </row>
    <row r="3" spans="1:25" x14ac:dyDescent="0.25">
      <c r="B3" s="61"/>
      <c r="C3" s="84"/>
      <c r="D3" s="84"/>
      <c r="E3" s="84"/>
      <c r="F3" s="84"/>
      <c r="G3" s="84"/>
      <c r="T3" s="62" t="s">
        <v>31</v>
      </c>
    </row>
    <row r="4" spans="1:25" x14ac:dyDescent="0.25">
      <c r="A4" s="826"/>
      <c r="B4" s="827"/>
      <c r="C4" s="823">
        <v>2013</v>
      </c>
      <c r="D4" s="823">
        <v>2014</v>
      </c>
      <c r="E4" s="823">
        <v>2015</v>
      </c>
      <c r="F4" s="823">
        <v>2016</v>
      </c>
      <c r="G4" s="824">
        <v>2017</v>
      </c>
      <c r="H4" s="821">
        <v>2017</v>
      </c>
      <c r="I4" s="821"/>
      <c r="J4" s="821"/>
      <c r="K4" s="821"/>
      <c r="L4" s="821"/>
      <c r="M4" s="821"/>
      <c r="N4" s="821"/>
      <c r="O4" s="821"/>
      <c r="P4" s="821"/>
      <c r="Q4" s="822"/>
      <c r="R4" s="814">
        <v>2018</v>
      </c>
      <c r="S4" s="815"/>
      <c r="T4" s="815"/>
    </row>
    <row r="5" spans="1:25" ht="25.5" x14ac:dyDescent="0.25">
      <c r="A5" s="826"/>
      <c r="B5" s="827"/>
      <c r="C5" s="823"/>
      <c r="D5" s="823"/>
      <c r="E5" s="823"/>
      <c r="F5" s="823"/>
      <c r="G5" s="825"/>
      <c r="H5" s="414" t="s">
        <v>592</v>
      </c>
      <c r="I5" s="414" t="s">
        <v>392</v>
      </c>
      <c r="J5" s="414" t="s">
        <v>393</v>
      </c>
      <c r="K5" s="414" t="s">
        <v>738</v>
      </c>
      <c r="L5" s="414" t="s">
        <v>778</v>
      </c>
      <c r="M5" s="414" t="s">
        <v>779</v>
      </c>
      <c r="N5" s="414" t="s">
        <v>588</v>
      </c>
      <c r="O5" s="703" t="s">
        <v>589</v>
      </c>
      <c r="P5" s="704" t="s">
        <v>590</v>
      </c>
      <c r="Q5" s="704" t="s">
        <v>591</v>
      </c>
      <c r="R5" s="739" t="s">
        <v>706</v>
      </c>
      <c r="S5" s="739" t="s">
        <v>673</v>
      </c>
      <c r="T5" s="739" t="s">
        <v>674</v>
      </c>
    </row>
    <row r="6" spans="1:25" ht="26.25" customHeight="1" x14ac:dyDescent="0.25">
      <c r="A6" s="818" t="s">
        <v>32</v>
      </c>
      <c r="B6" s="818"/>
      <c r="C6" s="361">
        <v>808</v>
      </c>
      <c r="D6" s="361">
        <v>825</v>
      </c>
      <c r="E6" s="361">
        <v>831</v>
      </c>
      <c r="F6" s="565">
        <v>836</v>
      </c>
      <c r="G6" s="565">
        <v>831</v>
      </c>
      <c r="H6" s="566">
        <v>828</v>
      </c>
      <c r="I6" s="566">
        <v>821</v>
      </c>
      <c r="J6" s="566">
        <v>837</v>
      </c>
      <c r="K6" s="566">
        <v>828</v>
      </c>
      <c r="L6" s="445">
        <v>830</v>
      </c>
      <c r="M6" s="566">
        <v>832</v>
      </c>
      <c r="N6" s="566">
        <v>830</v>
      </c>
      <c r="O6" s="566">
        <v>831</v>
      </c>
      <c r="P6" s="566">
        <v>832</v>
      </c>
      <c r="Q6" s="566">
        <v>835</v>
      </c>
      <c r="R6" s="568">
        <v>825</v>
      </c>
      <c r="S6" s="568">
        <v>841</v>
      </c>
      <c r="T6" s="568">
        <v>840</v>
      </c>
    </row>
    <row r="7" spans="1:25" ht="38.25" x14ac:dyDescent="0.25">
      <c r="A7" s="266" t="s">
        <v>33</v>
      </c>
      <c r="B7" s="267" t="s">
        <v>34</v>
      </c>
      <c r="C7" s="361">
        <v>650</v>
      </c>
      <c r="D7" s="361">
        <v>675</v>
      </c>
      <c r="E7" s="361">
        <v>682</v>
      </c>
      <c r="F7" s="565">
        <v>710</v>
      </c>
      <c r="G7" s="565">
        <v>725</v>
      </c>
      <c r="H7" s="566">
        <v>719</v>
      </c>
      <c r="I7" s="566">
        <v>738</v>
      </c>
      <c r="J7" s="566">
        <v>714</v>
      </c>
      <c r="K7" s="566">
        <v>726</v>
      </c>
      <c r="L7" s="445">
        <v>729</v>
      </c>
      <c r="M7" s="566">
        <v>733</v>
      </c>
      <c r="N7" s="566">
        <v>745</v>
      </c>
      <c r="O7" s="566">
        <v>732</v>
      </c>
      <c r="P7" s="566">
        <v>730</v>
      </c>
      <c r="Q7" s="566">
        <v>721</v>
      </c>
      <c r="R7" s="568">
        <v>701</v>
      </c>
      <c r="S7" s="568">
        <v>716</v>
      </c>
      <c r="T7" s="568">
        <v>697</v>
      </c>
      <c r="Y7" s="763"/>
    </row>
    <row r="8" spans="1:25" ht="25.5" x14ac:dyDescent="0.25">
      <c r="A8" s="266" t="s">
        <v>35</v>
      </c>
      <c r="B8" s="267" t="s">
        <v>36</v>
      </c>
      <c r="C8" s="361" t="s">
        <v>792</v>
      </c>
      <c r="D8" s="361" t="s">
        <v>793</v>
      </c>
      <c r="E8" s="361" t="s">
        <v>794</v>
      </c>
      <c r="F8" s="565">
        <v>1090</v>
      </c>
      <c r="G8" s="565">
        <v>1084</v>
      </c>
      <c r="H8" s="566">
        <v>1066</v>
      </c>
      <c r="I8" s="566">
        <v>1039</v>
      </c>
      <c r="J8" s="566">
        <v>1153</v>
      </c>
      <c r="K8" s="566">
        <v>1077</v>
      </c>
      <c r="L8" s="445">
        <v>1068</v>
      </c>
      <c r="M8" s="566">
        <v>1097</v>
      </c>
      <c r="N8" s="566">
        <v>1060</v>
      </c>
      <c r="O8" s="566">
        <v>1100</v>
      </c>
      <c r="P8" s="566">
        <v>1086</v>
      </c>
      <c r="Q8" s="566">
        <v>1080</v>
      </c>
      <c r="R8" s="568">
        <v>1074</v>
      </c>
      <c r="S8" s="568">
        <v>1107</v>
      </c>
      <c r="T8" s="568">
        <v>1109</v>
      </c>
    </row>
    <row r="9" spans="1:25" ht="25.5" x14ac:dyDescent="0.25">
      <c r="A9" s="266" t="s">
        <v>37</v>
      </c>
      <c r="B9" s="267" t="s">
        <v>38</v>
      </c>
      <c r="C9" s="361">
        <v>587</v>
      </c>
      <c r="D9" s="361">
        <v>601</v>
      </c>
      <c r="E9" s="361">
        <v>612</v>
      </c>
      <c r="F9" s="565">
        <v>626</v>
      </c>
      <c r="G9" s="565">
        <v>638</v>
      </c>
      <c r="H9" s="566">
        <v>624</v>
      </c>
      <c r="I9" s="566">
        <v>629</v>
      </c>
      <c r="J9" s="566">
        <v>633</v>
      </c>
      <c r="K9" s="566">
        <v>641</v>
      </c>
      <c r="L9" s="445">
        <v>633</v>
      </c>
      <c r="M9" s="566">
        <v>641</v>
      </c>
      <c r="N9" s="566">
        <v>637</v>
      </c>
      <c r="O9" s="566">
        <v>641</v>
      </c>
      <c r="P9" s="566">
        <v>649</v>
      </c>
      <c r="Q9" s="566">
        <v>664</v>
      </c>
      <c r="R9" s="568">
        <v>661</v>
      </c>
      <c r="S9" s="568">
        <v>653</v>
      </c>
      <c r="T9" s="568">
        <v>641</v>
      </c>
    </row>
    <row r="10" spans="1:25" ht="63.75" x14ac:dyDescent="0.25">
      <c r="A10" s="266" t="s">
        <v>39</v>
      </c>
      <c r="B10" s="267" t="s">
        <v>40</v>
      </c>
      <c r="C10" s="361" t="s">
        <v>791</v>
      </c>
      <c r="D10" s="361" t="s">
        <v>795</v>
      </c>
      <c r="E10" s="361" t="s">
        <v>796</v>
      </c>
      <c r="F10" s="565">
        <v>1074</v>
      </c>
      <c r="G10" s="565">
        <v>1083</v>
      </c>
      <c r="H10" s="566">
        <v>1069</v>
      </c>
      <c r="I10" s="566">
        <v>1065</v>
      </c>
      <c r="J10" s="566">
        <v>1104</v>
      </c>
      <c r="K10" s="566">
        <v>1090</v>
      </c>
      <c r="L10" s="445">
        <v>1067</v>
      </c>
      <c r="M10" s="566">
        <v>1080</v>
      </c>
      <c r="N10" s="566">
        <v>1064</v>
      </c>
      <c r="O10" s="566">
        <v>1082</v>
      </c>
      <c r="P10" s="566">
        <v>1085</v>
      </c>
      <c r="Q10" s="566">
        <v>1086</v>
      </c>
      <c r="R10" s="568">
        <v>1115</v>
      </c>
      <c r="S10" s="568">
        <v>1127</v>
      </c>
      <c r="T10" s="568">
        <v>1111</v>
      </c>
    </row>
    <row r="11" spans="1:25" ht="89.25" x14ac:dyDescent="0.25">
      <c r="A11" s="266" t="s">
        <v>41</v>
      </c>
      <c r="B11" s="267" t="s">
        <v>42</v>
      </c>
      <c r="C11" s="361">
        <v>637</v>
      </c>
      <c r="D11" s="361">
        <v>666</v>
      </c>
      <c r="E11" s="361">
        <v>679</v>
      </c>
      <c r="F11" s="565">
        <v>688</v>
      </c>
      <c r="G11" s="565">
        <v>696</v>
      </c>
      <c r="H11" s="566">
        <v>682</v>
      </c>
      <c r="I11" s="566">
        <v>686</v>
      </c>
      <c r="J11" s="566">
        <v>694</v>
      </c>
      <c r="K11" s="566">
        <v>703</v>
      </c>
      <c r="L11" s="445">
        <v>692</v>
      </c>
      <c r="M11" s="566">
        <v>694</v>
      </c>
      <c r="N11" s="566">
        <v>700</v>
      </c>
      <c r="O11" s="566">
        <v>704</v>
      </c>
      <c r="P11" s="566">
        <v>709</v>
      </c>
      <c r="Q11" s="566">
        <v>708</v>
      </c>
      <c r="R11" s="568">
        <v>727</v>
      </c>
      <c r="S11" s="568">
        <v>731</v>
      </c>
      <c r="T11" s="568">
        <v>725</v>
      </c>
    </row>
    <row r="12" spans="1:25" ht="25.5" x14ac:dyDescent="0.25">
      <c r="A12" s="266" t="s">
        <v>43</v>
      </c>
      <c r="B12" s="267" t="s">
        <v>44</v>
      </c>
      <c r="C12" s="361">
        <v>549</v>
      </c>
      <c r="D12" s="361">
        <v>531</v>
      </c>
      <c r="E12" s="361">
        <v>520</v>
      </c>
      <c r="F12" s="565">
        <v>537</v>
      </c>
      <c r="G12" s="565">
        <v>548</v>
      </c>
      <c r="H12" s="566">
        <v>545</v>
      </c>
      <c r="I12" s="566">
        <v>551</v>
      </c>
      <c r="J12" s="566">
        <v>548</v>
      </c>
      <c r="K12" s="566">
        <v>543</v>
      </c>
      <c r="L12" s="445">
        <v>544</v>
      </c>
      <c r="M12" s="566">
        <v>545</v>
      </c>
      <c r="N12" s="566">
        <v>548</v>
      </c>
      <c r="O12" s="566">
        <v>543</v>
      </c>
      <c r="P12" s="566">
        <v>550</v>
      </c>
      <c r="Q12" s="566">
        <v>552</v>
      </c>
      <c r="R12" s="568">
        <v>560</v>
      </c>
      <c r="S12" s="568">
        <v>563</v>
      </c>
      <c r="T12" s="568">
        <v>551</v>
      </c>
    </row>
    <row r="13" spans="1:25" ht="63.75" x14ac:dyDescent="0.25">
      <c r="A13" s="266" t="s">
        <v>45</v>
      </c>
      <c r="B13" s="267" t="s">
        <v>46</v>
      </c>
      <c r="C13" s="361">
        <v>603</v>
      </c>
      <c r="D13" s="361">
        <v>610</v>
      </c>
      <c r="E13" s="361">
        <v>602</v>
      </c>
      <c r="F13" s="565">
        <v>585</v>
      </c>
      <c r="G13" s="565">
        <v>589</v>
      </c>
      <c r="H13" s="566">
        <v>580</v>
      </c>
      <c r="I13" s="566">
        <v>590</v>
      </c>
      <c r="J13" s="566">
        <v>593</v>
      </c>
      <c r="K13" s="566">
        <v>596</v>
      </c>
      <c r="L13" s="445">
        <v>591</v>
      </c>
      <c r="M13" s="566">
        <v>589</v>
      </c>
      <c r="N13" s="566">
        <v>594</v>
      </c>
      <c r="O13" s="566">
        <v>594</v>
      </c>
      <c r="P13" s="566">
        <v>595</v>
      </c>
      <c r="Q13" s="566">
        <v>596</v>
      </c>
      <c r="R13" s="568">
        <v>595</v>
      </c>
      <c r="S13" s="568">
        <v>612</v>
      </c>
      <c r="T13" s="568">
        <v>604</v>
      </c>
    </row>
    <row r="14" spans="1:25" ht="25.5" x14ac:dyDescent="0.25">
      <c r="A14" s="266" t="s">
        <v>47</v>
      </c>
      <c r="B14" s="267" t="s">
        <v>48</v>
      </c>
      <c r="C14" s="361">
        <v>621</v>
      </c>
      <c r="D14" s="361">
        <v>618</v>
      </c>
      <c r="E14" s="361">
        <v>629</v>
      </c>
      <c r="F14" s="565">
        <v>626</v>
      </c>
      <c r="G14" s="565">
        <v>630</v>
      </c>
      <c r="H14" s="566">
        <v>637</v>
      </c>
      <c r="I14" s="566">
        <v>628</v>
      </c>
      <c r="J14" s="566">
        <v>630</v>
      </c>
      <c r="K14" s="566">
        <v>629</v>
      </c>
      <c r="L14" s="445">
        <v>630</v>
      </c>
      <c r="M14" s="566">
        <v>634</v>
      </c>
      <c r="N14" s="566">
        <v>628</v>
      </c>
      <c r="O14" s="566">
        <v>629</v>
      </c>
      <c r="P14" s="566">
        <v>623</v>
      </c>
      <c r="Q14" s="566">
        <v>630</v>
      </c>
      <c r="R14" s="568">
        <v>628</v>
      </c>
      <c r="S14" s="568">
        <v>635</v>
      </c>
      <c r="T14" s="568">
        <v>629</v>
      </c>
    </row>
    <row r="15" spans="1:25" ht="76.5" x14ac:dyDescent="0.25">
      <c r="A15" s="266" t="s">
        <v>49</v>
      </c>
      <c r="B15" s="267" t="s">
        <v>50</v>
      </c>
      <c r="C15" s="361">
        <v>534</v>
      </c>
      <c r="D15" s="361">
        <v>555</v>
      </c>
      <c r="E15" s="361">
        <v>581</v>
      </c>
      <c r="F15" s="565">
        <v>561</v>
      </c>
      <c r="G15" s="565">
        <v>562</v>
      </c>
      <c r="H15" s="566">
        <v>566</v>
      </c>
      <c r="I15" s="566">
        <v>547</v>
      </c>
      <c r="J15" s="566">
        <v>561</v>
      </c>
      <c r="K15" s="566">
        <v>565</v>
      </c>
      <c r="L15" s="445">
        <v>552</v>
      </c>
      <c r="M15" s="566">
        <v>563</v>
      </c>
      <c r="N15" s="566">
        <v>543</v>
      </c>
      <c r="O15" s="566">
        <v>561</v>
      </c>
      <c r="P15" s="566">
        <v>544</v>
      </c>
      <c r="Q15" s="566">
        <v>587</v>
      </c>
      <c r="R15" s="568">
        <v>557</v>
      </c>
      <c r="S15" s="568">
        <v>572</v>
      </c>
      <c r="T15" s="568">
        <v>557</v>
      </c>
    </row>
    <row r="16" spans="1:25" ht="25.5" x14ac:dyDescent="0.25">
      <c r="A16" s="266" t="s">
        <v>51</v>
      </c>
      <c r="B16" s="267" t="s">
        <v>52</v>
      </c>
      <c r="C16" s="361" t="s">
        <v>798</v>
      </c>
      <c r="D16" s="361" t="s">
        <v>799</v>
      </c>
      <c r="E16" s="361" t="s">
        <v>800</v>
      </c>
      <c r="F16" s="565">
        <v>1161</v>
      </c>
      <c r="G16" s="565">
        <v>1136</v>
      </c>
      <c r="H16" s="566">
        <v>1141</v>
      </c>
      <c r="I16" s="566">
        <v>1144</v>
      </c>
      <c r="J16" s="566">
        <v>1181</v>
      </c>
      <c r="K16" s="566">
        <v>1154</v>
      </c>
      <c r="L16" s="445">
        <v>1151</v>
      </c>
      <c r="M16" s="566">
        <v>1141</v>
      </c>
      <c r="N16" s="566">
        <v>1153</v>
      </c>
      <c r="O16" s="566">
        <v>1145</v>
      </c>
      <c r="P16" s="566">
        <v>1143</v>
      </c>
      <c r="Q16" s="566">
        <v>1152</v>
      </c>
      <c r="R16" s="568">
        <v>823</v>
      </c>
      <c r="S16" s="568">
        <v>1190</v>
      </c>
      <c r="T16" s="568">
        <v>1337</v>
      </c>
    </row>
    <row r="17" spans="1:20" ht="38.25" x14ac:dyDescent="0.25">
      <c r="A17" s="266" t="s">
        <v>53</v>
      </c>
      <c r="B17" s="267" t="s">
        <v>54</v>
      </c>
      <c r="C17" s="361" t="s">
        <v>801</v>
      </c>
      <c r="D17" s="361" t="s">
        <v>802</v>
      </c>
      <c r="E17" s="361" t="s">
        <v>803</v>
      </c>
      <c r="F17" s="565">
        <v>1269</v>
      </c>
      <c r="G17" s="565">
        <v>1321</v>
      </c>
      <c r="H17" s="566">
        <v>1307</v>
      </c>
      <c r="I17" s="566">
        <v>1439</v>
      </c>
      <c r="J17" s="566">
        <v>1304</v>
      </c>
      <c r="K17" s="566">
        <v>1300</v>
      </c>
      <c r="L17" s="445">
        <v>1385</v>
      </c>
      <c r="M17" s="566">
        <v>1300</v>
      </c>
      <c r="N17" s="566">
        <v>1305</v>
      </c>
      <c r="O17" s="566">
        <v>1319</v>
      </c>
      <c r="P17" s="566">
        <v>1316</v>
      </c>
      <c r="Q17" s="566">
        <v>1310</v>
      </c>
      <c r="R17" s="568">
        <v>1302</v>
      </c>
      <c r="S17" s="568">
        <v>1354</v>
      </c>
      <c r="T17" s="568">
        <v>1363</v>
      </c>
    </row>
    <row r="18" spans="1:20" ht="25.5" x14ac:dyDescent="0.25">
      <c r="A18" s="266" t="s">
        <v>55</v>
      </c>
      <c r="B18" s="267" t="s">
        <v>56</v>
      </c>
      <c r="C18" s="361">
        <v>712</v>
      </c>
      <c r="D18" s="361">
        <v>723</v>
      </c>
      <c r="E18" s="361">
        <v>683</v>
      </c>
      <c r="F18" s="565">
        <v>679</v>
      </c>
      <c r="G18" s="565">
        <v>623</v>
      </c>
      <c r="H18" s="566">
        <v>621</v>
      </c>
      <c r="I18" s="566">
        <v>699</v>
      </c>
      <c r="J18" s="566">
        <v>627</v>
      </c>
      <c r="K18" s="566">
        <v>621</v>
      </c>
      <c r="L18" s="445">
        <v>594</v>
      </c>
      <c r="M18" s="566">
        <v>592</v>
      </c>
      <c r="N18" s="566">
        <v>593</v>
      </c>
      <c r="O18" s="566">
        <v>605</v>
      </c>
      <c r="P18" s="566">
        <v>622</v>
      </c>
      <c r="Q18" s="566">
        <v>624</v>
      </c>
      <c r="R18" s="568">
        <v>625</v>
      </c>
      <c r="S18" s="568">
        <v>625</v>
      </c>
      <c r="T18" s="568">
        <v>619</v>
      </c>
    </row>
    <row r="19" spans="1:20" ht="51" x14ac:dyDescent="0.25">
      <c r="A19" s="266" t="s">
        <v>57</v>
      </c>
      <c r="B19" s="267" t="s">
        <v>58</v>
      </c>
      <c r="C19" s="361">
        <v>771</v>
      </c>
      <c r="D19" s="361">
        <v>817</v>
      </c>
      <c r="E19" s="361">
        <v>772</v>
      </c>
      <c r="F19" s="565">
        <v>794</v>
      </c>
      <c r="G19" s="565">
        <v>896</v>
      </c>
      <c r="H19" s="566">
        <v>976</v>
      </c>
      <c r="I19" s="566">
        <v>876</v>
      </c>
      <c r="J19" s="566">
        <v>899</v>
      </c>
      <c r="K19" s="566">
        <v>895</v>
      </c>
      <c r="L19" s="445">
        <v>870</v>
      </c>
      <c r="M19" s="566">
        <v>904</v>
      </c>
      <c r="N19" s="566">
        <v>908</v>
      </c>
      <c r="O19" s="566">
        <v>871</v>
      </c>
      <c r="P19" s="566">
        <v>882</v>
      </c>
      <c r="Q19" s="566">
        <v>865</v>
      </c>
      <c r="R19" s="568">
        <v>902</v>
      </c>
      <c r="S19" s="568">
        <v>894</v>
      </c>
      <c r="T19" s="568">
        <v>869</v>
      </c>
    </row>
    <row r="20" spans="1:20" ht="51" x14ac:dyDescent="0.25">
      <c r="A20" s="266" t="s">
        <v>59</v>
      </c>
      <c r="B20" s="267" t="s">
        <v>60</v>
      </c>
      <c r="C20" s="361">
        <v>542</v>
      </c>
      <c r="D20" s="361">
        <v>483</v>
      </c>
      <c r="E20" s="361">
        <v>515</v>
      </c>
      <c r="F20" s="565">
        <v>518</v>
      </c>
      <c r="G20" s="565">
        <v>552</v>
      </c>
      <c r="H20" s="566">
        <v>541</v>
      </c>
      <c r="I20" s="566">
        <v>553</v>
      </c>
      <c r="J20" s="566">
        <v>552</v>
      </c>
      <c r="K20" s="566">
        <v>557</v>
      </c>
      <c r="L20" s="445">
        <v>541</v>
      </c>
      <c r="M20" s="566">
        <v>571</v>
      </c>
      <c r="N20" s="566">
        <v>562</v>
      </c>
      <c r="O20" s="566">
        <v>568</v>
      </c>
      <c r="P20" s="566">
        <v>561</v>
      </c>
      <c r="Q20" s="566">
        <v>548</v>
      </c>
      <c r="R20" s="568">
        <v>558</v>
      </c>
      <c r="S20" s="568">
        <v>556</v>
      </c>
      <c r="T20" s="568">
        <v>569</v>
      </c>
    </row>
    <row r="21" spans="1:20" ht="51" x14ac:dyDescent="0.25">
      <c r="A21" s="266" t="s">
        <v>61</v>
      </c>
      <c r="B21" s="267" t="s">
        <v>62</v>
      </c>
      <c r="C21" s="361" t="s">
        <v>804</v>
      </c>
      <c r="D21" s="361" t="s">
        <v>797</v>
      </c>
      <c r="E21" s="361" t="s">
        <v>805</v>
      </c>
      <c r="F21" s="565">
        <v>1115</v>
      </c>
      <c r="G21" s="565">
        <v>1098</v>
      </c>
      <c r="H21" s="566">
        <v>1092</v>
      </c>
      <c r="I21" s="566">
        <v>1074</v>
      </c>
      <c r="J21" s="566">
        <v>1096</v>
      </c>
      <c r="K21" s="566">
        <v>1079</v>
      </c>
      <c r="L21" s="445">
        <v>1098</v>
      </c>
      <c r="M21" s="566">
        <v>1100</v>
      </c>
      <c r="N21" s="566">
        <v>1100</v>
      </c>
      <c r="O21" s="566">
        <v>1096</v>
      </c>
      <c r="P21" s="566">
        <v>1102</v>
      </c>
      <c r="Q21" s="566">
        <v>1105</v>
      </c>
      <c r="R21" s="568">
        <v>1103</v>
      </c>
      <c r="S21" s="568">
        <v>1117</v>
      </c>
      <c r="T21" s="568">
        <v>1110</v>
      </c>
    </row>
    <row r="22" spans="1:20" ht="25.5" x14ac:dyDescent="0.25">
      <c r="A22" s="266" t="s">
        <v>63</v>
      </c>
      <c r="B22" s="268" t="s">
        <v>64</v>
      </c>
      <c r="C22" s="361">
        <v>819</v>
      </c>
      <c r="D22" s="361">
        <v>843</v>
      </c>
      <c r="E22" s="361">
        <v>851</v>
      </c>
      <c r="F22" s="565">
        <v>855</v>
      </c>
      <c r="G22" s="565">
        <v>833</v>
      </c>
      <c r="H22" s="566">
        <v>834</v>
      </c>
      <c r="I22" s="566">
        <v>781</v>
      </c>
      <c r="J22" s="566">
        <v>836</v>
      </c>
      <c r="K22" s="566">
        <v>840</v>
      </c>
      <c r="L22" s="445">
        <v>838</v>
      </c>
      <c r="M22" s="566">
        <v>843</v>
      </c>
      <c r="N22" s="566">
        <v>844</v>
      </c>
      <c r="O22" s="566">
        <v>833</v>
      </c>
      <c r="P22" s="566">
        <v>835</v>
      </c>
      <c r="Q22" s="566">
        <v>817</v>
      </c>
      <c r="R22" s="568">
        <v>839</v>
      </c>
      <c r="S22" s="568">
        <v>828</v>
      </c>
      <c r="T22" s="568">
        <v>837</v>
      </c>
    </row>
    <row r="23" spans="1:20" ht="51" x14ac:dyDescent="0.25">
      <c r="A23" s="266" t="s">
        <v>65</v>
      </c>
      <c r="B23" s="267" t="s">
        <v>66</v>
      </c>
      <c r="C23" s="361" t="s">
        <v>807</v>
      </c>
      <c r="D23" s="361" t="s">
        <v>806</v>
      </c>
      <c r="E23" s="361" t="s">
        <v>808</v>
      </c>
      <c r="F23" s="565">
        <v>1059</v>
      </c>
      <c r="G23" s="565">
        <v>1041</v>
      </c>
      <c r="H23" s="566">
        <v>1059</v>
      </c>
      <c r="I23" s="566">
        <v>1019</v>
      </c>
      <c r="J23" s="566">
        <v>1055</v>
      </c>
      <c r="K23" s="566">
        <v>1036</v>
      </c>
      <c r="L23" s="445">
        <v>1049</v>
      </c>
      <c r="M23" s="566">
        <v>1038</v>
      </c>
      <c r="N23" s="566">
        <v>1026</v>
      </c>
      <c r="O23" s="566">
        <v>1041</v>
      </c>
      <c r="P23" s="566">
        <v>1026</v>
      </c>
      <c r="Q23" s="566">
        <v>1030</v>
      </c>
      <c r="R23" s="568">
        <v>1037</v>
      </c>
      <c r="S23" s="568">
        <v>1043</v>
      </c>
      <c r="T23" s="568">
        <v>1042</v>
      </c>
    </row>
    <row r="24" spans="1:20" ht="25.5" x14ac:dyDescent="0.25">
      <c r="A24" s="266" t="s">
        <v>67</v>
      </c>
      <c r="B24" s="267" t="s">
        <v>68</v>
      </c>
      <c r="C24" s="361">
        <v>554</v>
      </c>
      <c r="D24" s="361">
        <v>566</v>
      </c>
      <c r="E24" s="361">
        <v>551</v>
      </c>
      <c r="F24" s="565">
        <v>548</v>
      </c>
      <c r="G24" s="565">
        <v>564</v>
      </c>
      <c r="H24" s="566">
        <v>572</v>
      </c>
      <c r="I24" s="566">
        <v>561</v>
      </c>
      <c r="J24" s="566">
        <v>574</v>
      </c>
      <c r="K24" s="566">
        <v>571</v>
      </c>
      <c r="L24" s="445">
        <v>557</v>
      </c>
      <c r="M24" s="566">
        <v>553</v>
      </c>
      <c r="N24" s="566">
        <v>558</v>
      </c>
      <c r="O24" s="566">
        <v>562</v>
      </c>
      <c r="P24" s="566">
        <v>564</v>
      </c>
      <c r="Q24" s="566">
        <v>560</v>
      </c>
      <c r="R24" s="568">
        <v>569</v>
      </c>
      <c r="S24" s="568">
        <v>577</v>
      </c>
      <c r="T24" s="568">
        <v>579</v>
      </c>
    </row>
    <row r="25" spans="1:20" ht="25.5" x14ac:dyDescent="0.25">
      <c r="A25" s="326" t="s">
        <v>69</v>
      </c>
      <c r="B25" s="421" t="s">
        <v>70</v>
      </c>
      <c r="C25" s="422">
        <v>808</v>
      </c>
      <c r="D25" s="422">
        <v>703</v>
      </c>
      <c r="E25" s="422">
        <v>695</v>
      </c>
      <c r="F25" s="567">
        <v>685</v>
      </c>
      <c r="G25" s="567">
        <v>813</v>
      </c>
      <c r="H25" s="567">
        <v>824</v>
      </c>
      <c r="I25" s="567">
        <v>805</v>
      </c>
      <c r="J25" s="567">
        <v>798</v>
      </c>
      <c r="K25" s="567">
        <v>795</v>
      </c>
      <c r="L25" s="471">
        <v>782</v>
      </c>
      <c r="M25" s="567">
        <v>798</v>
      </c>
      <c r="N25" s="567">
        <v>807</v>
      </c>
      <c r="O25" s="567">
        <v>823</v>
      </c>
      <c r="P25" s="567">
        <v>828</v>
      </c>
      <c r="Q25" s="567">
        <v>848</v>
      </c>
      <c r="R25" s="569">
        <v>779</v>
      </c>
      <c r="S25" s="569">
        <v>756</v>
      </c>
      <c r="T25" s="569">
        <v>774</v>
      </c>
    </row>
  </sheetData>
  <mergeCells count="9">
    <mergeCell ref="R4:T4"/>
    <mergeCell ref="H4:Q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P12" sqref="P12"/>
    </sheetView>
  </sheetViews>
  <sheetFormatPr defaultRowHeight="15" x14ac:dyDescent="0.25"/>
  <cols>
    <col min="1" max="16384" width="9.140625" style="570"/>
  </cols>
  <sheetData>
    <row r="1" spans="1:13" x14ac:dyDescent="0.25">
      <c r="A1" s="807" t="s">
        <v>912</v>
      </c>
      <c r="B1" s="807"/>
      <c r="C1" s="807"/>
      <c r="D1" s="807"/>
      <c r="E1" s="807"/>
      <c r="F1" s="807"/>
      <c r="G1" s="106"/>
    </row>
    <row r="2" spans="1:13" x14ac:dyDescent="0.25">
      <c r="A2" s="808" t="s">
        <v>97</v>
      </c>
      <c r="B2" s="808"/>
      <c r="C2" s="808"/>
      <c r="D2" s="808"/>
      <c r="E2" s="808"/>
      <c r="F2" s="808"/>
      <c r="G2" s="106"/>
    </row>
    <row r="3" spans="1:13" x14ac:dyDescent="0.25">
      <c r="A3" s="972"/>
      <c r="B3" s="972"/>
      <c r="C3" s="972"/>
      <c r="D3" s="972"/>
      <c r="E3" s="972"/>
    </row>
    <row r="4" spans="1:13" ht="64.5" x14ac:dyDescent="0.25">
      <c r="A4" s="973"/>
      <c r="B4" s="973"/>
      <c r="C4" s="974" t="s">
        <v>1058</v>
      </c>
      <c r="D4" s="974" t="s">
        <v>1059</v>
      </c>
      <c r="E4" s="975"/>
      <c r="F4" s="106"/>
      <c r="G4" s="106"/>
      <c r="H4" s="106"/>
      <c r="I4" s="106"/>
      <c r="J4" s="106"/>
      <c r="K4" s="106"/>
      <c r="L4" s="106"/>
      <c r="M4" s="106"/>
    </row>
    <row r="5" spans="1:13" ht="26.25" x14ac:dyDescent="0.25">
      <c r="A5" s="976">
        <v>2017</v>
      </c>
      <c r="B5" s="977" t="s">
        <v>1062</v>
      </c>
      <c r="C5" s="978">
        <v>1326</v>
      </c>
      <c r="D5" s="979">
        <v>828</v>
      </c>
      <c r="E5" s="975"/>
      <c r="F5" s="106"/>
      <c r="G5" s="106"/>
      <c r="H5" s="106"/>
      <c r="I5" s="106"/>
      <c r="J5" s="106"/>
      <c r="K5" s="106"/>
      <c r="L5" s="106"/>
      <c r="M5" s="106"/>
    </row>
    <row r="6" spans="1:13" ht="26.25" x14ac:dyDescent="0.25">
      <c r="A6" s="980"/>
      <c r="B6" s="977" t="s">
        <v>1063</v>
      </c>
      <c r="C6" s="973">
        <v>1317</v>
      </c>
      <c r="D6" s="973">
        <v>821</v>
      </c>
      <c r="E6" s="975"/>
      <c r="F6" s="106"/>
      <c r="G6" s="106"/>
      <c r="H6" s="106"/>
      <c r="I6" s="106"/>
      <c r="J6" s="106"/>
      <c r="K6" s="106"/>
      <c r="L6" s="106"/>
      <c r="M6" s="106"/>
    </row>
    <row r="7" spans="1:13" ht="26.25" x14ac:dyDescent="0.25">
      <c r="A7" s="980"/>
      <c r="B7" s="977" t="s">
        <v>1064</v>
      </c>
      <c r="C7" s="973">
        <v>1342</v>
      </c>
      <c r="D7" s="973">
        <v>837</v>
      </c>
      <c r="E7" s="975"/>
      <c r="F7" s="106"/>
      <c r="G7" s="106"/>
      <c r="H7" s="106"/>
      <c r="I7" s="106"/>
      <c r="J7" s="106"/>
      <c r="K7" s="106"/>
      <c r="L7" s="106"/>
      <c r="M7" s="106"/>
    </row>
    <row r="8" spans="1:13" ht="26.25" x14ac:dyDescent="0.25">
      <c r="A8" s="972"/>
      <c r="B8" s="977" t="s">
        <v>1065</v>
      </c>
      <c r="C8" s="973">
        <v>1326</v>
      </c>
      <c r="D8" s="973">
        <v>828</v>
      </c>
      <c r="E8" s="975"/>
      <c r="F8" s="106"/>
      <c r="G8" s="106"/>
      <c r="H8" s="106"/>
      <c r="I8" s="106"/>
      <c r="J8" s="106"/>
      <c r="K8" s="106"/>
      <c r="L8" s="106"/>
      <c r="M8" s="106"/>
    </row>
    <row r="9" spans="1:13" ht="26.25" x14ac:dyDescent="0.25">
      <c r="A9" s="973"/>
      <c r="B9" s="977" t="s">
        <v>1066</v>
      </c>
      <c r="C9" s="973">
        <v>1330</v>
      </c>
      <c r="D9" s="973">
        <v>830</v>
      </c>
      <c r="E9" s="975"/>
      <c r="F9" s="106"/>
      <c r="G9" s="106"/>
      <c r="H9" s="106"/>
      <c r="I9" s="106"/>
      <c r="J9" s="106"/>
      <c r="K9" s="106"/>
      <c r="L9" s="106"/>
      <c r="M9" s="106"/>
    </row>
    <row r="10" spans="1:13" ht="26.25" x14ac:dyDescent="0.25">
      <c r="A10" s="973"/>
      <c r="B10" s="977" t="s">
        <v>1067</v>
      </c>
      <c r="C10" s="973">
        <v>1333</v>
      </c>
      <c r="D10" s="973">
        <v>832</v>
      </c>
      <c r="E10" s="975"/>
      <c r="F10" s="106"/>
      <c r="G10" s="106"/>
      <c r="H10" s="106"/>
      <c r="I10" s="106"/>
      <c r="J10" s="106"/>
      <c r="K10" s="106"/>
      <c r="L10" s="106"/>
      <c r="M10" s="106"/>
    </row>
    <row r="11" spans="1:13" ht="26.25" x14ac:dyDescent="0.25">
      <c r="A11" s="973"/>
      <c r="B11" s="981" t="s">
        <v>1068</v>
      </c>
      <c r="C11" s="973">
        <v>1330</v>
      </c>
      <c r="D11" s="973">
        <v>830</v>
      </c>
      <c r="E11" s="975"/>
      <c r="F11" s="106"/>
      <c r="G11" s="106"/>
      <c r="H11" s="106"/>
      <c r="I11" s="106"/>
      <c r="J11" s="106"/>
      <c r="K11" s="106"/>
      <c r="L11" s="106"/>
      <c r="M11" s="106"/>
    </row>
    <row r="12" spans="1:13" ht="26.25" x14ac:dyDescent="0.25">
      <c r="A12" s="973"/>
      <c r="B12" s="981" t="s">
        <v>1069</v>
      </c>
      <c r="C12" s="973">
        <v>1332</v>
      </c>
      <c r="D12" s="973">
        <v>831</v>
      </c>
      <c r="E12" s="975"/>
      <c r="F12" s="106"/>
      <c r="G12" s="106"/>
      <c r="H12" s="106"/>
      <c r="I12" s="106"/>
      <c r="J12" s="106"/>
      <c r="K12" s="106"/>
      <c r="L12" s="106"/>
      <c r="M12" s="106"/>
    </row>
    <row r="13" spans="1:13" ht="26.25" x14ac:dyDescent="0.25">
      <c r="A13" s="973"/>
      <c r="B13" s="981" t="s">
        <v>1070</v>
      </c>
      <c r="C13" s="973">
        <v>1334</v>
      </c>
      <c r="D13" s="973">
        <v>832</v>
      </c>
      <c r="E13" s="975"/>
      <c r="F13" s="106"/>
      <c r="G13" s="106"/>
      <c r="H13" s="106"/>
      <c r="I13" s="106"/>
      <c r="J13" s="106"/>
      <c r="K13" s="106"/>
      <c r="L13" s="106"/>
      <c r="M13" s="106"/>
    </row>
    <row r="14" spans="1:13" ht="26.25" x14ac:dyDescent="0.25">
      <c r="A14" s="973"/>
      <c r="B14" s="981" t="s">
        <v>1060</v>
      </c>
      <c r="C14" s="973">
        <v>1338</v>
      </c>
      <c r="D14" s="973">
        <v>835</v>
      </c>
      <c r="E14" s="975"/>
      <c r="F14" s="106"/>
      <c r="G14" s="106"/>
      <c r="H14" s="106"/>
      <c r="I14" s="106"/>
      <c r="J14" s="106"/>
      <c r="K14" s="106"/>
      <c r="L14" s="106"/>
      <c r="M14" s="106"/>
    </row>
    <row r="15" spans="1:13" ht="26.25" x14ac:dyDescent="0.25">
      <c r="A15" s="973"/>
      <c r="B15" s="981" t="s">
        <v>1061</v>
      </c>
      <c r="C15" s="973">
        <v>1321</v>
      </c>
      <c r="D15" s="973">
        <v>825</v>
      </c>
      <c r="E15" s="975"/>
      <c r="F15" s="106"/>
      <c r="G15" s="106"/>
      <c r="H15" s="106"/>
      <c r="I15" s="106"/>
      <c r="J15" s="106"/>
      <c r="K15" s="106"/>
      <c r="L15" s="106"/>
      <c r="M15" s="106"/>
    </row>
    <row r="16" spans="1:13" ht="26.25" x14ac:dyDescent="0.25">
      <c r="A16" s="973">
        <v>2018</v>
      </c>
      <c r="B16" s="981" t="s">
        <v>735</v>
      </c>
      <c r="C16" s="973">
        <v>1349</v>
      </c>
      <c r="D16" s="973">
        <v>841</v>
      </c>
      <c r="E16" s="975"/>
      <c r="F16" s="106"/>
      <c r="G16" s="106"/>
      <c r="H16" s="106"/>
      <c r="I16" s="106"/>
      <c r="J16" s="106"/>
      <c r="K16" s="106"/>
      <c r="L16" s="106"/>
      <c r="M16" s="106"/>
    </row>
    <row r="17" spans="1:13" ht="26.25" x14ac:dyDescent="0.25">
      <c r="A17" s="972"/>
      <c r="B17" s="977" t="s">
        <v>1062</v>
      </c>
      <c r="C17" s="973">
        <v>1346</v>
      </c>
      <c r="D17" s="973">
        <v>840</v>
      </c>
      <c r="E17" s="975"/>
      <c r="F17" s="106"/>
      <c r="G17" s="106"/>
      <c r="H17" s="106"/>
      <c r="I17" s="106"/>
      <c r="J17" s="106"/>
      <c r="K17" s="106"/>
      <c r="L17" s="106"/>
      <c r="M17" s="106"/>
    </row>
    <row r="18" spans="1:13" x14ac:dyDescent="0.25">
      <c r="A18" s="327"/>
      <c r="B18" s="327"/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106"/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O30" sqref="O30"/>
    </sheetView>
  </sheetViews>
  <sheetFormatPr defaultRowHeight="15" x14ac:dyDescent="0.25"/>
  <cols>
    <col min="1" max="1" width="11.85546875" style="106" customWidth="1"/>
    <col min="2" max="7" width="19.140625" style="106" customWidth="1"/>
    <col min="8" max="16384" width="9.140625" style="106"/>
  </cols>
  <sheetData>
    <row r="1" spans="1:12" x14ac:dyDescent="0.25">
      <c r="A1" s="85" t="s">
        <v>73</v>
      </c>
      <c r="B1" s="107"/>
      <c r="C1" s="107"/>
      <c r="D1" s="107"/>
      <c r="E1" s="107"/>
      <c r="F1" s="107"/>
      <c r="G1" s="107"/>
    </row>
    <row r="2" spans="1:12" x14ac:dyDescent="0.25">
      <c r="A2" s="68" t="s">
        <v>74</v>
      </c>
      <c r="B2" s="107"/>
      <c r="C2" s="107"/>
      <c r="D2" s="107"/>
      <c r="E2" s="107"/>
      <c r="F2" s="107"/>
      <c r="G2" s="107"/>
    </row>
    <row r="3" spans="1:12" x14ac:dyDescent="0.25">
      <c r="A3" s="828"/>
      <c r="B3" s="829" t="s">
        <v>75</v>
      </c>
      <c r="C3" s="829"/>
      <c r="D3" s="829"/>
      <c r="E3" s="829" t="s">
        <v>76</v>
      </c>
      <c r="F3" s="829"/>
      <c r="G3" s="830"/>
    </row>
    <row r="4" spans="1:12" x14ac:dyDescent="0.25">
      <c r="A4" s="828"/>
      <c r="B4" s="831" t="s">
        <v>77</v>
      </c>
      <c r="C4" s="831"/>
      <c r="D4" s="831"/>
      <c r="E4" s="831" t="s">
        <v>78</v>
      </c>
      <c r="F4" s="831"/>
      <c r="G4" s="832"/>
    </row>
    <row r="5" spans="1:12" ht="51" x14ac:dyDescent="0.25">
      <c r="A5" s="828"/>
      <c r="B5" s="538" t="s">
        <v>809</v>
      </c>
      <c r="C5" s="538" t="s">
        <v>810</v>
      </c>
      <c r="D5" s="517" t="s">
        <v>1143</v>
      </c>
      <c r="E5" s="538" t="s">
        <v>809</v>
      </c>
      <c r="F5" s="538" t="s">
        <v>810</v>
      </c>
      <c r="G5" s="548" t="s">
        <v>1143</v>
      </c>
    </row>
    <row r="6" spans="1:12" x14ac:dyDescent="0.25">
      <c r="A6" s="254">
        <v>2017</v>
      </c>
      <c r="B6" s="142"/>
      <c r="C6" s="142"/>
      <c r="D6" s="142"/>
      <c r="E6" s="142"/>
      <c r="F6" s="142"/>
      <c r="G6" s="142"/>
    </row>
    <row r="7" spans="1:12" s="67" customFormat="1" x14ac:dyDescent="0.25">
      <c r="A7" s="217" t="s">
        <v>630</v>
      </c>
      <c r="B7" s="572">
        <v>97.7</v>
      </c>
      <c r="C7" s="572">
        <v>98.9</v>
      </c>
      <c r="D7" s="572">
        <v>99.693402428432137</v>
      </c>
      <c r="E7" s="572">
        <v>97.6</v>
      </c>
      <c r="F7" s="572">
        <v>98</v>
      </c>
      <c r="G7" s="572">
        <v>98.608373782590121</v>
      </c>
      <c r="J7" s="571"/>
      <c r="L7" s="106"/>
    </row>
    <row r="8" spans="1:12" x14ac:dyDescent="0.25">
      <c r="A8" s="217" t="s">
        <v>811</v>
      </c>
      <c r="B8" s="572">
        <v>99.2</v>
      </c>
      <c r="C8" s="572">
        <v>98.7</v>
      </c>
      <c r="D8" s="572">
        <v>98.893091250699669</v>
      </c>
      <c r="E8" s="572">
        <v>100.3</v>
      </c>
      <c r="F8" s="572">
        <v>98</v>
      </c>
      <c r="G8" s="572">
        <v>98.931795508971092</v>
      </c>
      <c r="J8" s="571"/>
    </row>
    <row r="9" spans="1:12" x14ac:dyDescent="0.25">
      <c r="A9" s="217" t="s">
        <v>621</v>
      </c>
      <c r="B9" s="572">
        <v>101.9</v>
      </c>
      <c r="C9" s="572">
        <v>99.6</v>
      </c>
      <c r="D9" s="572">
        <v>100.80359459503927</v>
      </c>
      <c r="E9" s="572">
        <v>102.1</v>
      </c>
      <c r="F9" s="572">
        <v>99</v>
      </c>
      <c r="G9" s="572">
        <v>101.0354911912171</v>
      </c>
      <c r="J9" s="571"/>
    </row>
    <row r="10" spans="1:12" x14ac:dyDescent="0.25">
      <c r="A10" s="217" t="s">
        <v>622</v>
      </c>
      <c r="B10" s="573">
        <v>98.9</v>
      </c>
      <c r="C10" s="573">
        <v>98</v>
      </c>
      <c r="D10" s="573">
        <v>99.665746952814558</v>
      </c>
      <c r="E10" s="573">
        <v>99.3</v>
      </c>
      <c r="F10" s="573">
        <v>97.6</v>
      </c>
      <c r="G10" s="573">
        <v>100.34160187728807</v>
      </c>
      <c r="J10" s="571"/>
    </row>
    <row r="11" spans="1:12" x14ac:dyDescent="0.25">
      <c r="A11" s="217" t="s">
        <v>670</v>
      </c>
      <c r="B11" s="472">
        <v>100.2</v>
      </c>
      <c r="C11" s="472">
        <v>99.1</v>
      </c>
      <c r="D11" s="575">
        <v>99.914730512140395</v>
      </c>
      <c r="E11" s="472">
        <v>100.6</v>
      </c>
      <c r="F11" s="472">
        <v>98.8</v>
      </c>
      <c r="G11" s="575">
        <v>100.89375947740621</v>
      </c>
      <c r="J11" s="571"/>
    </row>
    <row r="12" spans="1:12" x14ac:dyDescent="0.25">
      <c r="A12" s="217" t="s">
        <v>623</v>
      </c>
      <c r="B12" s="572">
        <v>100.2</v>
      </c>
      <c r="C12" s="572">
        <v>99.2</v>
      </c>
      <c r="D12" s="572">
        <v>100.1566828142783</v>
      </c>
      <c r="E12" s="572">
        <v>100.4</v>
      </c>
      <c r="F12" s="572">
        <v>98.8</v>
      </c>
      <c r="G12" s="572">
        <v>101.31053640064937</v>
      </c>
      <c r="J12" s="571"/>
    </row>
    <row r="13" spans="1:12" x14ac:dyDescent="0.25">
      <c r="A13" s="217" t="s">
        <v>624</v>
      </c>
      <c r="B13" s="574">
        <v>99.7</v>
      </c>
      <c r="C13" s="572">
        <v>99.5</v>
      </c>
      <c r="D13" s="572">
        <v>99.896779134628076</v>
      </c>
      <c r="E13" s="572">
        <v>99.4</v>
      </c>
      <c r="F13" s="572">
        <v>98.9</v>
      </c>
      <c r="G13" s="572">
        <v>100.78657867233436</v>
      </c>
      <c r="J13" s="571"/>
    </row>
    <row r="14" spans="1:12" s="67" customFormat="1" x14ac:dyDescent="0.25">
      <c r="A14" s="217" t="s">
        <v>625</v>
      </c>
      <c r="B14" s="142">
        <v>100.2</v>
      </c>
      <c r="C14" s="142">
        <v>99.3</v>
      </c>
      <c r="D14" s="150">
        <v>100.05306808934802</v>
      </c>
      <c r="E14" s="142">
        <v>98.9</v>
      </c>
      <c r="F14" s="142">
        <v>98.8</v>
      </c>
      <c r="G14" s="150">
        <v>99.648414580883326</v>
      </c>
      <c r="J14" s="571"/>
      <c r="L14" s="106"/>
    </row>
    <row r="15" spans="1:12" x14ac:dyDescent="0.25">
      <c r="A15" s="217" t="s">
        <v>626</v>
      </c>
      <c r="B15" s="574">
        <v>100.1</v>
      </c>
      <c r="C15" s="572">
        <v>99.2</v>
      </c>
      <c r="D15" s="572">
        <v>100.19114079042872</v>
      </c>
      <c r="E15" s="572">
        <v>100.2</v>
      </c>
      <c r="F15" s="572">
        <v>98.9</v>
      </c>
      <c r="G15" s="572">
        <v>99.859289253921133</v>
      </c>
      <c r="J15" s="571"/>
    </row>
    <row r="16" spans="1:12" s="67" customFormat="1" x14ac:dyDescent="0.25">
      <c r="A16" s="362" t="s">
        <v>627</v>
      </c>
      <c r="B16" s="574">
        <v>100.4</v>
      </c>
      <c r="C16" s="572">
        <v>100</v>
      </c>
      <c r="D16" s="572">
        <v>100.55698288103194</v>
      </c>
      <c r="E16" s="572">
        <v>100.4</v>
      </c>
      <c r="F16" s="572">
        <v>99.6</v>
      </c>
      <c r="G16" s="572">
        <v>100.23141494297222</v>
      </c>
      <c r="J16" s="571"/>
      <c r="L16" s="106"/>
    </row>
    <row r="17" spans="1:12" s="67" customFormat="1" x14ac:dyDescent="0.25">
      <c r="A17" s="91"/>
      <c r="B17" s="142"/>
      <c r="C17" s="142"/>
      <c r="D17" s="142"/>
      <c r="E17" s="142"/>
      <c r="F17" s="142"/>
      <c r="G17" s="142"/>
    </row>
    <row r="18" spans="1:12" x14ac:dyDescent="0.25">
      <c r="A18" s="551">
        <v>2018</v>
      </c>
      <c r="B18" s="287"/>
      <c r="C18" s="287"/>
      <c r="D18" s="287"/>
      <c r="E18" s="287"/>
      <c r="F18" s="287"/>
      <c r="G18" s="287"/>
    </row>
    <row r="19" spans="1:12" x14ac:dyDescent="0.25">
      <c r="A19" s="362" t="s">
        <v>628</v>
      </c>
      <c r="B19" s="700">
        <v>98.8</v>
      </c>
      <c r="C19" s="700">
        <v>101.3</v>
      </c>
      <c r="D19" s="572">
        <v>99.4</v>
      </c>
      <c r="E19" s="700">
        <v>98.6</v>
      </c>
      <c r="F19" s="700">
        <v>101.6</v>
      </c>
      <c r="G19" s="572">
        <v>98.9</v>
      </c>
    </row>
    <row r="20" spans="1:12" s="67" customFormat="1" x14ac:dyDescent="0.25">
      <c r="A20" s="217" t="s">
        <v>629</v>
      </c>
      <c r="B20" s="700">
        <v>101.9</v>
      </c>
      <c r="C20" s="700">
        <v>99.3</v>
      </c>
      <c r="D20" s="572">
        <v>101.3</v>
      </c>
      <c r="E20" s="700">
        <v>100.7</v>
      </c>
      <c r="F20" s="572">
        <v>98.5</v>
      </c>
      <c r="G20" s="745">
        <v>99.6</v>
      </c>
    </row>
    <row r="21" spans="1:12" s="67" customFormat="1" x14ac:dyDescent="0.25">
      <c r="A21" s="746" t="s">
        <v>630</v>
      </c>
      <c r="B21" s="747">
        <v>99.8</v>
      </c>
      <c r="C21" s="747">
        <v>101.4</v>
      </c>
      <c r="D21" s="747">
        <v>101.1</v>
      </c>
      <c r="E21" s="747">
        <v>99.4</v>
      </c>
      <c r="F21" s="747">
        <v>100.4</v>
      </c>
      <c r="G21" s="747">
        <v>99</v>
      </c>
      <c r="J21" s="571"/>
      <c r="L21" s="106"/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O30" sqref="O30"/>
    </sheetView>
  </sheetViews>
  <sheetFormatPr defaultRowHeight="15" x14ac:dyDescent="0.25"/>
  <cols>
    <col min="1" max="1" width="22" style="106" customWidth="1"/>
    <col min="2" max="9" width="9.140625" style="106"/>
    <col min="10" max="10" width="23" style="106" customWidth="1"/>
    <col min="11" max="16384" width="9.140625" style="106"/>
  </cols>
  <sheetData>
    <row r="1" spans="1:14" x14ac:dyDescent="0.25">
      <c r="A1" s="82" t="s">
        <v>1021</v>
      </c>
      <c r="B1" s="99"/>
      <c r="C1" s="99"/>
      <c r="D1" s="99"/>
      <c r="E1" s="99"/>
      <c r="F1" s="99"/>
      <c r="G1" s="99"/>
      <c r="H1" s="99"/>
      <c r="I1" s="99"/>
      <c r="J1" s="99"/>
      <c r="K1" s="63"/>
      <c r="L1" s="63"/>
      <c r="M1" s="63"/>
      <c r="N1" s="63"/>
    </row>
    <row r="2" spans="1:14" x14ac:dyDescent="0.25">
      <c r="A2" s="60" t="s">
        <v>1022</v>
      </c>
      <c r="B2" s="99"/>
      <c r="C2" s="99"/>
      <c r="D2" s="99"/>
      <c r="E2" s="99"/>
      <c r="F2" s="99"/>
      <c r="G2" s="99"/>
      <c r="H2" s="99"/>
      <c r="I2" s="99"/>
      <c r="J2" s="99"/>
      <c r="K2" s="63"/>
      <c r="L2" s="63"/>
      <c r="M2" s="63"/>
      <c r="N2" s="63"/>
    </row>
    <row r="3" spans="1:14" x14ac:dyDescent="0.25">
      <c r="A3" s="87"/>
      <c r="B3" s="99"/>
      <c r="C3" s="99"/>
      <c r="D3" s="99"/>
      <c r="E3" s="2"/>
      <c r="F3" s="2"/>
      <c r="G3" s="2"/>
      <c r="H3" s="2"/>
      <c r="I3" s="2"/>
      <c r="J3" s="59" t="s">
        <v>98</v>
      </c>
      <c r="K3" s="63"/>
      <c r="L3" s="63"/>
      <c r="M3" s="63"/>
      <c r="N3" s="63"/>
    </row>
    <row r="4" spans="1:14" ht="15.75" customHeight="1" x14ac:dyDescent="0.25">
      <c r="A4" s="833"/>
      <c r="B4" s="834">
        <v>2016</v>
      </c>
      <c r="C4" s="835"/>
      <c r="D4" s="835"/>
      <c r="E4" s="836"/>
      <c r="F4" s="834" t="s">
        <v>1056</v>
      </c>
      <c r="G4" s="835"/>
      <c r="H4" s="835"/>
      <c r="I4" s="837"/>
      <c r="J4" s="576"/>
      <c r="K4" s="63"/>
      <c r="L4" s="63"/>
      <c r="M4" s="63"/>
      <c r="N4" s="63"/>
    </row>
    <row r="5" spans="1:14" x14ac:dyDescent="0.25">
      <c r="A5" s="833"/>
      <c r="B5" s="518" t="s">
        <v>15</v>
      </c>
      <c r="C5" s="518" t="s">
        <v>16</v>
      </c>
      <c r="D5" s="518" t="s">
        <v>17</v>
      </c>
      <c r="E5" s="518" t="s">
        <v>18</v>
      </c>
      <c r="F5" s="518" t="s">
        <v>15</v>
      </c>
      <c r="G5" s="518" t="s">
        <v>16</v>
      </c>
      <c r="H5" s="518" t="s">
        <v>17</v>
      </c>
      <c r="I5" s="518" t="s">
        <v>18</v>
      </c>
      <c r="J5" s="249"/>
      <c r="K5" s="63"/>
      <c r="L5" s="63"/>
      <c r="M5" s="63"/>
    </row>
    <row r="6" spans="1:14" ht="15" customHeight="1" x14ac:dyDescent="0.25">
      <c r="A6" s="435" t="s">
        <v>99</v>
      </c>
      <c r="B6" s="577">
        <v>203903</v>
      </c>
      <c r="C6" s="577">
        <v>220729</v>
      </c>
      <c r="D6" s="577">
        <v>241285</v>
      </c>
      <c r="E6" s="577">
        <v>231606</v>
      </c>
      <c r="F6" s="578">
        <v>191735</v>
      </c>
      <c r="G6" s="578">
        <v>203821</v>
      </c>
      <c r="H6" s="578">
        <v>224222</v>
      </c>
      <c r="I6" s="578">
        <v>220911</v>
      </c>
      <c r="J6" s="433" t="s">
        <v>99</v>
      </c>
      <c r="K6" s="63"/>
      <c r="L6" s="63"/>
      <c r="M6" s="63"/>
    </row>
    <row r="7" spans="1:14" ht="15" customHeight="1" x14ac:dyDescent="0.25">
      <c r="A7" s="302" t="s">
        <v>100</v>
      </c>
      <c r="B7" s="577">
        <v>393518</v>
      </c>
      <c r="C7" s="577">
        <v>430134</v>
      </c>
      <c r="D7" s="577">
        <v>467287</v>
      </c>
      <c r="E7" s="577">
        <v>486999</v>
      </c>
      <c r="F7" s="578">
        <v>435261</v>
      </c>
      <c r="G7" s="578">
        <v>460582</v>
      </c>
      <c r="H7" s="578">
        <v>487988</v>
      </c>
      <c r="I7" s="578">
        <v>513798</v>
      </c>
      <c r="J7" s="434" t="s">
        <v>100</v>
      </c>
      <c r="K7" s="63"/>
      <c r="L7" s="63"/>
      <c r="M7" s="63"/>
    </row>
    <row r="8" spans="1:14" ht="15" customHeight="1" x14ac:dyDescent="0.25">
      <c r="A8" s="302" t="s">
        <v>101</v>
      </c>
      <c r="B8" s="577">
        <v>215683.39095941244</v>
      </c>
      <c r="C8" s="577">
        <v>260479.65081710322</v>
      </c>
      <c r="D8" s="577">
        <v>274572.25769574801</v>
      </c>
      <c r="E8" s="577">
        <v>281808.37952415075</v>
      </c>
      <c r="F8" s="578">
        <v>243476</v>
      </c>
      <c r="G8" s="578">
        <v>287368</v>
      </c>
      <c r="H8" s="578">
        <v>303968</v>
      </c>
      <c r="I8" s="578">
        <v>314581</v>
      </c>
      <c r="J8" s="434" t="s">
        <v>102</v>
      </c>
      <c r="K8" s="63"/>
      <c r="L8" s="63"/>
      <c r="M8" s="63"/>
    </row>
    <row r="9" spans="1:14" ht="15" customHeight="1" x14ac:dyDescent="0.25">
      <c r="A9" s="302" t="s">
        <v>103</v>
      </c>
      <c r="B9" s="577">
        <v>75985</v>
      </c>
      <c r="C9" s="577">
        <v>118574</v>
      </c>
      <c r="D9" s="577">
        <v>126488</v>
      </c>
      <c r="E9" s="577">
        <v>151163</v>
      </c>
      <c r="F9" s="578">
        <v>78575</v>
      </c>
      <c r="G9" s="578">
        <v>124115</v>
      </c>
      <c r="H9" s="578">
        <v>137023</v>
      </c>
      <c r="I9" s="578">
        <v>162788</v>
      </c>
      <c r="J9" s="434" t="s">
        <v>103</v>
      </c>
      <c r="K9" s="63"/>
      <c r="L9" s="63"/>
      <c r="M9" s="63"/>
    </row>
    <row r="10" spans="1:14" ht="15" customHeight="1" x14ac:dyDescent="0.25">
      <c r="A10" s="302" t="s">
        <v>104</v>
      </c>
      <c r="B10" s="577">
        <v>318595</v>
      </c>
      <c r="C10" s="577">
        <v>381974</v>
      </c>
      <c r="D10" s="577">
        <v>417239</v>
      </c>
      <c r="E10" s="577">
        <v>392281</v>
      </c>
      <c r="F10" s="578">
        <v>351169</v>
      </c>
      <c r="G10" s="578">
        <v>416769</v>
      </c>
      <c r="H10" s="578">
        <v>461032</v>
      </c>
      <c r="I10" s="578">
        <v>431563</v>
      </c>
      <c r="J10" s="434" t="s">
        <v>104</v>
      </c>
      <c r="K10" s="63"/>
      <c r="L10" s="63"/>
      <c r="M10" s="63"/>
    </row>
    <row r="11" spans="1:14" ht="15" customHeight="1" x14ac:dyDescent="0.25">
      <c r="A11" s="302" t="s">
        <v>105</v>
      </c>
      <c r="B11" s="577">
        <v>110795</v>
      </c>
      <c r="C11" s="577">
        <v>117096</v>
      </c>
      <c r="D11" s="577">
        <v>120845</v>
      </c>
      <c r="E11" s="577">
        <v>109213</v>
      </c>
      <c r="F11" s="578">
        <v>107047</v>
      </c>
      <c r="G11" s="578">
        <v>115659</v>
      </c>
      <c r="H11" s="578">
        <v>118141</v>
      </c>
      <c r="I11" s="578">
        <v>112195</v>
      </c>
      <c r="J11" s="434" t="s">
        <v>105</v>
      </c>
      <c r="K11" s="63"/>
      <c r="L11" s="63"/>
      <c r="M11" s="63"/>
    </row>
    <row r="12" spans="1:14" ht="15" customHeight="1" x14ac:dyDescent="0.25">
      <c r="A12" s="302" t="s">
        <v>106</v>
      </c>
      <c r="B12" s="577">
        <v>71311</v>
      </c>
      <c r="C12" s="577">
        <v>73128</v>
      </c>
      <c r="D12" s="577">
        <v>73061</v>
      </c>
      <c r="E12" s="577">
        <v>71588</v>
      </c>
      <c r="F12" s="578">
        <v>74909</v>
      </c>
      <c r="G12" s="578">
        <v>77898</v>
      </c>
      <c r="H12" s="578">
        <v>78146</v>
      </c>
      <c r="I12" s="578">
        <v>76612</v>
      </c>
      <c r="J12" s="434" t="s">
        <v>106</v>
      </c>
      <c r="K12" s="63"/>
      <c r="L12" s="63"/>
      <c r="M12" s="63"/>
    </row>
    <row r="13" spans="1:14" ht="15" customHeight="1" x14ac:dyDescent="0.25">
      <c r="A13" s="302" t="s">
        <v>107</v>
      </c>
      <c r="B13" s="577">
        <v>102834</v>
      </c>
      <c r="C13" s="577">
        <v>101971</v>
      </c>
      <c r="D13" s="577">
        <v>101534</v>
      </c>
      <c r="E13" s="577">
        <v>103080</v>
      </c>
      <c r="F13" s="578">
        <v>104062</v>
      </c>
      <c r="G13" s="578">
        <v>102690</v>
      </c>
      <c r="H13" s="578">
        <v>102356</v>
      </c>
      <c r="I13" s="578">
        <v>103694</v>
      </c>
      <c r="J13" s="434" t="s">
        <v>107</v>
      </c>
      <c r="K13" s="63"/>
      <c r="L13" s="63"/>
      <c r="M13" s="63"/>
    </row>
    <row r="14" spans="1:14" ht="15" customHeight="1" x14ac:dyDescent="0.25">
      <c r="A14" s="302" t="s">
        <v>108</v>
      </c>
      <c r="B14" s="577">
        <v>73238</v>
      </c>
      <c r="C14" s="577">
        <v>74140</v>
      </c>
      <c r="D14" s="577">
        <v>74543</v>
      </c>
      <c r="E14" s="577">
        <v>76342</v>
      </c>
      <c r="F14" s="578">
        <v>74234</v>
      </c>
      <c r="G14" s="578">
        <v>74833</v>
      </c>
      <c r="H14" s="578">
        <v>76181</v>
      </c>
      <c r="I14" s="578">
        <v>77264</v>
      </c>
      <c r="J14" s="434" t="s">
        <v>108</v>
      </c>
      <c r="K14" s="63"/>
      <c r="L14" s="63"/>
      <c r="M14" s="63"/>
    </row>
    <row r="15" spans="1:14" ht="15" customHeight="1" x14ac:dyDescent="0.25">
      <c r="A15" s="302" t="s">
        <v>109</v>
      </c>
      <c r="B15" s="577">
        <v>432991</v>
      </c>
      <c r="C15" s="577">
        <v>437956</v>
      </c>
      <c r="D15" s="577">
        <v>447728</v>
      </c>
      <c r="E15" s="577">
        <v>442076</v>
      </c>
      <c r="F15" s="579">
        <v>435720</v>
      </c>
      <c r="G15" s="579">
        <v>429070</v>
      </c>
      <c r="H15" s="579">
        <v>451953</v>
      </c>
      <c r="I15" s="579">
        <v>446078</v>
      </c>
      <c r="J15" s="434" t="s">
        <v>109</v>
      </c>
      <c r="K15" s="63"/>
      <c r="L15" s="63"/>
      <c r="M15" s="63"/>
    </row>
    <row r="16" spans="1:14" ht="15" customHeight="1" x14ac:dyDescent="0.25">
      <c r="A16" s="302" t="s">
        <v>110</v>
      </c>
      <c r="B16" s="577">
        <v>53696</v>
      </c>
      <c r="C16" s="577">
        <v>54365</v>
      </c>
      <c r="D16" s="577">
        <v>54748</v>
      </c>
      <c r="E16" s="577">
        <v>56500</v>
      </c>
      <c r="F16" s="578">
        <v>56072</v>
      </c>
      <c r="G16" s="578">
        <v>57171</v>
      </c>
      <c r="H16" s="578">
        <v>58236</v>
      </c>
      <c r="I16" s="578">
        <v>60704</v>
      </c>
      <c r="J16" s="434" t="s">
        <v>110</v>
      </c>
      <c r="K16" s="63"/>
      <c r="L16" s="63"/>
      <c r="M16" s="63"/>
    </row>
    <row r="17" spans="1:14" ht="15" customHeight="1" x14ac:dyDescent="0.25">
      <c r="A17" s="436" t="s">
        <v>111</v>
      </c>
      <c r="B17" s="577">
        <v>48691</v>
      </c>
      <c r="C17" s="577">
        <v>56724</v>
      </c>
      <c r="D17" s="577">
        <v>43662</v>
      </c>
      <c r="E17" s="577">
        <v>48481</v>
      </c>
      <c r="F17" s="579">
        <v>50370</v>
      </c>
      <c r="G17" s="579">
        <v>59489</v>
      </c>
      <c r="H17" s="579">
        <v>46173</v>
      </c>
      <c r="I17" s="579">
        <v>48482</v>
      </c>
      <c r="J17" s="434" t="s">
        <v>112</v>
      </c>
      <c r="K17" s="63"/>
      <c r="L17" s="63"/>
      <c r="M17" s="63"/>
    </row>
    <row r="18" spans="1:14" ht="15" customHeight="1" x14ac:dyDescent="0.25">
      <c r="A18" s="436" t="s">
        <v>113</v>
      </c>
      <c r="B18" s="577">
        <v>1788173</v>
      </c>
      <c r="C18" s="577">
        <v>1953341</v>
      </c>
      <c r="D18" s="577">
        <v>2081094</v>
      </c>
      <c r="E18" s="577">
        <v>2072368</v>
      </c>
      <c r="F18" s="579">
        <v>1858414</v>
      </c>
      <c r="G18" s="579">
        <v>2003118</v>
      </c>
      <c r="H18" s="579">
        <v>2149105</v>
      </c>
      <c r="I18" s="579">
        <v>2157123</v>
      </c>
      <c r="J18" s="434" t="s">
        <v>114</v>
      </c>
      <c r="K18" s="63"/>
      <c r="L18" s="63"/>
      <c r="M18" s="63"/>
    </row>
    <row r="19" spans="1:14" ht="15" customHeight="1" x14ac:dyDescent="0.25">
      <c r="A19" s="436" t="s">
        <v>115</v>
      </c>
      <c r="B19" s="577">
        <v>421047</v>
      </c>
      <c r="C19" s="577">
        <v>427808</v>
      </c>
      <c r="D19" s="577">
        <v>435982</v>
      </c>
      <c r="E19" s="577">
        <v>450757</v>
      </c>
      <c r="F19" s="579">
        <v>430572</v>
      </c>
      <c r="G19" s="579">
        <v>455412</v>
      </c>
      <c r="H19" s="579">
        <v>474274</v>
      </c>
      <c r="I19" s="579">
        <v>463018</v>
      </c>
      <c r="J19" s="434" t="s">
        <v>116</v>
      </c>
      <c r="K19" s="63"/>
      <c r="L19" s="63"/>
      <c r="M19" s="63"/>
    </row>
    <row r="20" spans="1:14" s="67" customFormat="1" ht="15" customHeight="1" x14ac:dyDescent="0.25">
      <c r="A20" s="523" t="s">
        <v>117</v>
      </c>
      <c r="B20" s="580">
        <v>2209220</v>
      </c>
      <c r="C20" s="580">
        <v>2381149</v>
      </c>
      <c r="D20" s="580">
        <v>2517076</v>
      </c>
      <c r="E20" s="580">
        <v>2523125</v>
      </c>
      <c r="F20" s="581">
        <v>2288986</v>
      </c>
      <c r="G20" s="581">
        <v>2458530</v>
      </c>
      <c r="H20" s="581">
        <v>2623379</v>
      </c>
      <c r="I20" s="581">
        <v>2620141</v>
      </c>
      <c r="J20" s="524" t="s">
        <v>118</v>
      </c>
      <c r="K20" s="309"/>
      <c r="L20" s="309"/>
      <c r="M20" s="309"/>
    </row>
    <row r="21" spans="1:14" x14ac:dyDescent="0.25">
      <c r="A21" s="155"/>
      <c r="B21" s="142"/>
      <c r="C21" s="142"/>
      <c r="D21" s="142"/>
      <c r="E21" s="142"/>
      <c r="F21" s="142"/>
      <c r="G21" s="142"/>
      <c r="H21" s="142"/>
      <c r="I21" s="142"/>
      <c r="J21" s="142"/>
      <c r="K21" s="63"/>
      <c r="L21" s="63"/>
      <c r="M21" s="63"/>
      <c r="N21" s="63"/>
    </row>
    <row r="22" spans="1:14" x14ac:dyDescent="0.25">
      <c r="A22" s="582" t="s">
        <v>1023</v>
      </c>
      <c r="B22" s="500"/>
      <c r="C22" s="500"/>
      <c r="D22" s="500"/>
      <c r="E22" s="500"/>
      <c r="F22" s="500"/>
      <c r="G22" s="500"/>
      <c r="H22" s="500"/>
      <c r="I22" s="500"/>
      <c r="J22" s="156"/>
      <c r="K22" s="63"/>
      <c r="L22" s="63"/>
      <c r="M22" s="63"/>
      <c r="N22" s="63"/>
    </row>
    <row r="23" spans="1:14" x14ac:dyDescent="0.25">
      <c r="A23" s="157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</sheetData>
  <mergeCells count="3">
    <mergeCell ref="A4:A5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18</vt:i4>
      </vt:variant>
    </vt:vector>
  </HeadingPairs>
  <TitlesOfParts>
    <vt:vector size="70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T6.2.!_Toc379874891</vt:lpstr>
      <vt:lpstr>T6.4.!_Toc379874907</vt:lpstr>
      <vt:lpstr>T6.4.!_Toc379874908</vt:lpstr>
      <vt:lpstr>T6.4.!_Toc379874909</vt:lpstr>
      <vt:lpstr>G8.!_Toc379874920</vt:lpstr>
      <vt:lpstr>T6.6.!_Toc379874921</vt:lpstr>
      <vt:lpstr>T6.6.!_Toc379874922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RZS RS</cp:lastModifiedBy>
  <cp:lastPrinted>2017-05-04T11:25:22Z</cp:lastPrinted>
  <dcterms:created xsi:type="dcterms:W3CDTF">2014-03-18T10:04:48Z</dcterms:created>
  <dcterms:modified xsi:type="dcterms:W3CDTF">2018-05-10T10:24:21Z</dcterms:modified>
</cp:coreProperties>
</file>