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drawings/drawing19.xml" ContentType="application/vnd.openxmlformats-officedocument.drawingml.chartshap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ml.chartshapes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." sheetId="120" r:id="rId17"/>
    <sheet name="T5.1." sheetId="83" r:id="rId18"/>
    <sheet name="G6." sheetId="136" r:id="rId19"/>
    <sheet name="T5.2." sheetId="85" r:id="rId20"/>
    <sheet name="G7." sheetId="13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138" r:id="rId36"/>
    <sheet name="T8.1." sheetId="99" r:id="rId37"/>
    <sheet name="G10." sheetId="139" r:id="rId38"/>
    <sheet name="T8.2." sheetId="101" r:id="rId39"/>
    <sheet name="T8.3." sheetId="102" r:id="rId40"/>
    <sheet name="T8.4." sheetId="103" r:id="rId41"/>
    <sheet name="G11." sheetId="140" r:id="rId42"/>
    <sheet name="T8.5." sheetId="105" r:id="rId43"/>
    <sheet name="G12." sheetId="141" r:id="rId44"/>
    <sheet name="T9.1." sheetId="107" r:id="rId45"/>
    <sheet name="G13." sheetId="142" r:id="rId46"/>
    <sheet name="T10.1." sheetId="46" r:id="rId47"/>
    <sheet name="T11.1." sheetId="109" r:id="rId48"/>
    <sheet name="G14." sheetId="143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T6.2.!$C$4</definedName>
    <definedName name="_Toc379874894" localSheetId="27">T6.2.!$H$4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E">#REF!</definedName>
    <definedName name="POCETNA">#REF!</definedName>
    <definedName name="_xlnm.Print_Titles" localSheetId="4">Т2.1.!#REF!</definedName>
    <definedName name="_xlnm.Print_Titles" localSheetId="5">Т2.2.!#REF!</definedName>
    <definedName name="SD">#REF!</definedName>
  </definedNames>
  <calcPr calcId="125725"/>
</workbook>
</file>

<file path=xl/calcChain.xml><?xml version="1.0" encoding="utf-8"?>
<calcChain xmlns="http://schemas.openxmlformats.org/spreadsheetml/2006/main">
  <c r="E28" i="50"/>
  <c r="J19" i="5" l="1"/>
  <c r="I19"/>
  <c r="B19"/>
  <c r="H19" s="1"/>
</calcChain>
</file>

<file path=xl/sharedStrings.xml><?xml version="1.0" encoding="utf-8"?>
<sst xmlns="http://schemas.openxmlformats.org/spreadsheetml/2006/main" count="2456" uniqueCount="1197">
  <si>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</si>
  <si>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</si>
  <si>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</si>
  <si>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</si>
  <si>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</si>
  <si>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</si>
  <si>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</si>
  <si>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</si>
  <si>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</si>
  <si>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</si>
  <si>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</si>
  <si>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</si>
  <si>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</si>
  <si>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</si>
  <si>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</si>
  <si>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</si>
  <si>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</si>
  <si>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</si>
  <si>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</si>
  <si>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</si>
  <si>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</si>
  <si>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</si>
  <si>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</si>
  <si>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</si>
  <si>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</si>
  <si>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</si>
  <si>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</si>
  <si>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</si>
  <si>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</si>
  <si>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</si>
  <si>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</si>
  <si>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</si>
  <si>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</si>
  <si>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</si>
  <si>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</si>
  <si>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</si>
  <si>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</si>
  <si>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</si>
  <si>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</si>
  <si>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</si>
  <si>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</si>
  <si>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</si>
  <si>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</si>
  <si>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</si>
  <si>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</si>
  <si>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</si>
  <si>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</si>
  <si>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</si>
  <si>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</si>
  <si>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</si>
  <si>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</si>
  <si>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</si>
  <si>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</si>
  <si>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</si>
  <si>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</si>
  <si>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</si>
  <si>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</si>
  <si>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</si>
  <si>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</si>
  <si>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</si>
  <si>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</si>
  <si>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</si>
  <si>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</si>
  <si>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</si>
  <si>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</si>
  <si>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</si>
  <si>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</si>
  <si>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</si>
  <si>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</si>
  <si>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</si>
  <si>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</si>
  <si>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</si>
  <si>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</si>
  <si>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</si>
  <si>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</si>
  <si>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</si>
  <si>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</si>
  <si>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</si>
  <si>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</si>
  <si>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</si>
  <si>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</si>
  <si>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</si>
  <si>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</si>
  <si>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</si>
  <si>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</si>
  <si>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</si>
  <si>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</si>
  <si>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</si>
  <si>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</si>
  <si>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</si>
  <si>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</si>
  <si>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</si>
  <si>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</si>
  <si>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</si>
  <si>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</si>
  <si>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</si>
  <si>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</si>
  <si>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</si>
  <si>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</si>
  <si>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</si>
  <si>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</si>
  <si>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</si>
  <si>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</si>
  <si>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</si>
  <si>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</si>
  <si>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</si>
  <si>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101,0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</si>
  <si>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</si>
  <si>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</si>
  <si>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</si>
  <si>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</si>
  <si>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</si>
  <si>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</si>
  <si>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</si>
  <si>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</si>
  <si>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</si>
  <si>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</si>
  <si>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</si>
  <si>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</si>
  <si>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</si>
  <si>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</si>
  <si>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</si>
  <si>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</si>
  <si>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</si>
  <si>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</si>
  <si>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</si>
  <si>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</si>
  <si>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</si>
  <si>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</si>
  <si>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</si>
  <si>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</si>
  <si>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</si>
  <si>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</si>
  <si>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</si>
  <si>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</si>
  <si>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</si>
  <si>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</si>
  <si>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</si>
  <si>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</si>
  <si>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</si>
  <si>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</si>
  <si>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</si>
  <si>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</si>
  <si>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</si>
  <si>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</si>
  <si>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</si>
  <si>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</si>
  <si>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</si>
  <si>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</si>
  <si>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</si>
  <si>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</si>
  <si>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</si>
  <si>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</si>
  <si>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</si>
  <si>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</si>
  <si>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</si>
  <si>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</si>
  <si>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</si>
  <si>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</si>
  <si>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</si>
  <si>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</si>
  <si>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</si>
  <si>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</si>
  <si>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</si>
  <si>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</si>
  <si>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</si>
  <si>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</si>
  <si>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</si>
  <si>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</si>
  <si>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</si>
  <si>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</si>
  <si>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</si>
  <si>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</si>
  <si>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</si>
  <si>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</si>
  <si>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</si>
  <si>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</si>
  <si>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</si>
  <si>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</si>
  <si>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</si>
  <si>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</si>
  <si>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</si>
  <si>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</si>
  <si>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</si>
  <si>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</si>
  <si>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</si>
  <si>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</si>
  <si>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</si>
  <si>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</si>
  <si>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</si>
  <si>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</si>
  <si>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</si>
  <si>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</si>
  <si>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</si>
  <si>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</si>
  <si>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</si>
  <si>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</si>
  <si>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</si>
  <si>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</si>
  <si>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</si>
  <si>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</si>
  <si>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</si>
  <si>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</si>
  <si>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</si>
  <si>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</si>
  <si>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</si>
  <si>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</si>
  <si>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</si>
  <si>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</si>
  <si>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</si>
  <si>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</si>
  <si>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</si>
  <si>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</si>
  <si>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</si>
  <si>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</si>
  <si>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</si>
  <si>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</si>
  <si>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</si>
  <si>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</si>
  <si>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</si>
  <si>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</si>
  <si>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</si>
  <si>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</si>
  <si>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</si>
  <si>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</si>
  <si>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</si>
  <si>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</si>
  <si>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</si>
  <si>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</si>
  <si>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</si>
  <si>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</si>
  <si>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</si>
  <si>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</si>
  <si>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</si>
  <si>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</si>
  <si>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</si>
  <si>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</si>
  <si>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</si>
  <si>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</si>
  <si>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</si>
  <si>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</si>
  <si>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</si>
  <si>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</si>
  <si>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</si>
  <si>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</si>
  <si>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</si>
  <si>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</si>
  <si>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</si>
  <si>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</si>
  <si>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</si>
  <si>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</si>
  <si>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</si>
  <si>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</si>
  <si>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</si>
  <si>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</si>
  <si>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</si>
  <si>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</si>
  <si>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</si>
  <si>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</si>
  <si>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</si>
  <si>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</si>
  <si>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</si>
  <si>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</si>
  <si>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</si>
  <si>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</si>
  <si>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</si>
  <si>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</si>
  <si>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</si>
  <si>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</si>
  <si>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</si>
  <si>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</si>
  <si>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</si>
  <si>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</si>
  <si>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</si>
  <si>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</si>
  <si>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</si>
  <si>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</si>
  <si>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</si>
  <si>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</si>
  <si>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</si>
  <si>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</si>
  <si>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</si>
  <si>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</si>
  <si>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</si>
  <si>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</si>
  <si>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</si>
  <si>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</si>
  <si>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</si>
  <si>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</si>
  <si>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</si>
  <si>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</si>
  <si>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</si>
  <si>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</si>
  <si>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</si>
  <si>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</si>
  <si>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</si>
  <si>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</si>
  <si>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</si>
  <si>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</si>
  <si>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</si>
  <si>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</si>
  <si>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</si>
  <si>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</si>
  <si>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</si>
  <si>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</si>
  <si>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</si>
  <si>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</si>
  <si>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</si>
  <si>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</si>
  <si>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</si>
  <si>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</si>
  <si>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</si>
  <si>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</si>
  <si>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</si>
  <si>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</si>
  <si>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</si>
  <si>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</si>
  <si>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</si>
  <si>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</si>
  <si>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</si>
  <si>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85,0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</si>
  <si>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</si>
  <si>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</si>
  <si>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</si>
  <si>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</si>
  <si>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</si>
  <si>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</si>
  <si>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</si>
  <si>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</si>
  <si>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</si>
  <si>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</si>
  <si>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</si>
  <si>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</si>
  <si>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</si>
  <si>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</si>
  <si>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</si>
  <si>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</si>
  <si>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</si>
  <si>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</si>
  <si>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</si>
  <si>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</si>
  <si>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</si>
  <si>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</si>
  <si>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</si>
  <si>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</si>
  <si>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</si>
  <si>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</si>
  <si>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</si>
  <si>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</si>
  <si>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</si>
  <si>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</si>
  <si>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</si>
  <si>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</si>
  <si>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</si>
  <si>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</si>
  <si>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</si>
  <si>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</si>
  <si>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</si>
  <si>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</si>
  <si>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</si>
  <si>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</si>
  <si>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</si>
  <si>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</si>
  <si>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</si>
  <si>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</si>
  <si>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</si>
  <si>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</si>
  <si>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</si>
  <si>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</si>
  <si>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</si>
  <si>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</si>
  <si>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</si>
  <si>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</si>
  <si>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</si>
  <si>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</si>
  <si>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</si>
  <si>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</si>
  <si>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</si>
  <si>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</si>
  <si>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</si>
  <si>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</si>
  <si>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</si>
  <si>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</si>
  <si>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96,7</t>
  </si>
  <si>
    <t>93,6</t>
  </si>
  <si>
    <t>124,4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</si>
  <si>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</si>
  <si>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</si>
  <si>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</si>
  <si>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</si>
  <si>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</si>
  <si>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</si>
  <si>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</si>
  <si>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</si>
  <si>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</si>
  <si>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</si>
  <si>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</si>
  <si>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</si>
  <si>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</si>
  <si>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</si>
  <si>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</si>
  <si>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</si>
  <si>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</si>
  <si>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</si>
  <si>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</si>
  <si>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</si>
  <si>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</si>
  <si>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</si>
  <si>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</si>
  <si>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</si>
  <si>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</si>
  <si>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</si>
  <si>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</si>
  <si>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</si>
  <si>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</si>
  <si>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</si>
  <si>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</si>
  <si>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</si>
  <si>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</si>
  <si>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</si>
  <si>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</si>
  <si>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</si>
  <si>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</si>
  <si>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</si>
  <si>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</si>
  <si>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</si>
  <si>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</si>
  <si>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</si>
  <si>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</si>
  <si>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</si>
  <si>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</si>
  <si>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</si>
  <si>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</si>
  <si>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</si>
  <si>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</si>
  <si>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</si>
  <si>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</si>
  <si>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</si>
  <si>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</si>
  <si>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</si>
  <si>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</si>
  <si>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</si>
  <si>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</si>
  <si>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</si>
  <si>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</si>
  <si>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</si>
  <si>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</si>
  <si>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</si>
  <si>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</si>
  <si>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</si>
  <si>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</si>
  <si>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</si>
  <si>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</si>
  <si>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</si>
  <si>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</si>
  <si>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</si>
  <si>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</si>
  <si>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</si>
  <si>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</si>
  <si>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</si>
  <si>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</si>
  <si>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</si>
  <si>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</si>
  <si>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</si>
  <si>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</si>
  <si>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</si>
  <si>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</si>
  <si>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</si>
  <si>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</si>
  <si>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</si>
  <si>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</si>
  <si>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</si>
  <si>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</si>
  <si>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</si>
  <si>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</si>
  <si>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</si>
  <si>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</si>
  <si>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</si>
  <si>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</si>
  <si>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</si>
  <si>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</si>
  <si>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</si>
  <si>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</si>
  <si>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</si>
  <si>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</si>
  <si>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</si>
  <si>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</si>
  <si>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</si>
  <si>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</si>
  <si>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</si>
  <si>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</si>
  <si>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</si>
  <si>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</si>
  <si>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</si>
  <si>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</si>
  <si>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</si>
  <si>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</si>
  <si>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</si>
  <si>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</si>
  <si>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</si>
  <si>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</si>
  <si>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</si>
  <si>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</si>
  <si>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</si>
  <si>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</si>
  <si>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</si>
  <si>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</si>
  <si>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</si>
  <si>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</si>
  <si>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</si>
  <si>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</si>
  <si>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</si>
  <si>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</si>
  <si>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</si>
  <si>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</si>
  <si>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</si>
  <si>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</si>
  <si>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</si>
  <si>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</si>
  <si>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</si>
  <si>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</si>
  <si>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</si>
  <si>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</si>
  <si>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</si>
  <si>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</si>
  <si>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</si>
  <si>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</si>
  <si>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</si>
  <si>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</si>
  <si>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</si>
  <si>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</si>
  <si>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</si>
  <si>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</si>
  <si>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</si>
  <si>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</si>
  <si>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</si>
  <si>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</si>
  <si>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</si>
  <si>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</si>
  <si>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</si>
  <si>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</si>
  <si>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</si>
  <si>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</si>
  <si>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</si>
  <si>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</si>
  <si>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</si>
  <si>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</si>
  <si>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</si>
  <si>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</si>
  <si>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</si>
  <si>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</si>
  <si>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</si>
  <si>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</si>
  <si>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</si>
  <si>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</si>
  <si>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</si>
  <si>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</si>
  <si>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</si>
  <si>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</si>
  <si>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</si>
  <si>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</si>
  <si>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</si>
  <si>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</si>
  <si>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</si>
  <si>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</si>
  <si>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</si>
  <si>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</si>
  <si>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</si>
  <si>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</si>
  <si>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</si>
  <si>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</si>
  <si>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</si>
  <si>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</si>
  <si>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</si>
  <si>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</si>
  <si>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</si>
  <si>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</si>
  <si>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</si>
  <si>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</si>
  <si>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</si>
  <si>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</si>
  <si>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</si>
  <si>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</si>
  <si>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</si>
  <si>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</si>
  <si>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</si>
  <si>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</si>
  <si>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</si>
  <si>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</si>
  <si>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</si>
  <si>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</si>
  <si>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</si>
  <si>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</si>
  <si>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</si>
  <si>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</si>
  <si>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</si>
  <si>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</si>
  <si>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</si>
  <si>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</si>
  <si>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</si>
  <si>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</si>
  <si>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</si>
  <si>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</si>
  <si>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</si>
  <si>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</si>
  <si>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</si>
  <si>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</si>
  <si>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</si>
  <si>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</si>
  <si>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</si>
  <si>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</si>
  <si>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</si>
  <si>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</si>
  <si>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</si>
  <si>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</si>
  <si>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</si>
  <si>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</si>
  <si>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</si>
  <si>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</si>
  <si>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</si>
  <si>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</si>
  <si>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</si>
  <si>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</si>
  <si>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</si>
  <si>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</si>
  <si>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</si>
  <si>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</si>
  <si>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</si>
  <si>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</si>
  <si>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</si>
  <si>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</si>
  <si>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</si>
  <si>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</si>
  <si>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</si>
  <si>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</si>
  <si>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</si>
  <si>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</si>
  <si>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</si>
  <si>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</si>
  <si>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</si>
  <si>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</si>
  <si>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</si>
  <si>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</si>
  <si>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</si>
  <si>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</si>
  <si>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</si>
  <si>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</si>
  <si>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</si>
  <si>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</si>
  <si>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</si>
  <si>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</si>
  <si>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</si>
  <si>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</si>
  <si>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</si>
  <si>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</si>
  <si>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</si>
  <si>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</si>
  <si>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</si>
  <si>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</si>
  <si>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</si>
  <si>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</si>
  <si>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93,0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</si>
  <si>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</si>
  <si>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</si>
  <si>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</si>
  <si>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</si>
  <si>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</si>
  <si>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</si>
  <si>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</si>
  <si>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</si>
  <si>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</si>
  <si>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</si>
  <si>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</si>
  <si>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</si>
  <si>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</si>
  <si>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</si>
  <si>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</si>
  <si>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</si>
  <si>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 xml:space="preserve">    Export by main partner country</t>
  </si>
  <si>
    <t>110,0</t>
  </si>
  <si>
    <t>63,4</t>
  </si>
  <si>
    <t>103,4</t>
  </si>
  <si>
    <t>нов / Nov</t>
  </si>
  <si>
    <t>109,9</t>
  </si>
  <si>
    <t>116,9</t>
  </si>
  <si>
    <t>85,5</t>
  </si>
  <si>
    <t>106,4</t>
  </si>
  <si>
    <t>113,8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</si>
  <si>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</si>
  <si>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</si>
  <si>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</si>
  <si>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</si>
  <si>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</si>
  <si>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</si>
  <si>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</si>
  <si>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</si>
  <si>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63,8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</si>
  <si>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</si>
  <si>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</si>
  <si>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</si>
  <si>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</si>
  <si>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</si>
  <si>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</si>
  <si>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</si>
  <si>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</si>
  <si>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</si>
  <si>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</si>
  <si>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</si>
  <si>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</si>
  <si>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</si>
  <si>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</si>
  <si>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</si>
  <si>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</si>
  <si>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</si>
  <si>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</si>
  <si>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</si>
  <si>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</si>
  <si>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</si>
  <si>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</si>
  <si>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</si>
  <si>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94,3</t>
  </si>
  <si>
    <t>60,7</t>
  </si>
  <si>
    <t>118,6</t>
  </si>
  <si>
    <t>3,6</t>
  </si>
  <si>
    <t>86,1</t>
  </si>
  <si>
    <t>95,5</t>
  </si>
  <si>
    <t>57,7</t>
  </si>
  <si>
    <t>125,8</t>
  </si>
  <si>
    <t>90,0</t>
  </si>
  <si>
    <t>99,0</t>
  </si>
  <si>
    <t>98,6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</si>
  <si>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</si>
  <si>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</si>
  <si>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</si>
  <si>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</si>
  <si>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</si>
  <si>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</si>
  <si>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</si>
  <si>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</si>
  <si>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</si>
  <si>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</si>
  <si>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</si>
  <si>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</si>
  <si>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</si>
  <si>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94,9</t>
  </si>
  <si>
    <t>108,5</t>
  </si>
  <si>
    <t>97,6</t>
  </si>
  <si>
    <t>60,5</t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</si>
  <si>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</si>
  <si>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</si>
  <si>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</si>
  <si>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</si>
  <si>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</si>
  <si>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</si>
  <si>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92,2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</si>
  <si>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</si>
  <si>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</si>
  <si>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</si>
  <si>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</si>
  <si>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</si>
  <si>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</si>
  <si>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</si>
  <si>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</si>
  <si>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</si>
  <si>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</si>
  <si>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91,8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</si>
  <si>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</si>
  <si>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</si>
  <si>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</si>
  <si>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</si>
  <si>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</si>
  <si>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</si>
  <si>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</si>
  <si>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</si>
  <si>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</si>
  <si>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</si>
  <si>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</si>
  <si>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</si>
  <si>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</si>
  <si>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</si>
  <si>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</si>
  <si>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</si>
  <si>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</si>
  <si>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</si>
  <si>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</si>
  <si>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</si>
  <si>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</si>
  <si>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</si>
  <si>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</si>
  <si>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</si>
  <si>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</si>
  <si>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</si>
  <si>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</si>
  <si>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131,0</t>
  </si>
  <si>
    <t>60,0</t>
  </si>
  <si>
    <t>14,0</t>
  </si>
  <si>
    <t>303,7</t>
  </si>
  <si>
    <t>257,8</t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</si>
  <si>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</si>
  <si>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</si>
  <si>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</si>
  <si>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</si>
  <si>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</si>
  <si>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</si>
  <si>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</si>
  <si>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</si>
  <si>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</si>
  <si>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7,2</t>
  </si>
  <si>
    <t>70,4</t>
  </si>
  <si>
    <t>60,1</t>
  </si>
  <si>
    <t>147,0</t>
  </si>
  <si>
    <t>83,1</t>
  </si>
  <si>
    <t>16,9</t>
  </si>
  <si>
    <t>589,7</t>
  </si>
  <si>
    <t>111,4</t>
  </si>
  <si>
    <t>57,9</t>
  </si>
  <si>
    <t>89,3</t>
  </si>
  <si>
    <t>157,0</t>
  </si>
  <si>
    <t>61,1</t>
  </si>
  <si>
    <t>109,1</t>
  </si>
  <si>
    <t>77,6</t>
  </si>
  <si>
    <t>19,4</t>
  </si>
  <si>
    <t>277,4</t>
  </si>
  <si>
    <t>20,1</t>
  </si>
  <si>
    <t>76,7</t>
  </si>
  <si>
    <t>0,0</t>
  </si>
  <si>
    <t>72,5</t>
  </si>
  <si>
    <t>109,4</t>
  </si>
  <si>
    <t>67,7</t>
  </si>
  <si>
    <t>94,2</t>
  </si>
  <si>
    <t>102,2</t>
  </si>
  <si>
    <t>119,3</t>
  </si>
  <si>
    <t>43,2</t>
  </si>
  <si>
    <t>29,5</t>
  </si>
  <si>
    <t>93,8</t>
  </si>
  <si>
    <t>21,7</t>
  </si>
  <si>
    <t>47,4</t>
  </si>
  <si>
    <t>4,9</t>
  </si>
  <si>
    <t>92,4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</si>
  <si>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</si>
  <si>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</si>
  <si>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</si>
  <si>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</si>
  <si>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52,4</t>
  </si>
  <si>
    <t>95,2</t>
  </si>
  <si>
    <t>93,1</t>
  </si>
  <si>
    <t>71,6</t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</si>
  <si>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</si>
  <si>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</si>
  <si>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</si>
  <si>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</si>
  <si>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</si>
  <si>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</si>
  <si>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</si>
  <si>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</si>
  <si>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</si>
  <si>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</si>
  <si>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</si>
  <si>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</si>
  <si>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</si>
  <si>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</si>
  <si>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</si>
  <si>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</si>
  <si>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</si>
  <si>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59,9</t>
  </si>
  <si>
    <t>95,7</t>
  </si>
  <si>
    <t>29,3</t>
  </si>
  <si>
    <t>77,9</t>
  </si>
  <si>
    <t>56,1</t>
  </si>
  <si>
    <t>50,2</t>
  </si>
  <si>
    <t>247,6</t>
  </si>
  <si>
    <t>292,9</t>
  </si>
  <si>
    <t>8.4. Извоз по земљама најважнијим партнерима</t>
  </si>
  <si>
    <t>107,4</t>
  </si>
  <si>
    <t>91,1</t>
  </si>
  <si>
    <t>84,9</t>
  </si>
  <si>
    <t>151,5</t>
  </si>
  <si>
    <t>90,2</t>
  </si>
  <si>
    <t>110,4</t>
  </si>
  <si>
    <t>146,5</t>
  </si>
  <si>
    <t>275,3</t>
  </si>
  <si>
    <t>79,7</t>
  </si>
  <si>
    <t>94,7</t>
  </si>
  <si>
    <t>71,5</t>
  </si>
  <si>
    <t>56,4</t>
  </si>
  <si>
    <t>154,4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</si>
  <si>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</si>
  <si>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</si>
  <si>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</si>
  <si>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</si>
  <si>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</si>
  <si>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</si>
  <si>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</si>
  <si>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75,4</t>
  </si>
  <si>
    <t>58,4</t>
  </si>
  <si>
    <t>68,5</t>
  </si>
  <si>
    <t>94,6</t>
  </si>
  <si>
    <t>78,1</t>
  </si>
  <si>
    <t>65,9</t>
  </si>
  <si>
    <t>17,5</t>
  </si>
  <si>
    <t>359,2</t>
  </si>
  <si>
    <t>102,8</t>
  </si>
  <si>
    <t>52,5</t>
  </si>
  <si>
    <t>сеп/ Sep</t>
  </si>
  <si>
    <t>окт/Oct</t>
  </si>
  <si>
    <t>нов/ Nov</t>
  </si>
  <si>
    <t>дец/Dec</t>
  </si>
  <si>
    <t>Ø2015=100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</si>
  <si>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</si>
  <si>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</si>
  <si>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</si>
  <si>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</si>
  <si>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</si>
  <si>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</si>
  <si>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</si>
  <si>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</si>
  <si>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</si>
  <si>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</si>
  <si>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</si>
  <si>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63,9</t>
  </si>
  <si>
    <t>56,8</t>
  </si>
  <si>
    <t>71,9</t>
  </si>
  <si>
    <t>228,4</t>
  </si>
  <si>
    <t>ø2015=100</t>
  </si>
  <si>
    <t>95,0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</si>
  <si>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</si>
  <si>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</si>
  <si>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</si>
  <si>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</si>
  <si>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</si>
  <si>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</si>
  <si>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</si>
  <si>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</si>
  <si>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</si>
  <si>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</si>
  <si>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</si>
  <si>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</si>
  <si>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</si>
  <si>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</si>
  <si>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</si>
  <si>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</si>
  <si>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</si>
  <si>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</si>
  <si>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</si>
  <si>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</si>
  <si>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</si>
  <si>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</si>
  <si>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</si>
  <si>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</si>
  <si>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</si>
  <si>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</si>
  <si>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</si>
  <si>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</si>
  <si>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</si>
  <si>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</si>
  <si>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</si>
  <si>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</si>
  <si>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</si>
  <si>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</si>
  <si>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</si>
  <si>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</si>
  <si>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</si>
  <si>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</si>
  <si>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</si>
  <si>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</si>
  <si>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</si>
  <si>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Просјечна бруто плата
Average gross wage</t>
  </si>
  <si>
    <t>Просјечна нето плата
Average net wage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</si>
  <si>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</si>
  <si>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</si>
  <si>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</si>
  <si>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</si>
  <si>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</si>
  <si>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</si>
  <si>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</si>
  <si>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Извоз
Export</t>
  </si>
  <si>
    <t>Увоз
Import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</si>
  <si>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</si>
  <si>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</si>
  <si>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</t>
    </r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</si>
  <si>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  </t>
    </r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</si>
  <si>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</si>
  <si>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</si>
  <si>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</si>
  <si>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t>Храном, пићем и дуванским производима у специјализовaним продавницама
Оf food, beverages and tobacco in specialised stores</t>
  </si>
  <si>
    <r>
      <t xml:space="preserve">јун
</t>
    </r>
    <r>
      <rPr>
        <i/>
        <sz val="10"/>
        <rFont val="Arial Narrow"/>
        <family val="2"/>
      </rPr>
      <t>Jun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</si>
  <si>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</si>
  <si>
    <r>
      <t xml:space="preserve">Поштанске услуге
</t>
    </r>
    <r>
      <rPr>
        <i/>
        <sz val="10"/>
        <color theme="1"/>
        <rFont val="Arial Narrow"/>
        <family val="2"/>
      </rPr>
      <t xml:space="preserve">Postal activities </t>
    </r>
  </si>
  <si>
    <t>115,9</t>
  </si>
  <si>
    <t>111,3</t>
  </si>
  <si>
    <t>113,1</t>
  </si>
  <si>
    <t>87,7</t>
  </si>
  <si>
    <t xml:space="preserve"> Хрватска
Croatia   </t>
  </si>
  <si>
    <r>
      <t>2016</t>
    </r>
    <r>
      <rPr>
        <sz val="10"/>
        <rFont val="Calibri"/>
        <family val="2"/>
      </rPr>
      <t>²⁾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</si>
  <si>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</si>
  <si>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</si>
  <si>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</si>
  <si>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</si>
  <si>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</si>
  <si>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</si>
  <si>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 2014</t>
  </si>
  <si>
    <t>II 2014</t>
  </si>
  <si>
    <t>III 2014</t>
  </si>
  <si>
    <t>IV 2014</t>
  </si>
  <si>
    <r>
      <t>I 2015</t>
    </r>
    <r>
      <rPr>
        <vertAlign val="superscript"/>
        <sz val="10"/>
        <rFont val="Calibri"/>
        <family val="2"/>
      </rPr>
      <t>¹′</t>
    </r>
  </si>
  <si>
    <r>
      <t>II 2015</t>
    </r>
    <r>
      <rPr>
        <vertAlign val="superscript"/>
        <sz val="10"/>
        <rFont val="Calibri"/>
        <family val="2"/>
      </rPr>
      <t>¹′</t>
    </r>
  </si>
  <si>
    <t>III 2015¹′</t>
  </si>
  <si>
    <t>IV 2015¹′</t>
  </si>
  <si>
    <r>
      <t>I 2016</t>
    </r>
    <r>
      <rPr>
        <sz val="10"/>
        <rFont val="Calibri"/>
        <family val="2"/>
      </rPr>
      <t>²'</t>
    </r>
  </si>
  <si>
    <r>
      <t xml:space="preserve">Индекси
</t>
    </r>
    <r>
      <rPr>
        <i/>
        <sz val="8"/>
        <rFont val="Arial Narrow"/>
        <family val="2"/>
      </rPr>
      <t>Indices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</si>
  <si>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</si>
  <si>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Индекси
</t>
    </r>
    <r>
      <rPr>
        <i/>
        <sz val="10"/>
        <rFont val="Arial Narrow"/>
        <family val="2"/>
      </rPr>
      <t>Indices</t>
    </r>
  </si>
  <si>
    <r>
      <t xml:space="preserve">II 2016
</t>
    </r>
    <r>
      <rPr>
        <sz val="10"/>
        <rFont val="Arial Narrow"/>
        <family val="2"/>
      </rPr>
      <t>Ø 2015</t>
    </r>
  </si>
  <si>
    <r>
      <t xml:space="preserve">II 2016
</t>
    </r>
    <r>
      <rPr>
        <sz val="10"/>
        <rFont val="Arial Narrow"/>
        <family val="2"/>
      </rPr>
      <t>II 2015</t>
    </r>
  </si>
  <si>
    <r>
      <t xml:space="preserve">I-II 2016
</t>
    </r>
    <r>
      <rPr>
        <sz val="10"/>
        <rFont val="Arial Narrow"/>
        <family val="2"/>
      </rPr>
      <t>I-II 2015</t>
    </r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</si>
  <si>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</si>
  <si>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</si>
  <si>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</si>
  <si>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</si>
  <si>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</si>
  <si>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</si>
  <si>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</si>
  <si>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</si>
  <si>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54,8</t>
  </si>
  <si>
    <t>60,9</t>
  </si>
  <si>
    <t>62,9</t>
  </si>
  <si>
    <t>65,3</t>
  </si>
  <si>
    <t>97,1</t>
  </si>
  <si>
    <t>72,9</t>
  </si>
  <si>
    <t>75,3</t>
  </si>
  <si>
    <t>94,0</t>
  </si>
  <si>
    <t>101,5</t>
  </si>
  <si>
    <t>102,7</t>
  </si>
  <si>
    <t>109,2</t>
  </si>
  <si>
    <t>114,2</t>
  </si>
  <si>
    <t>87,6</t>
  </si>
  <si>
    <t>104,3</t>
  </si>
  <si>
    <t>51,8</t>
  </si>
  <si>
    <t>109,6</t>
  </si>
  <si>
    <t>128,7</t>
  </si>
  <si>
    <t>62,4</t>
  </si>
  <si>
    <t>110,8</t>
  </si>
  <si>
    <t>2)</t>
  </si>
  <si>
    <t>110,2</t>
  </si>
  <si>
    <t>88,3</t>
  </si>
  <si>
    <t>107,3</t>
  </si>
  <si>
    <t>50,1</t>
  </si>
  <si>
    <t>75,6</t>
  </si>
  <si>
    <t>78,0</t>
  </si>
  <si>
    <t>84,1</t>
  </si>
  <si>
    <t>79,8</t>
  </si>
  <si>
    <t>29,6</t>
  </si>
  <si>
    <t>54,9</t>
  </si>
  <si>
    <t>83,6</t>
  </si>
  <si>
    <t>27,5</t>
  </si>
  <si>
    <t>95,8</t>
  </si>
  <si>
    <t>85,6</t>
  </si>
  <si>
    <t>82,3</t>
  </si>
  <si>
    <t>89,8</t>
  </si>
  <si>
    <t>124,6</t>
  </si>
  <si>
    <t>80,8</t>
  </si>
  <si>
    <t>103,1</t>
  </si>
  <si>
    <t>134,6</t>
  </si>
  <si>
    <t>84,8</t>
  </si>
  <si>
    <t>100,6</t>
  </si>
  <si>
    <t xml:space="preserve">Србија
Serbia </t>
  </si>
  <si>
    <t xml:space="preserve">Њемачка
Germany </t>
  </si>
  <si>
    <t>113,0</t>
  </si>
  <si>
    <t>107,5</t>
  </si>
  <si>
    <t>64,6</t>
  </si>
  <si>
    <t>86,7</t>
  </si>
  <si>
    <t>111,9</t>
  </si>
  <si>
    <t>70,9</t>
  </si>
  <si>
    <t>114,0</t>
  </si>
  <si>
    <t>109,0</t>
  </si>
  <si>
    <t>66,8</t>
  </si>
  <si>
    <t>97,2</t>
  </si>
  <si>
    <t>78,2</t>
  </si>
  <si>
    <t>96,1</t>
  </si>
  <si>
    <t>30,9</t>
  </si>
  <si>
    <t>120,8</t>
  </si>
  <si>
    <t>90,5</t>
  </si>
  <si>
    <t>87,1</t>
  </si>
  <si>
    <t xml:space="preserve">Русија
Russian Federation </t>
  </si>
  <si>
    <t xml:space="preserve">Србија
Serbia   </t>
  </si>
  <si>
    <t xml:space="preserve">Италија
Italy   </t>
  </si>
  <si>
    <t xml:space="preserve">Словенија
Slovenia </t>
  </si>
  <si>
    <r>
      <t>2015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</si>
  <si>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Коначни подаци за 2015. годину</t>
    </r>
  </si>
  <si>
    <r>
      <t xml:space="preserve"> </t>
    </r>
    <r>
      <rPr>
        <i/>
        <sz val="10"/>
        <rFont val="Arial Narrow"/>
        <family val="2"/>
      </rPr>
      <t xml:space="preserve">  Final data for 2015</t>
    </r>
  </si>
  <si>
    <r>
      <rPr>
        <vertAlign val="superscript"/>
        <sz val="10"/>
        <rFont val="Arial Narrow"/>
        <family val="2"/>
      </rPr>
      <t>2)</t>
    </r>
    <r>
      <rPr>
        <sz val="10"/>
        <rFont val="Arial Narrow"/>
        <family val="2"/>
      </rPr>
      <t xml:space="preserve">  Индекс је већи од 999</t>
    </r>
  </si>
  <si>
    <t>јул
July</t>
  </si>
  <si>
    <t>јун/Jun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</si>
  <si>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</si>
  <si>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</si>
  <si>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</si>
  <si>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</si>
  <si>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</si>
  <si>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</si>
  <si>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</si>
  <si>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</si>
  <si>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</si>
  <si>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јул / Jul</t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</si>
  <si>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</si>
  <si>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t>јун / Jun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</si>
  <si>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</si>
  <si>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</si>
  <si>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</si>
  <si>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</si>
  <si>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</si>
  <si>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</si>
  <si>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јул                </t>
    </r>
    <r>
      <rPr>
        <i/>
        <sz val="10"/>
        <rFont val="Arial Narrow"/>
        <family val="2"/>
      </rPr>
      <t>July</t>
    </r>
  </si>
  <si>
    <r>
      <t>Графикон 11. Земље најважнији партнери у извозу,</t>
    </r>
    <r>
      <rPr>
        <b/>
        <sz val="10"/>
        <rFont val="Arial Narrow"/>
        <family val="2"/>
        <charset val="238"/>
      </rPr>
      <t xml:space="preserve"> јул 2016.</t>
    </r>
  </si>
  <si>
    <r>
      <t>Graph 11. Export by main partner country,</t>
    </r>
    <r>
      <rPr>
        <i/>
        <sz val="10"/>
        <rFont val="Arial Narrow"/>
        <family val="2"/>
        <charset val="238"/>
      </rPr>
      <t>July</t>
    </r>
    <r>
      <rPr>
        <i/>
        <sz val="10"/>
        <rFont val="Arial Narrow"/>
        <family val="2"/>
      </rPr>
      <t xml:space="preserve"> 2016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</si>
  <si>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</si>
  <si>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јул / July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</si>
  <si>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</si>
  <si>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</si>
  <si>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</si>
  <si>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</si>
  <si>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</si>
  <si>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</si>
  <si>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</si>
  <si>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</si>
  <si>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</si>
  <si>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</si>
  <si>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</si>
  <si>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</si>
  <si>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</si>
  <si>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</si>
  <si>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</si>
  <si>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Графикон 10. Извоз и увоз</t>
  </si>
  <si>
    <t>Graph 10. Export and import</t>
  </si>
  <si>
    <t>Графикон 12. Земље најважнији партнери у увозу, јул 2016.</t>
  </si>
  <si>
    <t>Graph 12. Import by main partner country, July 2016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</si>
  <si>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</si>
  <si>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</si>
  <si>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14. Индекси ноћења туриста, укупно</t>
  </si>
  <si>
    <t>Graph 14. Tourist night indices, total</t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</si>
  <si>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</si>
  <si>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</si>
  <si>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</si>
  <si>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</si>
  <si>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</si>
  <si>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</si>
  <si>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</si>
  <si>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</si>
  <si>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</si>
  <si>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</si>
  <si>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</si>
  <si>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</si>
  <si>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</si>
  <si>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</si>
  <si>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авг
</t>
    </r>
    <r>
      <rPr>
        <i/>
        <sz val="8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</si>
  <si>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8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</si>
  <si>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8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</si>
  <si>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8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</si>
  <si>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8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</si>
  <si>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8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</si>
  <si>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8"/>
        <color theme="0"/>
        <rFont val="Arial Narrow"/>
        <family val="2"/>
        <charset val="238"/>
      </rPr>
      <t>May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</si>
  <si>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</si>
  <si>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</si>
  <si>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</si>
  <si>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</si>
  <si>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</si>
  <si>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</si>
  <si>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</si>
  <si>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</si>
  <si>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</si>
  <si>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</si>
  <si>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</si>
  <si>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</si>
  <si>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</si>
  <si>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</si>
  <si>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</si>
  <si>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</si>
  <si>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</si>
  <si>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</si>
  <si>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</si>
  <si>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</si>
  <si>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</si>
  <si>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</si>
  <si>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</si>
  <si>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</si>
  <si>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</si>
  <si>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</si>
  <si>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July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</si>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</sst>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[$-41A]mmm\-yy;@"/>
    <numFmt numFmtId="166" formatCode="#,##0.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b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9"/>
      <name val="Calibri"/>
      <family val="2"/>
      <charset val="204"/>
      <scheme val="minor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7.5"/>
      <name val="Arial Narrow"/>
      <family val="2"/>
    </font>
    <font>
      <vertAlign val="superscript"/>
      <sz val="10"/>
      <name val="Calibri"/>
      <family val="2"/>
    </font>
    <font>
      <i/>
      <sz val="9"/>
      <color theme="1"/>
      <name val="Arial Narrow"/>
      <family val="2"/>
    </font>
    <font>
      <u/>
      <sz val="10"/>
      <name val="Arial Narrow"/>
      <family val="2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</font>
    <font>
      <sz val="10"/>
      <color theme="0"/>
      <name val="Arial"/>
      <family val="2"/>
    </font>
    <font>
      <i/>
      <sz val="10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i/>
      <sz val="8"/>
      <color theme="0"/>
      <name val="Arial Narrow"/>
      <family val="2"/>
      <charset val="238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i/>
      <sz val="8"/>
      <color theme="0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26">
    <xf numFmtId="0" fontId="0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1" fillId="0" borderId="0"/>
    <xf numFmtId="0" fontId="1" fillId="0" borderId="0"/>
  </cellStyleXfs>
  <cellXfs count="950">
    <xf numFmtId="0" fontId="0" fillId="0" borderId="0" xfId="0"/>
    <xf numFmtId="0" fontId="5" fillId="0" borderId="0" xfId="1" applyFont="1"/>
    <xf numFmtId="0" fontId="2" fillId="0" borderId="0" xfId="1"/>
    <xf numFmtId="0" fontId="8" fillId="0" borderId="0" xfId="1" applyFont="1" applyBorder="1"/>
    <xf numFmtId="0" fontId="3" fillId="0" borderId="0" xfId="1" applyFont="1"/>
    <xf numFmtId="0" fontId="6" fillId="0" borderId="0" xfId="1" applyFont="1"/>
    <xf numFmtId="0" fontId="8" fillId="0" borderId="0" xfId="1" applyFont="1" applyBorder="1" applyAlignment="1">
      <alignment horizontal="right"/>
    </xf>
    <xf numFmtId="0" fontId="8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4" fillId="0" borderId="0" xfId="1" applyFont="1"/>
    <xf numFmtId="0" fontId="19" fillId="0" borderId="0" xfId="1" applyFont="1"/>
    <xf numFmtId="0" fontId="20" fillId="0" borderId="0" xfId="1" applyFont="1"/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6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3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5" fillId="0" borderId="0" xfId="1" applyFont="1" applyFill="1"/>
    <xf numFmtId="0" fontId="2" fillId="0" borderId="0" xfId="1" applyFill="1"/>
    <xf numFmtId="164" fontId="8" fillId="0" borderId="0" xfId="1" applyNumberFormat="1" applyFont="1" applyAlignment="1">
      <alignment horizontal="right" vertical="center" wrapText="1"/>
    </xf>
    <xf numFmtId="0" fontId="8" fillId="0" borderId="0" xfId="1" applyFont="1" applyBorder="1" applyAlignment="1">
      <alignment horizontal="right" vertical="center" wrapText="1"/>
    </xf>
    <xf numFmtId="0" fontId="8" fillId="0" borderId="0" xfId="1" applyFont="1" applyFill="1" applyBorder="1" applyAlignment="1">
      <alignment horizontal="centerContinuous" vertical="center" wrapText="1"/>
    </xf>
    <xf numFmtId="0" fontId="23" fillId="0" borderId="0" xfId="1" applyFont="1" applyFill="1"/>
    <xf numFmtId="0" fontId="40" fillId="0" borderId="0" xfId="0" applyFont="1" applyAlignment="1">
      <alignment horizontal="center" vertical="top" wrapText="1"/>
    </xf>
    <xf numFmtId="0" fontId="41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 indent="2"/>
    </xf>
    <xf numFmtId="0" fontId="43" fillId="0" borderId="0" xfId="0" applyFont="1" applyAlignment="1">
      <alignment horizontal="center" vertical="top" wrapText="1"/>
    </xf>
    <xf numFmtId="0" fontId="43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 indent="2"/>
    </xf>
    <xf numFmtId="0" fontId="29" fillId="0" borderId="0" xfId="0" applyFont="1" applyAlignment="1">
      <alignment horizontal="left" vertical="top" wrapText="1" indent="2"/>
    </xf>
    <xf numFmtId="0" fontId="18" fillId="0" borderId="0" xfId="0" applyFont="1"/>
    <xf numFmtId="0" fontId="18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 indent="2"/>
    </xf>
    <xf numFmtId="0" fontId="18" fillId="0" borderId="0" xfId="1" applyFont="1"/>
    <xf numFmtId="0" fontId="22" fillId="0" borderId="0" xfId="1" applyFont="1" applyFill="1"/>
    <xf numFmtId="0" fontId="22" fillId="0" borderId="0" xfId="1" applyFont="1"/>
    <xf numFmtId="0" fontId="10" fillId="0" borderId="0" xfId="10" applyFont="1"/>
    <xf numFmtId="0" fontId="11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6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4" fillId="0" borderId="0" xfId="1" applyFont="1" applyFill="1" applyBorder="1"/>
    <xf numFmtId="0" fontId="8" fillId="0" borderId="0" xfId="1" applyFont="1" applyAlignment="1">
      <alignment horizontal="right"/>
    </xf>
    <xf numFmtId="0" fontId="11" fillId="0" borderId="0" xfId="1" applyFont="1" applyAlignment="1">
      <alignment vertical="center"/>
    </xf>
    <xf numFmtId="0" fontId="12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4" fillId="0" borderId="0" xfId="1" applyFont="1" applyAlignment="1">
      <alignment horizontal="right"/>
    </xf>
    <xf numFmtId="0" fontId="13" fillId="0" borderId="0" xfId="1" applyFont="1"/>
    <xf numFmtId="164" fontId="8" fillId="0" borderId="0" xfId="1" applyNumberFormat="1" applyFont="1" applyAlignment="1">
      <alignment horizontal="right" wrapText="1"/>
    </xf>
    <xf numFmtId="0" fontId="12" fillId="0" borderId="0" xfId="1" applyFont="1" applyAlignment="1">
      <alignment vertical="center"/>
    </xf>
    <xf numFmtId="164" fontId="8" fillId="0" borderId="0" xfId="1" applyNumberFormat="1" applyFont="1" applyBorder="1" applyAlignment="1">
      <alignment horizontal="right" vertical="center" wrapText="1"/>
    </xf>
    <xf numFmtId="0" fontId="25" fillId="0" borderId="0" xfId="5" applyFont="1" applyAlignment="1">
      <alignment vertical="center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left" vertical="center" indent="1"/>
    </xf>
    <xf numFmtId="0" fontId="16" fillId="0" borderId="0" xfId="1" applyFont="1" applyBorder="1"/>
    <xf numFmtId="0" fontId="30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23" fillId="0" borderId="0" xfId="1" applyFont="1" applyBorder="1"/>
    <xf numFmtId="164" fontId="24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10" fillId="0" borderId="0" xfId="1" applyFont="1" applyAlignment="1">
      <alignment vertical="center"/>
    </xf>
    <xf numFmtId="0" fontId="31" fillId="0" borderId="0" xfId="1" applyFont="1" applyAlignment="1">
      <alignment horizontal="right" vertical="center"/>
    </xf>
    <xf numFmtId="0" fontId="10" fillId="0" borderId="0" xfId="1" applyFont="1"/>
    <xf numFmtId="0" fontId="3" fillId="0" borderId="0" xfId="1" applyFont="1" applyAlignment="1">
      <alignment vertical="center"/>
    </xf>
    <xf numFmtId="0" fontId="16" fillId="0" borderId="0" xfId="1" applyFont="1"/>
    <xf numFmtId="0" fontId="11" fillId="0" borderId="0" xfId="1" applyFont="1" applyAlignment="1">
      <alignment horizontal="left" vertical="center" indent="1"/>
    </xf>
    <xf numFmtId="0" fontId="23" fillId="0" borderId="0" xfId="1" applyFont="1"/>
    <xf numFmtId="0" fontId="15" fillId="0" borderId="0" xfId="1" applyFont="1"/>
    <xf numFmtId="0" fontId="8" fillId="0" borderId="0" xfId="1" applyFont="1" applyAlignment="1">
      <alignment horizontal="center" vertical="center" wrapText="1"/>
    </xf>
    <xf numFmtId="0" fontId="15" fillId="0" borderId="0" xfId="1" applyFont="1" applyBorder="1"/>
    <xf numFmtId="0" fontId="31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1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1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3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1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5" fillId="0" borderId="0" xfId="15" applyFont="1"/>
    <xf numFmtId="164" fontId="4" fillId="0" borderId="0" xfId="15" applyNumberFormat="1" applyFont="1" applyAlignment="1">
      <alignment vertical="center" wrapText="1"/>
    </xf>
    <xf numFmtId="0" fontId="2" fillId="0" borderId="0" xfId="15" applyBorder="1"/>
    <xf numFmtId="0" fontId="20" fillId="0" borderId="0" xfId="15" applyFont="1"/>
    <xf numFmtId="1" fontId="8" fillId="0" borderId="0" xfId="1" applyNumberFormat="1" applyFont="1" applyAlignment="1">
      <alignment horizontal="right" vertical="center" wrapText="1"/>
    </xf>
    <xf numFmtId="0" fontId="10" fillId="0" borderId="0" xfId="1" applyFont="1" applyAlignment="1">
      <alignment horizontal="left" vertical="center" indent="1"/>
    </xf>
    <xf numFmtId="0" fontId="11" fillId="2" borderId="5" xfId="1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right" vertical="center" wrapText="1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0" fontId="25" fillId="2" borderId="5" xfId="1" applyFont="1" applyFill="1" applyBorder="1" applyAlignment="1">
      <alignment horizontal="center" vertical="top" wrapText="1"/>
    </xf>
    <xf numFmtId="0" fontId="8" fillId="0" borderId="0" xfId="4" applyFont="1" applyFill="1" applyAlignment="1">
      <alignment vertical="center" wrapText="1"/>
    </xf>
    <xf numFmtId="164" fontId="8" fillId="0" borderId="0" xfId="15" applyNumberFormat="1" applyFont="1"/>
    <xf numFmtId="0" fontId="8" fillId="0" borderId="0" xfId="15" applyFont="1" applyFill="1" applyBorder="1" applyAlignment="1">
      <alignment horizontal="right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 applyAlignment="1">
      <alignment horizontal="right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164" fontId="8" fillId="0" borderId="0" xfId="15" applyNumberFormat="1" applyFont="1" applyBorder="1" applyAlignment="1">
      <alignment vertical="center" wrapText="1"/>
    </xf>
    <xf numFmtId="164" fontId="24" fillId="0" borderId="0" xfId="0" applyNumberFormat="1" applyFont="1" applyAlignment="1">
      <alignment horizontal="right" vertical="top"/>
    </xf>
    <xf numFmtId="164" fontId="22" fillId="0" borderId="0" xfId="0" applyNumberFormat="1" applyFont="1"/>
    <xf numFmtId="0" fontId="23" fillId="0" borderId="0" xfId="15" applyFont="1"/>
    <xf numFmtId="164" fontId="24" fillId="0" borderId="0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1" fontId="8" fillId="0" borderId="0" xfId="1" applyNumberFormat="1" applyFont="1" applyBorder="1" applyAlignment="1">
      <alignment horizontal="right" wrapText="1"/>
    </xf>
    <xf numFmtId="0" fontId="24" fillId="0" borderId="0" xfId="0" applyFont="1" applyAlignment="1">
      <alignment horizontal="right" vertical="top"/>
    </xf>
    <xf numFmtId="0" fontId="24" fillId="0" borderId="0" xfId="1" applyFont="1" applyAlignment="1">
      <alignment vertical="top"/>
    </xf>
    <xf numFmtId="164" fontId="24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53" fillId="0" borderId="0" xfId="3" applyFont="1" applyBorder="1" applyAlignment="1">
      <alignment horizontal="right"/>
    </xf>
    <xf numFmtId="0" fontId="53" fillId="0" borderId="0" xfId="3" applyFont="1" applyBorder="1"/>
    <xf numFmtId="164" fontId="8" fillId="0" borderId="0" xfId="3" applyNumberFormat="1" applyFont="1" applyBorder="1"/>
    <xf numFmtId="164" fontId="8" fillId="0" borderId="0" xfId="15" applyNumberFormat="1" applyFont="1" applyBorder="1"/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8" fillId="0" borderId="0" xfId="15" applyNumberFormat="1" applyFont="1" applyFill="1" applyBorder="1"/>
    <xf numFmtId="164" fontId="8" fillId="0" borderId="0" xfId="1" applyNumberFormat="1" applyFont="1" applyBorder="1" applyAlignment="1">
      <alignment horizontal="right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0" xfId="15" applyFont="1" applyAlignment="1">
      <alignment horizontal="centerContinuous" vertical="center" wrapText="1"/>
    </xf>
    <xf numFmtId="164" fontId="8" fillId="0" borderId="0" xfId="1" applyNumberFormat="1" applyFont="1" applyAlignment="1">
      <alignment vertical="center" wrapText="1"/>
    </xf>
    <xf numFmtId="164" fontId="24" fillId="0" borderId="0" xfId="0" applyNumberFormat="1" applyFont="1" applyBorder="1" applyAlignment="1">
      <alignment horizontal="right" vertical="top" wrapText="1" indent="1"/>
    </xf>
    <xf numFmtId="0" fontId="24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" fontId="8" fillId="0" borderId="0" xfId="1" applyNumberFormat="1" applyFont="1" applyAlignment="1">
      <alignment vertical="center" wrapText="1"/>
    </xf>
    <xf numFmtId="164" fontId="4" fillId="0" borderId="0" xfId="15" applyNumberFormat="1" applyFont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164" fontId="53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0" fontId="11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24" fillId="0" borderId="0" xfId="1" applyFont="1" applyBorder="1"/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Continuous" vertical="center" wrapText="1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6" fillId="0" borderId="0" xfId="1" applyFont="1" applyFill="1"/>
    <xf numFmtId="164" fontId="8" fillId="0" borderId="0" xfId="1" applyNumberFormat="1" applyFont="1" applyFill="1" applyAlignment="1">
      <alignment vertical="center" wrapText="1"/>
    </xf>
    <xf numFmtId="0" fontId="15" fillId="0" borderId="0" xfId="1" applyFont="1" applyBorder="1" applyAlignment="1">
      <alignment horizontal="right"/>
    </xf>
    <xf numFmtId="164" fontId="4" fillId="0" borderId="0" xfId="15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8" fillId="0" borderId="0" xfId="1" applyNumberFormat="1" applyFont="1" applyAlignment="1">
      <alignment horizontal="right"/>
    </xf>
    <xf numFmtId="164" fontId="24" fillId="0" borderId="0" xfId="1" applyNumberFormat="1" applyFont="1" applyBorder="1"/>
    <xf numFmtId="0" fontId="24" fillId="0" borderId="0" xfId="1" applyFont="1"/>
    <xf numFmtId="0" fontId="24" fillId="0" borderId="0" xfId="0" applyFont="1" applyAlignment="1">
      <alignment horizontal="right" vertical="top" wrapText="1"/>
    </xf>
    <xf numFmtId="0" fontId="24" fillId="0" borderId="0" xfId="1" applyFont="1" applyBorder="1" applyAlignment="1">
      <alignment horizontal="center" vertical="center" wrapText="1"/>
    </xf>
    <xf numFmtId="0" fontId="55" fillId="0" borderId="0" xfId="1" applyFont="1" applyBorder="1"/>
    <xf numFmtId="0" fontId="8" fillId="0" borderId="0" xfId="1" applyFont="1" applyBorder="1" applyAlignment="1">
      <alignment wrapText="1"/>
    </xf>
    <xf numFmtId="0" fontId="55" fillId="0" borderId="0" xfId="1" applyFont="1"/>
    <xf numFmtId="0" fontId="8" fillId="0" borderId="0" xfId="1" applyFont="1" applyAlignment="1">
      <alignment vertical="center"/>
    </xf>
    <xf numFmtId="0" fontId="24" fillId="0" borderId="0" xfId="1" applyFont="1" applyBorder="1" applyAlignment="1">
      <alignment vertical="center"/>
    </xf>
    <xf numFmtId="0" fontId="56" fillId="0" borderId="0" xfId="0" applyFont="1"/>
    <xf numFmtId="0" fontId="57" fillId="0" borderId="0" xfId="1" applyFont="1"/>
    <xf numFmtId="0" fontId="22" fillId="0" borderId="0" xfId="0" applyFont="1"/>
    <xf numFmtId="164" fontId="24" fillId="0" borderId="0" xfId="0" applyNumberFormat="1" applyFont="1" applyBorder="1" applyAlignment="1">
      <alignment horizontal="right" vertical="top" wrapText="1"/>
    </xf>
    <xf numFmtId="164" fontId="24" fillId="0" borderId="0" xfId="0" applyNumberFormat="1" applyFont="1" applyBorder="1"/>
    <xf numFmtId="164" fontId="8" fillId="0" borderId="0" xfId="18" applyNumberFormat="1" applyFont="1"/>
    <xf numFmtId="164" fontId="8" fillId="0" borderId="0" xfId="15" applyNumberFormat="1" applyFont="1" applyFill="1" applyBorder="1" applyAlignment="1">
      <alignment vertical="center" wrapText="1"/>
    </xf>
    <xf numFmtId="0" fontId="11" fillId="0" borderId="0" xfId="1" applyNumberFormat="1" applyFont="1" applyAlignment="1">
      <alignment horizontal="left" vertical="center" indent="1"/>
    </xf>
    <xf numFmtId="164" fontId="8" fillId="0" borderId="0" xfId="0" applyNumberFormat="1" applyFont="1" applyBorder="1" applyAlignment="1">
      <alignment horizontal="right" vertical="center" wrapText="1"/>
    </xf>
    <xf numFmtId="0" fontId="15" fillId="0" borderId="0" xfId="1" applyFont="1" applyAlignment="1">
      <alignment horizontal="center"/>
    </xf>
    <xf numFmtId="0" fontId="59" fillId="0" borderId="0" xfId="1" applyFont="1" applyAlignment="1">
      <alignment horizontal="center" vertical="top"/>
    </xf>
    <xf numFmtId="0" fontId="8" fillId="2" borderId="3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right" vertical="top" wrapText="1"/>
    </xf>
    <xf numFmtId="164" fontId="8" fillId="0" borderId="0" xfId="0" applyNumberFormat="1" applyFont="1" applyFill="1" applyAlignment="1">
      <alignment horizontal="right" vertical="top"/>
    </xf>
    <xf numFmtId="164" fontId="24" fillId="0" borderId="0" xfId="1" applyNumberFormat="1" applyFont="1" applyBorder="1" applyAlignment="1">
      <alignment vertical="top"/>
    </xf>
    <xf numFmtId="164" fontId="24" fillId="0" borderId="0" xfId="0" applyNumberFormat="1" applyFont="1" applyAlignment="1">
      <alignment horizontal="right" vertical="top" wrapText="1"/>
    </xf>
    <xf numFmtId="0" fontId="8" fillId="0" borderId="0" xfId="15" applyFont="1" applyFill="1" applyAlignment="1">
      <alignment horizontal="right"/>
    </xf>
    <xf numFmtId="0" fontId="24" fillId="0" borderId="0" xfId="0" applyFont="1" applyFill="1" applyBorder="1" applyAlignment="1">
      <alignment horizontal="right"/>
    </xf>
    <xf numFmtId="1" fontId="8" fillId="0" borderId="0" xfId="20" applyNumberFormat="1" applyFont="1" applyBorder="1" applyAlignment="1">
      <alignment wrapText="1"/>
    </xf>
    <xf numFmtId="164" fontId="4" fillId="0" borderId="0" xfId="0" applyNumberFormat="1" applyFont="1"/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/>
    <xf numFmtId="0" fontId="4" fillId="2" borderId="1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63" fillId="0" borderId="0" xfId="1" applyFont="1" applyAlignment="1">
      <alignment horizontal="right" vertical="top" indent="1"/>
    </xf>
    <xf numFmtId="0" fontId="9" fillId="0" borderId="0" xfId="1" applyFont="1" applyBorder="1" applyAlignment="1">
      <alignment horizontal="left" vertical="top" wrapText="1"/>
    </xf>
    <xf numFmtId="0" fontId="8" fillId="0" borderId="0" xfId="1" quotePrefix="1" applyNumberFormat="1" applyFont="1" applyBorder="1" applyAlignment="1">
      <alignment horizontal="right" vertical="top" wrapText="1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64" fontId="2" fillId="0" borderId="0" xfId="1" applyNumberFormat="1"/>
    <xf numFmtId="1" fontId="8" fillId="0" borderId="0" xfId="1" applyNumberFormat="1" applyFont="1" applyAlignment="1">
      <alignment horizontal="right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/>
    </xf>
    <xf numFmtId="164" fontId="8" fillId="2" borderId="2" xfId="1" applyNumberFormat="1" applyFont="1" applyFill="1" applyBorder="1" applyAlignment="1">
      <alignment horizontal="center" vertical="center" wrapText="1"/>
    </xf>
    <xf numFmtId="164" fontId="11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 wrapText="1"/>
    </xf>
    <xf numFmtId="0" fontId="8" fillId="0" borderId="0" xfId="1" applyFont="1" applyFill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164" fontId="15" fillId="0" borderId="0" xfId="1" applyNumberFormat="1" applyFont="1"/>
    <xf numFmtId="164" fontId="22" fillId="0" borderId="0" xfId="1" applyNumberFormat="1" applyFont="1" applyAlignment="1">
      <alignment horizontal="right"/>
    </xf>
    <xf numFmtId="0" fontId="59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/>
    </xf>
    <xf numFmtId="0" fontId="54" fillId="0" borderId="0" xfId="1" applyFont="1"/>
    <xf numFmtId="0" fontId="15" fillId="0" borderId="0" xfId="1" applyFont="1" applyAlignment="1">
      <alignment horizontal="right"/>
    </xf>
    <xf numFmtId="164" fontId="15" fillId="0" borderId="0" xfId="1" applyNumberFormat="1" applyFont="1" applyAlignment="1">
      <alignment horizontal="right"/>
    </xf>
    <xf numFmtId="164" fontId="2" fillId="0" borderId="0" xfId="1" applyNumberFormat="1" applyAlignment="1">
      <alignment horizontal="right"/>
    </xf>
    <xf numFmtId="0" fontId="59" fillId="0" borderId="0" xfId="1" applyFont="1" applyAlignment="1">
      <alignment vertical="top"/>
    </xf>
    <xf numFmtId="0" fontId="8" fillId="2" borderId="17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top"/>
    </xf>
    <xf numFmtId="0" fontId="15" fillId="0" borderId="0" xfId="15" applyFont="1" applyFill="1"/>
    <xf numFmtId="0" fontId="16" fillId="0" borderId="0" xfId="15" applyFont="1"/>
    <xf numFmtId="0" fontId="9" fillId="0" borderId="0" xfId="15" applyFont="1" applyAlignment="1">
      <alignment horizontal="right" vertical="center" indent="1"/>
    </xf>
    <xf numFmtId="0" fontId="64" fillId="0" borderId="0" xfId="21" applyFont="1" applyBorder="1"/>
    <xf numFmtId="0" fontId="64" fillId="0" borderId="0" xfId="21" applyFont="1" applyBorder="1" applyAlignment="1">
      <alignment wrapText="1"/>
    </xf>
    <xf numFmtId="0" fontId="64" fillId="0" borderId="0" xfId="20" applyFont="1" applyBorder="1" applyAlignment="1">
      <alignment horizontal="right" wrapText="1" indent="1"/>
    </xf>
    <xf numFmtId="164" fontId="64" fillId="0" borderId="0" xfId="20" applyNumberFormat="1" applyFont="1" applyBorder="1" applyAlignment="1">
      <alignment horizontal="right" wrapText="1" indent="2"/>
    </xf>
    <xf numFmtId="0" fontId="9" fillId="0" borderId="0" xfId="15" applyFont="1" applyAlignment="1">
      <alignment horizontal="left" vertical="center" indent="1"/>
    </xf>
    <xf numFmtId="0" fontId="16" fillId="0" borderId="0" xfId="15" applyFont="1" applyBorder="1"/>
    <xf numFmtId="0" fontId="25" fillId="0" borderId="0" xfId="1" applyFont="1" applyAlignment="1">
      <alignment horizontal="left" vertical="center" indent="2"/>
    </xf>
    <xf numFmtId="0" fontId="25" fillId="0" borderId="0" xfId="1" applyFont="1" applyAlignment="1">
      <alignment horizontal="left" vertical="center" indent="1"/>
    </xf>
    <xf numFmtId="0" fontId="11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10" fillId="0" borderId="0" xfId="1" applyFont="1" applyAlignment="1">
      <alignment horizontal="left" vertical="center" indent="2"/>
    </xf>
    <xf numFmtId="0" fontId="11" fillId="2" borderId="24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top" wrapText="1"/>
    </xf>
    <xf numFmtId="164" fontId="24" fillId="0" borderId="0" xfId="0" applyNumberFormat="1" applyFont="1" applyBorder="1" applyAlignment="1">
      <alignment vertical="top" wrapText="1"/>
    </xf>
    <xf numFmtId="0" fontId="24" fillId="0" borderId="0" xfId="1" applyFont="1" applyAlignment="1"/>
    <xf numFmtId="0" fontId="24" fillId="0" borderId="0" xfId="0" applyFont="1" applyBorder="1" applyAlignment="1">
      <alignment horizontal="right" vertical="top" wrapText="1"/>
    </xf>
    <xf numFmtId="0" fontId="65" fillId="0" borderId="0" xfId="1" applyFont="1" applyAlignment="1">
      <alignment vertical="center" wrapText="1"/>
    </xf>
    <xf numFmtId="0" fontId="58" fillId="0" borderId="0" xfId="1" applyFont="1" applyAlignment="1">
      <alignment vertical="center"/>
    </xf>
    <xf numFmtId="0" fontId="58" fillId="0" borderId="0" xfId="1" applyFont="1" applyAlignment="1">
      <alignment horizontal="left" vertical="center" indent="2"/>
    </xf>
    <xf numFmtId="0" fontId="52" fillId="0" borderId="0" xfId="1" applyFont="1" applyAlignment="1">
      <alignment horizontal="left" vertical="center" indent="2"/>
    </xf>
    <xf numFmtId="0" fontId="24" fillId="2" borderId="2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wrapText="1"/>
    </xf>
    <xf numFmtId="0" fontId="25" fillId="2" borderId="5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top" wrapText="1"/>
    </xf>
    <xf numFmtId="164" fontId="67" fillId="0" borderId="0" xfId="0" applyNumberFormat="1" applyFont="1"/>
    <xf numFmtId="164" fontId="51" fillId="0" borderId="0" xfId="0" applyNumberFormat="1" applyFont="1" applyAlignment="1">
      <alignment horizontal="right"/>
    </xf>
    <xf numFmtId="164" fontId="51" fillId="0" borderId="0" xfId="0" applyNumberFormat="1" applyFont="1" applyBorder="1" applyAlignment="1">
      <alignment horizontal="right"/>
    </xf>
    <xf numFmtId="0" fontId="8" fillId="2" borderId="2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164" fontId="24" fillId="0" borderId="0" xfId="1" applyNumberFormat="1" applyFont="1" applyAlignment="1">
      <alignment horizontal="center"/>
    </xf>
    <xf numFmtId="3" fontId="56" fillId="0" borderId="0" xfId="1" applyNumberFormat="1" applyFont="1" applyBorder="1" applyAlignment="1"/>
    <xf numFmtId="3" fontId="56" fillId="0" borderId="0" xfId="1" applyNumberFormat="1" applyFont="1" applyBorder="1" applyAlignment="1">
      <alignment horizontal="right"/>
    </xf>
    <xf numFmtId="0" fontId="10" fillId="0" borderId="0" xfId="15" applyFont="1" applyFill="1"/>
    <xf numFmtId="0" fontId="2" fillId="0" borderId="0" xfId="15" applyFill="1"/>
    <xf numFmtId="0" fontId="11" fillId="0" borderId="0" xfId="15" applyFont="1" applyFill="1"/>
    <xf numFmtId="0" fontId="4" fillId="0" borderId="0" xfId="15" applyFont="1" applyFill="1"/>
    <xf numFmtId="164" fontId="4" fillId="0" borderId="0" xfId="15" applyNumberFormat="1" applyFont="1" applyFill="1" applyAlignment="1">
      <alignment vertical="center" wrapText="1"/>
    </xf>
    <xf numFmtId="0" fontId="7" fillId="0" borderId="0" xfId="15" applyFont="1"/>
    <xf numFmtId="0" fontId="6" fillId="0" borderId="0" xfId="15" applyFont="1" applyAlignment="1">
      <alignment vertical="center"/>
    </xf>
    <xf numFmtId="0" fontId="8" fillId="0" borderId="0" xfId="15" applyFont="1" applyFill="1" applyAlignment="1">
      <alignment horizontal="right" vertical="center" wrapText="1"/>
    </xf>
    <xf numFmtId="1" fontId="8" fillId="0" borderId="0" xfId="15" applyNumberFormat="1" applyFont="1"/>
    <xf numFmtId="0" fontId="4" fillId="0" borderId="0" xfId="15" applyFont="1" applyBorder="1" applyAlignment="1">
      <alignment horizontal="left" vertical="center" wrapText="1"/>
    </xf>
    <xf numFmtId="164" fontId="8" fillId="0" borderId="0" xfId="15" applyNumberFormat="1" applyFont="1" applyAlignment="1">
      <alignment horizontal="right" vertical="center" wrapText="1"/>
    </xf>
    <xf numFmtId="0" fontId="3" fillId="0" borderId="0" xfId="3" applyFont="1" applyAlignment="1">
      <alignment vertical="center"/>
    </xf>
    <xf numFmtId="0" fontId="16" fillId="0" borderId="0" xfId="3" applyFont="1"/>
    <xf numFmtId="0" fontId="1" fillId="0" borderId="0" xfId="3"/>
    <xf numFmtId="0" fontId="6" fillId="0" borderId="0" xfId="3" applyFont="1" applyAlignment="1">
      <alignment vertical="center"/>
    </xf>
    <xf numFmtId="164" fontId="8" fillId="0" borderId="0" xfId="15" applyNumberFormat="1" applyFont="1" applyFill="1"/>
    <xf numFmtId="0" fontId="3" fillId="0" borderId="0" xfId="15" applyFont="1"/>
    <xf numFmtId="0" fontId="11" fillId="0" borderId="0" xfId="15" applyFont="1"/>
    <xf numFmtId="0" fontId="18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left" vertical="top" wrapText="1" indent="2"/>
    </xf>
    <xf numFmtId="164" fontId="24" fillId="0" borderId="0" xfId="1" applyNumberFormat="1" applyFont="1"/>
    <xf numFmtId="0" fontId="8" fillId="0" borderId="0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40" xfId="1" applyFont="1" applyFill="1" applyBorder="1" applyAlignment="1">
      <alignment horizontal="centerContinuous" vertical="center" wrapText="1"/>
    </xf>
    <xf numFmtId="0" fontId="24" fillId="0" borderId="0" xfId="1" applyFont="1" applyBorder="1" applyAlignment="1">
      <alignment vertical="center" wrapText="1"/>
    </xf>
    <xf numFmtId="164" fontId="24" fillId="0" borderId="0" xfId="0" applyNumberFormat="1" applyFont="1" applyBorder="1" applyAlignment="1">
      <alignment horizontal="right" vertical="center" wrapText="1"/>
    </xf>
    <xf numFmtId="0" fontId="24" fillId="0" borderId="0" xfId="1" applyFont="1" applyBorder="1" applyAlignment="1">
      <alignment horizontal="left" vertical="center" wrapText="1"/>
    </xf>
    <xf numFmtId="164" fontId="8" fillId="0" borderId="0" xfId="1" applyNumberFormat="1" applyFont="1" applyBorder="1" applyAlignment="1">
      <alignment horizontal="left"/>
    </xf>
    <xf numFmtId="0" fontId="8" fillId="2" borderId="33" xfId="1" applyFont="1" applyFill="1" applyBorder="1" applyAlignment="1">
      <alignment horizontal="center" vertical="top" wrapText="1"/>
    </xf>
    <xf numFmtId="164" fontId="8" fillId="0" borderId="0" xfId="1" applyNumberFormat="1" applyFont="1" applyBorder="1" applyAlignment="1">
      <alignment horizontal="right" vertical="top" wrapText="1"/>
    </xf>
    <xf numFmtId="0" fontId="8" fillId="0" borderId="0" xfId="10" applyFont="1" applyBorder="1" applyAlignment="1">
      <alignment horizontal="right" vertical="center" wrapText="1"/>
    </xf>
    <xf numFmtId="164" fontId="8" fillId="0" borderId="0" xfId="10" applyNumberFormat="1" applyFont="1" applyBorder="1" applyAlignment="1">
      <alignment horizontal="right" vertical="center" wrapText="1"/>
    </xf>
    <xf numFmtId="0" fontId="8" fillId="0" borderId="0" xfId="5" applyFont="1" applyAlignment="1">
      <alignment horizontal="centerContinuous" vertical="center" wrapText="1"/>
    </xf>
    <xf numFmtId="0" fontId="8" fillId="0" borderId="0" xfId="10" applyFont="1" applyAlignment="1">
      <alignment horizontal="centerContinuous" vertical="center" wrapText="1"/>
    </xf>
    <xf numFmtId="0" fontId="24" fillId="0" borderId="0" xfId="10" applyFont="1" applyBorder="1" applyAlignment="1">
      <alignment horizontal="right" vertical="center" wrapText="1"/>
    </xf>
    <xf numFmtId="164" fontId="24" fillId="0" borderId="0" xfId="10" applyNumberFormat="1" applyFont="1" applyBorder="1" applyAlignment="1">
      <alignment horizontal="right" vertical="center" wrapText="1"/>
    </xf>
    <xf numFmtId="0" fontId="8" fillId="0" borderId="0" xfId="10" applyFont="1" applyFill="1" applyBorder="1" applyAlignment="1">
      <alignment horizontal="right" vertical="center" wrapText="1"/>
    </xf>
    <xf numFmtId="0" fontId="53" fillId="0" borderId="0" xfId="10" applyFont="1" applyBorder="1"/>
    <xf numFmtId="164" fontId="24" fillId="0" borderId="0" xfId="5" applyNumberFormat="1" applyFont="1" applyAlignment="1">
      <alignment vertical="center" wrapText="1"/>
    </xf>
    <xf numFmtId="164" fontId="24" fillId="0" borderId="0" xfId="5" applyNumberFormat="1" applyFont="1" applyBorder="1" applyAlignment="1">
      <alignment vertical="center" wrapText="1"/>
    </xf>
    <xf numFmtId="0" fontId="24" fillId="0" borderId="0" xfId="5" applyFont="1" applyAlignment="1">
      <alignment horizontal="center" vertical="center" wrapText="1"/>
    </xf>
    <xf numFmtId="0" fontId="24" fillId="0" borderId="0" xfId="5" applyFont="1" applyBorder="1" applyAlignment="1">
      <alignment wrapText="1"/>
    </xf>
    <xf numFmtId="164" fontId="24" fillId="0" borderId="0" xfId="5" applyNumberFormat="1" applyFont="1" applyBorder="1" applyAlignment="1">
      <alignment wrapText="1"/>
    </xf>
    <xf numFmtId="0" fontId="24" fillId="0" borderId="0" xfId="5" applyFont="1" applyAlignment="1">
      <alignment horizontal="right" vertical="center" wrapText="1"/>
    </xf>
    <xf numFmtId="0" fontId="24" fillId="0" borderId="0" xfId="5" applyFont="1" applyAlignment="1">
      <alignment wrapText="1"/>
    </xf>
    <xf numFmtId="164" fontId="24" fillId="0" borderId="0" xfId="5" applyNumberFormat="1" applyFont="1" applyBorder="1" applyAlignment="1">
      <alignment horizontal="left" vertical="center" wrapText="1"/>
    </xf>
    <xf numFmtId="0" fontId="24" fillId="0" borderId="0" xfId="5" applyFont="1" applyBorder="1" applyAlignment="1">
      <alignment horizontal="center" vertical="center" wrapText="1"/>
    </xf>
    <xf numFmtId="0" fontId="8" fillId="0" borderId="0" xfId="15" applyFont="1" applyAlignment="1">
      <alignment horizontal="center" vertical="center" wrapText="1"/>
    </xf>
    <xf numFmtId="1" fontId="8" fillId="0" borderId="0" xfId="5" applyNumberFormat="1" applyFont="1" applyBorder="1" applyAlignment="1">
      <alignment horizontal="right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Alignment="1">
      <alignment wrapText="1"/>
    </xf>
    <xf numFmtId="164" fontId="8" fillId="0" borderId="0" xfId="15" applyNumberFormat="1" applyFont="1" applyAlignment="1">
      <alignment wrapText="1"/>
    </xf>
    <xf numFmtId="164" fontId="8" fillId="0" borderId="0" xfId="5" applyNumberFormat="1" applyFont="1" applyBorder="1" applyAlignment="1">
      <alignment horizontal="right" wrapText="1"/>
    </xf>
    <xf numFmtId="1" fontId="8" fillId="0" borderId="0" xfId="15" applyNumberFormat="1" applyFont="1" applyAlignment="1">
      <alignment horizontal="right" wrapText="1"/>
    </xf>
    <xf numFmtId="1" fontId="60" fillId="0" borderId="0" xfId="15" applyNumberFormat="1" applyFont="1" applyAlignment="1">
      <alignment horizontal="right" wrapText="1"/>
    </xf>
    <xf numFmtId="1" fontId="8" fillId="0" borderId="0" xfId="15" applyNumberFormat="1" applyFont="1" applyAlignment="1">
      <alignment wrapText="1"/>
    </xf>
    <xf numFmtId="1" fontId="8" fillId="0" borderId="0" xfId="15" applyNumberFormat="1" applyFont="1" applyBorder="1" applyAlignment="1">
      <alignment horizontal="right" wrapText="1"/>
    </xf>
    <xf numFmtId="1" fontId="60" fillId="0" borderId="0" xfId="15" applyNumberFormat="1" applyFont="1" applyBorder="1" applyAlignment="1">
      <alignment horizontal="right" wrapText="1"/>
    </xf>
    <xf numFmtId="0" fontId="60" fillId="0" borderId="0" xfId="15" applyFont="1" applyAlignment="1">
      <alignment horizontal="right" wrapText="1"/>
    </xf>
    <xf numFmtId="164" fontId="8" fillId="0" borderId="0" xfId="15" applyNumberFormat="1" applyFont="1" applyBorder="1" applyAlignment="1">
      <alignment wrapText="1"/>
    </xf>
    <xf numFmtId="0" fontId="8" fillId="0" borderId="0" xfId="15" applyFont="1" applyBorder="1" applyAlignment="1">
      <alignment wrapText="1"/>
    </xf>
    <xf numFmtId="0" fontId="8" fillId="0" borderId="0" xfId="15" applyFont="1" applyBorder="1" applyAlignment="1">
      <alignment horizontal="right" wrapText="1"/>
    </xf>
    <xf numFmtId="1" fontId="8" fillId="0" borderId="0" xfId="1" applyNumberFormat="1" applyFont="1" applyBorder="1" applyAlignment="1">
      <alignment horizontal="left" wrapText="1"/>
    </xf>
    <xf numFmtId="0" fontId="24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right"/>
    </xf>
    <xf numFmtId="1" fontId="8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Border="1" applyAlignment="1"/>
    <xf numFmtId="0" fontId="8" fillId="0" borderId="0" xfId="1" applyFont="1" applyFill="1" applyBorder="1" applyAlignment="1">
      <alignment vertical="center" wrapText="1"/>
    </xf>
    <xf numFmtId="0" fontId="8" fillId="0" borderId="0" xfId="11" applyFont="1" applyAlignment="1">
      <alignment horizontal="center" vertical="center" wrapText="1"/>
    </xf>
    <xf numFmtId="0" fontId="55" fillId="0" borderId="0" xfId="1" applyFont="1" applyBorder="1" applyAlignment="1">
      <alignment horizontal="right"/>
    </xf>
    <xf numFmtId="0" fontId="8" fillId="0" borderId="0" xfId="15" applyFont="1" applyBorder="1" applyAlignment="1">
      <alignment horizontal="centerContinuous" vertical="center" wrapText="1"/>
    </xf>
    <xf numFmtId="0" fontId="8" fillId="0" borderId="0" xfId="15" applyFont="1" applyFill="1" applyBorder="1" applyAlignment="1">
      <alignment horizontal="centerContinuous" vertical="center" wrapText="1"/>
    </xf>
    <xf numFmtId="0" fontId="8" fillId="0" borderId="0" xfId="15" applyFont="1" applyBorder="1"/>
    <xf numFmtId="0" fontId="8" fillId="0" borderId="0" xfId="15" applyFont="1" applyBorder="1" applyAlignment="1"/>
    <xf numFmtId="0" fontId="8" fillId="0" borderId="0" xfId="15" applyFont="1" applyFill="1" applyBorder="1"/>
    <xf numFmtId="0" fontId="8" fillId="0" borderId="0" xfId="3" applyFont="1" applyBorder="1" applyAlignment="1">
      <alignment horizontal="center" vertical="center" wrapText="1"/>
    </xf>
    <xf numFmtId="164" fontId="8" fillId="0" borderId="0" xfId="3" applyNumberFormat="1" applyFont="1" applyBorder="1" applyAlignment="1">
      <alignment vertical="center" wrapText="1"/>
    </xf>
    <xf numFmtId="0" fontId="8" fillId="0" borderId="0" xfId="3" applyFont="1" applyBorder="1" applyAlignment="1">
      <alignment horizontal="right"/>
    </xf>
    <xf numFmtId="0" fontId="24" fillId="2" borderId="1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55" fillId="0" borderId="0" xfId="1" applyFont="1" applyAlignment="1">
      <alignment vertical="top"/>
    </xf>
    <xf numFmtId="0" fontId="24" fillId="2" borderId="18" xfId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horizontal="center" vertical="center" wrapText="1"/>
    </xf>
    <xf numFmtId="0" fontId="25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center"/>
    </xf>
    <xf numFmtId="164" fontId="24" fillId="0" borderId="0" xfId="15" applyNumberFormat="1" applyFont="1" applyBorder="1"/>
    <xf numFmtId="0" fontId="24" fillId="0" borderId="0" xfId="5" applyFont="1" applyBorder="1" applyAlignment="1">
      <alignment horizontal="centerContinuous" vertical="center" wrapText="1"/>
    </xf>
    <xf numFmtId="0" fontId="24" fillId="0" borderId="0" xfId="5" applyFont="1" applyBorder="1"/>
    <xf numFmtId="0" fontId="24" fillId="0" borderId="0" xfId="5" applyFont="1" applyFill="1" applyBorder="1"/>
    <xf numFmtId="164" fontId="24" fillId="0" borderId="0" xfId="5" applyNumberFormat="1" applyFont="1" applyFill="1" applyBorder="1"/>
    <xf numFmtId="0" fontId="24" fillId="0" borderId="0" xfId="1" applyFont="1" applyBorder="1" applyAlignment="1">
      <alignment horizontal="center"/>
    </xf>
    <xf numFmtId="0" fontId="24" fillId="0" borderId="0" xfId="1" applyFont="1" applyAlignment="1">
      <alignment horizontal="right" vertical="top"/>
    </xf>
    <xf numFmtId="49" fontId="24" fillId="0" borderId="0" xfId="1" applyNumberFormat="1" applyFont="1" applyAlignment="1">
      <alignment horizontal="right" vertical="top"/>
    </xf>
    <xf numFmtId="0" fontId="24" fillId="0" borderId="0" xfId="1" applyFont="1" applyBorder="1" applyAlignment="1">
      <alignment horizontal="right" vertical="top"/>
    </xf>
    <xf numFmtId="49" fontId="8" fillId="0" borderId="0" xfId="1" applyNumberFormat="1" applyFont="1" applyAlignment="1">
      <alignment horizontal="right" vertical="top"/>
    </xf>
    <xf numFmtId="164" fontId="24" fillId="0" borderId="0" xfId="1" applyNumberFormat="1" applyFont="1" applyBorder="1" applyAlignment="1">
      <alignment horizontal="right" vertical="top"/>
    </xf>
    <xf numFmtId="1" fontId="8" fillId="0" borderId="0" xfId="18" applyNumberFormat="1" applyFont="1" applyFill="1" applyBorder="1"/>
    <xf numFmtId="0" fontId="8" fillId="0" borderId="0" xfId="1" applyFont="1" applyBorder="1" applyAlignment="1">
      <alignment horizontal="centerContinuous" vertical="center" wrapText="1"/>
    </xf>
    <xf numFmtId="0" fontId="11" fillId="0" borderId="0" xfId="1" applyFont="1" applyBorder="1" applyAlignment="1">
      <alignment horizontal="centerContinuous" vertical="center" wrapText="1"/>
    </xf>
    <xf numFmtId="0" fontId="11" fillId="0" borderId="0" xfId="1" applyFont="1" applyFill="1" applyBorder="1" applyAlignment="1">
      <alignment horizontal="centerContinuous" vertical="center" wrapText="1"/>
    </xf>
    <xf numFmtId="0" fontId="8" fillId="0" borderId="0" xfId="1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right"/>
    </xf>
    <xf numFmtId="0" fontId="68" fillId="0" borderId="0" xfId="1" applyFont="1" applyBorder="1"/>
    <xf numFmtId="0" fontId="6" fillId="0" borderId="0" xfId="1" applyFont="1" applyAlignment="1">
      <alignment horizontal="left" vertical="top" indent="1"/>
    </xf>
    <xf numFmtId="0" fontId="63" fillId="0" borderId="0" xfId="0" applyFont="1" applyAlignment="1">
      <alignment horizontal="right" vertical="top" indent="1"/>
    </xf>
    <xf numFmtId="0" fontId="9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1" fontId="8" fillId="0" borderId="34" xfId="1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 indent="1"/>
    </xf>
    <xf numFmtId="0" fontId="8" fillId="0" borderId="0" xfId="0" applyFont="1" applyAlignment="1">
      <alignment horizontal="right" vertical="top" indent="1"/>
    </xf>
    <xf numFmtId="1" fontId="8" fillId="0" borderId="0" xfId="1" applyNumberFormat="1" applyFont="1" applyBorder="1" applyAlignment="1">
      <alignment horizontal="right" vertical="top" wrapText="1"/>
    </xf>
    <xf numFmtId="1" fontId="8" fillId="0" borderId="0" xfId="1" quotePrefix="1" applyNumberFormat="1" applyFont="1" applyBorder="1" applyAlignment="1">
      <alignment horizontal="right" vertical="top" wrapText="1"/>
    </xf>
    <xf numFmtId="164" fontId="55" fillId="0" borderId="0" xfId="1" applyNumberFormat="1" applyFont="1" applyBorder="1"/>
    <xf numFmtId="0" fontId="24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8" fillId="0" borderId="0" xfId="2" applyFont="1" applyAlignment="1">
      <alignment vertical="center"/>
    </xf>
    <xf numFmtId="0" fontId="24" fillId="0" borderId="0" xfId="2" applyFont="1"/>
    <xf numFmtId="0" fontId="25" fillId="0" borderId="0" xfId="2" applyFont="1" applyAlignment="1">
      <alignment horizontal="left" vertical="center" indent="1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right" vertical="center" inden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36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164" fontId="24" fillId="0" borderId="0" xfId="2" applyNumberFormat="1" applyFont="1" applyAlignment="1">
      <alignment vertical="center" wrapText="1"/>
    </xf>
    <xf numFmtId="0" fontId="24" fillId="0" borderId="0" xfId="2" applyFont="1" applyBorder="1" applyAlignment="1">
      <alignment horizontal="center" vertical="center" wrapText="1"/>
    </xf>
    <xf numFmtId="0" fontId="24" fillId="0" borderId="0" xfId="5" applyFont="1"/>
    <xf numFmtId="0" fontId="58" fillId="0" borderId="0" xfId="5" applyFont="1" applyAlignment="1">
      <alignment vertical="center"/>
    </xf>
    <xf numFmtId="0" fontId="24" fillId="0" borderId="0" xfId="5" applyFont="1" applyAlignment="1">
      <alignment vertical="center"/>
    </xf>
    <xf numFmtId="0" fontId="24" fillId="2" borderId="2" xfId="5" applyFont="1" applyFill="1" applyBorder="1" applyAlignment="1">
      <alignment horizontal="center" wrapText="1"/>
    </xf>
    <xf numFmtId="0" fontId="24" fillId="2" borderId="3" xfId="5" applyFont="1" applyFill="1" applyBorder="1" applyAlignment="1">
      <alignment horizontal="center" wrapText="1"/>
    </xf>
    <xf numFmtId="0" fontId="25" fillId="2" borderId="5" xfId="5" applyFont="1" applyFill="1" applyBorder="1" applyAlignment="1">
      <alignment horizontal="center" vertical="top" wrapText="1"/>
    </xf>
    <xf numFmtId="0" fontId="25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6" fillId="0" borderId="0" xfId="2" applyFont="1"/>
    <xf numFmtId="0" fontId="11" fillId="0" borderId="0" xfId="2" applyFont="1" applyAlignment="1">
      <alignment horizontal="left" vertical="center" indent="1"/>
    </xf>
    <xf numFmtId="0" fontId="23" fillId="0" borderId="0" xfId="2" applyFont="1"/>
    <xf numFmtId="0" fontId="21" fillId="0" borderId="0" xfId="2"/>
    <xf numFmtId="0" fontId="9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1" fontId="8" fillId="0" borderId="0" xfId="1" applyNumberFormat="1" applyFont="1" applyAlignment="1">
      <alignment wrapText="1"/>
    </xf>
    <xf numFmtId="1" fontId="8" fillId="0" borderId="0" xfId="1" applyNumberFormat="1" applyFont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1" fontId="8" fillId="0" borderId="0" xfId="1" applyNumberFormat="1" applyFont="1" applyBorder="1"/>
    <xf numFmtId="0" fontId="25" fillId="0" borderId="0" xfId="1" applyFont="1" applyBorder="1" applyAlignment="1">
      <alignment horizontal="left" vertical="center" indent="2"/>
    </xf>
    <xf numFmtId="164" fontId="24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vertical="center"/>
    </xf>
    <xf numFmtId="0" fontId="32" fillId="0" borderId="0" xfId="1" applyFont="1" applyBorder="1" applyAlignment="1">
      <alignment horizontal="left" vertical="center" indent="2"/>
    </xf>
    <xf numFmtId="0" fontId="10" fillId="0" borderId="0" xfId="1" applyFont="1" applyBorder="1" applyAlignment="1">
      <alignment horizontal="right" vertical="center"/>
    </xf>
    <xf numFmtId="164" fontId="15" fillId="0" borderId="0" xfId="1" applyNumberFormat="1" applyFont="1" applyAlignment="1">
      <alignment vertical="top"/>
    </xf>
    <xf numFmtId="0" fontId="22" fillId="0" borderId="0" xfId="1" applyFont="1" applyAlignment="1">
      <alignment horizontal="right"/>
    </xf>
    <xf numFmtId="0" fontId="22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164" fontId="8" fillId="0" borderId="0" xfId="19" applyNumberFormat="1" applyFont="1" applyFill="1" applyAlignment="1">
      <alignment horizontal="right"/>
    </xf>
    <xf numFmtId="0" fontId="8" fillId="2" borderId="48" xfId="1" applyFont="1" applyFill="1" applyBorder="1" applyAlignment="1">
      <alignment horizontal="center"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11" fillId="2" borderId="47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Continuous" vertical="center" wrapText="1"/>
    </xf>
    <xf numFmtId="0" fontId="8" fillId="0" borderId="0" xfId="1" applyFont="1" applyFill="1" applyAlignment="1">
      <alignment horizontal="right" vertical="center" wrapText="1"/>
    </xf>
    <xf numFmtId="0" fontId="43" fillId="0" borderId="0" xfId="0" applyFont="1" applyAlignment="1">
      <alignment horizontal="left" indent="2"/>
    </xf>
    <xf numFmtId="0" fontId="18" fillId="0" borderId="0" xfId="0" applyFont="1" applyAlignment="1">
      <alignment horizontal="left" vertical="top" indent="2"/>
    </xf>
    <xf numFmtId="0" fontId="24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 vertical="center" wrapText="1"/>
    </xf>
    <xf numFmtId="0" fontId="55" fillId="0" borderId="0" xfId="0" applyFont="1" applyFill="1" applyBorder="1" applyAlignment="1">
      <alignment horizontal="right"/>
    </xf>
    <xf numFmtId="0" fontId="24" fillId="0" borderId="0" xfId="1" applyFont="1" applyBorder="1" applyAlignment="1">
      <alignment horizontal="center" wrapText="1"/>
    </xf>
    <xf numFmtId="0" fontId="24" fillId="0" borderId="0" xfId="16" applyFont="1" applyBorder="1" applyAlignment="1">
      <alignment wrapText="1"/>
    </xf>
    <xf numFmtId="0" fontId="74" fillId="0" borderId="0" xfId="1" applyFont="1" applyBorder="1" applyAlignment="1">
      <alignment horizontal="center" wrapText="1"/>
    </xf>
    <xf numFmtId="0" fontId="24" fillId="0" borderId="0" xfId="1" applyFont="1" applyAlignment="1">
      <alignment wrapText="1"/>
    </xf>
    <xf numFmtId="164" fontId="24" fillId="0" borderId="0" xfId="1" applyNumberFormat="1" applyFont="1" applyAlignment="1">
      <alignment horizontal="right"/>
    </xf>
    <xf numFmtId="0" fontId="24" fillId="0" borderId="0" xfId="1" applyFont="1" applyAlignment="1">
      <alignment horizontal="right" wrapText="1"/>
    </xf>
    <xf numFmtId="164" fontId="8" fillId="0" borderId="0" xfId="0" applyNumberFormat="1" applyFont="1" applyAlignment="1">
      <alignment horizontal="right" vertical="top"/>
    </xf>
    <xf numFmtId="164" fontId="19" fillId="0" borderId="0" xfId="0" applyNumberFormat="1" applyFont="1" applyBorder="1" applyAlignment="1">
      <alignment horizontal="right" vertical="top"/>
    </xf>
    <xf numFmtId="166" fontId="24" fillId="0" borderId="0" xfId="15" applyNumberFormat="1" applyFont="1" applyBorder="1"/>
    <xf numFmtId="164" fontId="24" fillId="0" borderId="0" xfId="15" applyNumberFormat="1" applyFont="1"/>
    <xf numFmtId="0" fontId="24" fillId="0" borderId="0" xfId="15" applyFont="1"/>
    <xf numFmtId="0" fontId="55" fillId="0" borderId="0" xfId="5" applyFont="1"/>
    <xf numFmtId="0" fontId="4" fillId="0" borderId="18" xfId="1" applyFont="1" applyBorder="1" applyAlignment="1">
      <alignment vertical="center" wrapText="1"/>
    </xf>
    <xf numFmtId="164" fontId="75" fillId="0" borderId="0" xfId="0" applyNumberFormat="1" applyFont="1"/>
    <xf numFmtId="165" fontId="0" fillId="0" borderId="0" xfId="0" applyNumberFormat="1"/>
    <xf numFmtId="165" fontId="0" fillId="0" borderId="0" xfId="0" applyNumberFormat="1" applyBorder="1"/>
    <xf numFmtId="164" fontId="76" fillId="0" borderId="0" xfId="0" applyNumberFormat="1" applyFont="1" applyAlignment="1">
      <alignment horizontal="right" indent="1"/>
    </xf>
    <xf numFmtId="164" fontId="8" fillId="0" borderId="0" xfId="0" applyNumberFormat="1" applyFont="1" applyAlignment="1"/>
    <xf numFmtId="0" fontId="77" fillId="0" borderId="0" xfId="1" applyFont="1"/>
    <xf numFmtId="164" fontId="18" fillId="0" borderId="0" xfId="0" applyNumberFormat="1" applyFont="1" applyAlignment="1">
      <alignment horizontal="right" indent="1"/>
    </xf>
    <xf numFmtId="164" fontId="18" fillId="0" borderId="0" xfId="0" applyNumberFormat="1" applyFont="1"/>
    <xf numFmtId="1" fontId="8" fillId="0" borderId="0" xfId="0" applyNumberFormat="1" applyFont="1"/>
    <xf numFmtId="0" fontId="78" fillId="0" borderId="0" xfId="1" applyFont="1"/>
    <xf numFmtId="0" fontId="78" fillId="0" borderId="0" xfId="1" applyFont="1" applyBorder="1" applyAlignment="1">
      <alignment horizontal="left" wrapText="1"/>
    </xf>
    <xf numFmtId="0" fontId="24" fillId="0" borderId="0" xfId="1" applyFont="1" applyBorder="1" applyAlignment="1">
      <alignment horizontal="left" vertical="top" wrapText="1"/>
    </xf>
    <xf numFmtId="0" fontId="10" fillId="0" borderId="0" xfId="1" applyFont="1" applyAlignment="1">
      <alignment horizontal="center" wrapText="1"/>
    </xf>
    <xf numFmtId="0" fontId="14" fillId="0" borderId="0" xfId="11" applyFont="1" applyFill="1" applyBorder="1" applyAlignment="1">
      <alignment horizontal="right" wrapText="1"/>
    </xf>
    <xf numFmtId="0" fontId="14" fillId="0" borderId="0" xfId="11" applyFont="1" applyBorder="1" applyAlignment="1">
      <alignment vertical="center"/>
    </xf>
    <xf numFmtId="1" fontId="15" fillId="0" borderId="0" xfId="1" applyNumberFormat="1" applyFont="1"/>
    <xf numFmtId="0" fontId="53" fillId="0" borderId="0" xfId="0" applyFont="1"/>
    <xf numFmtId="164" fontId="24" fillId="0" borderId="0" xfId="11" applyNumberFormat="1" applyFont="1" applyFill="1" applyBorder="1" applyAlignment="1">
      <alignment horizontal="right"/>
    </xf>
    <xf numFmtId="164" fontId="24" fillId="0" borderId="0" xfId="19" applyNumberFormat="1" applyFont="1" applyFill="1" applyBorder="1" applyAlignment="1">
      <alignment horizontal="right"/>
    </xf>
    <xf numFmtId="1" fontId="24" fillId="0" borderId="0" xfId="1" applyNumberFormat="1" applyFont="1" applyBorder="1" applyAlignment="1">
      <alignment horizontal="right" vertical="center" wrapText="1"/>
    </xf>
    <xf numFmtId="1" fontId="24" fillId="0" borderId="0" xfId="0" applyNumberFormat="1" applyFont="1" applyAlignment="1">
      <alignment horizontal="right"/>
    </xf>
    <xf numFmtId="164" fontId="24" fillId="0" borderId="0" xfId="1" applyNumberFormat="1" applyFont="1" applyBorder="1" applyAlignment="1">
      <alignment horizontal="right" vertical="center" wrapText="1"/>
    </xf>
    <xf numFmtId="164" fontId="52" fillId="0" borderId="0" xfId="1" applyNumberFormat="1" applyFont="1" applyBorder="1" applyAlignment="1">
      <alignment horizontal="right" vertical="center" wrapText="1"/>
    </xf>
    <xf numFmtId="0" fontId="8" fillId="0" borderId="0" xfId="11" applyFont="1" applyFill="1" applyAlignment="1">
      <alignment horizontal="right" wrapText="1"/>
    </xf>
    <xf numFmtId="0" fontId="8" fillId="0" borderId="0" xfId="11" applyFont="1" applyFill="1" applyAlignment="1">
      <alignment horizontal="right" vertical="top" wrapText="1"/>
    </xf>
    <xf numFmtId="164" fontId="55" fillId="0" borderId="0" xfId="1" applyNumberFormat="1" applyFont="1"/>
    <xf numFmtId="164" fontId="4" fillId="0" borderId="0" xfId="1" applyNumberFormat="1" applyFont="1"/>
    <xf numFmtId="164" fontId="4" fillId="0" borderId="0" xfId="1" applyNumberFormat="1" applyFont="1" applyFill="1"/>
    <xf numFmtId="164" fontId="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Fill="1" applyAlignment="1">
      <alignment horizontal="right" vertical="top" wrapText="1"/>
    </xf>
    <xf numFmtId="1" fontId="8" fillId="0" borderId="0" xfId="0" applyNumberFormat="1" applyFont="1" applyFill="1" applyAlignment="1">
      <alignment horizontal="right" vertical="center" wrapText="1"/>
    </xf>
    <xf numFmtId="0" fontId="8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4" fillId="0" borderId="0" xfId="3" applyFont="1"/>
    <xf numFmtId="0" fontId="4" fillId="0" borderId="0" xfId="3" applyFont="1" applyFill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4" fontId="8" fillId="0" borderId="34" xfId="1" applyNumberFormat="1" applyFont="1" applyBorder="1" applyAlignment="1">
      <alignment horizontal="right" vertical="center"/>
    </xf>
    <xf numFmtId="0" fontId="8" fillId="0" borderId="0" xfId="15" applyFont="1" applyBorder="1" applyAlignment="1">
      <alignment vertical="center" wrapText="1"/>
    </xf>
    <xf numFmtId="0" fontId="15" fillId="0" borderId="0" xfId="15" applyFont="1" applyBorder="1"/>
    <xf numFmtId="1" fontId="4" fillId="0" borderId="0" xfId="1" applyNumberFormat="1" applyFont="1" applyBorder="1" applyAlignment="1">
      <alignment horizontal="right" wrapText="1"/>
    </xf>
    <xf numFmtId="164" fontId="23" fillId="0" borderId="0" xfId="1" applyNumberFormat="1" applyFont="1" applyAlignment="1">
      <alignment vertical="top"/>
    </xf>
    <xf numFmtId="0" fontId="24" fillId="0" borderId="0" xfId="5" applyFont="1" applyBorder="1" applyAlignment="1">
      <alignment vertical="center" wrapText="1"/>
    </xf>
    <xf numFmtId="164" fontId="24" fillId="0" borderId="0" xfId="5" applyNumberFormat="1" applyFont="1" applyBorder="1"/>
    <xf numFmtId="166" fontId="24" fillId="0" borderId="0" xfId="5" applyNumberFormat="1" applyFont="1" applyBorder="1"/>
    <xf numFmtId="0" fontId="24" fillId="0" borderId="0" xfId="5" applyFont="1" applyBorder="1" applyAlignment="1">
      <alignment horizontal="right" vertical="center" wrapText="1"/>
    </xf>
    <xf numFmtId="0" fontId="24" fillId="0" borderId="0" xfId="5" applyFont="1" applyBorder="1" applyAlignment="1">
      <alignment horizontal="center"/>
    </xf>
    <xf numFmtId="0" fontId="24" fillId="0" borderId="0" xfId="5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/>
    </xf>
    <xf numFmtId="0" fontId="4" fillId="2" borderId="50" xfId="1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right" vertical="top" indent="1"/>
    </xf>
    <xf numFmtId="0" fontId="4" fillId="0" borderId="0" xfId="1" applyFont="1" applyAlignment="1">
      <alignment vertical="top"/>
    </xf>
    <xf numFmtId="0" fontId="4" fillId="0" borderId="0" xfId="1" applyFont="1" applyBorder="1" applyAlignment="1">
      <alignment vertical="top"/>
    </xf>
    <xf numFmtId="0" fontId="9" fillId="0" borderId="0" xfId="0" applyFont="1" applyAlignment="1">
      <alignment horizontal="right" vertical="top" indent="1"/>
    </xf>
    <xf numFmtId="0" fontId="8" fillId="0" borderId="34" xfId="0" applyFont="1" applyBorder="1" applyAlignment="1">
      <alignment horizontal="right" vertical="top" indent="1"/>
    </xf>
    <xf numFmtId="0" fontId="9" fillId="0" borderId="0" xfId="0" applyFont="1" applyBorder="1" applyAlignment="1">
      <alignment horizontal="right" vertical="top" indent="1"/>
    </xf>
    <xf numFmtId="0" fontId="7" fillId="0" borderId="0" xfId="1" applyFont="1" applyAlignment="1">
      <alignment vertical="center"/>
    </xf>
    <xf numFmtId="0" fontId="13" fillId="0" borderId="0" xfId="1" applyFont="1" applyBorder="1"/>
    <xf numFmtId="1" fontId="8" fillId="0" borderId="0" xfId="1" applyNumberFormat="1" applyFont="1"/>
    <xf numFmtId="1" fontId="24" fillId="2" borderId="51" xfId="0" applyNumberFormat="1" applyFont="1" applyFill="1" applyBorder="1" applyAlignment="1">
      <alignment horizontal="center" vertical="center" wrapText="1"/>
    </xf>
    <xf numFmtId="1" fontId="8" fillId="0" borderId="35" xfId="0" applyNumberFormat="1" applyFont="1" applyBorder="1" applyAlignment="1">
      <alignment vertical="top" wrapText="1"/>
    </xf>
    <xf numFmtId="1" fontId="8" fillId="0" borderId="0" xfId="0" applyNumberFormat="1" applyFont="1" applyBorder="1" applyAlignment="1">
      <alignment vertical="top" wrapText="1"/>
    </xf>
    <xf numFmtId="0" fontId="25" fillId="0" borderId="18" xfId="1" applyFont="1" applyBorder="1" applyAlignment="1">
      <alignment horizontal="left" vertical="top" wrapText="1"/>
    </xf>
    <xf numFmtId="1" fontId="8" fillId="0" borderId="0" xfId="0" applyNumberFormat="1" applyFont="1" applyBorder="1" applyAlignment="1">
      <alignment vertical="top"/>
    </xf>
    <xf numFmtId="1" fontId="8" fillId="0" borderId="0" xfId="0" applyNumberFormat="1" applyFont="1" applyAlignment="1">
      <alignment vertical="top"/>
    </xf>
    <xf numFmtId="3" fontId="80" fillId="0" borderId="0" xfId="0" applyNumberFormat="1" applyFont="1" applyBorder="1" applyAlignment="1">
      <alignment vertical="top" wrapText="1"/>
    </xf>
    <xf numFmtId="3" fontId="80" fillId="0" borderId="0" xfId="0" applyNumberFormat="1" applyFont="1" applyBorder="1" applyAlignment="1">
      <alignment vertical="top"/>
    </xf>
    <xf numFmtId="3" fontId="80" fillId="0" borderId="0" xfId="0" applyNumberFormat="1" applyFont="1" applyAlignment="1">
      <alignment vertical="top"/>
    </xf>
    <xf numFmtId="164" fontId="8" fillId="0" borderId="0" xfId="0" applyNumberFormat="1" applyFont="1" applyBorder="1" applyAlignment="1">
      <alignment horizontal="right" vertical="top" wrapText="1" indent="1"/>
    </xf>
    <xf numFmtId="164" fontId="8" fillId="0" borderId="0" xfId="0" applyNumberFormat="1" applyFont="1" applyFill="1" applyBorder="1" applyAlignment="1">
      <alignment horizontal="right" vertical="top" wrapText="1" indent="1"/>
    </xf>
    <xf numFmtId="164" fontId="8" fillId="0" borderId="0" xfId="0" applyNumberFormat="1" applyFont="1" applyBorder="1" applyAlignment="1">
      <alignment horizontal="right" vertical="top" indent="1"/>
    </xf>
    <xf numFmtId="164" fontId="8" fillId="0" borderId="0" xfId="0" applyNumberFormat="1" applyFont="1" applyFill="1" applyBorder="1" applyAlignment="1">
      <alignment horizontal="right" vertical="top" indent="1"/>
    </xf>
    <xf numFmtId="164" fontId="8" fillId="0" borderId="0" xfId="0" applyNumberFormat="1" applyFont="1" applyAlignment="1">
      <alignment horizontal="right" vertical="top" indent="1"/>
    </xf>
    <xf numFmtId="164" fontId="8" fillId="0" borderId="0" xfId="0" applyNumberFormat="1" applyFont="1" applyFill="1" applyAlignment="1">
      <alignment horizontal="right" vertical="top" indent="1"/>
    </xf>
    <xf numFmtId="164" fontId="8" fillId="0" borderId="0" xfId="0" applyNumberFormat="1" applyFont="1" applyBorder="1" applyAlignment="1">
      <alignment vertical="top"/>
    </xf>
    <xf numFmtId="164" fontId="8" fillId="0" borderId="0" xfId="3" applyNumberFormat="1" applyFont="1" applyFill="1" applyBorder="1"/>
    <xf numFmtId="164" fontId="8" fillId="0" borderId="0" xfId="1" applyNumberFormat="1" applyFont="1" applyFill="1" applyBorder="1" applyAlignment="1">
      <alignment vertical="top"/>
    </xf>
    <xf numFmtId="0" fontId="82" fillId="0" borderId="0" xfId="1" applyFont="1"/>
    <xf numFmtId="0" fontId="18" fillId="0" borderId="0" xfId="1" applyFont="1" applyAlignment="1">
      <alignment horizontal="right" vertical="top" wrapText="1"/>
    </xf>
    <xf numFmtId="0" fontId="18" fillId="0" borderId="0" xfId="1" applyFont="1" applyAlignment="1">
      <alignment horizontal="right" vertical="top"/>
    </xf>
    <xf numFmtId="0" fontId="83" fillId="2" borderId="10" xfId="0" applyFont="1" applyFill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left" wrapText="1"/>
    </xf>
    <xf numFmtId="0" fontId="15" fillId="0" borderId="0" xfId="1" applyFont="1" applyBorder="1" applyAlignment="1"/>
    <xf numFmtId="0" fontId="8" fillId="0" borderId="0" xfId="0" applyFont="1" applyBorder="1" applyAlignment="1">
      <alignment horizontal="left" wrapText="1"/>
    </xf>
    <xf numFmtId="164" fontId="8" fillId="0" borderId="0" xfId="0" applyNumberFormat="1" applyFont="1" applyAlignment="1">
      <alignment horizontal="right" vertical="center"/>
    </xf>
    <xf numFmtId="0" fontId="54" fillId="0" borderId="0" xfId="1" applyFont="1" applyAlignment="1">
      <alignment horizontal="right"/>
    </xf>
    <xf numFmtId="0" fontId="76" fillId="0" borderId="0" xfId="1" applyFont="1"/>
    <xf numFmtId="164" fontId="8" fillId="0" borderId="0" xfId="0" applyNumberFormat="1" applyFont="1" applyAlignment="1">
      <alignment horizontal="right" indent="1"/>
    </xf>
    <xf numFmtId="164" fontId="55" fillId="0" borderId="0" xfId="5" applyNumberFormat="1" applyFont="1"/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24" fillId="0" borderId="0" xfId="0" applyFont="1" applyBorder="1"/>
    <xf numFmtId="0" fontId="24" fillId="2" borderId="10" xfId="1" applyFont="1" applyFill="1" applyBorder="1" applyAlignment="1">
      <alignment horizontal="center" vertical="top" wrapText="1"/>
    </xf>
    <xf numFmtId="0" fontId="24" fillId="4" borderId="10" xfId="0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top" wrapText="1"/>
    </xf>
    <xf numFmtId="0" fontId="24" fillId="4" borderId="11" xfId="0" applyFont="1" applyFill="1" applyBorder="1" applyAlignment="1">
      <alignment horizontal="center" vertical="center" wrapText="1"/>
    </xf>
    <xf numFmtId="164" fontId="8" fillId="0" borderId="0" xfId="1" applyNumberFormat="1" applyFont="1" applyAlignment="1">
      <alignment vertical="top"/>
    </xf>
    <xf numFmtId="0" fontId="24" fillId="0" borderId="0" xfId="1" applyFont="1" applyFill="1" applyBorder="1" applyAlignment="1">
      <alignment horizontal="right" vertical="center" wrapText="1"/>
    </xf>
    <xf numFmtId="164" fontId="24" fillId="0" borderId="0" xfId="11" applyNumberFormat="1" applyFont="1" applyFill="1" applyBorder="1" applyAlignment="1">
      <alignment horizontal="right" vertical="center"/>
    </xf>
    <xf numFmtId="164" fontId="24" fillId="0" borderId="0" xfId="18" applyNumberFormat="1" applyFont="1" applyFill="1" applyBorder="1" applyAlignment="1">
      <alignment horizontal="right"/>
    </xf>
    <xf numFmtId="0" fontId="24" fillId="0" borderId="0" xfId="1" applyFont="1" applyFill="1" applyBorder="1" applyAlignment="1">
      <alignment horizontal="right"/>
    </xf>
    <xf numFmtId="1" fontId="24" fillId="0" borderId="0" xfId="1" applyNumberFormat="1" applyFont="1" applyAlignment="1">
      <alignment horizontal="right" vertical="center" wrapText="1"/>
    </xf>
    <xf numFmtId="0" fontId="24" fillId="0" borderId="0" xfId="1" applyFont="1" applyBorder="1" applyAlignment="1">
      <alignment horizontal="right" vertical="center" wrapText="1"/>
    </xf>
    <xf numFmtId="0" fontId="52" fillId="0" borderId="0" xfId="1" applyFont="1" applyFill="1" applyBorder="1" applyAlignment="1">
      <alignment horizontal="right" vertical="center" wrapText="1"/>
    </xf>
    <xf numFmtId="164" fontId="24" fillId="0" borderId="0" xfId="1" applyNumberFormat="1" applyFont="1" applyFill="1" applyBorder="1" applyAlignment="1">
      <alignment horizontal="right" vertical="center" wrapText="1"/>
    </xf>
    <xf numFmtId="164" fontId="52" fillId="0" borderId="0" xfId="19" applyNumberFormat="1" applyFont="1" applyFill="1" applyBorder="1" applyAlignment="1">
      <alignment horizontal="right"/>
    </xf>
    <xf numFmtId="1" fontId="24" fillId="0" borderId="0" xfId="1" applyNumberFormat="1" applyFont="1" applyAlignment="1">
      <alignment horizontal="right" wrapText="1"/>
    </xf>
    <xf numFmtId="1" fontId="24" fillId="0" borderId="0" xfId="0" applyNumberFormat="1" applyFont="1"/>
    <xf numFmtId="0" fontId="4" fillId="2" borderId="1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164" fontId="24" fillId="0" borderId="0" xfId="22" applyNumberFormat="1" applyFont="1" applyBorder="1" applyAlignment="1">
      <alignment horizontal="right" vertical="center" wrapText="1"/>
    </xf>
    <xf numFmtId="0" fontId="8" fillId="0" borderId="0" xfId="0" applyFont="1" applyFill="1" applyAlignment="1">
      <alignment horizontal="right"/>
    </xf>
    <xf numFmtId="0" fontId="8" fillId="0" borderId="0" xfId="1" applyFont="1" applyAlignment="1">
      <alignment vertical="top"/>
    </xf>
    <xf numFmtId="0" fontId="8" fillId="0" borderId="0" xfId="0" applyFont="1" applyFill="1" applyAlignment="1">
      <alignment horizontal="right" vertical="top"/>
    </xf>
    <xf numFmtId="0" fontId="8" fillId="2" borderId="55" xfId="1" applyFont="1" applyFill="1" applyBorder="1" applyAlignment="1">
      <alignment horizontal="center" vertical="center" wrapText="1"/>
    </xf>
    <xf numFmtId="0" fontId="8" fillId="0" borderId="8" xfId="15" applyFont="1" applyBorder="1" applyAlignment="1">
      <alignment vertical="center" wrapText="1"/>
    </xf>
    <xf numFmtId="164" fontId="8" fillId="0" borderId="8" xfId="5" applyNumberFormat="1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0" fontId="8" fillId="0" borderId="8" xfId="15" applyFont="1" applyBorder="1" applyAlignment="1">
      <alignment horizontal="right" vertical="center" wrapText="1"/>
    </xf>
    <xf numFmtId="164" fontId="8" fillId="0" borderId="8" xfId="15" applyNumberFormat="1" applyFont="1" applyBorder="1" applyAlignment="1">
      <alignment wrapText="1"/>
    </xf>
    <xf numFmtId="0" fontId="8" fillId="0" borderId="8" xfId="15" applyFont="1" applyBorder="1" applyAlignment="1">
      <alignment wrapText="1"/>
    </xf>
    <xf numFmtId="0" fontId="8" fillId="0" borderId="8" xfId="15" applyFont="1" applyBorder="1" applyAlignment="1">
      <alignment horizontal="right" wrapText="1"/>
    </xf>
    <xf numFmtId="0" fontId="8" fillId="0" borderId="8" xfId="10" applyFont="1" applyBorder="1" applyAlignment="1">
      <alignment horizontal="right" vertical="center" wrapText="1"/>
    </xf>
    <xf numFmtId="0" fontId="19" fillId="0" borderId="0" xfId="1" applyFont="1" applyBorder="1"/>
    <xf numFmtId="164" fontId="24" fillId="0" borderId="0" xfId="0" applyNumberFormat="1" applyFont="1" applyFill="1" applyBorder="1" applyAlignment="1">
      <alignment horizontal="right"/>
    </xf>
    <xf numFmtId="0" fontId="24" fillId="2" borderId="33" xfId="1" applyFont="1" applyFill="1" applyBorder="1" applyAlignment="1">
      <alignment horizontal="center" vertical="center" wrapText="1"/>
    </xf>
    <xf numFmtId="49" fontId="24" fillId="0" borderId="0" xfId="1" applyNumberFormat="1" applyFont="1" applyBorder="1" applyAlignment="1">
      <alignment horizontal="right" vertical="top"/>
    </xf>
    <xf numFmtId="164" fontId="8" fillId="0" borderId="0" xfId="10" applyNumberFormat="1" applyFont="1"/>
    <xf numFmtId="164" fontId="8" fillId="0" borderId="0" xfId="10" applyNumberFormat="1" applyFont="1" applyAlignment="1">
      <alignment horizontal="right" vertical="top"/>
    </xf>
    <xf numFmtId="0" fontId="24" fillId="0" borderId="0" xfId="0" applyFont="1" applyAlignment="1">
      <alignment horizontal="right"/>
    </xf>
    <xf numFmtId="164" fontId="24" fillId="0" borderId="0" xfId="0" applyNumberFormat="1" applyFont="1" applyAlignment="1">
      <alignment horizontal="right"/>
    </xf>
    <xf numFmtId="3" fontId="22" fillId="0" borderId="0" xfId="1" applyNumberFormat="1" applyFont="1" applyBorder="1" applyAlignment="1"/>
    <xf numFmtId="3" fontId="22" fillId="0" borderId="0" xfId="1" applyNumberFormat="1" applyFont="1" applyBorder="1" applyAlignment="1">
      <alignment horizontal="right"/>
    </xf>
    <xf numFmtId="1" fontId="8" fillId="0" borderId="0" xfId="11" applyNumberFormat="1" applyFont="1" applyAlignment="1">
      <alignment vertical="center"/>
    </xf>
    <xf numFmtId="1" fontId="8" fillId="0" borderId="0" xfId="11" applyNumberFormat="1" applyFont="1" applyFill="1" applyAlignment="1">
      <alignment horizontal="right" vertical="center" wrapText="1"/>
    </xf>
    <xf numFmtId="0" fontId="24" fillId="0" borderId="0" xfId="1" applyFont="1" applyFill="1" applyBorder="1" applyAlignment="1">
      <alignment vertical="center" wrapText="1"/>
    </xf>
    <xf numFmtId="164" fontId="54" fillId="0" borderId="0" xfId="0" applyNumberFormat="1" applyFont="1" applyFill="1" applyBorder="1" applyAlignment="1">
      <alignment horizontal="right" vertical="top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right" vertical="center" wrapText="1"/>
    </xf>
    <xf numFmtId="0" fontId="55" fillId="0" borderId="0" xfId="1" applyFont="1" applyAlignment="1">
      <alignment horizontal="right"/>
    </xf>
    <xf numFmtId="0" fontId="24" fillId="0" borderId="0" xfId="1" applyFont="1" applyAlignment="1">
      <alignment horizontal="right" vertical="center" wrapText="1"/>
    </xf>
    <xf numFmtId="0" fontId="55" fillId="0" borderId="0" xfId="1" applyFont="1" applyAlignment="1">
      <alignment horizontal="center" vertical="center" wrapText="1"/>
    </xf>
    <xf numFmtId="0" fontId="55" fillId="0" borderId="0" xfId="1" applyFont="1" applyAlignment="1">
      <alignment horizontal="right" vertical="center" wrapText="1"/>
    </xf>
    <xf numFmtId="164" fontId="24" fillId="0" borderId="0" xfId="1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8" fillId="0" borderId="0" xfId="15" applyFont="1" applyFill="1" applyBorder="1" applyAlignment="1">
      <alignment vertical="center" wrapText="1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Fill="1" applyAlignment="1">
      <alignment horizontal="center" vertical="center" wrapText="1"/>
    </xf>
    <xf numFmtId="164" fontId="8" fillId="0" borderId="0" xfId="15" applyNumberFormat="1" applyFont="1" applyFill="1" applyAlignment="1">
      <alignment horizontal="right" vertical="center" wrapText="1"/>
    </xf>
    <xf numFmtId="164" fontId="19" fillId="0" borderId="0" xfId="15" applyNumberFormat="1" applyFont="1"/>
    <xf numFmtId="0" fontId="19" fillId="0" borderId="0" xfId="15" applyFont="1"/>
    <xf numFmtId="0" fontId="8" fillId="0" borderId="57" xfId="15" applyFont="1" applyBorder="1" applyAlignment="1">
      <alignment vertical="center" wrapText="1"/>
    </xf>
    <xf numFmtId="164" fontId="1" fillId="0" borderId="0" xfId="3" applyNumberFormat="1"/>
    <xf numFmtId="0" fontId="4" fillId="0" borderId="0" xfId="15" applyFont="1" applyAlignment="1"/>
    <xf numFmtId="0" fontId="4" fillId="0" borderId="0" xfId="3" applyFont="1" applyAlignment="1">
      <alignment horizontal="right"/>
    </xf>
    <xf numFmtId="0" fontId="18" fillId="0" borderId="0" xfId="0" applyFont="1" applyAlignment="1">
      <alignment horizontal="right" vertical="top" wrapText="1"/>
    </xf>
    <xf numFmtId="0" fontId="38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45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horizontal="center" vertical="center" wrapText="1"/>
    </xf>
    <xf numFmtId="0" fontId="55" fillId="2" borderId="49" xfId="1" applyFont="1" applyFill="1" applyBorder="1" applyAlignment="1">
      <alignment horizontal="center"/>
    </xf>
    <xf numFmtId="0" fontId="55" fillId="2" borderId="31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 vertical="top"/>
    </xf>
    <xf numFmtId="0" fontId="7" fillId="2" borderId="33" xfId="1" applyFont="1" applyFill="1" applyBorder="1" applyAlignment="1">
      <alignment horizontal="center" vertical="top"/>
    </xf>
    <xf numFmtId="0" fontId="24" fillId="2" borderId="13" xfId="1" applyFont="1" applyFill="1" applyBorder="1" applyAlignment="1">
      <alignment vertical="center" wrapText="1"/>
    </xf>
    <xf numFmtId="1" fontId="24" fillId="2" borderId="10" xfId="0" applyNumberFormat="1" applyFont="1" applyFill="1" applyBorder="1" applyAlignment="1">
      <alignment horizontal="center" vertical="center" wrapText="1"/>
    </xf>
    <xf numFmtId="1" fontId="24" fillId="2" borderId="11" xfId="0" applyNumberFormat="1" applyFont="1" applyFill="1" applyBorder="1" applyAlignment="1">
      <alignment horizontal="center" vertical="center" wrapText="1"/>
    </xf>
    <xf numFmtId="1" fontId="24" fillId="2" borderId="3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53" xfId="1" applyFont="1" applyFill="1" applyBorder="1" applyAlignment="1">
      <alignment horizontal="center"/>
    </xf>
    <xf numFmtId="0" fontId="8" fillId="2" borderId="56" xfId="1" applyFont="1" applyFill="1" applyBorder="1" applyAlignment="1">
      <alignment horizont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8" xfId="1" applyFont="1" applyBorder="1" applyAlignment="1">
      <alignment horizontal="left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41" xfId="1" applyFont="1" applyFill="1" applyBorder="1" applyAlignment="1">
      <alignment horizontal="center" vertical="center" wrapText="1"/>
    </xf>
    <xf numFmtId="0" fontId="8" fillId="3" borderId="42" xfId="1" applyFont="1" applyFill="1" applyBorder="1" applyAlignment="1">
      <alignment horizontal="center" vertical="center" wrapText="1"/>
    </xf>
    <xf numFmtId="0" fontId="8" fillId="2" borderId="54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/>
    </xf>
    <xf numFmtId="0" fontId="24" fillId="2" borderId="45" xfId="2" applyFont="1" applyFill="1" applyBorder="1" applyAlignment="1">
      <alignment horizontal="center" vertical="center"/>
    </xf>
    <xf numFmtId="0" fontId="24" fillId="2" borderId="27" xfId="2" applyFont="1" applyFill="1" applyBorder="1" applyAlignment="1">
      <alignment horizontal="center" vertical="center"/>
    </xf>
    <xf numFmtId="0" fontId="24" fillId="2" borderId="44" xfId="2" applyFont="1" applyFill="1" applyBorder="1" applyAlignment="1">
      <alignment horizontal="center" vertical="center" wrapText="1"/>
    </xf>
    <xf numFmtId="0" fontId="24" fillId="2" borderId="46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/>
    </xf>
    <xf numFmtId="0" fontId="24" fillId="2" borderId="22" xfId="2" applyFont="1" applyFill="1" applyBorder="1" applyAlignment="1">
      <alignment horizontal="center"/>
    </xf>
    <xf numFmtId="0" fontId="25" fillId="2" borderId="37" xfId="2" applyFont="1" applyFill="1" applyBorder="1" applyAlignment="1">
      <alignment horizontal="center" vertical="center" wrapText="1"/>
    </xf>
    <xf numFmtId="0" fontId="25" fillId="2" borderId="38" xfId="2" applyFont="1" applyFill="1" applyBorder="1" applyAlignment="1">
      <alignment horizontal="center" vertical="center" wrapText="1"/>
    </xf>
    <xf numFmtId="0" fontId="24" fillId="2" borderId="12" xfId="5" applyFont="1" applyFill="1" applyBorder="1" applyAlignment="1">
      <alignment vertical="center" wrapText="1"/>
    </xf>
    <xf numFmtId="0" fontId="24" fillId="2" borderId="2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/>
    </xf>
    <xf numFmtId="0" fontId="25" fillId="2" borderId="5" xfId="5" applyFont="1" applyFill="1" applyBorder="1" applyAlignment="1">
      <alignment horizontal="center" vertical="center" wrapText="1"/>
    </xf>
    <xf numFmtId="0" fontId="25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7" fillId="2" borderId="25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4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7" fillId="2" borderId="24" xfId="1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24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8" fillId="2" borderId="25" xfId="1" applyFont="1" applyFill="1" applyBorder="1" applyAlignment="1">
      <alignment horizontal="center" wrapText="1"/>
    </xf>
    <xf numFmtId="0" fontId="11" fillId="2" borderId="2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8" fillId="2" borderId="12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/>
    </xf>
    <xf numFmtId="0" fontId="24" fillId="2" borderId="31" xfId="1" applyFont="1" applyFill="1" applyBorder="1" applyAlignment="1">
      <alignment horizontal="center"/>
    </xf>
    <xf numFmtId="0" fontId="24" fillId="2" borderId="9" xfId="1" applyFont="1" applyFill="1" applyBorder="1" applyAlignment="1">
      <alignment horizontal="center"/>
    </xf>
    <xf numFmtId="0" fontId="24" fillId="2" borderId="11" xfId="1" applyFont="1" applyFill="1" applyBorder="1" applyAlignment="1">
      <alignment horizontal="center" vertical="center"/>
    </xf>
    <xf numFmtId="0" fontId="24" fillId="2" borderId="3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/>
    </xf>
    <xf numFmtId="0" fontId="17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24" fillId="4" borderId="52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83" fillId="2" borderId="10" xfId="0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71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wrapText="1"/>
    </xf>
    <xf numFmtId="0" fontId="4" fillId="2" borderId="24" xfId="15" applyFont="1" applyFill="1" applyBorder="1" applyAlignment="1">
      <alignment horizontal="center" wrapText="1"/>
    </xf>
    <xf numFmtId="0" fontId="4" fillId="2" borderId="5" xfId="15" applyFont="1" applyFill="1" applyBorder="1" applyAlignment="1">
      <alignment horizontal="center" wrapText="1"/>
    </xf>
    <xf numFmtId="0" fontId="4" fillId="3" borderId="2" xfId="15" applyFont="1" applyFill="1" applyBorder="1" applyAlignment="1">
      <alignment horizontal="center" wrapText="1"/>
    </xf>
    <xf numFmtId="0" fontId="4" fillId="3" borderId="24" xfId="15" applyFont="1" applyFill="1" applyBorder="1" applyAlignment="1">
      <alignment horizontal="center" wrapText="1"/>
    </xf>
    <xf numFmtId="0" fontId="4" fillId="3" borderId="5" xfId="15" applyFont="1" applyFill="1" applyBorder="1" applyAlignment="1">
      <alignment horizontal="center" wrapTex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4" xfId="15" applyFont="1" applyFill="1" applyBorder="1" applyAlignment="1">
      <alignment horizontal="center" vertical="center" wrapText="1"/>
    </xf>
    <xf numFmtId="0" fontId="4" fillId="2" borderId="5" xfId="15" applyFont="1" applyFill="1" applyBorder="1" applyAlignment="1">
      <alignment horizontal="center" vertical="center" wrapText="1"/>
    </xf>
    <xf numFmtId="0" fontId="4" fillId="2" borderId="1" xfId="15" applyFont="1" applyFill="1" applyBorder="1" applyAlignment="1">
      <alignment horizontal="center" wrapText="1"/>
    </xf>
    <xf numFmtId="0" fontId="4" fillId="2" borderId="4" xfId="15" applyFont="1" applyFill="1" applyBorder="1" applyAlignment="1">
      <alignment horizontal="center" wrapText="1"/>
    </xf>
    <xf numFmtId="0" fontId="4" fillId="2" borderId="7" xfId="15" applyFont="1" applyFill="1" applyBorder="1" applyAlignment="1">
      <alignment horizontal="center" wrapText="1"/>
    </xf>
    <xf numFmtId="0" fontId="4" fillId="3" borderId="3" xfId="15" applyFont="1" applyFill="1" applyBorder="1" applyAlignment="1">
      <alignment horizontal="center" vertical="center" wrapText="1"/>
    </xf>
    <xf numFmtId="0" fontId="4" fillId="3" borderId="25" xfId="15" applyFont="1" applyFill="1" applyBorder="1" applyAlignment="1">
      <alignment horizontal="center" vertical="center" wrapText="1"/>
    </xf>
    <xf numFmtId="0" fontId="4" fillId="3" borderId="6" xfId="15" applyFont="1" applyFill="1" applyBorder="1" applyAlignment="1">
      <alignment horizontal="center" vertical="center" wrapText="1"/>
    </xf>
    <xf numFmtId="0" fontId="8" fillId="0" borderId="0" xfId="15" applyFont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74" fillId="0" borderId="0" xfId="15" applyFont="1" applyFill="1"/>
    <xf numFmtId="0" fontId="74" fillId="0" borderId="0" xfId="15" applyFont="1" applyFill="1" applyBorder="1" applyAlignment="1">
      <alignment horizontal="center" wrapText="1"/>
    </xf>
    <xf numFmtId="0" fontId="74" fillId="0" borderId="0" xfId="4" applyFont="1" applyFill="1" applyBorder="1" applyAlignment="1">
      <alignment wrapText="1"/>
    </xf>
    <xf numFmtId="164" fontId="74" fillId="0" borderId="0" xfId="15" applyNumberFormat="1" applyFont="1" applyFill="1"/>
    <xf numFmtId="0" fontId="74" fillId="0" borderId="0" xfId="15" applyFont="1" applyFill="1" applyAlignment="1">
      <alignment horizontal="right" wrapText="1"/>
    </xf>
    <xf numFmtId="0" fontId="74" fillId="0" borderId="0" xfId="4" applyFont="1" applyFill="1" applyAlignment="1">
      <alignment wrapText="1"/>
    </xf>
    <xf numFmtId="0" fontId="78" fillId="0" borderId="0" xfId="1" applyFont="1" applyBorder="1" applyAlignment="1">
      <alignment horizontal="center" wrapText="1"/>
    </xf>
    <xf numFmtId="0" fontId="78" fillId="0" borderId="0" xfId="24" applyFont="1" applyAlignment="1">
      <alignment horizontal="center" vertical="center"/>
    </xf>
    <xf numFmtId="0" fontId="78" fillId="0" borderId="0" xfId="22" applyFont="1" applyBorder="1" applyAlignment="1">
      <alignment wrapText="1"/>
    </xf>
    <xf numFmtId="0" fontId="78" fillId="0" borderId="0" xfId="22" applyFont="1" applyAlignment="1">
      <alignment wrapText="1"/>
    </xf>
    <xf numFmtId="0" fontId="78" fillId="0" borderId="0" xfId="22" applyFont="1" applyBorder="1"/>
    <xf numFmtId="0" fontId="78" fillId="0" borderId="0" xfId="22" applyFont="1"/>
    <xf numFmtId="0" fontId="78" fillId="0" borderId="0" xfId="24" applyFont="1" applyAlignment="1">
      <alignment vertical="center"/>
    </xf>
    <xf numFmtId="0" fontId="86" fillId="0" borderId="0" xfId="20" applyFont="1"/>
    <xf numFmtId="0" fontId="78" fillId="0" borderId="0" xfId="10" applyFont="1"/>
    <xf numFmtId="164" fontId="78" fillId="0" borderId="0" xfId="10" applyNumberFormat="1" applyFont="1" applyBorder="1" applyAlignment="1">
      <alignment horizontal="right" wrapText="1"/>
    </xf>
    <xf numFmtId="0" fontId="88" fillId="0" borderId="0" xfId="1" applyFont="1" applyFill="1" applyAlignment="1">
      <alignment horizontal="right" wrapText="1"/>
    </xf>
    <xf numFmtId="0" fontId="88" fillId="0" borderId="0" xfId="25" applyFont="1" applyBorder="1" applyAlignment="1">
      <alignment wrapText="1"/>
    </xf>
    <xf numFmtId="164" fontId="88" fillId="0" borderId="0" xfId="1" applyNumberFormat="1" applyFont="1" applyAlignment="1">
      <alignment horizontal="right"/>
    </xf>
    <xf numFmtId="164" fontId="88" fillId="0" borderId="0" xfId="25" applyNumberFormat="1" applyFont="1" applyBorder="1" applyAlignment="1">
      <alignment wrapText="1"/>
    </xf>
    <xf numFmtId="0" fontId="88" fillId="0" borderId="0" xfId="1" applyFont="1"/>
    <xf numFmtId="0" fontId="88" fillId="0" borderId="0" xfId="25" applyFont="1" applyAlignment="1">
      <alignment wrapText="1"/>
    </xf>
    <xf numFmtId="0" fontId="88" fillId="0" borderId="0" xfId="1" applyFont="1" applyAlignment="1">
      <alignment wrapText="1"/>
    </xf>
    <xf numFmtId="0" fontId="88" fillId="0" borderId="0" xfId="19" applyFont="1"/>
    <xf numFmtId="164" fontId="88" fillId="0" borderId="0" xfId="19" applyNumberFormat="1" applyFont="1"/>
    <xf numFmtId="0" fontId="77" fillId="0" borderId="0" xfId="10" applyFont="1"/>
    <xf numFmtId="0" fontId="78" fillId="0" borderId="0" xfId="10" applyFont="1" applyBorder="1" applyAlignment="1">
      <alignment horizontal="center" wrapText="1"/>
    </xf>
    <xf numFmtId="0" fontId="74" fillId="0" borderId="0" xfId="1" applyFont="1"/>
    <xf numFmtId="0" fontId="78" fillId="0" borderId="0" xfId="25" applyFont="1" applyBorder="1" applyAlignment="1">
      <alignment wrapText="1"/>
    </xf>
    <xf numFmtId="0" fontId="78" fillId="0" borderId="0" xfId="1" applyFont="1" applyAlignment="1">
      <alignment horizontal="right" wrapText="1"/>
    </xf>
    <xf numFmtId="0" fontId="78" fillId="0" borderId="0" xfId="25" applyFont="1" applyAlignment="1">
      <alignment wrapText="1"/>
    </xf>
    <xf numFmtId="164" fontId="74" fillId="0" borderId="0" xfId="1" applyNumberFormat="1" applyFont="1" applyAlignment="1">
      <alignment horizontal="right"/>
    </xf>
    <xf numFmtId="0" fontId="78" fillId="0" borderId="0" xfId="1" applyFont="1" applyAlignment="1">
      <alignment wrapText="1"/>
    </xf>
    <xf numFmtId="0" fontId="74" fillId="0" borderId="0" xfId="1" applyFont="1" applyAlignment="1">
      <alignment horizontal="right"/>
    </xf>
    <xf numFmtId="0" fontId="90" fillId="0" borderId="0" xfId="1" applyFont="1" applyFill="1" applyAlignment="1">
      <alignment horizontal="right" wrapText="1"/>
    </xf>
    <xf numFmtId="0" fontId="78" fillId="0" borderId="0" xfId="1" applyFont="1" applyAlignment="1">
      <alignment horizontal="right"/>
    </xf>
    <xf numFmtId="164" fontId="78" fillId="0" borderId="0" xfId="1" applyNumberFormat="1" applyFont="1" applyAlignment="1">
      <alignment horizontal="right"/>
    </xf>
    <xf numFmtId="0" fontId="84" fillId="0" borderId="0" xfId="25" applyFont="1"/>
    <xf numFmtId="0" fontId="78" fillId="0" borderId="0" xfId="25" applyFont="1"/>
    <xf numFmtId="164" fontId="74" fillId="0" borderId="0" xfId="25" applyNumberFormat="1" applyFont="1"/>
    <xf numFmtId="0" fontId="78" fillId="0" borderId="0" xfId="15" applyFont="1" applyBorder="1"/>
    <xf numFmtId="0" fontId="78" fillId="0" borderId="0" xfId="15" applyFont="1" applyBorder="1" applyAlignment="1">
      <alignment horizontal="center" vertical="center" wrapText="1"/>
    </xf>
    <xf numFmtId="0" fontId="78" fillId="0" borderId="0" xfId="15" applyFont="1" applyBorder="1" applyAlignment="1">
      <alignment horizontal="center" vertical="center"/>
    </xf>
    <xf numFmtId="0" fontId="78" fillId="0" borderId="0" xfId="5" applyFont="1" applyFill="1" applyAlignment="1">
      <alignment horizontal="center" wrapText="1"/>
    </xf>
    <xf numFmtId="1" fontId="78" fillId="0" borderId="0" xfId="5" applyNumberFormat="1" applyFont="1" applyBorder="1" applyAlignment="1">
      <alignment vertical="center"/>
    </xf>
    <xf numFmtId="0" fontId="78" fillId="0" borderId="0" xfId="15" applyFont="1"/>
    <xf numFmtId="0" fontId="77" fillId="0" borderId="0" xfId="15" applyFont="1"/>
    <xf numFmtId="0" fontId="78" fillId="0" borderId="0" xfId="7" applyFont="1" applyAlignment="1">
      <alignment horizontal="center" vertical="center"/>
    </xf>
    <xf numFmtId="0" fontId="78" fillId="0" borderId="0" xfId="1" applyFont="1" applyAlignment="1">
      <alignment vertical="center" wrapText="1"/>
    </xf>
    <xf numFmtId="164" fontId="78" fillId="0" borderId="0" xfId="6" applyNumberFormat="1" applyFont="1"/>
    <xf numFmtId="0" fontId="74" fillId="0" borderId="0" xfId="0" applyFont="1" applyAlignment="1">
      <alignment horizontal="right"/>
    </xf>
    <xf numFmtId="164" fontId="74" fillId="0" borderId="0" xfId="0" applyNumberFormat="1" applyFont="1" applyAlignment="1">
      <alignment horizontal="right"/>
    </xf>
    <xf numFmtId="164" fontId="78" fillId="0" borderId="0" xfId="6" applyNumberFormat="1" applyFont="1" applyAlignment="1">
      <alignment horizontal="right"/>
    </xf>
    <xf numFmtId="0" fontId="78" fillId="0" borderId="0" xfId="7" applyFont="1" applyFill="1" applyAlignment="1">
      <alignment horizontal="center" vertical="center" wrapText="1"/>
    </xf>
    <xf numFmtId="0" fontId="78" fillId="0" borderId="0" xfId="1" applyFont="1" applyAlignment="1">
      <alignment horizontal="center" vertical="center"/>
    </xf>
    <xf numFmtId="164" fontId="78" fillId="0" borderId="0" xfId="1" applyNumberFormat="1" applyFont="1"/>
    <xf numFmtId="0" fontId="84" fillId="0" borderId="0" xfId="0" applyFont="1" applyAlignment="1">
      <alignment horizontal="right"/>
    </xf>
    <xf numFmtId="164" fontId="78" fillId="0" borderId="0" xfId="0" applyNumberFormat="1" applyFont="1"/>
    <xf numFmtId="0" fontId="78" fillId="0" borderId="0" xfId="1" applyFont="1" applyBorder="1" applyAlignment="1">
      <alignment vertical="center" wrapText="1"/>
    </xf>
    <xf numFmtId="0" fontId="78" fillId="0" borderId="0" xfId="1" applyFont="1" applyBorder="1"/>
    <xf numFmtId="0" fontId="91" fillId="0" borderId="0" xfId="1" applyFont="1" applyAlignment="1">
      <alignment horizontal="center" vertical="center"/>
    </xf>
    <xf numFmtId="0" fontId="90" fillId="0" borderId="0" xfId="1" applyFont="1"/>
    <xf numFmtId="0" fontId="90" fillId="0" borderId="0" xfId="1" applyFont="1" applyAlignment="1">
      <alignment wrapText="1"/>
    </xf>
    <xf numFmtId="0" fontId="74" fillId="0" borderId="0" xfId="1" applyFont="1" applyAlignment="1">
      <alignment horizontal="center" vertical="center"/>
    </xf>
    <xf numFmtId="164" fontId="88" fillId="0" borderId="0" xfId="0" applyNumberFormat="1" applyFont="1" applyAlignment="1">
      <alignment horizontal="right" vertical="center" indent="1"/>
    </xf>
    <xf numFmtId="0" fontId="74" fillId="0" borderId="0" xfId="1" applyFont="1" applyFill="1" applyAlignment="1">
      <alignment horizontal="center" vertical="center" wrapText="1"/>
    </xf>
    <xf numFmtId="0" fontId="84" fillId="0" borderId="0" xfId="0" applyFont="1"/>
    <xf numFmtId="164" fontId="90" fillId="0" borderId="0" xfId="0" applyNumberFormat="1" applyFont="1" applyAlignment="1">
      <alignment horizontal="right" indent="1"/>
    </xf>
    <xf numFmtId="0" fontId="78" fillId="0" borderId="0" xfId="1" applyFont="1" applyBorder="1" applyAlignment="1">
      <alignment wrapText="1"/>
    </xf>
    <xf numFmtId="0" fontId="78" fillId="0" borderId="0" xfId="1" applyFont="1" applyBorder="1" applyAlignment="1">
      <alignment horizontal="left" vertical="top" wrapText="1"/>
    </xf>
    <xf numFmtId="0" fontId="74" fillId="0" borderId="0" xfId="1" applyFont="1" applyBorder="1"/>
    <xf numFmtId="0" fontId="93" fillId="0" borderId="0" xfId="1" applyFont="1" applyBorder="1" applyAlignment="1">
      <alignment horizontal="center" wrapText="1"/>
    </xf>
    <xf numFmtId="0" fontId="74" fillId="0" borderId="0" xfId="1" applyFont="1" applyBorder="1" applyAlignment="1">
      <alignment horizontal="right" vertical="top" wrapText="1"/>
    </xf>
    <xf numFmtId="1" fontId="74" fillId="0" borderId="0" xfId="1" applyNumberFormat="1" applyFont="1" applyBorder="1" applyAlignment="1">
      <alignment horizontal="right" vertical="center" wrapText="1"/>
    </xf>
    <xf numFmtId="0" fontId="74" fillId="0" borderId="0" xfId="11" applyFont="1" applyFill="1" applyBorder="1" applyAlignment="1">
      <alignment horizontal="right" wrapText="1"/>
    </xf>
    <xf numFmtId="1" fontId="74" fillId="0" borderId="0" xfId="11" applyNumberFormat="1" applyFont="1" applyBorder="1" applyAlignment="1">
      <alignment vertical="center"/>
    </xf>
    <xf numFmtId="0" fontId="74" fillId="0" borderId="0" xfId="11" applyFont="1" applyFill="1" applyBorder="1" applyAlignment="1">
      <alignment horizontal="right" vertical="top" wrapText="1"/>
    </xf>
    <xf numFmtId="0" fontId="77" fillId="0" borderId="0" xfId="1" applyFont="1" applyBorder="1"/>
    <xf numFmtId="0" fontId="78" fillId="0" borderId="0" xfId="1" applyFont="1" applyAlignment="1">
      <alignment horizontal="center" vertical="center" wrapText="1"/>
    </xf>
    <xf numFmtId="0" fontId="78" fillId="0" borderId="0" xfId="1" applyFont="1" applyAlignment="1">
      <alignment horizontal="center" wrapText="1"/>
    </xf>
    <xf numFmtId="0" fontId="78" fillId="0" borderId="0" xfId="1" applyFont="1" applyFill="1" applyAlignment="1">
      <alignment horizontal="right" wrapText="1"/>
    </xf>
    <xf numFmtId="164" fontId="74" fillId="0" borderId="0" xfId="1" applyNumberFormat="1" applyFont="1"/>
    <xf numFmtId="164" fontId="78" fillId="0" borderId="0" xfId="1" applyNumberFormat="1" applyFont="1" applyBorder="1"/>
    <xf numFmtId="0" fontId="78" fillId="0" borderId="0" xfId="1" applyFont="1" applyBorder="1" applyAlignment="1">
      <alignment vertical="center"/>
    </xf>
    <xf numFmtId="0" fontId="78" fillId="0" borderId="0" xfId="1" applyFont="1" applyAlignment="1">
      <alignment horizontal="center" vertical="center"/>
    </xf>
    <xf numFmtId="0" fontId="74" fillId="0" borderId="0" xfId="1" applyFont="1" applyFill="1" applyBorder="1" applyAlignment="1">
      <alignment horizontal="right" wrapText="1"/>
    </xf>
    <xf numFmtId="164" fontId="74" fillId="0" borderId="0" xfId="1" applyNumberFormat="1" applyFont="1" applyFill="1"/>
    <xf numFmtId="0" fontId="78" fillId="0" borderId="0" xfId="1" applyFont="1" applyFill="1" applyBorder="1" applyAlignment="1">
      <alignment horizontal="right" wrapText="1"/>
    </xf>
    <xf numFmtId="0" fontId="77" fillId="0" borderId="0" xfId="1" applyFont="1" applyFill="1"/>
    <xf numFmtId="0" fontId="78" fillId="0" borderId="0" xfId="5" applyFont="1"/>
    <xf numFmtId="0" fontId="78" fillId="0" borderId="0" xfId="10" applyFont="1" applyAlignment="1">
      <alignment horizontal="center" wrapText="1"/>
    </xf>
    <xf numFmtId="0" fontId="78" fillId="0" borderId="0" xfId="5" applyFont="1" applyFill="1" applyAlignment="1">
      <alignment horizontal="center" vertical="center" wrapText="1"/>
    </xf>
    <xf numFmtId="164" fontId="78" fillId="0" borderId="0" xfId="5" applyNumberFormat="1" applyFont="1" applyAlignment="1">
      <alignment horizontal="center" vertical="center"/>
    </xf>
  </cellXfs>
  <cellStyles count="26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3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2"/>
    <cellStyle name="Normal 4 3" xfId="8"/>
    <cellStyle name="Normal 4 3 2" xfId="17"/>
    <cellStyle name="Normal 4 3 2 2" xfId="24"/>
    <cellStyle name="Normal 5" xfId="7"/>
    <cellStyle name="Normal 5 2" xfId="11"/>
    <cellStyle name="Normal 6" xfId="10"/>
    <cellStyle name="Normal 6 2" xfId="25"/>
    <cellStyle name="Normal 7" xfId="19"/>
    <cellStyle name="Normal 8" xfId="20"/>
    <cellStyle name="Normal_Sheet1" xfId="21"/>
  </cellStyles>
  <dxfs count="0"/>
  <tableStyles count="0" defaultTableStyle="TableStyleMedium2" defaultPivotStyle="PivotStyleLight16"/>
  <colors>
    <mruColors>
      <color rgb="FF808080"/>
      <color rgb="FF7F7F7F"/>
      <color rgb="FFBFBFB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99E-2"/>
          <c:y val="7.5803649543807083E-2"/>
          <c:w val="0.71428881734580418"/>
          <c:h val="0.82340443305984234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2014</c:v>
                </c:pt>
                <c:pt idx="1">
                  <c:v>IV 2014</c:v>
                </c:pt>
                <c:pt idx="2">
                  <c:v>I 2015</c:v>
                </c:pt>
                <c:pt idx="3">
                  <c:v>II 2015</c:v>
                </c:pt>
                <c:pt idx="4">
                  <c:v>III 2015</c:v>
                </c:pt>
                <c:pt idx="5">
                  <c:v>IV 2015</c:v>
                </c:pt>
                <c:pt idx="6">
                  <c:v>I 2016</c:v>
                </c:pt>
                <c:pt idx="7">
                  <c:v>II 2016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2540</c:v>
                </c:pt>
                <c:pt idx="1">
                  <c:v>2332</c:v>
                </c:pt>
                <c:pt idx="2">
                  <c:v>2078</c:v>
                </c:pt>
                <c:pt idx="3">
                  <c:v>2194</c:v>
                </c:pt>
                <c:pt idx="4">
                  <c:v>2492</c:v>
                </c:pt>
                <c:pt idx="5">
                  <c:v>2315</c:v>
                </c:pt>
                <c:pt idx="6">
                  <c:v>2216</c:v>
                </c:pt>
                <c:pt idx="7">
                  <c:v>2101</c:v>
                </c:pt>
              </c:numCache>
            </c:numRef>
          </c:val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2014</c:v>
                </c:pt>
                <c:pt idx="1">
                  <c:v>IV 2014</c:v>
                </c:pt>
                <c:pt idx="2">
                  <c:v>I 2015</c:v>
                </c:pt>
                <c:pt idx="3">
                  <c:v>II 2015</c:v>
                </c:pt>
                <c:pt idx="4">
                  <c:v>III 2015</c:v>
                </c:pt>
                <c:pt idx="5">
                  <c:v>IV 2015</c:v>
                </c:pt>
                <c:pt idx="6">
                  <c:v>I 2016</c:v>
                </c:pt>
                <c:pt idx="7">
                  <c:v>II 2016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3367</c:v>
                </c:pt>
                <c:pt idx="1">
                  <c:v>3743</c:v>
                </c:pt>
                <c:pt idx="2">
                  <c:v>4132</c:v>
                </c:pt>
                <c:pt idx="3">
                  <c:v>3716</c:v>
                </c:pt>
                <c:pt idx="4">
                  <c:v>3444</c:v>
                </c:pt>
                <c:pt idx="5">
                  <c:v>3560</c:v>
                </c:pt>
                <c:pt idx="6">
                  <c:v>3714</c:v>
                </c:pt>
                <c:pt idx="7">
                  <c:v>3353</c:v>
                </c:pt>
              </c:numCache>
            </c:numRef>
          </c:val>
        </c:ser>
        <c:marker val="1"/>
        <c:axId val="171272832"/>
        <c:axId val="171275008"/>
      </c:lineChart>
      <c:catAx>
        <c:axId val="17127283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1275008"/>
        <c:crosses val="autoZero"/>
        <c:auto val="1"/>
        <c:lblAlgn val="ctr"/>
        <c:lblOffset val="100"/>
      </c:catAx>
      <c:valAx>
        <c:axId val="171275008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127283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13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491E-2"/>
          <c:w val="0.71524066162427513"/>
          <c:h val="0.76063959031216322"/>
        </c:manualLayout>
      </c:layout>
      <c:lineChart>
        <c:grouping val="standard"/>
        <c:ser>
          <c:idx val="0"/>
          <c:order val="0"/>
          <c:tx>
            <c:strRef>
              <c:f>'G9.'!$C$5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'G9.'!$C$6:$C$23</c:f>
              <c:numCache>
                <c:formatCode>0.0</c:formatCode>
                <c:ptCount val="18"/>
                <c:pt idx="0">
                  <c:v>71.601206066079371</c:v>
                </c:pt>
                <c:pt idx="1">
                  <c:v>99.705057417091993</c:v>
                </c:pt>
                <c:pt idx="2">
                  <c:v>107.59984556580726</c:v>
                </c:pt>
                <c:pt idx="3">
                  <c:v>106.50760211542891</c:v>
                </c:pt>
                <c:pt idx="4">
                  <c:v>67.411385145999887</c:v>
                </c:pt>
                <c:pt idx="5">
                  <c:v>88.026358344738142</c:v>
                </c:pt>
                <c:pt idx="6">
                  <c:v>99.199924066187009</c:v>
                </c:pt>
                <c:pt idx="7">
                  <c:v>98.254872683492096</c:v>
                </c:pt>
                <c:pt idx="8">
                  <c:v>80.624403578161477</c:v>
                </c:pt>
                <c:pt idx="9">
                  <c:v>97.611777066091364</c:v>
                </c:pt>
                <c:pt idx="10">
                  <c:v>101.77719634590783</c:v>
                </c:pt>
                <c:pt idx="11">
                  <c:v>102.72121105391243</c:v>
                </c:pt>
                <c:pt idx="12">
                  <c:v>89.1</c:v>
                </c:pt>
                <c:pt idx="13">
                  <c:v>94.6</c:v>
                </c:pt>
                <c:pt idx="14">
                  <c:v>97.2</c:v>
                </c:pt>
                <c:pt idx="15">
                  <c:v>100.1</c:v>
                </c:pt>
                <c:pt idx="16">
                  <c:v>83.475789050760014</c:v>
                </c:pt>
                <c:pt idx="17">
                  <c:v>91.762808603223775</c:v>
                </c:pt>
              </c:numCache>
            </c:numRef>
          </c:val>
        </c:ser>
        <c:ser>
          <c:idx val="1"/>
          <c:order val="1"/>
          <c:tx>
            <c:strRef>
              <c:f>'G9.'!$D$5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'G9.'!$D$6:$D$23</c:f>
              <c:numCache>
                <c:formatCode>0.0</c:formatCode>
                <c:ptCount val="18"/>
                <c:pt idx="0">
                  <c:v>94.201578548261722</c:v>
                </c:pt>
                <c:pt idx="1">
                  <c:v>96.744860953624098</c:v>
                </c:pt>
                <c:pt idx="2">
                  <c:v>95.551673291845788</c:v>
                </c:pt>
                <c:pt idx="3">
                  <c:v>96.084755617600905</c:v>
                </c:pt>
                <c:pt idx="4">
                  <c:v>87.203302191142882</c:v>
                </c:pt>
                <c:pt idx="5">
                  <c:v>89.799439485461903</c:v>
                </c:pt>
                <c:pt idx="6">
                  <c:v>91.758727296046516</c:v>
                </c:pt>
                <c:pt idx="7">
                  <c:v>91.778187132844394</c:v>
                </c:pt>
                <c:pt idx="8">
                  <c:v>93.310622466826118</c:v>
                </c:pt>
                <c:pt idx="9">
                  <c:v>97.435905351492565</c:v>
                </c:pt>
                <c:pt idx="10">
                  <c:v>96.906079236245063</c:v>
                </c:pt>
                <c:pt idx="11">
                  <c:v>97.167438031826933</c:v>
                </c:pt>
                <c:pt idx="12">
                  <c:v>96.048719813633369</c:v>
                </c:pt>
                <c:pt idx="13">
                  <c:v>95.094967654299239</c:v>
                </c:pt>
                <c:pt idx="14">
                  <c:v>94.405176264012411</c:v>
                </c:pt>
                <c:pt idx="15">
                  <c:v>94.182625806606879</c:v>
                </c:pt>
                <c:pt idx="16">
                  <c:v>92.548077028545322</c:v>
                </c:pt>
                <c:pt idx="17">
                  <c:v>93.685465147747934</c:v>
                </c:pt>
              </c:numCache>
            </c:numRef>
          </c:val>
        </c:ser>
        <c:ser>
          <c:idx val="2"/>
          <c:order val="2"/>
          <c:tx>
            <c:strRef>
              <c:f>'G9.'!$E$5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'G9.'!$E$6:$E$23</c:f>
              <c:numCache>
                <c:formatCode>0.0</c:formatCode>
                <c:ptCount val="18"/>
                <c:pt idx="0">
                  <c:v>71.980485920795132</c:v>
                </c:pt>
                <c:pt idx="1">
                  <c:v>100.23320661693482</c:v>
                </c:pt>
                <c:pt idx="2">
                  <c:v>107.99967642537213</c:v>
                </c:pt>
                <c:pt idx="3">
                  <c:v>107.13926195256722</c:v>
                </c:pt>
                <c:pt idx="4">
                  <c:v>67.713057577149499</c:v>
                </c:pt>
                <c:pt idx="5">
                  <c:v>88.492644127317533</c:v>
                </c:pt>
                <c:pt idx="6">
                  <c:v>99.791111389610819</c:v>
                </c:pt>
                <c:pt idx="7">
                  <c:v>98.846502157334626</c:v>
                </c:pt>
                <c:pt idx="8">
                  <c:v>80.991031941308123</c:v>
                </c:pt>
                <c:pt idx="9">
                  <c:v>98.128837918250852</c:v>
                </c:pt>
                <c:pt idx="10">
                  <c:v>102.38242386060992</c:v>
                </c:pt>
                <c:pt idx="11">
                  <c:v>103.3349090128233</c:v>
                </c:pt>
                <c:pt idx="12">
                  <c:v>89.040272745991246</c:v>
                </c:pt>
                <c:pt idx="13">
                  <c:v>94.590897390386161</c:v>
                </c:pt>
                <c:pt idx="14">
                  <c:v>97.256252599702265</c:v>
                </c:pt>
                <c:pt idx="15">
                  <c:v>100.16101341614217</c:v>
                </c:pt>
                <c:pt idx="16">
                  <c:v>83.475789050760014</c:v>
                </c:pt>
                <c:pt idx="17">
                  <c:v>91.762808603223775</c:v>
                </c:pt>
              </c:numCache>
            </c:numRef>
          </c:val>
        </c:ser>
        <c:ser>
          <c:idx val="3"/>
          <c:order val="3"/>
          <c:tx>
            <c:strRef>
              <c:f>'G9.'!$F$5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'G9.'!$F$6:$F$23</c:f>
              <c:numCache>
                <c:formatCode>0.0</c:formatCode>
                <c:ptCount val="18"/>
                <c:pt idx="0">
                  <c:v>95.220758631186726</c:v>
                </c:pt>
                <c:pt idx="1">
                  <c:v>94.866861670651943</c:v>
                </c:pt>
                <c:pt idx="2">
                  <c:v>96.025043333386463</c:v>
                </c:pt>
                <c:pt idx="3">
                  <c:v>94.421363219861078</c:v>
                </c:pt>
                <c:pt idx="4">
                  <c:v>88.698536745191305</c:v>
                </c:pt>
                <c:pt idx="5">
                  <c:v>91.104858817282974</c:v>
                </c:pt>
                <c:pt idx="6">
                  <c:v>91.090152379964877</c:v>
                </c:pt>
                <c:pt idx="7">
                  <c:v>93.675761987573054</c:v>
                </c:pt>
                <c:pt idx="8">
                  <c:v>91.911538826635905</c:v>
                </c:pt>
                <c:pt idx="9">
                  <c:v>97.272578427695734</c:v>
                </c:pt>
                <c:pt idx="10">
                  <c:v>96.074987078793711</c:v>
                </c:pt>
                <c:pt idx="11">
                  <c:v>97.771153646502015</c:v>
                </c:pt>
                <c:pt idx="12">
                  <c:v>94.368826987282219</c:v>
                </c:pt>
                <c:pt idx="13">
                  <c:v>95.349354750101284</c:v>
                </c:pt>
                <c:pt idx="14">
                  <c:v>95.047417969563952</c:v>
                </c:pt>
                <c:pt idx="15">
                  <c:v>93.7557692616422</c:v>
                </c:pt>
                <c:pt idx="16">
                  <c:v>93.528274302613823</c:v>
                </c:pt>
                <c:pt idx="17">
                  <c:v>93.553098390001892</c:v>
                </c:pt>
              </c:numCache>
            </c:numRef>
          </c:val>
        </c:ser>
        <c:marker val="1"/>
        <c:axId val="185206656"/>
        <c:axId val="185221504"/>
      </c:lineChart>
      <c:catAx>
        <c:axId val="18520665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</a:t>
                </a:r>
                <a:r>
                  <a:rPr lang="sr-Latn-BA"/>
                  <a:t>2</a:t>
                </a:r>
                <a:r>
                  <a:rPr lang="en-US"/>
                  <a:t>      </a:t>
                </a:r>
                <a:r>
                  <a:rPr lang="sr-Latn-BA"/>
                  <a:t>  </a:t>
                </a:r>
                <a:r>
                  <a:rPr lang="en-US"/>
                  <a:t>                                             201</a:t>
                </a:r>
                <a:r>
                  <a:rPr lang="sr-Latn-BA"/>
                  <a:t>3</a:t>
                </a:r>
                <a:r>
                  <a:rPr lang="en-US" baseline="0"/>
                  <a:t>           </a:t>
                </a:r>
                <a:r>
                  <a:rPr lang="sr-Latn-BA" baseline="0"/>
                  <a:t>    </a:t>
                </a:r>
                <a:r>
                  <a:rPr lang="en-US" baseline="0"/>
                  <a:t>                                       </a:t>
                </a:r>
                <a:r>
                  <a:rPr lang="en-US"/>
                  <a:t>201</a:t>
                </a:r>
                <a:r>
                  <a:rPr lang="sr-Latn-BA"/>
                  <a:t>4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   </a:t>
                </a:r>
                <a:r>
                  <a:rPr lang="en-US"/>
                  <a:t>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1648791269512322"/>
              <c:y val="0.89781004704557765"/>
            </c:manualLayout>
          </c:layout>
        </c:title>
        <c:numFmt formatCode="General" sourceLinked="1"/>
        <c:majorTickMark val="none"/>
        <c:tickLblPos val="low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5221504"/>
        <c:crossesAt val="100"/>
        <c:auto val="1"/>
        <c:lblAlgn val="ctr"/>
        <c:lblOffset val="100"/>
        <c:tickLblSkip val="1"/>
        <c:tickMarkSkip val="1"/>
      </c:catAx>
      <c:valAx>
        <c:axId val="185221504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520665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75E-2"/>
          <c:w val="0.19233534404690641"/>
          <c:h val="0.43282368484978112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1536376574676064"/>
        </c:manualLayout>
      </c:layout>
      <c:areaChart>
        <c:grouping val="stacked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'G10.'!$B$8:$N$8</c:f>
              <c:numCache>
                <c:formatCode>General</c:formatCode>
                <c:ptCount val="13"/>
                <c:pt idx="0">
                  <c:v>242225</c:v>
                </c:pt>
                <c:pt idx="1">
                  <c:v>201367</c:v>
                </c:pt>
                <c:pt idx="2">
                  <c:v>237597</c:v>
                </c:pt>
                <c:pt idx="3">
                  <c:v>240258</c:v>
                </c:pt>
                <c:pt idx="4">
                  <c:v>228539</c:v>
                </c:pt>
                <c:pt idx="5">
                  <c:v>226207</c:v>
                </c:pt>
                <c:pt idx="6">
                  <c:v>183779</c:v>
                </c:pt>
                <c:pt idx="7">
                  <c:v>211524</c:v>
                </c:pt>
                <c:pt idx="8">
                  <c:v>239782</c:v>
                </c:pt>
                <c:pt idx="9">
                  <c:v>228100</c:v>
                </c:pt>
                <c:pt idx="10">
                  <c:v>234236</c:v>
                </c:pt>
                <c:pt idx="11">
                  <c:v>248109</c:v>
                </c:pt>
                <c:pt idx="12">
                  <c:v>245480</c:v>
                </c:pt>
              </c:numCache>
            </c:numRef>
          </c:val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'G10.'!$B$9:$N$9</c:f>
              <c:numCache>
                <c:formatCode>General</c:formatCode>
                <c:ptCount val="13"/>
                <c:pt idx="0">
                  <c:v>199608</c:v>
                </c:pt>
                <c:pt idx="1">
                  <c:v>135021</c:v>
                </c:pt>
                <c:pt idx="2">
                  <c:v>152677</c:v>
                </c:pt>
                <c:pt idx="3">
                  <c:v>156703</c:v>
                </c:pt>
                <c:pt idx="4">
                  <c:v>135067</c:v>
                </c:pt>
                <c:pt idx="5">
                  <c:v>120150</c:v>
                </c:pt>
                <c:pt idx="6">
                  <c:v>43918</c:v>
                </c:pt>
                <c:pt idx="7">
                  <c:v>119240</c:v>
                </c:pt>
                <c:pt idx="8">
                  <c:v>114708</c:v>
                </c:pt>
                <c:pt idx="9">
                  <c:v>193681</c:v>
                </c:pt>
                <c:pt idx="10">
                  <c:v>81175</c:v>
                </c:pt>
                <c:pt idx="11">
                  <c:v>170313</c:v>
                </c:pt>
                <c:pt idx="12">
                  <c:v>138896</c:v>
                </c:pt>
              </c:numCache>
            </c:numRef>
          </c:val>
        </c:ser>
        <c:axId val="185332096"/>
        <c:axId val="185334016"/>
      </c:areaChart>
      <c:lineChart>
        <c:grouping val="standard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'G10.'!$B$6:$N$6</c:f>
              <c:numCache>
                <c:formatCode>General</c:formatCode>
                <c:ptCount val="13"/>
                <c:pt idx="0">
                  <c:v>242225</c:v>
                </c:pt>
                <c:pt idx="1">
                  <c:v>201367</c:v>
                </c:pt>
                <c:pt idx="2">
                  <c:v>237597</c:v>
                </c:pt>
                <c:pt idx="3">
                  <c:v>240258</c:v>
                </c:pt>
                <c:pt idx="4">
                  <c:v>228539</c:v>
                </c:pt>
                <c:pt idx="5">
                  <c:v>226207</c:v>
                </c:pt>
                <c:pt idx="6">
                  <c:v>183779</c:v>
                </c:pt>
                <c:pt idx="7">
                  <c:v>211524</c:v>
                </c:pt>
                <c:pt idx="8">
                  <c:v>239782</c:v>
                </c:pt>
                <c:pt idx="9">
                  <c:v>228100</c:v>
                </c:pt>
                <c:pt idx="10">
                  <c:v>234236</c:v>
                </c:pt>
                <c:pt idx="11">
                  <c:v>248109</c:v>
                </c:pt>
                <c:pt idx="12">
                  <c:v>245480</c:v>
                </c:pt>
              </c:numCache>
            </c:numRef>
          </c:val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'G10.'!$B$7:$N$7</c:f>
              <c:numCache>
                <c:formatCode>General</c:formatCode>
                <c:ptCount val="13"/>
                <c:pt idx="0">
                  <c:v>441833</c:v>
                </c:pt>
                <c:pt idx="1">
                  <c:v>336388</c:v>
                </c:pt>
                <c:pt idx="2">
                  <c:v>390273</c:v>
                </c:pt>
                <c:pt idx="3">
                  <c:v>396961</c:v>
                </c:pt>
                <c:pt idx="4">
                  <c:v>363606</c:v>
                </c:pt>
                <c:pt idx="5">
                  <c:v>346357</c:v>
                </c:pt>
                <c:pt idx="6">
                  <c:v>227697</c:v>
                </c:pt>
                <c:pt idx="7">
                  <c:v>330765</c:v>
                </c:pt>
                <c:pt idx="8">
                  <c:v>354491</c:v>
                </c:pt>
                <c:pt idx="9">
                  <c:v>421781</c:v>
                </c:pt>
                <c:pt idx="10">
                  <c:v>315411</c:v>
                </c:pt>
                <c:pt idx="11">
                  <c:v>418421</c:v>
                </c:pt>
                <c:pt idx="12">
                  <c:v>384376</c:v>
                </c:pt>
              </c:numCache>
            </c:numRef>
          </c:val>
        </c:ser>
        <c:marker val="1"/>
        <c:axId val="185332096"/>
        <c:axId val="185334016"/>
      </c:lineChart>
      <c:catAx>
        <c:axId val="18533209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104896710672735"/>
              <c:y val="0.90112262649202279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533401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8533401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533209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84"/>
          <c:y val="6.0157248573008477E-2"/>
          <c:w val="0.11870312574564597"/>
          <c:h val="0.1739417995093952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84"/>
          <c:h val="0.73844031210822891"/>
        </c:manualLayout>
      </c:layout>
      <c:barChart>
        <c:barDir val="col"/>
        <c:grouping val="clustered"/>
        <c:ser>
          <c:idx val="0"/>
          <c:order val="0"/>
          <c:tx>
            <c:strRef>
              <c:f>'[3]G11.'!$B$4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'[3]G11.'!$A$5:$A$11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Њемачка
Germany </c:v>
                </c:pt>
                <c:pt idx="3">
                  <c:v>Хрватска
Croatia </c:v>
                </c:pt>
                <c:pt idx="4">
                  <c:v>Словенија
Slovenia  </c:v>
                </c:pt>
                <c:pt idx="5">
                  <c:v>Аустрија
Austria  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'[3]G11.'!$B$5:$B$11</c:f>
              <c:numCache>
                <c:formatCode>General</c:formatCode>
                <c:ptCount val="7"/>
                <c:pt idx="0">
                  <c:v>43844.159060000013</c:v>
                </c:pt>
                <c:pt idx="1">
                  <c:v>32677.203060000011</c:v>
                </c:pt>
                <c:pt idx="2">
                  <c:v>26070.016429999981</c:v>
                </c:pt>
                <c:pt idx="3">
                  <c:v>23894.321069999991</c:v>
                </c:pt>
                <c:pt idx="4">
                  <c:v>23168.52635</c:v>
                </c:pt>
                <c:pt idx="5">
                  <c:v>16512.458880000006</c:v>
                </c:pt>
                <c:pt idx="6">
                  <c:v>1234.6956400000001</c:v>
                </c:pt>
              </c:numCache>
            </c:numRef>
          </c:val>
        </c:ser>
        <c:gapWidth val="100"/>
        <c:axId val="185372032"/>
        <c:axId val="185508992"/>
      </c:barChart>
      <c:catAx>
        <c:axId val="18537203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5508992"/>
        <c:crosses val="autoZero"/>
        <c:auto val="1"/>
        <c:lblAlgn val="ctr"/>
        <c:lblOffset val="100"/>
        <c:tickLblSkip val="1"/>
        <c:tickMarkSkip val="1"/>
      </c:catAx>
      <c:valAx>
        <c:axId val="18550899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537203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684"/>
          <c:h val="0.73844031210823058"/>
        </c:manualLayout>
      </c:layout>
      <c:barChart>
        <c:barDir val="col"/>
        <c:grouping val="clustered"/>
        <c:ser>
          <c:idx val="0"/>
          <c:order val="0"/>
          <c:tx>
            <c:strRef>
              <c:f>'G12.'!$B$4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'G12.'!$A$5:$A$11</c:f>
              <c:strCache>
                <c:ptCount val="7"/>
                <c:pt idx="0">
                  <c:v>Србија
Serbia   </c:v>
                </c:pt>
                <c:pt idx="1">
                  <c:v>Русија
Russian Federation </c:v>
                </c:pt>
                <c:pt idx="2">
                  <c:v>Италија
Italy   </c:v>
                </c:pt>
                <c:pt idx="3">
                  <c:v>Њемачка
Germany </c:v>
                </c:pt>
                <c:pt idx="4">
                  <c:v>Словенија
Slovenia </c:v>
                </c:pt>
                <c:pt idx="5">
                  <c:v> Хрватска
Croatia   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'G12.'!$B$5:$B$11</c:f>
              <c:numCache>
                <c:formatCode>0</c:formatCode>
                <c:ptCount val="7"/>
                <c:pt idx="0">
                  <c:v>66575.759590000001</c:v>
                </c:pt>
                <c:pt idx="1">
                  <c:v>54602.842440000008</c:v>
                </c:pt>
                <c:pt idx="2">
                  <c:v>50447.339079999983</c:v>
                </c:pt>
                <c:pt idx="3">
                  <c:v>32591.3825</c:v>
                </c:pt>
                <c:pt idx="4">
                  <c:v>21797.604279999978</c:v>
                </c:pt>
                <c:pt idx="5">
                  <c:v>16792.781239999997</c:v>
                </c:pt>
                <c:pt idx="6">
                  <c:v>10449.374550000006</c:v>
                </c:pt>
              </c:numCache>
            </c:numRef>
          </c:val>
        </c:ser>
        <c:gapWidth val="100"/>
        <c:axId val="185595008"/>
        <c:axId val="185596544"/>
      </c:barChart>
      <c:catAx>
        <c:axId val="18559500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5596544"/>
        <c:crosses val="autoZero"/>
        <c:auto val="1"/>
        <c:lblAlgn val="ctr"/>
        <c:lblOffset val="100"/>
        <c:tickLblSkip val="1"/>
        <c:tickMarkSkip val="1"/>
      </c:catAx>
      <c:valAx>
        <c:axId val="18559654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559500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74796613555808589"/>
        </c:manualLayout>
      </c:layout>
      <c:lineChart>
        <c:grouping val="standard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     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112.66382531668533</c:v>
                </c:pt>
                <c:pt idx="1">
                  <c:v>116.51915890049031</c:v>
                </c:pt>
                <c:pt idx="2">
                  <c:v>105.12251339625121</c:v>
                </c:pt>
                <c:pt idx="3">
                  <c:v>108.3928058189979</c:v>
                </c:pt>
                <c:pt idx="4">
                  <c:v>106.93769297278411</c:v>
                </c:pt>
                <c:pt idx="5">
                  <c:v>118.49843711581623</c:v>
                </c:pt>
                <c:pt idx="6">
                  <c:v>99.255167732287177</c:v>
                </c:pt>
                <c:pt idx="7">
                  <c:v>92.363062232968147</c:v>
                </c:pt>
                <c:pt idx="8">
                  <c:v>109.34894130730599</c:v>
                </c:pt>
                <c:pt idx="9">
                  <c:v>123.93473064909593</c:v>
                </c:pt>
                <c:pt idx="10">
                  <c:v>113.1500056404156</c:v>
                </c:pt>
                <c:pt idx="11">
                  <c:v>114.50304740484793</c:v>
                </c:pt>
                <c:pt idx="12">
                  <c:v>123.11857318313237</c:v>
                </c:pt>
              </c:numCache>
            </c:numRef>
          </c:val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Оf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     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92.740327440628818</c:v>
                </c:pt>
                <c:pt idx="1">
                  <c:v>93.863954876009942</c:v>
                </c:pt>
                <c:pt idx="2">
                  <c:v>71.087584282773392</c:v>
                </c:pt>
                <c:pt idx="3">
                  <c:v>68.620672256124337</c:v>
                </c:pt>
                <c:pt idx="4">
                  <c:v>63.846667026718492</c:v>
                </c:pt>
                <c:pt idx="5">
                  <c:v>76.368370830853365</c:v>
                </c:pt>
                <c:pt idx="6">
                  <c:v>92.721509635836398</c:v>
                </c:pt>
                <c:pt idx="7">
                  <c:v>84.339376941024696</c:v>
                </c:pt>
                <c:pt idx="8">
                  <c:v>98.182821436112548</c:v>
                </c:pt>
                <c:pt idx="9">
                  <c:v>117.14651686645854</c:v>
                </c:pt>
                <c:pt idx="10">
                  <c:v>115.88385212254502</c:v>
                </c:pt>
                <c:pt idx="11">
                  <c:v>117.37289026781725</c:v>
                </c:pt>
                <c:pt idx="12">
                  <c:v>130.23492766851018</c:v>
                </c:pt>
              </c:numCache>
            </c:numRef>
          </c:val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     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125.76006879684461</c:v>
                </c:pt>
                <c:pt idx="1">
                  <c:v>127.70691634236624</c:v>
                </c:pt>
                <c:pt idx="2">
                  <c:v>110.41080806899728</c:v>
                </c:pt>
                <c:pt idx="3">
                  <c:v>102.06777132406548</c:v>
                </c:pt>
                <c:pt idx="4">
                  <c:v>95.03207880691221</c:v>
                </c:pt>
                <c:pt idx="5">
                  <c:v>95.08392164972642</c:v>
                </c:pt>
                <c:pt idx="6">
                  <c:v>79.068234052376198</c:v>
                </c:pt>
                <c:pt idx="7">
                  <c:v>74.699566380265409</c:v>
                </c:pt>
                <c:pt idx="8">
                  <c:v>90.563805223996582</c:v>
                </c:pt>
                <c:pt idx="9">
                  <c:v>95.89660382119915</c:v>
                </c:pt>
                <c:pt idx="10">
                  <c:v>92.592170265247219</c:v>
                </c:pt>
                <c:pt idx="11">
                  <c:v>97.274319820131566</c:v>
                </c:pt>
                <c:pt idx="12">
                  <c:v>111.8969667204091</c:v>
                </c:pt>
              </c:numCache>
            </c:numRef>
          </c:val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     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107.86424593724581</c:v>
                </c:pt>
                <c:pt idx="1">
                  <c:v>112.76914777415283</c:v>
                </c:pt>
                <c:pt idx="2">
                  <c:v>106.02047690086631</c:v>
                </c:pt>
                <c:pt idx="3">
                  <c:v>111.36495767616374</c:v>
                </c:pt>
                <c:pt idx="4">
                  <c:v>95.868511641694326</c:v>
                </c:pt>
                <c:pt idx="5">
                  <c:v>105.47545663526512</c:v>
                </c:pt>
                <c:pt idx="6">
                  <c:v>83.939586875326498</c:v>
                </c:pt>
                <c:pt idx="7">
                  <c:v>93.451362709953017</c:v>
                </c:pt>
                <c:pt idx="8">
                  <c:v>110.6954239893615</c:v>
                </c:pt>
                <c:pt idx="9">
                  <c:v>126.37335817366055</c:v>
                </c:pt>
                <c:pt idx="10">
                  <c:v>111.62082776864652</c:v>
                </c:pt>
                <c:pt idx="11">
                  <c:v>114.13359550482132</c:v>
                </c:pt>
                <c:pt idx="12">
                  <c:v>114.64674262019751</c:v>
                </c:pt>
              </c:numCache>
            </c:numRef>
          </c:val>
        </c:ser>
        <c:marker val="1"/>
        <c:axId val="190322560"/>
        <c:axId val="190324096"/>
      </c:lineChart>
      <c:catAx>
        <c:axId val="190322560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90324096"/>
        <c:crossesAt val="100"/>
        <c:auto val="1"/>
        <c:lblAlgn val="ctr"/>
        <c:lblOffset val="100"/>
        <c:noMultiLvlLbl val="1"/>
      </c:catAx>
      <c:valAx>
        <c:axId val="190324096"/>
        <c:scaling>
          <c:orientation val="minMax"/>
          <c:max val="140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90322560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11"/>
          <c:y val="4.4161836791613021E-2"/>
          <c:w val="0.19784252948875267"/>
          <c:h val="0.95583816320839254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3170161624533769E-2"/>
          <c:y val="0.12591829338907576"/>
          <c:w val="0.87743075010360561"/>
          <c:h val="0.63225985191760015"/>
        </c:manualLayout>
      </c:layout>
      <c:lineChart>
        <c:grouping val="standard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105.63542667481876</c:v>
                </c:pt>
                <c:pt idx="1">
                  <c:v>117.61725914927068</c:v>
                </c:pt>
                <c:pt idx="2">
                  <c:v>105.46597956153376</c:v>
                </c:pt>
                <c:pt idx="3">
                  <c:v>110.88304655428422</c:v>
                </c:pt>
                <c:pt idx="4">
                  <c:v>87.836492270067254</c:v>
                </c:pt>
                <c:pt idx="5">
                  <c:v>82.202812472705048</c:v>
                </c:pt>
                <c:pt idx="6">
                  <c:v>91.469997379683818</c:v>
                </c:pt>
                <c:pt idx="7">
                  <c:v>94.598654904358455</c:v>
                </c:pt>
                <c:pt idx="8">
                  <c:v>101.31539872477946</c:v>
                </c:pt>
                <c:pt idx="9">
                  <c:v>99.06192680583456</c:v>
                </c:pt>
                <c:pt idx="10">
                  <c:v>134.18639182461348</c:v>
                </c:pt>
                <c:pt idx="11">
                  <c:v>118.44003843130405</c:v>
                </c:pt>
                <c:pt idx="12">
                  <c:v>118.81911083937462</c:v>
                </c:pt>
              </c:numCache>
            </c:numRef>
          </c:val>
        </c:ser>
        <c:marker val="1"/>
        <c:axId val="190348672"/>
        <c:axId val="180001024"/>
      </c:lineChart>
      <c:catAx>
        <c:axId val="19034867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</a:t>
                </a:r>
                <a:r>
                  <a:rPr lang="sr-Latn-CS" sz="1000" b="0"/>
                  <a:t> </a:t>
                </a:r>
                <a:r>
                  <a:rPr lang="en-US" sz="1000" b="0"/>
                  <a:t>201</a:t>
                </a:r>
                <a:r>
                  <a:rPr lang="sr-Latn-CS" sz="1000" b="0"/>
                  <a:t>5</a:t>
                </a:r>
                <a:r>
                  <a:rPr lang="en-US" sz="1000" b="0"/>
                  <a:t>                                                                                                                                                       </a:t>
                </a:r>
              </a:p>
            </c:rich>
          </c:tx>
          <c:layout>
            <c:manualLayout>
              <c:xMode val="edge"/>
              <c:yMode val="edge"/>
              <c:x val="0.29946515429069692"/>
              <c:y val="0.90722430190007131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80001024"/>
        <c:crossesAt val="100"/>
        <c:auto val="1"/>
        <c:lblAlgn val="ctr"/>
        <c:lblOffset val="100"/>
      </c:catAx>
      <c:valAx>
        <c:axId val="180001024"/>
        <c:scaling>
          <c:orientation val="minMax"/>
          <c:max val="14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CS" sz="1000" b="0" i="0" baseline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90348672"/>
        <c:crossesAt val="1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33"/>
        </c:manualLayout>
      </c:layout>
      <c:lineChart>
        <c:grouping val="standard"/>
        <c:ser>
          <c:idx val="0"/>
          <c:order val="0"/>
          <c:tx>
            <c:strRef>
              <c:f>'[1]G2.'!$C$5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'[1]G2.'!$B$6:$B$18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'[1]G2.'!$C$6:$C$18</c:f>
              <c:numCache>
                <c:formatCode>General</c:formatCode>
                <c:ptCount val="13"/>
                <c:pt idx="0">
                  <c:v>1343</c:v>
                </c:pt>
                <c:pt idx="1">
                  <c:v>1345</c:v>
                </c:pt>
                <c:pt idx="2">
                  <c:v>1345</c:v>
                </c:pt>
                <c:pt idx="3">
                  <c:v>1326</c:v>
                </c:pt>
                <c:pt idx="4">
                  <c:v>1328</c:v>
                </c:pt>
                <c:pt idx="5">
                  <c:v>1344</c:v>
                </c:pt>
                <c:pt idx="6">
                  <c:v>1313</c:v>
                </c:pt>
                <c:pt idx="7">
                  <c:v>1349</c:v>
                </c:pt>
                <c:pt idx="8">
                  <c:v>1346</c:v>
                </c:pt>
                <c:pt idx="9">
                  <c:v>1339</c:v>
                </c:pt>
                <c:pt idx="10">
                  <c:v>1351</c:v>
                </c:pt>
                <c:pt idx="11">
                  <c:v>1358</c:v>
                </c:pt>
                <c:pt idx="12">
                  <c:v>1350</c:v>
                </c:pt>
              </c:numCache>
            </c:numRef>
          </c:val>
        </c:ser>
        <c:marker val="1"/>
        <c:axId val="171382656"/>
        <c:axId val="171405312"/>
      </c:lineChart>
      <c:catAx>
        <c:axId val="17138265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244003074813533"/>
              <c:y val="0.9016538984287491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1405312"/>
        <c:crosses val="autoZero"/>
        <c:auto val="1"/>
        <c:lblAlgn val="ctr"/>
        <c:lblOffset val="100"/>
      </c:catAx>
      <c:valAx>
        <c:axId val="171405312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138265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73E-2"/>
          <c:w val="0.20820008288438083"/>
          <c:h val="0.2603913656700385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55"/>
        </c:manualLayout>
      </c:layout>
      <c:lineChart>
        <c:grouping val="standard"/>
        <c:ser>
          <c:idx val="0"/>
          <c:order val="0"/>
          <c:tx>
            <c:strRef>
              <c:f>'[1]G2.'!$D$5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'[1]G2.'!$B$6:$B$18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'[1]G2.'!$D$6:$D$18</c:f>
              <c:numCache>
                <c:formatCode>General</c:formatCode>
                <c:ptCount val="13"/>
                <c:pt idx="0">
                  <c:v>834</c:v>
                </c:pt>
                <c:pt idx="1">
                  <c:v>834</c:v>
                </c:pt>
                <c:pt idx="2">
                  <c:v>834</c:v>
                </c:pt>
                <c:pt idx="3">
                  <c:v>824</c:v>
                </c:pt>
                <c:pt idx="4">
                  <c:v>824</c:v>
                </c:pt>
                <c:pt idx="5">
                  <c:v>834</c:v>
                </c:pt>
                <c:pt idx="6">
                  <c:v>816</c:v>
                </c:pt>
                <c:pt idx="7">
                  <c:v>838</c:v>
                </c:pt>
                <c:pt idx="8">
                  <c:v>837</c:v>
                </c:pt>
                <c:pt idx="9">
                  <c:v>832</c:v>
                </c:pt>
                <c:pt idx="10">
                  <c:v>841</c:v>
                </c:pt>
                <c:pt idx="11">
                  <c:v>845</c:v>
                </c:pt>
                <c:pt idx="12">
                  <c:v>838</c:v>
                </c:pt>
              </c:numCache>
            </c:numRef>
          </c:val>
        </c:ser>
        <c:marker val="1"/>
        <c:axId val="171526016"/>
        <c:axId val="172699648"/>
      </c:lineChart>
      <c:catAx>
        <c:axId val="17152601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4088330251594595"/>
              <c:y val="0.89349525540076724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2699648"/>
        <c:crosses val="autoZero"/>
        <c:auto val="1"/>
        <c:lblAlgn val="ctr"/>
        <c:lblOffset val="100"/>
      </c:catAx>
      <c:valAx>
        <c:axId val="172699648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152601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94"/>
          <c:h val="0.2603913656700385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4065707255565832E-2"/>
          <c:y val="7.8247357589846273E-2"/>
          <c:w val="0.91961015590604056"/>
          <c:h val="0.69768961210862379"/>
        </c:manualLayout>
      </c:layout>
      <c:barChart>
        <c:barDir val="col"/>
        <c:grouping val="clustered"/>
        <c:ser>
          <c:idx val="0"/>
          <c:order val="0"/>
          <c:tx>
            <c:strRef>
              <c:f>'[2]G3.'!$B$4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'G3.'!$A$6:$A$13</c:f>
              <c:strCache>
                <c:ptCount val="8"/>
                <c:pt idx="0">
                  <c:v>II 2014</c:v>
                </c:pt>
                <c:pt idx="1">
                  <c:v>III 2014</c:v>
                </c:pt>
                <c:pt idx="2">
                  <c:v>IV 2014</c:v>
                </c:pt>
                <c:pt idx="3">
                  <c:v>I 2015¹′</c:v>
                </c:pt>
                <c:pt idx="4">
                  <c:v>II 2015¹′</c:v>
                </c:pt>
                <c:pt idx="5">
                  <c:v>III 2015¹′</c:v>
                </c:pt>
                <c:pt idx="6">
                  <c:v>IV 2015¹′</c:v>
                </c:pt>
                <c:pt idx="7">
                  <c:v>I 2016²'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'G3.'!$A$5:$A$13</c15:sqref>
                  </c15:fullRef>
                </c:ext>
              </c:extLst>
            </c:strRef>
          </c:cat>
          <c:val>
            <c:numRef>
              <c:f>'G3.'!$B$6:$B$13</c:f>
              <c:numCache>
                <c:formatCode>0.0</c:formatCode>
                <c:ptCount val="8"/>
                <c:pt idx="0">
                  <c:v>-1.1533671109120007</c:v>
                </c:pt>
                <c:pt idx="1">
                  <c:v>3.7223083218890451E-2</c:v>
                </c:pt>
                <c:pt idx="2">
                  <c:v>1.4321849494651957</c:v>
                </c:pt>
                <c:pt idx="3">
                  <c:v>1.7794016871990976</c:v>
                </c:pt>
                <c:pt idx="4">
                  <c:v>2.8784005807867032</c:v>
                </c:pt>
                <c:pt idx="5">
                  <c:v>2.7563856409224456</c:v>
                </c:pt>
                <c:pt idx="6">
                  <c:v>2.7597420982778118</c:v>
                </c:pt>
                <c:pt idx="7">
                  <c:v>2.1978629125718925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'G3.'!$B$5:$B$13</c15:sqref>
                  </c15:fullRef>
                </c:ext>
              </c:extLst>
            </c:numRef>
          </c:val>
        </c:ser>
        <c:axId val="190290560"/>
        <c:axId val="190645376"/>
      </c:barChart>
      <c:catAx>
        <c:axId val="190290560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90645376"/>
        <c:crosses val="autoZero"/>
        <c:lblAlgn val="ctr"/>
        <c:lblOffset val="100"/>
      </c:catAx>
      <c:valAx>
        <c:axId val="19064537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90290560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644" l="0.70000000000000062" r="0.70000000000000062" t="0.75000000000000644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362"/>
        </c:manualLayout>
      </c:layout>
      <c:lineChart>
        <c:grouping val="standard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'G4.'!$B$5:$B$17</c:f>
              <c:strCache>
                <c:ptCount val="13"/>
                <c:pt idx="0">
                  <c:v>јул
July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July</c:v>
                </c:pt>
              </c:strCache>
            </c:strRef>
          </c:cat>
          <c:val>
            <c:numRef>
              <c:f>'G4.'!$C$5:$C$17</c:f>
              <c:numCache>
                <c:formatCode>0.0</c:formatCode>
                <c:ptCount val="13"/>
                <c:pt idx="0">
                  <c:v>98.4</c:v>
                </c:pt>
                <c:pt idx="1">
                  <c:v>98.4</c:v>
                </c:pt>
                <c:pt idx="2">
                  <c:v>97.9</c:v>
                </c:pt>
                <c:pt idx="3">
                  <c:v>97.9</c:v>
                </c:pt>
                <c:pt idx="4">
                  <c:v>98</c:v>
                </c:pt>
                <c:pt idx="5">
                  <c:v>98.4</c:v>
                </c:pt>
                <c:pt idx="6">
                  <c:v>99.1</c:v>
                </c:pt>
                <c:pt idx="7">
                  <c:v>98.7</c:v>
                </c:pt>
                <c:pt idx="8">
                  <c:v>98.2</c:v>
                </c:pt>
                <c:pt idx="9">
                  <c:v>98.3</c:v>
                </c:pt>
                <c:pt idx="10" formatCode="General">
                  <c:v>98.4</c:v>
                </c:pt>
                <c:pt idx="11" formatCode="General">
                  <c:v>98.4</c:v>
                </c:pt>
                <c:pt idx="12">
                  <c:v>99</c:v>
                </c:pt>
              </c:numCache>
            </c:numRef>
          </c:val>
        </c:ser>
        <c:marker val="1"/>
        <c:axId val="177346048"/>
        <c:axId val="177347968"/>
      </c:lineChart>
      <c:catAx>
        <c:axId val="17734604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4454613886466032"/>
              <c:y val="0.91961440303833064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77347968"/>
        <c:crossesAt val="100"/>
        <c:auto val="1"/>
        <c:lblAlgn val="ctr"/>
        <c:lblOffset val="100"/>
      </c:catAx>
      <c:valAx>
        <c:axId val="177347968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7346048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61855305419631978"/>
        </c:manualLayout>
      </c:layout>
      <c:lineChart>
        <c:grouping val="standard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99.5</c:v>
                </c:pt>
                <c:pt idx="1">
                  <c:v>99.8</c:v>
                </c:pt>
                <c:pt idx="2" formatCode="0.0">
                  <c:v>100</c:v>
                </c:pt>
                <c:pt idx="3">
                  <c:v>100.1</c:v>
                </c:pt>
                <c:pt idx="4">
                  <c:v>99.8</c:v>
                </c:pt>
                <c:pt idx="5" formatCode="0.0">
                  <c:v>100</c:v>
                </c:pt>
                <c:pt idx="6">
                  <c:v>99.8</c:v>
                </c:pt>
                <c:pt idx="7">
                  <c:v>99.7</c:v>
                </c:pt>
                <c:pt idx="8">
                  <c:v>100.1</c:v>
                </c:pt>
                <c:pt idx="9" formatCode="0.0">
                  <c:v>100</c:v>
                </c:pt>
                <c:pt idx="10">
                  <c:v>103.4</c:v>
                </c:pt>
                <c:pt idx="11" formatCode="0.0">
                  <c:v>103</c:v>
                </c:pt>
                <c:pt idx="12">
                  <c:v>103.2</c:v>
                </c:pt>
              </c:numCache>
            </c:numRef>
          </c:val>
        </c:ser>
        <c:marker val="1"/>
        <c:axId val="177478656"/>
        <c:axId val="177493120"/>
      </c:lineChart>
      <c:catAx>
        <c:axId val="17747865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2015                                                                                                                   2016</a:t>
                </a:r>
              </a:p>
            </c:rich>
          </c:tx>
          <c:layout>
            <c:manualLayout>
              <c:xMode val="edge"/>
              <c:yMode val="edge"/>
              <c:x val="0.27864801542429002"/>
              <c:y val="0.85511934221830255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77493120"/>
        <c:crossesAt val="100"/>
        <c:auto val="1"/>
        <c:lblAlgn val="ctr"/>
        <c:lblOffset val="100"/>
      </c:catAx>
      <c:valAx>
        <c:axId val="177493120"/>
        <c:scaling>
          <c:orientation val="minMax"/>
          <c:max val="104"/>
          <c:min val="98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747865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5"/>
        </c:manualLayout>
      </c:layout>
      <c:lineChart>
        <c:grouping val="standard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7075.2464879999998</c:v>
                </c:pt>
                <c:pt idx="1">
                  <c:v>6880.4410080000007</c:v>
                </c:pt>
                <c:pt idx="2">
                  <c:v>6532.9738320000006</c:v>
                </c:pt>
                <c:pt idx="3">
                  <c:v>6519.7781640000003</c:v>
                </c:pt>
                <c:pt idx="4">
                  <c:v>6409.6</c:v>
                </c:pt>
                <c:pt idx="5">
                  <c:v>6585.3509279999998</c:v>
                </c:pt>
                <c:pt idx="6">
                  <c:v>6663.8926160000001</c:v>
                </c:pt>
                <c:pt idx="7">
                  <c:v>6516.4404079999995</c:v>
                </c:pt>
                <c:pt idx="8">
                  <c:v>6870.8</c:v>
                </c:pt>
                <c:pt idx="9">
                  <c:v>6757.2889999999998</c:v>
                </c:pt>
                <c:pt idx="10">
                  <c:v>7329.3283119999996</c:v>
                </c:pt>
                <c:pt idx="11">
                  <c:v>7158.3055000000004</c:v>
                </c:pt>
                <c:pt idx="12">
                  <c:v>7282.6495760000007</c:v>
                </c:pt>
              </c:numCache>
            </c:numRef>
          </c:val>
        </c:ser>
        <c:marker val="1"/>
        <c:axId val="180114176"/>
        <c:axId val="180116096"/>
      </c:lineChart>
      <c:catAx>
        <c:axId val="18011417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6700467454760812"/>
              <c:y val="0.8799623020095466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0116096"/>
        <c:crosses val="autoZero"/>
        <c:auto val="1"/>
        <c:lblAlgn val="ctr"/>
        <c:lblOffset val="100"/>
      </c:catAx>
      <c:valAx>
        <c:axId val="180116096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0114176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1"/>
        </c:manualLayout>
      </c:layout>
      <c:lineChart>
        <c:grouping val="standard"/>
        <c:ser>
          <c:idx val="0"/>
          <c:order val="0"/>
          <c:tx>
            <c:strRef>
              <c:f>'G7.'!$C$5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'G7.'!$B$6:$B$18</c:f>
              <c:strCache>
                <c:ptCount val="13"/>
                <c:pt idx="0">
                  <c:v>јул
Jul</c:v>
                </c:pt>
                <c:pt idx="1">
                  <c:v>авг
Aug</c:v>
                </c:pt>
                <c:pt idx="2">
                  <c:v>сеп
Sep</c:v>
                </c:pt>
                <c:pt idx="3">
                  <c:v>окт
Oct</c:v>
                </c:pt>
                <c:pt idx="4">
                  <c:v>нов
Nov</c:v>
                </c:pt>
                <c:pt idx="5">
                  <c:v>дец
Dec</c:v>
                </c:pt>
                <c:pt idx="6">
                  <c:v>јан
Jan</c:v>
                </c:pt>
                <c:pt idx="7">
                  <c:v>феб
Feb</c:v>
                </c:pt>
                <c:pt idx="8">
                  <c:v>мар
Mar</c:v>
                </c:pt>
                <c:pt idx="9">
                  <c:v>апр
Apr</c:v>
                </c:pt>
                <c:pt idx="10">
                  <c:v>мај
May</c:v>
                </c:pt>
                <c:pt idx="11">
                  <c:v>јун
Jun</c:v>
                </c:pt>
                <c:pt idx="12">
                  <c:v>јул
Jul</c:v>
                </c:pt>
              </c:strCache>
            </c:strRef>
          </c:cat>
          <c:val>
            <c:numRef>
              <c:f>'G7.'!$C$6:$C$18</c:f>
              <c:numCache>
                <c:formatCode>0</c:formatCode>
                <c:ptCount val="13"/>
                <c:pt idx="0">
                  <c:v>1862492.5</c:v>
                </c:pt>
                <c:pt idx="1">
                  <c:v>1733294.7999999998</c:v>
                </c:pt>
                <c:pt idx="2">
                  <c:v>1619599</c:v>
                </c:pt>
                <c:pt idx="3">
                  <c:v>1511667.7</c:v>
                </c:pt>
                <c:pt idx="4">
                  <c:v>1658700</c:v>
                </c:pt>
                <c:pt idx="5">
                  <c:v>1721996.5</c:v>
                </c:pt>
                <c:pt idx="6">
                  <c:v>1938649.7</c:v>
                </c:pt>
                <c:pt idx="7">
                  <c:v>1828587.85</c:v>
                </c:pt>
                <c:pt idx="8">
                  <c:v>1792740.7000000002</c:v>
                </c:pt>
                <c:pt idx="9">
                  <c:v>1800600</c:v>
                </c:pt>
                <c:pt idx="10">
                  <c:v>1866665</c:v>
                </c:pt>
                <c:pt idx="11">
                  <c:v>2210576.92</c:v>
                </c:pt>
                <c:pt idx="12">
                  <c:v>2148617</c:v>
                </c:pt>
              </c:numCache>
            </c:numRef>
          </c:val>
        </c:ser>
        <c:marker val="1"/>
        <c:axId val="180185728"/>
        <c:axId val="180221440"/>
      </c:lineChart>
      <c:catAx>
        <c:axId val="18018572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723"/>
              <c:y val="0.89256487416826558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80221440"/>
        <c:crosses val="autoZero"/>
        <c:auto val="1"/>
        <c:lblAlgn val="ctr"/>
        <c:lblOffset val="100"/>
      </c:catAx>
      <c:valAx>
        <c:axId val="180221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80185728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July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July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  <c:pt idx="18">
                    <c:v>2014</c:v>
                  </c:pt>
                  <c:pt idx="30">
                    <c:v>2015</c:v>
                  </c:pt>
                  <c:pt idx="42">
                    <c:v>2016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96.046158673768375</c:v>
                </c:pt>
                <c:pt idx="1">
                  <c:v>100.07119090968222</c:v>
                </c:pt>
                <c:pt idx="2">
                  <c:v>108.80866455634649</c:v>
                </c:pt>
                <c:pt idx="3">
                  <c:v>109.37129835084187</c:v>
                </c:pt>
                <c:pt idx="4">
                  <c:v>107.60851236106822</c:v>
                </c:pt>
                <c:pt idx="5">
                  <c:v>108.11228864285469</c:v>
                </c:pt>
                <c:pt idx="6">
                  <c:v>90.558911100000003</c:v>
                </c:pt>
                <c:pt idx="7">
                  <c:v>88.596318299999993</c:v>
                </c:pt>
                <c:pt idx="8">
                  <c:v>98.287634499999996</c:v>
                </c:pt>
                <c:pt idx="9">
                  <c:v>107.5665576</c:v>
                </c:pt>
                <c:pt idx="10">
                  <c:v>102.6352411</c:v>
                </c:pt>
                <c:pt idx="11">
                  <c:v>106.4777582</c:v>
                </c:pt>
                <c:pt idx="12">
                  <c:v>117.4877085</c:v>
                </c:pt>
                <c:pt idx="13">
                  <c:v>105.07348829999999</c:v>
                </c:pt>
                <c:pt idx="14">
                  <c:v>104.19824989999999</c:v>
                </c:pt>
                <c:pt idx="15">
                  <c:v>110.0960649</c:v>
                </c:pt>
                <c:pt idx="16">
                  <c:v>112.3684671</c:v>
                </c:pt>
                <c:pt idx="17">
                  <c:v>113.1692268</c:v>
                </c:pt>
                <c:pt idx="18">
                  <c:v>92.9</c:v>
                </c:pt>
                <c:pt idx="19">
                  <c:v>93.4</c:v>
                </c:pt>
                <c:pt idx="20">
                  <c:v>99.7</c:v>
                </c:pt>
                <c:pt idx="21">
                  <c:v>102.2</c:v>
                </c:pt>
                <c:pt idx="22">
                  <c:v>100</c:v>
                </c:pt>
                <c:pt idx="23" formatCode="General">
                  <c:v>108.8</c:v>
                </c:pt>
                <c:pt idx="24" formatCode="General">
                  <c:v>112.9</c:v>
                </c:pt>
                <c:pt idx="25" formatCode="General">
                  <c:v>95.8</c:v>
                </c:pt>
                <c:pt idx="26" formatCode="General">
                  <c:v>115.2</c:v>
                </c:pt>
                <c:pt idx="27" formatCode="General">
                  <c:v>117.3</c:v>
                </c:pt>
                <c:pt idx="28" formatCode="General">
                  <c:v>113.2</c:v>
                </c:pt>
                <c:pt idx="29" formatCode="General">
                  <c:v>112.9</c:v>
                </c:pt>
                <c:pt idx="30">
                  <c:v>92</c:v>
                </c:pt>
                <c:pt idx="31" formatCode="General">
                  <c:v>101.4</c:v>
                </c:pt>
                <c:pt idx="32" formatCode="General">
                  <c:v>104.8</c:v>
                </c:pt>
                <c:pt idx="33">
                  <c:v>103</c:v>
                </c:pt>
                <c:pt idx="34">
                  <c:v>109.6507409</c:v>
                </c:pt>
                <c:pt idx="35">
                  <c:v>115.6975372</c:v>
                </c:pt>
                <c:pt idx="36" formatCode="General">
                  <c:v>114.7</c:v>
                </c:pt>
                <c:pt idx="37" formatCode="General">
                  <c:v>106.4</c:v>
                </c:pt>
                <c:pt idx="38" formatCode="General">
                  <c:v>110.9</c:v>
                </c:pt>
                <c:pt idx="39" formatCode="General">
                  <c:v>116.1</c:v>
                </c:pt>
                <c:pt idx="40" formatCode="General">
                  <c:v>115.8</c:v>
                </c:pt>
                <c:pt idx="41" formatCode="General">
                  <c:v>112.3</c:v>
                </c:pt>
                <c:pt idx="42" formatCode="General">
                  <c:v>86.2</c:v>
                </c:pt>
                <c:pt idx="43" formatCode="General">
                  <c:v>106.3</c:v>
                </c:pt>
                <c:pt idx="44" formatCode="General">
                  <c:v>128</c:v>
                </c:pt>
                <c:pt idx="45" formatCode="General">
                  <c:v>106</c:v>
                </c:pt>
                <c:pt idx="46" formatCode="General">
                  <c:v>117</c:v>
                </c:pt>
                <c:pt idx="47" formatCode="General">
                  <c:v>120.4</c:v>
                </c:pt>
                <c:pt idx="48" formatCode="General">
                  <c:v>119.1</c:v>
                </c:pt>
              </c:numCache>
            </c:numRef>
          </c:val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July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July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  <c:pt idx="18">
                    <c:v>2014</c:v>
                  </c:pt>
                  <c:pt idx="30">
                    <c:v>2015</c:v>
                  </c:pt>
                  <c:pt idx="42">
                    <c:v>2016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General</c:formatCode>
                <c:ptCount val="49"/>
                <c:pt idx="0">
                  <c:v>93.5</c:v>
                </c:pt>
                <c:pt idx="1">
                  <c:v>99.7</c:v>
                </c:pt>
                <c:pt idx="2">
                  <c:v>106.2</c:v>
                </c:pt>
                <c:pt idx="3">
                  <c:v>100.6</c:v>
                </c:pt>
                <c:pt idx="4">
                  <c:v>99.3</c:v>
                </c:pt>
                <c:pt idx="5">
                  <c:v>102.5</c:v>
                </c:pt>
                <c:pt idx="6">
                  <c:v>102.1</c:v>
                </c:pt>
                <c:pt idx="7">
                  <c:v>100.3</c:v>
                </c:pt>
                <c:pt idx="8">
                  <c:v>99.8</c:v>
                </c:pt>
                <c:pt idx="9">
                  <c:v>109.5</c:v>
                </c:pt>
                <c:pt idx="10">
                  <c:v>102.7</c:v>
                </c:pt>
                <c:pt idx="11">
                  <c:v>105.2</c:v>
                </c:pt>
                <c:pt idx="12">
                  <c:v>110.4</c:v>
                </c:pt>
                <c:pt idx="13">
                  <c:v>106.8</c:v>
                </c:pt>
                <c:pt idx="14">
                  <c:v>100.9</c:v>
                </c:pt>
                <c:pt idx="15">
                  <c:v>101.9</c:v>
                </c:pt>
                <c:pt idx="16">
                  <c:v>105.2</c:v>
                </c:pt>
                <c:pt idx="17">
                  <c:v>106.5</c:v>
                </c:pt>
                <c:pt idx="18">
                  <c:v>107.1</c:v>
                </c:pt>
                <c:pt idx="19">
                  <c:v>104.9</c:v>
                </c:pt>
                <c:pt idx="20">
                  <c:v>101.2</c:v>
                </c:pt>
                <c:pt idx="21">
                  <c:v>103.6</c:v>
                </c:pt>
                <c:pt idx="22">
                  <c:v>102.4</c:v>
                </c:pt>
                <c:pt idx="23">
                  <c:v>104.4</c:v>
                </c:pt>
                <c:pt idx="24" formatCode="0.0">
                  <c:v>106</c:v>
                </c:pt>
                <c:pt idx="25">
                  <c:v>99.8</c:v>
                </c:pt>
                <c:pt idx="26">
                  <c:v>109.8</c:v>
                </c:pt>
                <c:pt idx="27">
                  <c:v>107.9</c:v>
                </c:pt>
                <c:pt idx="28">
                  <c:v>107.7</c:v>
                </c:pt>
                <c:pt idx="29">
                  <c:v>106.2</c:v>
                </c:pt>
                <c:pt idx="30">
                  <c:v>109.5</c:v>
                </c:pt>
                <c:pt idx="31">
                  <c:v>109.9</c:v>
                </c:pt>
                <c:pt idx="32">
                  <c:v>103.2</c:v>
                </c:pt>
                <c:pt idx="33">
                  <c:v>106.8</c:v>
                </c:pt>
                <c:pt idx="34">
                  <c:v>109.3</c:v>
                </c:pt>
                <c:pt idx="35">
                  <c:v>109.3</c:v>
                </c:pt>
                <c:pt idx="36">
                  <c:v>107.6</c:v>
                </c:pt>
                <c:pt idx="37">
                  <c:v>110.4</c:v>
                </c:pt>
                <c:pt idx="38">
                  <c:v>106.4</c:v>
                </c:pt>
                <c:pt idx="39">
                  <c:v>108.8</c:v>
                </c:pt>
                <c:pt idx="40">
                  <c:v>107.8</c:v>
                </c:pt>
                <c:pt idx="41">
                  <c:v>107.2</c:v>
                </c:pt>
                <c:pt idx="42">
                  <c:v>103.9</c:v>
                </c:pt>
                <c:pt idx="43">
                  <c:v>114.2</c:v>
                </c:pt>
                <c:pt idx="44">
                  <c:v>120.9</c:v>
                </c:pt>
                <c:pt idx="45">
                  <c:v>111.6</c:v>
                </c:pt>
                <c:pt idx="46">
                  <c:v>115.9</c:v>
                </c:pt>
                <c:pt idx="47">
                  <c:v>113.7</c:v>
                </c:pt>
                <c:pt idx="48">
                  <c:v>115.1</c:v>
                </c:pt>
              </c:numCache>
            </c:numRef>
          </c:val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July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July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  <c:pt idx="18">
                    <c:v>2014</c:v>
                  </c:pt>
                  <c:pt idx="30">
                    <c:v>2015</c:v>
                  </c:pt>
                  <c:pt idx="42">
                    <c:v>2016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General</c:formatCode>
                <c:ptCount val="49"/>
                <c:pt idx="0">
                  <c:v>96.2</c:v>
                </c:pt>
                <c:pt idx="1">
                  <c:v>98.9</c:v>
                </c:pt>
                <c:pt idx="2" formatCode="0.0">
                  <c:v>111</c:v>
                </c:pt>
                <c:pt idx="3">
                  <c:v>108.1</c:v>
                </c:pt>
                <c:pt idx="4">
                  <c:v>108.3</c:v>
                </c:pt>
                <c:pt idx="5">
                  <c:v>109.8</c:v>
                </c:pt>
                <c:pt idx="6">
                  <c:v>94.6</c:v>
                </c:pt>
                <c:pt idx="7">
                  <c:v>88.4</c:v>
                </c:pt>
                <c:pt idx="8">
                  <c:v>99.9</c:v>
                </c:pt>
                <c:pt idx="9">
                  <c:v>108.2</c:v>
                </c:pt>
                <c:pt idx="10">
                  <c:v>105.7</c:v>
                </c:pt>
                <c:pt idx="11">
                  <c:v>110.1</c:v>
                </c:pt>
                <c:pt idx="12">
                  <c:v>116.1</c:v>
                </c:pt>
                <c:pt idx="13">
                  <c:v>105.3</c:v>
                </c:pt>
                <c:pt idx="14">
                  <c:v>104.8</c:v>
                </c:pt>
                <c:pt idx="15">
                  <c:v>108.8</c:v>
                </c:pt>
                <c:pt idx="16">
                  <c:v>114.6</c:v>
                </c:pt>
                <c:pt idx="17">
                  <c:v>113.4</c:v>
                </c:pt>
                <c:pt idx="18">
                  <c:v>98.4</c:v>
                </c:pt>
                <c:pt idx="19">
                  <c:v>94.6</c:v>
                </c:pt>
                <c:pt idx="20">
                  <c:v>101.3</c:v>
                </c:pt>
                <c:pt idx="21">
                  <c:v>101.3</c:v>
                </c:pt>
                <c:pt idx="22">
                  <c:v>105.9</c:v>
                </c:pt>
                <c:pt idx="23">
                  <c:v>109.5</c:v>
                </c:pt>
                <c:pt idx="24">
                  <c:v>111.6</c:v>
                </c:pt>
                <c:pt idx="25">
                  <c:v>97.3</c:v>
                </c:pt>
                <c:pt idx="26">
                  <c:v>114.3</c:v>
                </c:pt>
                <c:pt idx="27">
                  <c:v>115.9</c:v>
                </c:pt>
                <c:pt idx="28">
                  <c:v>117.1</c:v>
                </c:pt>
                <c:pt idx="29">
                  <c:v>111.6</c:v>
                </c:pt>
                <c:pt idx="30">
                  <c:v>98.8</c:v>
                </c:pt>
                <c:pt idx="31">
                  <c:v>101.2</c:v>
                </c:pt>
                <c:pt idx="32" formatCode="0.0">
                  <c:v>105</c:v>
                </c:pt>
                <c:pt idx="33">
                  <c:v>103.7</c:v>
                </c:pt>
                <c:pt idx="34">
                  <c:v>114.6</c:v>
                </c:pt>
                <c:pt idx="35">
                  <c:v>114.8</c:v>
                </c:pt>
                <c:pt idx="36">
                  <c:v>113.3</c:v>
                </c:pt>
                <c:pt idx="37">
                  <c:v>108.1</c:v>
                </c:pt>
                <c:pt idx="38" formatCode="0.0">
                  <c:v>110</c:v>
                </c:pt>
                <c:pt idx="39">
                  <c:v>116.4</c:v>
                </c:pt>
                <c:pt idx="40">
                  <c:v>116.5</c:v>
                </c:pt>
                <c:pt idx="41" formatCode="0.0">
                  <c:v>111</c:v>
                </c:pt>
                <c:pt idx="42">
                  <c:v>91.3</c:v>
                </c:pt>
                <c:pt idx="43">
                  <c:v>106.4</c:v>
                </c:pt>
                <c:pt idx="44">
                  <c:v>126.5</c:v>
                </c:pt>
                <c:pt idx="45">
                  <c:v>108.1</c:v>
                </c:pt>
                <c:pt idx="46">
                  <c:v>122.3</c:v>
                </c:pt>
                <c:pt idx="47">
                  <c:v>119.4</c:v>
                </c:pt>
                <c:pt idx="48" formatCode="0.0">
                  <c:v>121</c:v>
                </c:pt>
              </c:numCache>
            </c:numRef>
          </c:val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јул / Jul</c:v>
                  </c:pt>
                  <c:pt idx="1">
                    <c:v>авг / Aug</c:v>
                  </c:pt>
                  <c:pt idx="2">
                    <c:v>сеп / Sep</c:v>
                  </c:pt>
                  <c:pt idx="3">
                    <c:v>окт / Oct</c:v>
                  </c:pt>
                  <c:pt idx="4">
                    <c:v>нов / Nov</c:v>
                  </c:pt>
                  <c:pt idx="5">
                    <c:v>дец / Dec</c:v>
                  </c:pt>
                  <c:pt idx="6">
                    <c:v>јан / Jan</c:v>
                  </c:pt>
                  <c:pt idx="7">
                    <c:v>феб / Feb</c:v>
                  </c:pt>
                  <c:pt idx="8">
                    <c:v>мар / Mar</c:v>
                  </c:pt>
                  <c:pt idx="9">
                    <c:v>апр / Apr</c:v>
                  </c:pt>
                  <c:pt idx="10">
                    <c:v>мај / May</c:v>
                  </c:pt>
                  <c:pt idx="11">
                    <c:v>јун / Jun</c:v>
                  </c:pt>
                  <c:pt idx="12">
                    <c:v>јул / Jul</c:v>
                  </c:pt>
                  <c:pt idx="13">
                    <c:v>авг / Aug</c:v>
                  </c:pt>
                  <c:pt idx="14">
                    <c:v>сеп / Sep</c:v>
                  </c:pt>
                  <c:pt idx="15">
                    <c:v>окт / Oct</c:v>
                  </c:pt>
                  <c:pt idx="16">
                    <c:v>нов / Nov</c:v>
                  </c:pt>
                  <c:pt idx="17">
                    <c:v>дец / Dec</c:v>
                  </c:pt>
                  <c:pt idx="18">
                    <c:v>јан / Jan</c:v>
                  </c:pt>
                  <c:pt idx="19">
                    <c:v>феб / Feb</c:v>
                  </c:pt>
                  <c:pt idx="20">
                    <c:v>мар / Mar</c:v>
                  </c:pt>
                  <c:pt idx="21">
                    <c:v>апр / Apr</c:v>
                  </c:pt>
                  <c:pt idx="22">
                    <c:v>мај / May</c:v>
                  </c:pt>
                  <c:pt idx="23">
                    <c:v>јун / Jun</c:v>
                  </c:pt>
                  <c:pt idx="24">
                    <c:v>јул / Jul</c:v>
                  </c:pt>
                  <c:pt idx="25">
                    <c:v>авг / Aug</c:v>
                  </c:pt>
                  <c:pt idx="26">
                    <c:v>сеп / Sep</c:v>
                  </c:pt>
                  <c:pt idx="27">
                    <c:v>окт / Oct</c:v>
                  </c:pt>
                  <c:pt idx="28">
                    <c:v>нов / Nov</c:v>
                  </c:pt>
                  <c:pt idx="29">
                    <c:v>дец / Dec</c:v>
                  </c:pt>
                  <c:pt idx="30">
                    <c:v>јан / Jan</c:v>
                  </c:pt>
                  <c:pt idx="31">
                    <c:v>феб / Feb</c:v>
                  </c:pt>
                  <c:pt idx="32">
                    <c:v>мар / Mar</c:v>
                  </c:pt>
                  <c:pt idx="33">
                    <c:v>апр / Apr</c:v>
                  </c:pt>
                  <c:pt idx="34">
                    <c:v>мај / May</c:v>
                  </c:pt>
                  <c:pt idx="35">
                    <c:v>јун / Jun</c:v>
                  </c:pt>
                  <c:pt idx="36">
                    <c:v>јул / July</c:v>
                  </c:pt>
                  <c:pt idx="37">
                    <c:v>авг / Aug</c:v>
                  </c:pt>
                  <c:pt idx="38">
                    <c:v>сеп / Sep</c:v>
                  </c:pt>
                  <c:pt idx="39">
                    <c:v>окт / Oct</c:v>
                  </c:pt>
                  <c:pt idx="40">
                    <c:v>нов / Nov</c:v>
                  </c:pt>
                  <c:pt idx="41">
                    <c:v>дец / Dec</c:v>
                  </c:pt>
                  <c:pt idx="42">
                    <c:v>јан / Jan</c:v>
                  </c:pt>
                  <c:pt idx="43">
                    <c:v>феб / Feb</c:v>
                  </c:pt>
                  <c:pt idx="44">
                    <c:v>мар / Mar</c:v>
                  </c:pt>
                  <c:pt idx="45">
                    <c:v>апр / Apr</c:v>
                  </c:pt>
                  <c:pt idx="46">
                    <c:v>мај / May</c:v>
                  </c:pt>
                  <c:pt idx="47">
                    <c:v>јун / Jun</c:v>
                  </c:pt>
                  <c:pt idx="48">
                    <c:v>јул / July</c:v>
                  </c:pt>
                </c:lvl>
                <c:lvl>
                  <c:pt idx="0">
                    <c:v>2012</c:v>
                  </c:pt>
                  <c:pt idx="6">
                    <c:v>2013</c:v>
                  </c:pt>
                  <c:pt idx="18">
                    <c:v>2014</c:v>
                  </c:pt>
                  <c:pt idx="30">
                    <c:v>2015</c:v>
                  </c:pt>
                  <c:pt idx="42">
                    <c:v>2016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General</c:formatCode>
                <c:ptCount val="49"/>
                <c:pt idx="0">
                  <c:v>100.8</c:v>
                </c:pt>
                <c:pt idx="1">
                  <c:v>101.1</c:v>
                </c:pt>
                <c:pt idx="2">
                  <c:v>101.4</c:v>
                </c:pt>
                <c:pt idx="3">
                  <c:v>101.5</c:v>
                </c:pt>
                <c:pt idx="4">
                  <c:v>101.7</c:v>
                </c:pt>
                <c:pt idx="5">
                  <c:v>101.9</c:v>
                </c:pt>
                <c:pt idx="6">
                  <c:v>102.2</c:v>
                </c:pt>
                <c:pt idx="7">
                  <c:v>102.5</c:v>
                </c:pt>
                <c:pt idx="8">
                  <c:v>102.9</c:v>
                </c:pt>
                <c:pt idx="9">
                  <c:v>103.3</c:v>
                </c:pt>
                <c:pt idx="10">
                  <c:v>103.6</c:v>
                </c:pt>
                <c:pt idx="11">
                  <c:v>103.9</c:v>
                </c:pt>
                <c:pt idx="12">
                  <c:v>104.1</c:v>
                </c:pt>
                <c:pt idx="13">
                  <c:v>104.1</c:v>
                </c:pt>
                <c:pt idx="14">
                  <c:v>104.1</c:v>
                </c:pt>
                <c:pt idx="15">
                  <c:v>104.2</c:v>
                </c:pt>
                <c:pt idx="16">
                  <c:v>104.3</c:v>
                </c:pt>
                <c:pt idx="17">
                  <c:v>104.4</c:v>
                </c:pt>
                <c:pt idx="18">
                  <c:v>104.5</c:v>
                </c:pt>
                <c:pt idx="19">
                  <c:v>104.5</c:v>
                </c:pt>
                <c:pt idx="20">
                  <c:v>104.5</c:v>
                </c:pt>
                <c:pt idx="21">
                  <c:v>104.5</c:v>
                </c:pt>
                <c:pt idx="22">
                  <c:v>104.7</c:v>
                </c:pt>
                <c:pt idx="23">
                  <c:v>104.9</c:v>
                </c:pt>
                <c:pt idx="24">
                  <c:v>105.2</c:v>
                </c:pt>
                <c:pt idx="25">
                  <c:v>105.5</c:v>
                </c:pt>
                <c:pt idx="26">
                  <c:v>105.9</c:v>
                </c:pt>
                <c:pt idx="27">
                  <c:v>106.2</c:v>
                </c:pt>
                <c:pt idx="28">
                  <c:v>106.5</c:v>
                </c:pt>
                <c:pt idx="29">
                  <c:v>106.8</c:v>
                </c:pt>
                <c:pt idx="30" formatCode="0.0">
                  <c:v>107</c:v>
                </c:pt>
                <c:pt idx="31">
                  <c:v>107.2</c:v>
                </c:pt>
                <c:pt idx="32">
                  <c:v>107.3</c:v>
                </c:pt>
                <c:pt idx="33">
                  <c:v>107.6</c:v>
                </c:pt>
                <c:pt idx="34">
                  <c:v>107.9</c:v>
                </c:pt>
                <c:pt idx="35">
                  <c:v>108.2</c:v>
                </c:pt>
                <c:pt idx="36">
                  <c:v>108.5</c:v>
                </c:pt>
                <c:pt idx="37">
                  <c:v>108.8</c:v>
                </c:pt>
                <c:pt idx="38" formatCode="0.0">
                  <c:v>109</c:v>
                </c:pt>
                <c:pt idx="39">
                  <c:v>109.4</c:v>
                </c:pt>
                <c:pt idx="40">
                  <c:v>109.8</c:v>
                </c:pt>
                <c:pt idx="41">
                  <c:v>110.3</c:v>
                </c:pt>
                <c:pt idx="42">
                  <c:v>110.9</c:v>
                </c:pt>
                <c:pt idx="43">
                  <c:v>111.8</c:v>
                </c:pt>
                <c:pt idx="44">
                  <c:v>112.7</c:v>
                </c:pt>
                <c:pt idx="45">
                  <c:v>113.3</c:v>
                </c:pt>
                <c:pt idx="46">
                  <c:v>113.9</c:v>
                </c:pt>
                <c:pt idx="47">
                  <c:v>114.5</c:v>
                </c:pt>
                <c:pt idx="48">
                  <c:v>115.2</c:v>
                </c:pt>
              </c:numCache>
            </c:numRef>
          </c:val>
        </c:ser>
        <c:marker val="1"/>
        <c:axId val="184976128"/>
        <c:axId val="184977664"/>
      </c:lineChart>
      <c:catAx>
        <c:axId val="18497612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84977664"/>
        <c:crossesAt val="100"/>
        <c:auto val="1"/>
        <c:lblAlgn val="ctr"/>
        <c:lblOffset val="100"/>
      </c:catAx>
      <c:valAx>
        <c:axId val="184977664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497612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6986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152400</xdr:rowOff>
    </xdr:from>
    <xdr:to>
      <xdr:col>7</xdr:col>
      <xdr:colOff>579438</xdr:colOff>
      <xdr:row>18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0.06174</cdr:x>
      <cdr:y>0.67954</cdr:y>
    </cdr:from>
    <cdr:to>
      <cdr:x>0.96455</cdr:x>
      <cdr:y>0.69877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371475" y="1676400"/>
          <a:ext cx="5431869" cy="474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917" y="1676348"/>
          <a:ext cx="5366573" cy="34545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152400</xdr:rowOff>
    </xdr:from>
    <xdr:to>
      <xdr:col>12</xdr:col>
      <xdr:colOff>142876</xdr:colOff>
      <xdr:row>8</xdr:row>
      <xdr:rowOff>219075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8790</xdr:colOff>
      <xdr:row>2</xdr:row>
      <xdr:rowOff>175112</xdr:rowOff>
    </xdr:from>
    <xdr:to>
      <xdr:col>14</xdr:col>
      <xdr:colOff>515814</xdr:colOff>
      <xdr:row>17</xdr:row>
      <xdr:rowOff>117962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11</xdr:row>
      <xdr:rowOff>82550</xdr:rowOff>
    </xdr:from>
    <xdr:to>
      <xdr:col>8</xdr:col>
      <xdr:colOff>7200</xdr:colOff>
      <xdr:row>12</xdr:row>
      <xdr:rowOff>65799</xdr:rowOff>
    </xdr:to>
    <xdr:sp macro="" textlink="">
      <xdr:nvSpPr>
        <xdr:cNvPr id="3" name="TextBox 1"/>
        <xdr:cNvSpPr txBox="1"/>
      </xdr:nvSpPr>
      <xdr:spPr>
        <a:xfrm>
          <a:off x="4832350" y="2971800"/>
          <a:ext cx="292950" cy="173749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800">
              <a:latin typeface="Arial Narrow" pitchFamily="34" charset="0"/>
            </a:rPr>
            <a:t>0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142875</xdr:rowOff>
    </xdr:from>
    <xdr:to>
      <xdr:col>13</xdr:col>
      <xdr:colOff>247650</xdr:colOff>
      <xdr:row>15</xdr:row>
      <xdr:rowOff>19049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55033</xdr:colOff>
      <xdr:row>2</xdr:row>
      <xdr:rowOff>177798</xdr:rowOff>
    </xdr:from>
    <xdr:to>
      <xdr:col>10</xdr:col>
      <xdr:colOff>419100</xdr:colOff>
      <xdr:row>13</xdr:row>
      <xdr:rowOff>174625</xdr:rowOff>
    </xdr:to>
    <xdr:graphicFrame macro="">
      <xdr:nvGraphicFramePr>
        <xdr:cNvPr id="3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0.07648</cdr:x>
      <cdr:y>0.31619</cdr:y>
    </cdr:from>
    <cdr:to>
      <cdr:x>0.40405</cdr:x>
      <cdr:y>0.42209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1692" y="1140438"/>
          <a:ext cx="1763158" cy="3819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7</xdr:col>
      <xdr:colOff>382587</xdr:colOff>
      <xdr:row>11</xdr:row>
      <xdr:rowOff>187325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</xdr:colOff>
      <xdr:row>2</xdr:row>
      <xdr:rowOff>177482</xdr:rowOff>
    </xdr:from>
    <xdr:to>
      <xdr:col>9</xdr:col>
      <xdr:colOff>238124</xdr:colOff>
      <xdr:row>10</xdr:row>
      <xdr:rowOff>197167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174625</xdr:rowOff>
    </xdr:from>
    <xdr:to>
      <xdr:col>13</xdr:col>
      <xdr:colOff>85724</xdr:colOff>
      <xdr:row>8</xdr:row>
      <xdr:rowOff>209549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015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6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0.01944</cdr:x>
      <cdr:y>0.77386</cdr:y>
    </cdr:from>
    <cdr:to>
      <cdr:x>0.05325</cdr:x>
      <cdr:y>0.82234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68462" y="2773829"/>
          <a:ext cx="292950" cy="1737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latin typeface="Arial Narrow" pitchFamily="34" charset="0"/>
            </a:rPr>
            <a:t>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0</xdr:rowOff>
    </xdr:from>
    <xdr:to>
      <xdr:col>9</xdr:col>
      <xdr:colOff>558800</xdr:colOff>
      <xdr:row>7</xdr:row>
      <xdr:rowOff>306324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8</xdr:row>
      <xdr:rowOff>142875</xdr:rowOff>
    </xdr:from>
    <xdr:to>
      <xdr:col>9</xdr:col>
      <xdr:colOff>558800</xdr:colOff>
      <xdr:row>15</xdr:row>
      <xdr:rowOff>122682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31748</xdr:colOff>
      <xdr:row>2</xdr:row>
      <xdr:rowOff>173038</xdr:rowOff>
    </xdr:from>
    <xdr:to>
      <xdr:col>10</xdr:col>
      <xdr:colOff>76200</xdr:colOff>
      <xdr:row>11</xdr:row>
      <xdr:rowOff>200025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0.81048</cdr:x>
      <cdr:y>0.89044</cdr:y>
    </cdr:from>
    <cdr:to>
      <cdr:x>0.86639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68997" y="2712645"/>
          <a:ext cx="342780" cy="3337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r-Latn-CS" sz="1000" b="0">
              <a:latin typeface="Arial Narrow" pitchFamily="34" charset="0"/>
            </a:rPr>
            <a:t>  </a:t>
          </a:r>
          <a:r>
            <a:rPr lang="en-US" sz="1000" b="0">
              <a:latin typeface="Arial Narrow" pitchFamily="34" charset="0"/>
            </a:rPr>
            <a:t>201</a:t>
          </a:r>
          <a:r>
            <a:rPr lang="sr-Latn-CS" sz="1000" b="0">
              <a:latin typeface="Arial Narrow" pitchFamily="34" charset="0"/>
            </a:rPr>
            <a:t>6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220624"/>
          <a:ext cx="91212" cy="55755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424218"/>
          <a:ext cx="4876655" cy="79513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21773</xdr:rowOff>
    </xdr:from>
    <xdr:to>
      <xdr:col>8</xdr:col>
      <xdr:colOff>495301</xdr:colOff>
      <xdr:row>17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0.88225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854778"/>
          <a:ext cx="2322253" cy="3743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anose="020B0606020202030204" pitchFamily="34" charset="0"/>
              <a:ea typeface="+mn-ea"/>
              <a:cs typeface="+mn-cs"/>
            </a:rPr>
            <a:t>Претходни подаци/</a:t>
          </a:r>
          <a:r>
            <a:rPr lang="en-US" sz="800" i="0" baseline="0"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Preliminary data                </a:t>
          </a:r>
          <a:r>
            <a:rPr lang="en-US" sz="800" i="0" baseline="30000">
              <a:latin typeface="Arial Narrow" pitchFamily="34" charset="0"/>
              <a:ea typeface="+mn-ea"/>
              <a:cs typeface="+mn-cs"/>
            </a:rPr>
            <a:t>2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19048</xdr:rowOff>
    </xdr:from>
    <xdr:to>
      <xdr:col>10</xdr:col>
      <xdr:colOff>190500</xdr:colOff>
      <xdr:row>8</xdr:row>
      <xdr:rowOff>314325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161924</xdr:rowOff>
    </xdr:from>
    <xdr:to>
      <xdr:col>8</xdr:col>
      <xdr:colOff>569912</xdr:colOff>
      <xdr:row>8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</xdr:colOff>
      <xdr:row>2</xdr:row>
      <xdr:rowOff>150812</xdr:rowOff>
    </xdr:from>
    <xdr:to>
      <xdr:col>9</xdr:col>
      <xdr:colOff>577849</xdr:colOff>
      <xdr:row>7</xdr:row>
      <xdr:rowOff>271462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7%20JUL%202016\02_Zaposlenost,%20nezaposlenost%20i%20plate\02_Plate_MSP_Jul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06%20JUN%202016\03_Tromesecni%20BDP\03_Tromesecni_BDP_MSP_Jun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7%20JUL%202016\08_Spoljna%20trgovina\08_Spoljna_trgovina_MSP_Juli_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5">
          <cell r="C5" t="str">
            <v>Просјечна бруто плата
Average gross wage</v>
          </cell>
          <cell r="D5" t="str">
            <v>Просјечна нето плата
Average net wage</v>
          </cell>
        </row>
        <row r="6">
          <cell r="B6" t="str">
            <v>јул
Jul</v>
          </cell>
          <cell r="C6">
            <v>1343</v>
          </cell>
          <cell r="D6">
            <v>834</v>
          </cell>
        </row>
        <row r="7">
          <cell r="B7" t="str">
            <v>авг
Aug</v>
          </cell>
          <cell r="C7">
            <v>1345</v>
          </cell>
          <cell r="D7">
            <v>834</v>
          </cell>
        </row>
        <row r="8">
          <cell r="B8" t="str">
            <v>сеп
Sep</v>
          </cell>
          <cell r="C8">
            <v>1345</v>
          </cell>
          <cell r="D8">
            <v>834</v>
          </cell>
        </row>
        <row r="9">
          <cell r="B9" t="str">
            <v>окт
Oct</v>
          </cell>
          <cell r="C9">
            <v>1326</v>
          </cell>
          <cell r="D9">
            <v>824</v>
          </cell>
        </row>
        <row r="10">
          <cell r="B10" t="str">
            <v>нов
Nov</v>
          </cell>
          <cell r="C10">
            <v>1328</v>
          </cell>
          <cell r="D10">
            <v>824</v>
          </cell>
        </row>
        <row r="11">
          <cell r="B11" t="str">
            <v>дец
Dec</v>
          </cell>
          <cell r="C11">
            <v>1344</v>
          </cell>
          <cell r="D11">
            <v>834</v>
          </cell>
        </row>
        <row r="12">
          <cell r="B12" t="str">
            <v>јан
Jan</v>
          </cell>
          <cell r="C12">
            <v>1313</v>
          </cell>
          <cell r="D12">
            <v>816</v>
          </cell>
        </row>
        <row r="13">
          <cell r="B13" t="str">
            <v>феб
Feb</v>
          </cell>
          <cell r="C13">
            <v>1349</v>
          </cell>
          <cell r="D13">
            <v>838</v>
          </cell>
        </row>
        <row r="14">
          <cell r="B14" t="str">
            <v>мар
Mar</v>
          </cell>
          <cell r="C14">
            <v>1346</v>
          </cell>
          <cell r="D14">
            <v>837</v>
          </cell>
        </row>
        <row r="15">
          <cell r="B15" t="str">
            <v>апр
Apr</v>
          </cell>
          <cell r="C15">
            <v>1339</v>
          </cell>
          <cell r="D15">
            <v>832</v>
          </cell>
        </row>
        <row r="16">
          <cell r="B16" t="str">
            <v>мај
May</v>
          </cell>
          <cell r="C16">
            <v>1351</v>
          </cell>
          <cell r="D16">
            <v>841</v>
          </cell>
        </row>
        <row r="17">
          <cell r="B17" t="str">
            <v>јун
Jun</v>
          </cell>
          <cell r="C17">
            <v>1358</v>
          </cell>
          <cell r="D17">
            <v>845</v>
          </cell>
        </row>
        <row r="18">
          <cell r="B18" t="str">
            <v>јул
Jul</v>
          </cell>
          <cell r="C18">
            <v>1350</v>
          </cell>
          <cell r="D18">
            <v>838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43844.159060000013</v>
          </cell>
        </row>
        <row r="6">
          <cell r="A6" t="str">
            <v xml:space="preserve">Србија
Serbia </v>
          </cell>
          <cell r="B6">
            <v>32677.203060000011</v>
          </cell>
        </row>
        <row r="7">
          <cell r="A7" t="str">
            <v xml:space="preserve">Њемачка
Germany </v>
          </cell>
          <cell r="B7">
            <v>26070.016429999981</v>
          </cell>
        </row>
        <row r="8">
          <cell r="A8" t="str">
            <v xml:space="preserve">Хрватска
Croatia </v>
          </cell>
          <cell r="B8">
            <v>23894.321069999991</v>
          </cell>
        </row>
        <row r="9">
          <cell r="A9" t="str">
            <v xml:space="preserve">Словенија
Slovenia  </v>
          </cell>
          <cell r="B9">
            <v>23168.52635</v>
          </cell>
        </row>
        <row r="10">
          <cell r="A10" t="str">
            <v xml:space="preserve">Аустрија
Austria    </v>
          </cell>
          <cell r="B10">
            <v>16512.458880000006</v>
          </cell>
        </row>
        <row r="11">
          <cell r="A11" t="str">
            <v>Русија        Russian Federation</v>
          </cell>
          <cell r="B11">
            <v>1234.6956400000001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6"/>
  <sheetViews>
    <sheetView tabSelected="1" workbookViewId="0">
      <selection sqref="A1:B1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685" t="s">
        <v>639</v>
      </c>
      <c r="B1" s="685"/>
      <c r="C1" s="33"/>
      <c r="D1" s="34" t="s">
        <v>487</v>
      </c>
    </row>
    <row r="2" spans="1:4">
      <c r="A2" s="35" t="s">
        <v>118</v>
      </c>
      <c r="B2" s="36" t="s">
        <v>488</v>
      </c>
      <c r="C2" s="37" t="s">
        <v>118</v>
      </c>
      <c r="D2" s="38" t="s">
        <v>489</v>
      </c>
    </row>
    <row r="3" spans="1:4">
      <c r="A3" s="35" t="s">
        <v>490</v>
      </c>
      <c r="B3" s="36" t="s">
        <v>491</v>
      </c>
      <c r="C3" s="37" t="s">
        <v>490</v>
      </c>
      <c r="D3" s="38" t="s">
        <v>329</v>
      </c>
    </row>
    <row r="4" spans="1:4">
      <c r="A4" s="35" t="s">
        <v>181</v>
      </c>
      <c r="B4" s="36" t="s">
        <v>492</v>
      </c>
      <c r="C4" s="37" t="s">
        <v>181</v>
      </c>
      <c r="D4" s="38" t="s">
        <v>331</v>
      </c>
    </row>
    <row r="5" spans="1:4">
      <c r="A5" s="35" t="s">
        <v>207</v>
      </c>
      <c r="B5" s="36" t="s">
        <v>493</v>
      </c>
      <c r="C5" s="37" t="s">
        <v>207</v>
      </c>
      <c r="D5" s="38" t="s">
        <v>355</v>
      </c>
    </row>
    <row r="6" spans="1:4" ht="25.5">
      <c r="A6" s="35" t="s">
        <v>494</v>
      </c>
      <c r="B6" s="36" t="s">
        <v>495</v>
      </c>
      <c r="C6" s="37" t="s">
        <v>494</v>
      </c>
      <c r="D6" s="38" t="s">
        <v>496</v>
      </c>
    </row>
    <row r="7" spans="1:4">
      <c r="A7" s="35" t="s">
        <v>122</v>
      </c>
      <c r="B7" s="36" t="s">
        <v>497</v>
      </c>
      <c r="C7" s="37" t="s">
        <v>122</v>
      </c>
      <c r="D7" s="38" t="s">
        <v>498</v>
      </c>
    </row>
    <row r="8" spans="1:4">
      <c r="A8" s="35" t="s">
        <v>499</v>
      </c>
      <c r="B8" s="36" t="s">
        <v>500</v>
      </c>
      <c r="C8" s="37" t="s">
        <v>499</v>
      </c>
      <c r="D8" s="38" t="s">
        <v>501</v>
      </c>
    </row>
    <row r="9" spans="1:4">
      <c r="A9" s="35" t="s">
        <v>502</v>
      </c>
      <c r="B9" s="36" t="s">
        <v>503</v>
      </c>
      <c r="C9" s="37" t="s">
        <v>502</v>
      </c>
      <c r="D9" s="38" t="s">
        <v>504</v>
      </c>
    </row>
    <row r="10" spans="1:4" ht="25.5">
      <c r="A10" s="35" t="s">
        <v>15</v>
      </c>
      <c r="B10" s="36" t="s">
        <v>505</v>
      </c>
      <c r="C10" s="37" t="s">
        <v>15</v>
      </c>
      <c r="D10" s="38" t="s">
        <v>506</v>
      </c>
    </row>
    <row r="11" spans="1:4">
      <c r="A11" s="35" t="s">
        <v>124</v>
      </c>
      <c r="B11" s="36" t="s">
        <v>507</v>
      </c>
      <c r="C11" s="37" t="s">
        <v>124</v>
      </c>
      <c r="D11" s="38" t="s">
        <v>508</v>
      </c>
    </row>
    <row r="12" spans="1:4">
      <c r="A12" s="35" t="s">
        <v>125</v>
      </c>
      <c r="B12" s="36" t="s">
        <v>509</v>
      </c>
      <c r="C12" s="37" t="s">
        <v>125</v>
      </c>
      <c r="D12" s="38" t="s">
        <v>510</v>
      </c>
    </row>
    <row r="13" spans="1:4">
      <c r="A13" s="35" t="s">
        <v>126</v>
      </c>
      <c r="B13" s="36" t="s">
        <v>511</v>
      </c>
      <c r="C13" s="37" t="s">
        <v>126</v>
      </c>
      <c r="D13" s="38" t="s">
        <v>512</v>
      </c>
    </row>
    <row r="14" spans="1:4">
      <c r="A14" s="35" t="s">
        <v>513</v>
      </c>
      <c r="B14" s="36" t="s">
        <v>514</v>
      </c>
      <c r="C14" s="37" t="s">
        <v>513</v>
      </c>
      <c r="D14" s="38" t="s">
        <v>515</v>
      </c>
    </row>
    <row r="15" spans="1:4">
      <c r="A15" s="35" t="s">
        <v>516</v>
      </c>
      <c r="B15" s="36" t="s">
        <v>517</v>
      </c>
      <c r="C15" s="37" t="s">
        <v>516</v>
      </c>
      <c r="D15" s="38" t="s">
        <v>518</v>
      </c>
    </row>
    <row r="16" spans="1:4">
      <c r="A16" s="35" t="s">
        <v>519</v>
      </c>
      <c r="B16" s="36" t="s">
        <v>520</v>
      </c>
      <c r="C16" s="37" t="s">
        <v>519</v>
      </c>
      <c r="D16" s="38" t="s">
        <v>521</v>
      </c>
    </row>
    <row r="17" spans="1:4">
      <c r="A17" s="35" t="s">
        <v>522</v>
      </c>
      <c r="B17" s="36" t="s">
        <v>523</v>
      </c>
      <c r="C17" s="37" t="s">
        <v>522</v>
      </c>
      <c r="D17" s="38" t="s">
        <v>524</v>
      </c>
    </row>
    <row r="18" spans="1:4">
      <c r="A18" s="35" t="s">
        <v>525</v>
      </c>
      <c r="B18" s="36" t="s">
        <v>526</v>
      </c>
      <c r="C18" s="37" t="s">
        <v>525</v>
      </c>
      <c r="D18" s="38" t="s">
        <v>527</v>
      </c>
    </row>
    <row r="19" spans="1:4">
      <c r="A19" s="35" t="s">
        <v>528</v>
      </c>
      <c r="B19" s="36" t="s">
        <v>529</v>
      </c>
      <c r="C19" s="37" t="s">
        <v>528</v>
      </c>
      <c r="D19" s="38" t="s">
        <v>530</v>
      </c>
    </row>
    <row r="20" spans="1:4">
      <c r="A20" s="35" t="s">
        <v>531</v>
      </c>
      <c r="B20" s="36" t="s">
        <v>532</v>
      </c>
      <c r="C20" s="37" t="s">
        <v>531</v>
      </c>
      <c r="D20" s="38" t="s">
        <v>533</v>
      </c>
    </row>
    <row r="21" spans="1:4">
      <c r="A21" s="35" t="s">
        <v>890</v>
      </c>
      <c r="B21" s="36" t="s">
        <v>891</v>
      </c>
      <c r="C21" s="37" t="s">
        <v>890</v>
      </c>
      <c r="D21" s="38" t="s">
        <v>892</v>
      </c>
    </row>
    <row r="22" spans="1:4">
      <c r="A22" s="333"/>
      <c r="B22" s="334"/>
      <c r="C22" s="37"/>
      <c r="D22" s="38"/>
    </row>
    <row r="23" spans="1:4" ht="7.5" customHeight="1">
      <c r="A23" s="52"/>
      <c r="B23" s="53"/>
      <c r="C23" s="38"/>
    </row>
    <row r="24" spans="1:4" ht="15" customHeight="1">
      <c r="A24" s="39" t="s">
        <v>332</v>
      </c>
      <c r="B24" s="497" t="s">
        <v>534</v>
      </c>
      <c r="C24" s="40"/>
    </row>
    <row r="25" spans="1:4" ht="11.25" customHeight="1">
      <c r="A25" s="39"/>
      <c r="B25" s="496" t="s">
        <v>535</v>
      </c>
      <c r="C25" s="41"/>
    </row>
    <row r="26" spans="1:4">
      <c r="A26" s="42"/>
    </row>
    <row r="27" spans="1:4">
      <c r="A27" s="42"/>
    </row>
    <row r="28" spans="1:4" ht="15.75">
      <c r="A28" s="686" t="s">
        <v>536</v>
      </c>
      <c r="B28" s="686"/>
      <c r="C28" s="687" t="s">
        <v>537</v>
      </c>
      <c r="D28" s="687"/>
    </row>
    <row r="29" spans="1:4">
      <c r="A29" s="684"/>
      <c r="B29" s="684"/>
      <c r="C29" s="38"/>
      <c r="D29" s="38"/>
    </row>
    <row r="30" spans="1:4">
      <c r="A30" s="35" t="s">
        <v>155</v>
      </c>
      <c r="B30" s="43" t="s">
        <v>538</v>
      </c>
      <c r="C30" s="35" t="s">
        <v>155</v>
      </c>
      <c r="D30" s="38" t="s">
        <v>539</v>
      </c>
    </row>
    <row r="31" spans="1:4">
      <c r="A31" s="44" t="s">
        <v>540</v>
      </c>
      <c r="B31" s="43" t="s">
        <v>541</v>
      </c>
      <c r="C31" s="44" t="s">
        <v>540</v>
      </c>
      <c r="D31" s="38" t="s">
        <v>542</v>
      </c>
    </row>
    <row r="32" spans="1:4">
      <c r="A32" s="35">
        <v>0</v>
      </c>
      <c r="B32" s="43" t="s">
        <v>543</v>
      </c>
      <c r="C32" s="35">
        <v>0</v>
      </c>
      <c r="D32" s="38" t="s">
        <v>544</v>
      </c>
    </row>
    <row r="33" spans="1:4">
      <c r="A33" s="35" t="s">
        <v>545</v>
      </c>
      <c r="B33" s="43" t="s">
        <v>546</v>
      </c>
      <c r="C33" s="35" t="s">
        <v>545</v>
      </c>
      <c r="D33" s="38" t="s">
        <v>547</v>
      </c>
    </row>
    <row r="34" spans="1:4">
      <c r="A34" s="35" t="s">
        <v>548</v>
      </c>
      <c r="B34" s="43" t="s">
        <v>549</v>
      </c>
      <c r="C34" s="35" t="s">
        <v>548</v>
      </c>
      <c r="D34" s="38" t="s">
        <v>550</v>
      </c>
    </row>
    <row r="35" spans="1:4">
      <c r="A35" s="45" t="s">
        <v>551</v>
      </c>
      <c r="B35" s="43" t="s">
        <v>552</v>
      </c>
      <c r="C35" s="45" t="s">
        <v>551</v>
      </c>
      <c r="D35" s="38" t="s">
        <v>553</v>
      </c>
    </row>
    <row r="36" spans="1:4">
      <c r="A36" s="46" t="s">
        <v>332</v>
      </c>
      <c r="B36" s="43" t="s">
        <v>554</v>
      </c>
      <c r="C36" s="46" t="s">
        <v>332</v>
      </c>
      <c r="D36" s="38" t="s">
        <v>555</v>
      </c>
    </row>
    <row r="37" spans="1:4">
      <c r="A37" s="42"/>
    </row>
    <row r="38" spans="1:4">
      <c r="A38" s="42"/>
    </row>
    <row r="39" spans="1:4" ht="15.75">
      <c r="A39" s="686" t="s">
        <v>556</v>
      </c>
      <c r="B39" s="686"/>
      <c r="C39" s="687" t="s">
        <v>557</v>
      </c>
      <c r="D39" s="687"/>
    </row>
    <row r="40" spans="1:4">
      <c r="A40" s="684"/>
      <c r="B40" s="684"/>
      <c r="C40" s="38"/>
      <c r="D40" s="38"/>
    </row>
    <row r="41" spans="1:4">
      <c r="A41" s="35" t="s">
        <v>558</v>
      </c>
      <c r="B41" s="43" t="s">
        <v>559</v>
      </c>
      <c r="C41" s="37" t="s">
        <v>560</v>
      </c>
      <c r="D41" s="38" t="s">
        <v>561</v>
      </c>
    </row>
    <row r="42" spans="1:4">
      <c r="A42" s="47" t="s">
        <v>562</v>
      </c>
      <c r="B42" s="48" t="s">
        <v>563</v>
      </c>
      <c r="C42" s="49"/>
      <c r="D42" s="50"/>
    </row>
    <row r="43" spans="1:4">
      <c r="A43" s="47" t="s">
        <v>235</v>
      </c>
      <c r="B43" s="48" t="s">
        <v>564</v>
      </c>
      <c r="C43" s="49" t="s">
        <v>235</v>
      </c>
      <c r="D43" s="50" t="s">
        <v>565</v>
      </c>
    </row>
    <row r="44" spans="1:4">
      <c r="A44" s="47" t="s">
        <v>566</v>
      </c>
      <c r="B44" s="48" t="s">
        <v>567</v>
      </c>
      <c r="C44" s="49" t="s">
        <v>568</v>
      </c>
      <c r="D44" s="50" t="s">
        <v>569</v>
      </c>
    </row>
    <row r="45" spans="1:4">
      <c r="A45" s="47" t="s">
        <v>570</v>
      </c>
      <c r="B45" s="48" t="s">
        <v>571</v>
      </c>
      <c r="C45" s="49" t="s">
        <v>572</v>
      </c>
      <c r="D45" s="50" t="s">
        <v>573</v>
      </c>
    </row>
    <row r="46" spans="1:4">
      <c r="A46" s="47" t="s">
        <v>214</v>
      </c>
      <c r="B46" s="48" t="s">
        <v>574</v>
      </c>
      <c r="C46" s="49" t="s">
        <v>214</v>
      </c>
      <c r="D46" s="50" t="s">
        <v>575</v>
      </c>
    </row>
    <row r="47" spans="1:4">
      <c r="A47" s="47" t="s">
        <v>576</v>
      </c>
      <c r="B47" s="48" t="s">
        <v>577</v>
      </c>
      <c r="C47" s="49" t="s">
        <v>578</v>
      </c>
      <c r="D47" s="50" t="s">
        <v>579</v>
      </c>
    </row>
    <row r="48" spans="1:4">
      <c r="A48" s="47" t="s">
        <v>580</v>
      </c>
      <c r="B48" s="48" t="s">
        <v>581</v>
      </c>
      <c r="C48" s="49" t="s">
        <v>582</v>
      </c>
      <c r="D48" s="50" t="s">
        <v>583</v>
      </c>
    </row>
    <row r="49" spans="1:4">
      <c r="A49" s="47" t="s">
        <v>584</v>
      </c>
      <c r="B49" s="48" t="s">
        <v>585</v>
      </c>
      <c r="C49" s="49" t="s">
        <v>586</v>
      </c>
      <c r="D49" s="50" t="s">
        <v>587</v>
      </c>
    </row>
    <row r="50" spans="1:4">
      <c r="A50" s="47" t="s">
        <v>15</v>
      </c>
      <c r="B50" s="48" t="s">
        <v>588</v>
      </c>
      <c r="C50" s="49" t="s">
        <v>15</v>
      </c>
      <c r="D50" s="50" t="s">
        <v>589</v>
      </c>
    </row>
    <row r="51" spans="1:4">
      <c r="A51" s="47" t="s">
        <v>16</v>
      </c>
      <c r="B51" s="48" t="s">
        <v>590</v>
      </c>
      <c r="C51" s="49" t="s">
        <v>16</v>
      </c>
      <c r="D51" s="50" t="s">
        <v>591</v>
      </c>
    </row>
    <row r="52" spans="1:4">
      <c r="A52" s="47" t="s">
        <v>17</v>
      </c>
      <c r="B52" s="48" t="s">
        <v>592</v>
      </c>
      <c r="C52" s="49" t="s">
        <v>17</v>
      </c>
      <c r="D52" s="50" t="s">
        <v>593</v>
      </c>
    </row>
    <row r="53" spans="1:4">
      <c r="A53" s="47" t="s">
        <v>18</v>
      </c>
      <c r="B53" s="48" t="s">
        <v>594</v>
      </c>
      <c r="C53" s="49" t="s">
        <v>18</v>
      </c>
      <c r="D53" s="50" t="s">
        <v>595</v>
      </c>
    </row>
    <row r="54" spans="1:4">
      <c r="A54" s="48" t="s">
        <v>596</v>
      </c>
      <c r="B54" s="48" t="s">
        <v>597</v>
      </c>
      <c r="C54" s="49" t="s">
        <v>598</v>
      </c>
      <c r="D54" s="50" t="s">
        <v>599</v>
      </c>
    </row>
    <row r="55" spans="1:4">
      <c r="A55" s="47" t="s">
        <v>600</v>
      </c>
      <c r="B55" s="48" t="s">
        <v>601</v>
      </c>
      <c r="C55" s="49" t="s">
        <v>602</v>
      </c>
      <c r="D55" s="50" t="s">
        <v>603</v>
      </c>
    </row>
    <row r="56" spans="1:4">
      <c r="A56" s="47" t="s">
        <v>604</v>
      </c>
      <c r="B56" s="48" t="s">
        <v>605</v>
      </c>
      <c r="C56" s="49" t="s">
        <v>606</v>
      </c>
      <c r="D56" s="50" t="s">
        <v>145</v>
      </c>
    </row>
    <row r="57" spans="1:4">
      <c r="A57" s="47" t="s">
        <v>607</v>
      </c>
      <c r="B57" s="48" t="s">
        <v>608</v>
      </c>
      <c r="C57" s="49" t="s">
        <v>609</v>
      </c>
      <c r="D57" s="50" t="s">
        <v>146</v>
      </c>
    </row>
    <row r="58" spans="1:4">
      <c r="A58" s="47" t="s">
        <v>610</v>
      </c>
      <c r="B58" s="48" t="s">
        <v>610</v>
      </c>
      <c r="C58" s="49" t="s">
        <v>147</v>
      </c>
      <c r="D58" s="50" t="s">
        <v>147</v>
      </c>
    </row>
    <row r="59" spans="1:4">
      <c r="A59" s="47" t="s">
        <v>611</v>
      </c>
      <c r="B59" s="48" t="s">
        <v>611</v>
      </c>
      <c r="C59" s="49" t="s">
        <v>612</v>
      </c>
      <c r="D59" s="50" t="s">
        <v>148</v>
      </c>
    </row>
    <row r="60" spans="1:4">
      <c r="A60" s="47" t="s">
        <v>613</v>
      </c>
      <c r="B60" s="48" t="s">
        <v>613</v>
      </c>
      <c r="C60" s="49" t="s">
        <v>614</v>
      </c>
      <c r="D60" s="50" t="s">
        <v>149</v>
      </c>
    </row>
    <row r="61" spans="1:4">
      <c r="A61" s="47" t="s">
        <v>615</v>
      </c>
      <c r="B61" s="48" t="s">
        <v>616</v>
      </c>
      <c r="C61" s="49" t="s">
        <v>617</v>
      </c>
      <c r="D61" s="50" t="s">
        <v>618</v>
      </c>
    </row>
    <row r="62" spans="1:4">
      <c r="A62" s="47" t="s">
        <v>619</v>
      </c>
      <c r="B62" s="48" t="s">
        <v>620</v>
      </c>
      <c r="C62" s="49" t="s">
        <v>621</v>
      </c>
      <c r="D62" s="50" t="s">
        <v>622</v>
      </c>
    </row>
    <row r="63" spans="1:4">
      <c r="A63" s="48" t="s">
        <v>623</v>
      </c>
      <c r="B63" s="48" t="s">
        <v>624</v>
      </c>
      <c r="C63" s="49" t="s">
        <v>625</v>
      </c>
      <c r="D63" s="50" t="s">
        <v>626</v>
      </c>
    </row>
    <row r="64" spans="1:4">
      <c r="A64" s="47" t="s">
        <v>627</v>
      </c>
      <c r="B64" s="48" t="s">
        <v>628</v>
      </c>
      <c r="C64" s="49" t="s">
        <v>629</v>
      </c>
      <c r="D64" s="50" t="s">
        <v>630</v>
      </c>
    </row>
    <row r="65" spans="1:4">
      <c r="A65" s="47" t="s">
        <v>631</v>
      </c>
      <c r="B65" s="48" t="s">
        <v>632</v>
      </c>
      <c r="C65" s="49" t="s">
        <v>633</v>
      </c>
      <c r="D65" s="50" t="s">
        <v>634</v>
      </c>
    </row>
    <row r="66" spans="1:4">
      <c r="A66" s="51" t="s">
        <v>635</v>
      </c>
      <c r="B66" s="48" t="s">
        <v>636</v>
      </c>
      <c r="C66" s="49" t="s">
        <v>637</v>
      </c>
      <c r="D66" s="50" t="s">
        <v>638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P31"/>
  <sheetViews>
    <sheetView workbookViewId="0">
      <selection activeCell="L24" sqref="L24"/>
    </sheetView>
  </sheetViews>
  <sheetFormatPr defaultRowHeight="15"/>
  <cols>
    <col min="1" max="1" width="21.7109375" style="123" customWidth="1"/>
    <col min="2" max="7" width="9" style="123" customWidth="1"/>
    <col min="8" max="9" width="9.140625" style="123"/>
    <col min="10" max="10" width="19.42578125" style="123" customWidth="1"/>
    <col min="11" max="11" width="20.85546875" style="123" customWidth="1"/>
    <col min="12" max="16384" width="9.140625" style="123"/>
  </cols>
  <sheetData>
    <row r="1" spans="1:16">
      <c r="A1" s="77" t="s">
        <v>139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>
      <c r="A2" s="721" t="s">
        <v>140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81" t="s">
        <v>138</v>
      </c>
      <c r="M2" s="124"/>
      <c r="N2" s="124"/>
      <c r="O2" s="124"/>
      <c r="P2" s="124"/>
    </row>
    <row r="3" spans="1:16">
      <c r="A3" s="8"/>
      <c r="B3" s="124"/>
      <c r="C3" s="124"/>
      <c r="D3" s="124"/>
      <c r="E3" s="92"/>
      <c r="F3" s="92"/>
      <c r="G3" s="92"/>
      <c r="H3" s="92"/>
      <c r="I3" s="92"/>
      <c r="J3" s="93" t="s">
        <v>141</v>
      </c>
      <c r="K3" s="93"/>
      <c r="L3" s="124"/>
      <c r="M3" s="124"/>
      <c r="N3" s="124"/>
      <c r="O3" s="124"/>
      <c r="P3" s="124"/>
    </row>
    <row r="4" spans="1:16" ht="15.75" customHeight="1">
      <c r="A4" s="717"/>
      <c r="B4" s="718">
        <v>2014</v>
      </c>
      <c r="C4" s="718"/>
      <c r="D4" s="718"/>
      <c r="E4" s="719" t="s">
        <v>847</v>
      </c>
      <c r="F4" s="720"/>
      <c r="G4" s="720"/>
      <c r="H4" s="720"/>
      <c r="I4" s="581" t="s">
        <v>993</v>
      </c>
      <c r="J4" s="396"/>
      <c r="K4" s="124"/>
      <c r="L4" s="124"/>
      <c r="M4" s="124"/>
      <c r="N4" s="124"/>
      <c r="O4" s="124"/>
    </row>
    <row r="5" spans="1:16">
      <c r="A5" s="717"/>
      <c r="B5" s="393" t="s">
        <v>16</v>
      </c>
      <c r="C5" s="393" t="s">
        <v>17</v>
      </c>
      <c r="D5" s="393" t="s">
        <v>18</v>
      </c>
      <c r="E5" s="393" t="s">
        <v>15</v>
      </c>
      <c r="F5" s="393" t="s">
        <v>16</v>
      </c>
      <c r="G5" s="393" t="s">
        <v>17</v>
      </c>
      <c r="H5" s="393" t="s">
        <v>18</v>
      </c>
      <c r="I5" s="393" t="s">
        <v>15</v>
      </c>
      <c r="J5" s="397"/>
      <c r="K5" s="124"/>
      <c r="L5" s="124"/>
      <c r="M5" s="124"/>
      <c r="N5" s="124"/>
      <c r="O5" s="124"/>
    </row>
    <row r="6" spans="1:16">
      <c r="A6" s="569" t="s">
        <v>118</v>
      </c>
      <c r="B6" s="590">
        <v>-10.014347846212374</v>
      </c>
      <c r="C6" s="590">
        <v>-9.1954372393859529</v>
      </c>
      <c r="D6" s="590">
        <v>-5.8587452348733251</v>
      </c>
      <c r="E6" s="590">
        <v>1.2326643087620113</v>
      </c>
      <c r="F6" s="590">
        <v>4.5960230246924141</v>
      </c>
      <c r="G6" s="590">
        <v>7.457633852594725</v>
      </c>
      <c r="H6" s="591">
        <v>6.295592087328842</v>
      </c>
      <c r="I6" s="590">
        <v>4.2044147175375031</v>
      </c>
      <c r="J6" s="584" t="s">
        <v>118</v>
      </c>
      <c r="K6" s="124"/>
      <c r="L6" s="124"/>
      <c r="M6" s="124"/>
      <c r="N6" s="124"/>
      <c r="O6" s="124"/>
    </row>
    <row r="7" spans="1:16">
      <c r="A7" s="525" t="s">
        <v>119</v>
      </c>
      <c r="B7" s="590">
        <v>-3.7678446652960815</v>
      </c>
      <c r="C7" s="590">
        <v>1.1776126594240424</v>
      </c>
      <c r="D7" s="590">
        <v>3.4673216208817905</v>
      </c>
      <c r="E7" s="590">
        <v>2.2746800416123989</v>
      </c>
      <c r="F7" s="590">
        <v>3.8100851231191371</v>
      </c>
      <c r="G7" s="590">
        <v>2.8398956295546611</v>
      </c>
      <c r="H7" s="591">
        <v>-3.2148717684563621E-2</v>
      </c>
      <c r="I7" s="590">
        <v>6.5698839399720015</v>
      </c>
      <c r="J7" s="398" t="s">
        <v>119</v>
      </c>
      <c r="K7" s="124"/>
      <c r="L7" s="124"/>
      <c r="M7" s="124"/>
      <c r="N7" s="124"/>
      <c r="O7" s="124"/>
    </row>
    <row r="8" spans="1:16" ht="17.25" customHeight="1">
      <c r="A8" s="525" t="s">
        <v>120</v>
      </c>
      <c r="B8" s="590">
        <v>1.1421681612686001</v>
      </c>
      <c r="C8" s="590">
        <v>5.521647751803016</v>
      </c>
      <c r="D8" s="590">
        <v>5.4618253998706621</v>
      </c>
      <c r="E8" s="590">
        <v>-1.1183547617164322</v>
      </c>
      <c r="F8" s="590">
        <v>0.84851623925712261</v>
      </c>
      <c r="G8" s="590">
        <v>3.1337198803778108</v>
      </c>
      <c r="H8" s="591">
        <v>5.9449397597817182</v>
      </c>
      <c r="I8" s="590">
        <v>6.5448721371075038</v>
      </c>
      <c r="J8" s="398" t="s">
        <v>121</v>
      </c>
      <c r="K8" s="124"/>
      <c r="L8" s="124"/>
      <c r="N8" s="124"/>
      <c r="O8" s="124"/>
    </row>
    <row r="9" spans="1:16">
      <c r="A9" s="525" t="s">
        <v>122</v>
      </c>
      <c r="B9" s="590">
        <v>12.431745702750121</v>
      </c>
      <c r="C9" s="590">
        <v>12.799818333911645</v>
      </c>
      <c r="D9" s="590">
        <v>13.089996645377937</v>
      </c>
      <c r="E9" s="590">
        <v>8.4262716142440297</v>
      </c>
      <c r="F9" s="590">
        <v>5.698009080224935</v>
      </c>
      <c r="G9" s="590">
        <v>2.9571994557706205</v>
      </c>
      <c r="H9" s="591">
        <v>4.7430419855719634</v>
      </c>
      <c r="I9" s="590">
        <v>-3.3521391801695728</v>
      </c>
      <c r="J9" s="398" t="s">
        <v>122</v>
      </c>
      <c r="K9" s="124"/>
      <c r="L9" s="124"/>
      <c r="M9" s="124"/>
      <c r="N9" s="124"/>
      <c r="O9" s="124"/>
    </row>
    <row r="10" spans="1:16">
      <c r="A10" s="525" t="s">
        <v>123</v>
      </c>
      <c r="B10" s="590">
        <v>-1.2108218531861468</v>
      </c>
      <c r="C10" s="590">
        <v>-1.4790185161764953</v>
      </c>
      <c r="D10" s="590">
        <v>-1.9243440162356933</v>
      </c>
      <c r="E10" s="590">
        <v>-0.61537071167964541</v>
      </c>
      <c r="F10" s="590">
        <v>2.4884537747590088</v>
      </c>
      <c r="G10" s="590">
        <v>3.7673095792038964</v>
      </c>
      <c r="H10" s="591">
        <v>7.0971669702256008</v>
      </c>
      <c r="I10" s="590">
        <v>0.79006626336352781</v>
      </c>
      <c r="J10" s="398" t="s">
        <v>123</v>
      </c>
      <c r="K10" s="124"/>
      <c r="L10" s="124"/>
      <c r="M10" s="124"/>
      <c r="N10" s="124"/>
      <c r="O10" s="124"/>
    </row>
    <row r="11" spans="1:16">
      <c r="A11" s="525" t="s">
        <v>124</v>
      </c>
      <c r="B11" s="590">
        <v>-1.8609177853619485E-2</v>
      </c>
      <c r="C11" s="590">
        <v>5.5567867991342723E-2</v>
      </c>
      <c r="D11" s="590">
        <v>0.82421814546167127</v>
      </c>
      <c r="E11" s="590">
        <v>2.8471783169750751</v>
      </c>
      <c r="F11" s="590">
        <v>-0.12505640811008334</v>
      </c>
      <c r="G11" s="590">
        <v>-1.1065074681026346</v>
      </c>
      <c r="H11" s="591">
        <v>-2.3704179706838318</v>
      </c>
      <c r="I11" s="590">
        <v>-1.9355973323897331</v>
      </c>
      <c r="J11" s="398" t="s">
        <v>124</v>
      </c>
      <c r="K11" s="124"/>
      <c r="L11" s="124"/>
      <c r="M11" s="124"/>
      <c r="N11" s="124"/>
      <c r="O11" s="124"/>
    </row>
    <row r="12" spans="1:16">
      <c r="A12" s="525" t="s">
        <v>125</v>
      </c>
      <c r="B12" s="590">
        <v>1.5514912283633322</v>
      </c>
      <c r="C12" s="590">
        <v>0.32404579371232956</v>
      </c>
      <c r="D12" s="590">
        <v>1.0709424548789741</v>
      </c>
      <c r="E12" s="590">
        <v>1.5039849301549282</v>
      </c>
      <c r="F12" s="590">
        <v>2.2380219410734696</v>
      </c>
      <c r="G12" s="590">
        <v>3.1636341464894997</v>
      </c>
      <c r="H12" s="591">
        <v>3.9754558873952277</v>
      </c>
      <c r="I12" s="590">
        <v>2.4570434764504796</v>
      </c>
      <c r="J12" s="398" t="s">
        <v>125</v>
      </c>
      <c r="K12" s="124"/>
      <c r="L12" s="124"/>
      <c r="M12" s="124"/>
      <c r="N12" s="124"/>
      <c r="O12" s="124"/>
    </row>
    <row r="13" spans="1:16">
      <c r="A13" s="525" t="s">
        <v>126</v>
      </c>
      <c r="B13" s="590">
        <v>-0.54428500708250738</v>
      </c>
      <c r="C13" s="590">
        <v>-1.2498603287241394E-2</v>
      </c>
      <c r="D13" s="590">
        <v>-0.14199378230479454</v>
      </c>
      <c r="E13" s="590">
        <v>0.16165617938850119</v>
      </c>
      <c r="F13" s="590">
        <v>0.35310801942387116</v>
      </c>
      <c r="G13" s="590">
        <v>-0.48966922929977841</v>
      </c>
      <c r="H13" s="591">
        <v>0.24501851592542323</v>
      </c>
      <c r="I13" s="590">
        <v>-0.35311350432894528</v>
      </c>
      <c r="J13" s="398" t="s">
        <v>126</v>
      </c>
      <c r="K13" s="124"/>
      <c r="L13" s="124"/>
      <c r="M13" s="124"/>
      <c r="N13" s="124"/>
      <c r="O13" s="124"/>
    </row>
    <row r="14" spans="1:16">
      <c r="A14" s="525" t="s">
        <v>127</v>
      </c>
      <c r="B14" s="590">
        <v>-4.5395868912069091</v>
      </c>
      <c r="C14" s="590">
        <v>-1.1750704857495151</v>
      </c>
      <c r="D14" s="590">
        <v>-0.13939046754263984</v>
      </c>
      <c r="E14" s="590">
        <v>3.8054884470012666</v>
      </c>
      <c r="F14" s="590">
        <v>2.8422416902908765</v>
      </c>
      <c r="G14" s="590">
        <v>2.7714175237828869</v>
      </c>
      <c r="H14" s="591">
        <v>2.4801423980974562</v>
      </c>
      <c r="I14" s="590">
        <v>1.7915495434421587</v>
      </c>
      <c r="J14" s="398" t="s">
        <v>127</v>
      </c>
      <c r="K14" s="124"/>
      <c r="L14" s="124"/>
      <c r="M14" s="124"/>
      <c r="N14" s="124"/>
      <c r="O14" s="124"/>
    </row>
    <row r="15" spans="1:16">
      <c r="A15" s="525" t="s">
        <v>128</v>
      </c>
      <c r="B15" s="590">
        <v>0.83367147531893693</v>
      </c>
      <c r="C15" s="590">
        <v>1.1008538677735373</v>
      </c>
      <c r="D15" s="592">
        <v>2.031601593073475</v>
      </c>
      <c r="E15" s="592">
        <v>1.7767382132531679</v>
      </c>
      <c r="F15" s="592">
        <v>2.2450912413399777</v>
      </c>
      <c r="G15" s="592">
        <v>0.89808561796276365</v>
      </c>
      <c r="H15" s="593">
        <v>1.0584433504847937</v>
      </c>
      <c r="I15" s="592">
        <v>0.89792591843583125</v>
      </c>
      <c r="J15" s="398" t="s">
        <v>128</v>
      </c>
      <c r="K15" s="124"/>
      <c r="L15" s="124"/>
      <c r="M15" s="124"/>
      <c r="N15" s="124"/>
      <c r="O15" s="124"/>
    </row>
    <row r="16" spans="1:16">
      <c r="A16" s="525" t="s">
        <v>129</v>
      </c>
      <c r="B16" s="590">
        <v>9.2701444486317826</v>
      </c>
      <c r="C16" s="590">
        <v>9.5120863097092183</v>
      </c>
      <c r="D16" s="590">
        <v>9.7136534409387281</v>
      </c>
      <c r="E16" s="590">
        <v>4.5376296721591558</v>
      </c>
      <c r="F16" s="590">
        <v>4.0830981874365051</v>
      </c>
      <c r="G16" s="590">
        <v>4.3157400980577023</v>
      </c>
      <c r="H16" s="591">
        <v>4.0301286194547288</v>
      </c>
      <c r="I16" s="590">
        <v>1.857572637690069</v>
      </c>
      <c r="J16" s="398" t="s">
        <v>129</v>
      </c>
      <c r="K16" s="124"/>
      <c r="L16" s="124"/>
      <c r="M16" s="124"/>
      <c r="N16" s="124"/>
      <c r="O16" s="124"/>
    </row>
    <row r="17" spans="1:16" ht="17.25" customHeight="1">
      <c r="A17" s="570" t="s">
        <v>130</v>
      </c>
      <c r="B17" s="594">
        <v>-5.2296329318654529</v>
      </c>
      <c r="C17" s="594">
        <v>-6.4543759983467481</v>
      </c>
      <c r="D17" s="594">
        <v>-4.7789400152322372</v>
      </c>
      <c r="E17" s="594">
        <v>2.2990760386353912</v>
      </c>
      <c r="F17" s="594">
        <v>2.5433704122263805</v>
      </c>
      <c r="G17" s="594">
        <v>1.5886049462966696</v>
      </c>
      <c r="H17" s="595">
        <v>1.038379314074291</v>
      </c>
      <c r="I17" s="592">
        <v>2.8198846363626302</v>
      </c>
      <c r="J17" s="398" t="s">
        <v>131</v>
      </c>
      <c r="K17" s="124"/>
      <c r="L17" s="124"/>
      <c r="M17" s="124"/>
      <c r="N17" s="124"/>
      <c r="O17" s="124"/>
    </row>
    <row r="18" spans="1:16" ht="17.25" customHeight="1">
      <c r="A18" s="570" t="s">
        <v>132</v>
      </c>
      <c r="B18" s="594">
        <v>-1.1533671109120007</v>
      </c>
      <c r="C18" s="594">
        <v>3.7223083218890451E-2</v>
      </c>
      <c r="D18" s="594">
        <v>1.4321849494651957</v>
      </c>
      <c r="E18" s="594">
        <v>1.7794016871990976</v>
      </c>
      <c r="F18" s="594">
        <v>2.8784005807867032</v>
      </c>
      <c r="G18" s="594">
        <v>2.7563856409224456</v>
      </c>
      <c r="H18" s="595">
        <v>2.7597420982778118</v>
      </c>
      <c r="I18" s="592">
        <v>2.1978629125718925</v>
      </c>
      <c r="J18" s="398" t="s">
        <v>133</v>
      </c>
      <c r="K18" s="124"/>
      <c r="L18" s="124"/>
      <c r="M18" s="124"/>
      <c r="N18" s="124"/>
      <c r="O18" s="124"/>
    </row>
    <row r="19" spans="1:16" ht="17.25" customHeight="1">
      <c r="A19" s="570" t="s">
        <v>134</v>
      </c>
      <c r="B19" s="594">
        <v>-1.1533671109120007</v>
      </c>
      <c r="C19" s="594">
        <v>3.7223083218890451E-2</v>
      </c>
      <c r="D19" s="594">
        <v>1.4321849494651957</v>
      </c>
      <c r="E19" s="594">
        <v>1.7794016871990976</v>
      </c>
      <c r="F19" s="594">
        <v>2.8784005807867032</v>
      </c>
      <c r="G19" s="594">
        <v>2.7563856409224456</v>
      </c>
      <c r="H19" s="595">
        <v>2.7597420982778118</v>
      </c>
      <c r="I19" s="592">
        <v>2.1978629125718925</v>
      </c>
      <c r="J19" s="398" t="s">
        <v>135</v>
      </c>
      <c r="K19" s="124"/>
      <c r="L19" s="124"/>
      <c r="M19" s="124"/>
      <c r="N19" s="124"/>
      <c r="O19" s="124"/>
    </row>
    <row r="20" spans="1:16" s="80" customFormat="1" ht="18" customHeight="1">
      <c r="A20" s="570" t="s">
        <v>136</v>
      </c>
      <c r="B20" s="594">
        <v>-1.1533671109120007</v>
      </c>
      <c r="C20" s="594">
        <v>3.7223083218890451E-2</v>
      </c>
      <c r="D20" s="594">
        <v>1.4321849494651957</v>
      </c>
      <c r="E20" s="594">
        <v>1.7794016871990976</v>
      </c>
      <c r="F20" s="594">
        <v>2.8784005807867032</v>
      </c>
      <c r="G20" s="594">
        <v>2.7563856409224456</v>
      </c>
      <c r="H20" s="595">
        <v>2.7597420982778118</v>
      </c>
      <c r="I20" s="592">
        <v>2.1978629125718925</v>
      </c>
      <c r="J20" s="398" t="s">
        <v>137</v>
      </c>
      <c r="K20" s="92"/>
      <c r="L20" s="92"/>
      <c r="M20" s="92"/>
      <c r="N20" s="92"/>
      <c r="O20" s="92"/>
    </row>
    <row r="21" spans="1:16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124"/>
      <c r="M21" s="124"/>
      <c r="N21" s="124"/>
      <c r="O21" s="124"/>
      <c r="P21" s="124"/>
    </row>
    <row r="22" spans="1:16">
      <c r="A22" s="217" t="s">
        <v>994</v>
      </c>
      <c r="B22" s="217"/>
      <c r="C22" s="11"/>
      <c r="D22" s="11"/>
      <c r="E22" s="11"/>
      <c r="F22" s="11"/>
      <c r="G22" s="11"/>
      <c r="H22" s="11"/>
      <c r="I22" s="11"/>
      <c r="J22" s="11"/>
      <c r="K22" s="11"/>
      <c r="L22" s="75"/>
      <c r="M22" s="75"/>
      <c r="N22" s="75"/>
      <c r="O22" s="75"/>
    </row>
    <row r="23" spans="1:16">
      <c r="A23" s="217" t="s">
        <v>995</v>
      </c>
      <c r="B23" s="151"/>
      <c r="C23" s="11"/>
      <c r="D23" s="11"/>
      <c r="E23" s="11"/>
      <c r="F23" s="11"/>
      <c r="G23" s="11"/>
      <c r="H23" s="11"/>
      <c r="I23" s="11"/>
      <c r="J23" s="11"/>
      <c r="K23" s="11"/>
      <c r="L23" s="75"/>
      <c r="M23" s="75"/>
      <c r="N23" s="75"/>
      <c r="O23" s="75"/>
    </row>
    <row r="24" spans="1:16">
      <c r="A24" s="124"/>
      <c r="B24" s="124"/>
      <c r="C24" s="124"/>
      <c r="D24" s="124"/>
      <c r="E24" s="124"/>
      <c r="F24" s="124"/>
      <c r="G24" s="124"/>
      <c r="H24" s="75"/>
      <c r="I24" s="75"/>
      <c r="J24" s="75"/>
      <c r="K24" s="124"/>
      <c r="L24" s="124"/>
      <c r="M24" s="124"/>
      <c r="N24" s="124"/>
      <c r="O24" s="124"/>
      <c r="P24" s="124"/>
    </row>
    <row r="25" spans="1:16">
      <c r="A25" s="124"/>
      <c r="B25" s="124"/>
      <c r="C25" s="124"/>
      <c r="D25" s="124"/>
      <c r="E25" s="124"/>
      <c r="F25" s="124"/>
      <c r="G25" s="124"/>
      <c r="H25" s="75"/>
      <c r="I25" s="75"/>
      <c r="J25" s="75"/>
      <c r="K25" s="124"/>
      <c r="L25" s="124"/>
      <c r="M25" s="124"/>
      <c r="N25" s="124"/>
      <c r="O25" s="124"/>
      <c r="P25" s="124"/>
    </row>
    <row r="26" spans="1:16">
      <c r="A26" s="124"/>
      <c r="B26" s="124"/>
      <c r="C26" s="124"/>
      <c r="D26" s="124"/>
      <c r="E26" s="124"/>
      <c r="F26" s="124"/>
      <c r="G26" s="124"/>
      <c r="H26" s="75"/>
      <c r="I26" s="75"/>
      <c r="J26" s="75"/>
      <c r="K26" s="124"/>
      <c r="L26" s="124"/>
      <c r="M26" s="124"/>
      <c r="N26" s="124"/>
      <c r="O26" s="124"/>
      <c r="P26" s="124"/>
    </row>
    <row r="27" spans="1:16">
      <c r="A27" s="124"/>
      <c r="B27" s="124"/>
      <c r="C27" s="124"/>
      <c r="D27" s="124"/>
      <c r="E27" s="124"/>
      <c r="F27" s="124"/>
      <c r="G27" s="124"/>
      <c r="H27" s="75"/>
      <c r="I27" s="75"/>
      <c r="J27" s="75"/>
      <c r="K27" s="124"/>
      <c r="L27" s="124"/>
      <c r="M27" s="124"/>
      <c r="N27" s="124"/>
      <c r="O27" s="124"/>
      <c r="P27" s="124"/>
    </row>
    <row r="28" spans="1:16">
      <c r="A28" s="124"/>
      <c r="B28" s="124"/>
      <c r="C28" s="124"/>
      <c r="D28" s="124"/>
      <c r="E28" s="124"/>
      <c r="F28" s="124"/>
      <c r="G28" s="124"/>
      <c r="H28" s="75"/>
      <c r="I28" s="75"/>
      <c r="J28" s="75"/>
      <c r="K28" s="124"/>
      <c r="L28" s="124"/>
      <c r="M28" s="124"/>
      <c r="N28" s="124"/>
      <c r="O28" s="124"/>
      <c r="P28" s="124"/>
    </row>
    <row r="29" spans="1:16">
      <c r="A29" s="124"/>
      <c r="B29" s="124"/>
      <c r="C29" s="124"/>
      <c r="D29" s="124"/>
      <c r="E29" s="124"/>
      <c r="F29" s="124"/>
      <c r="G29" s="124"/>
      <c r="H29" s="75"/>
      <c r="I29" s="75"/>
      <c r="J29" s="75"/>
      <c r="K29" s="124"/>
      <c r="L29" s="124"/>
      <c r="M29" s="124"/>
      <c r="N29" s="124"/>
      <c r="O29" s="124"/>
      <c r="P29" s="124"/>
    </row>
    <row r="30" spans="1:16">
      <c r="H30" s="75"/>
      <c r="I30" s="75"/>
      <c r="J30" s="75"/>
    </row>
    <row r="31" spans="1:16">
      <c r="H31" s="75"/>
      <c r="I31" s="75"/>
      <c r="J31" s="75"/>
    </row>
  </sheetData>
  <mergeCells count="4">
    <mergeCell ref="A4:A5"/>
    <mergeCell ref="A2:K2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K28" sqref="K28"/>
    </sheetView>
  </sheetViews>
  <sheetFormatPr defaultRowHeight="15"/>
  <cols>
    <col min="1" max="1" width="9.140625" style="123"/>
    <col min="2" max="2" width="13.5703125" style="123" customWidth="1"/>
    <col min="3" max="16384" width="9.140625" style="123"/>
  </cols>
  <sheetData>
    <row r="1" spans="1:2">
      <c r="A1" s="4" t="s">
        <v>1117</v>
      </c>
    </row>
    <row r="2" spans="1:2">
      <c r="A2" s="10" t="s">
        <v>1118</v>
      </c>
    </row>
    <row r="4" spans="1:2" ht="57" customHeight="1">
      <c r="A4" s="90" t="s">
        <v>142</v>
      </c>
      <c r="B4" s="211" t="s">
        <v>999</v>
      </c>
    </row>
    <row r="5" spans="1:2">
      <c r="A5" s="192" t="s">
        <v>1000</v>
      </c>
      <c r="B5" s="596">
        <v>0.37236477643610044</v>
      </c>
    </row>
    <row r="6" spans="1:2">
      <c r="A6" s="192" t="s">
        <v>1001</v>
      </c>
      <c r="B6" s="597">
        <v>-1.1533671109120007</v>
      </c>
    </row>
    <row r="7" spans="1:2">
      <c r="A7" s="192" t="s">
        <v>1002</v>
      </c>
      <c r="B7" s="597">
        <v>3.7223083218890451E-2</v>
      </c>
    </row>
    <row r="8" spans="1:2">
      <c r="A8" s="192" t="s">
        <v>1003</v>
      </c>
      <c r="B8" s="597">
        <v>1.4321849494651957</v>
      </c>
    </row>
    <row r="9" spans="1:2" ht="15.75">
      <c r="A9" s="163" t="s">
        <v>1004</v>
      </c>
      <c r="B9" s="94">
        <v>1.7794016871990976</v>
      </c>
    </row>
    <row r="10" spans="1:2" ht="15.75">
      <c r="A10" s="163" t="s">
        <v>1005</v>
      </c>
      <c r="B10" s="166">
        <v>2.8784005807867032</v>
      </c>
    </row>
    <row r="11" spans="1:2">
      <c r="A11" s="163" t="s">
        <v>1006</v>
      </c>
      <c r="B11" s="94">
        <v>2.7563856409224456</v>
      </c>
    </row>
    <row r="12" spans="1:2">
      <c r="A12" s="163" t="s">
        <v>1007</v>
      </c>
      <c r="B12" s="598">
        <v>2.7597420982778118</v>
      </c>
    </row>
    <row r="13" spans="1:2">
      <c r="A13" s="163" t="s">
        <v>1008</v>
      </c>
      <c r="B13" s="540">
        <v>2.1978629125718925</v>
      </c>
    </row>
    <row r="18" spans="2:5">
      <c r="E18" s="11"/>
    </row>
    <row r="19" spans="2:5">
      <c r="E19" s="599"/>
    </row>
    <row r="21" spans="2:5">
      <c r="B21" s="600"/>
    </row>
    <row r="22" spans="2:5">
      <c r="B22" s="601"/>
    </row>
    <row r="23" spans="2:5">
      <c r="B23" s="60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H25" sqref="H25"/>
    </sheetView>
  </sheetViews>
  <sheetFormatPr defaultRowHeight="15"/>
  <cols>
    <col min="1" max="6" width="9.140625" style="102"/>
    <col min="7" max="7" width="9.140625" style="261"/>
    <col min="8" max="16384" width="9.140625" style="102"/>
  </cols>
  <sheetData>
    <row r="1" spans="1:14">
      <c r="A1" s="95" t="s">
        <v>143</v>
      </c>
      <c r="B1" s="114"/>
      <c r="C1" s="114"/>
      <c r="D1" s="114"/>
      <c r="E1" s="114"/>
      <c r="F1" s="114"/>
      <c r="G1" s="94"/>
      <c r="H1" s="114"/>
      <c r="I1" s="114"/>
      <c r="J1" s="114"/>
      <c r="K1" s="114"/>
      <c r="L1" s="114"/>
      <c r="M1" s="114"/>
      <c r="N1" s="114"/>
    </row>
    <row r="2" spans="1:14">
      <c r="A2" s="100" t="s">
        <v>144</v>
      </c>
      <c r="B2" s="114"/>
      <c r="C2" s="114"/>
      <c r="D2" s="114"/>
      <c r="E2" s="114"/>
      <c r="F2" s="114"/>
      <c r="G2" s="94"/>
      <c r="H2" s="131" t="s">
        <v>653</v>
      </c>
      <c r="I2" s="114"/>
      <c r="J2" s="114"/>
      <c r="K2" s="114"/>
      <c r="L2" s="114"/>
      <c r="M2" s="114"/>
      <c r="N2" s="114"/>
    </row>
    <row r="3" spans="1:14">
      <c r="A3" s="727"/>
      <c r="B3" s="722" t="s">
        <v>770</v>
      </c>
      <c r="C3" s="722" t="s">
        <v>771</v>
      </c>
      <c r="D3" s="239" t="s">
        <v>772</v>
      </c>
      <c r="E3" s="239" t="s">
        <v>773</v>
      </c>
      <c r="F3" s="239" t="s">
        <v>774</v>
      </c>
      <c r="G3" s="256" t="s">
        <v>775</v>
      </c>
      <c r="H3" s="239" t="s">
        <v>654</v>
      </c>
      <c r="I3" s="722" t="s">
        <v>776</v>
      </c>
      <c r="J3" s="722" t="s">
        <v>777</v>
      </c>
      <c r="K3" s="722" t="s">
        <v>778</v>
      </c>
      <c r="L3" s="722" t="s">
        <v>779</v>
      </c>
      <c r="M3" s="724" t="s">
        <v>780</v>
      </c>
      <c r="N3" s="114"/>
    </row>
    <row r="4" spans="1:14">
      <c r="A4" s="728"/>
      <c r="B4" s="723"/>
      <c r="C4" s="723"/>
      <c r="D4" s="132" t="s">
        <v>145</v>
      </c>
      <c r="E4" s="132" t="s">
        <v>146</v>
      </c>
      <c r="F4" s="132" t="s">
        <v>147</v>
      </c>
      <c r="G4" s="257" t="s">
        <v>148</v>
      </c>
      <c r="H4" s="132" t="s">
        <v>149</v>
      </c>
      <c r="I4" s="723"/>
      <c r="J4" s="723"/>
      <c r="K4" s="723"/>
      <c r="L4" s="723"/>
      <c r="M4" s="725"/>
      <c r="N4" s="114"/>
    </row>
    <row r="5" spans="1:14" ht="33" customHeight="1">
      <c r="A5" s="726" t="s">
        <v>689</v>
      </c>
      <c r="B5" s="726"/>
      <c r="C5" s="726"/>
      <c r="D5" s="726"/>
      <c r="E5" s="726"/>
      <c r="F5" s="726"/>
      <c r="G5" s="726"/>
      <c r="H5" s="726"/>
      <c r="I5" s="726"/>
      <c r="J5" s="726"/>
      <c r="K5" s="726"/>
      <c r="L5" s="726"/>
      <c r="M5" s="726"/>
      <c r="N5" s="114"/>
    </row>
    <row r="6" spans="1:14">
      <c r="A6" s="172">
        <v>2011</v>
      </c>
      <c r="B6" s="76">
        <v>101.5</v>
      </c>
      <c r="C6" s="76">
        <v>100.9</v>
      </c>
      <c r="D6" s="76">
        <v>100.8</v>
      </c>
      <c r="E6" s="76">
        <v>99.3</v>
      </c>
      <c r="F6" s="76">
        <v>100.2</v>
      </c>
      <c r="G6" s="76">
        <v>99.3</v>
      </c>
      <c r="H6" s="76">
        <v>99.6</v>
      </c>
      <c r="I6" s="76">
        <v>100</v>
      </c>
      <c r="J6" s="76">
        <v>100.2</v>
      </c>
      <c r="K6" s="76">
        <v>101.1</v>
      </c>
      <c r="L6" s="76">
        <v>100.3</v>
      </c>
      <c r="M6" s="258">
        <v>100</v>
      </c>
      <c r="N6" s="114"/>
    </row>
    <row r="7" spans="1:14">
      <c r="A7" s="172">
        <v>2012</v>
      </c>
      <c r="B7" s="76">
        <v>100.9</v>
      </c>
      <c r="C7" s="76">
        <v>100.6</v>
      </c>
      <c r="D7" s="76">
        <v>100.6</v>
      </c>
      <c r="E7" s="76">
        <v>99.1</v>
      </c>
      <c r="F7" s="76">
        <v>99.9</v>
      </c>
      <c r="G7" s="76">
        <v>99.3</v>
      </c>
      <c r="H7" s="76">
        <v>99.6</v>
      </c>
      <c r="I7" s="76">
        <v>100.3</v>
      </c>
      <c r="J7" s="76">
        <v>100.8</v>
      </c>
      <c r="K7" s="76">
        <v>101.1</v>
      </c>
      <c r="L7" s="76">
        <v>99.8</v>
      </c>
      <c r="M7" s="258">
        <v>100</v>
      </c>
      <c r="N7" s="114"/>
    </row>
    <row r="8" spans="1:14">
      <c r="A8" s="172">
        <v>2013</v>
      </c>
      <c r="B8" s="76">
        <v>100.4</v>
      </c>
      <c r="C8" s="76">
        <v>100.1</v>
      </c>
      <c r="D8" s="76">
        <v>100.1</v>
      </c>
      <c r="E8" s="76">
        <v>98.9</v>
      </c>
      <c r="F8" s="76">
        <v>99.9</v>
      </c>
      <c r="G8" s="76">
        <v>100</v>
      </c>
      <c r="H8" s="76">
        <v>99.1</v>
      </c>
      <c r="I8" s="76">
        <v>99.6</v>
      </c>
      <c r="J8" s="76">
        <v>100</v>
      </c>
      <c r="K8" s="76">
        <v>100.8</v>
      </c>
      <c r="L8" s="76">
        <v>99.8</v>
      </c>
      <c r="M8" s="258">
        <v>99.8</v>
      </c>
      <c r="N8" s="114"/>
    </row>
    <row r="9" spans="1:14">
      <c r="A9" s="172">
        <v>2014</v>
      </c>
      <c r="B9" s="111">
        <v>100.1</v>
      </c>
      <c r="C9" s="111">
        <v>100.2</v>
      </c>
      <c r="D9" s="76">
        <v>100</v>
      </c>
      <c r="E9" s="76">
        <v>99</v>
      </c>
      <c r="F9" s="111" t="s">
        <v>97</v>
      </c>
      <c r="G9" s="76">
        <v>99.8</v>
      </c>
      <c r="H9" s="111">
        <v>99.9</v>
      </c>
      <c r="I9" s="111" t="s">
        <v>96</v>
      </c>
      <c r="J9" s="111">
        <v>100.4</v>
      </c>
      <c r="K9" s="111" t="s">
        <v>103</v>
      </c>
      <c r="L9" s="111">
        <v>99.7</v>
      </c>
      <c r="M9" s="259" t="s">
        <v>108</v>
      </c>
      <c r="N9" s="114"/>
    </row>
    <row r="10" spans="1:14">
      <c r="A10" s="172">
        <v>2015</v>
      </c>
      <c r="B10" s="111" t="s">
        <v>153</v>
      </c>
      <c r="C10" s="111">
        <v>100.2</v>
      </c>
      <c r="D10" s="76">
        <v>100.5</v>
      </c>
      <c r="E10" s="76">
        <v>98.9</v>
      </c>
      <c r="F10" s="76">
        <v>100</v>
      </c>
      <c r="G10" s="76">
        <v>99.7</v>
      </c>
      <c r="H10" s="111">
        <v>99.2</v>
      </c>
      <c r="I10" s="76">
        <v>100</v>
      </c>
      <c r="J10" s="111">
        <v>99.9</v>
      </c>
      <c r="K10" s="111">
        <v>100.9</v>
      </c>
      <c r="L10" s="111">
        <v>99.8</v>
      </c>
      <c r="M10" s="259">
        <v>99.8</v>
      </c>
      <c r="N10" s="114"/>
    </row>
    <row r="11" spans="1:14">
      <c r="A11" s="172">
        <v>2016</v>
      </c>
      <c r="B11" s="111">
        <v>100.2</v>
      </c>
      <c r="C11" s="111">
        <v>99.8</v>
      </c>
      <c r="D11" s="76">
        <v>100</v>
      </c>
      <c r="E11" s="76" t="s">
        <v>729</v>
      </c>
      <c r="F11" s="76">
        <v>100.1</v>
      </c>
      <c r="G11" s="76">
        <v>99.8</v>
      </c>
      <c r="H11" s="111">
        <v>99.7</v>
      </c>
      <c r="I11" s="76"/>
      <c r="J11" s="111"/>
      <c r="K11" s="111"/>
      <c r="L11" s="111"/>
      <c r="M11" s="259"/>
      <c r="N11" s="114"/>
    </row>
    <row r="12" spans="1:14" ht="34.5" customHeight="1">
      <c r="A12" s="106" t="s">
        <v>690</v>
      </c>
      <c r="B12" s="106"/>
      <c r="C12" s="106"/>
      <c r="D12" s="106"/>
      <c r="E12" s="106"/>
      <c r="F12" s="106"/>
      <c r="G12" s="173"/>
      <c r="H12" s="106"/>
      <c r="I12" s="106"/>
      <c r="J12" s="106"/>
      <c r="K12" s="106"/>
      <c r="L12" s="106"/>
      <c r="M12" s="195"/>
      <c r="N12" s="114"/>
    </row>
    <row r="13" spans="1:14">
      <c r="A13" s="172">
        <v>2011</v>
      </c>
      <c r="B13" s="76">
        <v>102.9</v>
      </c>
      <c r="C13" s="76">
        <v>103.7</v>
      </c>
      <c r="D13" s="76">
        <v>104.2</v>
      </c>
      <c r="E13" s="76">
        <v>104.5</v>
      </c>
      <c r="F13" s="76">
        <v>104.7</v>
      </c>
      <c r="G13" s="76">
        <v>104</v>
      </c>
      <c r="H13" s="76">
        <v>103.6</v>
      </c>
      <c r="I13" s="76">
        <v>103.9</v>
      </c>
      <c r="J13" s="76">
        <v>103.9</v>
      </c>
      <c r="K13" s="76">
        <v>104</v>
      </c>
      <c r="L13" s="76">
        <v>104.1</v>
      </c>
      <c r="M13" s="258">
        <v>103.2</v>
      </c>
      <c r="N13" s="114"/>
    </row>
    <row r="14" spans="1:14">
      <c r="A14" s="172">
        <v>2012</v>
      </c>
      <c r="B14" s="76">
        <v>102.6</v>
      </c>
      <c r="C14" s="76">
        <v>102.4</v>
      </c>
      <c r="D14" s="76">
        <v>102.2</v>
      </c>
      <c r="E14" s="76">
        <v>102</v>
      </c>
      <c r="F14" s="76">
        <v>101.6</v>
      </c>
      <c r="G14" s="76">
        <v>101.6</v>
      </c>
      <c r="H14" s="76">
        <v>101.6</v>
      </c>
      <c r="I14" s="76">
        <v>101.9</v>
      </c>
      <c r="J14" s="76">
        <v>102.5</v>
      </c>
      <c r="K14" s="76">
        <v>102.4</v>
      </c>
      <c r="L14" s="76">
        <v>102</v>
      </c>
      <c r="M14" s="258">
        <v>102</v>
      </c>
      <c r="N14" s="114"/>
    </row>
    <row r="15" spans="1:14">
      <c r="A15" s="172">
        <v>2013</v>
      </c>
      <c r="B15" s="76">
        <v>101.5</v>
      </c>
      <c r="C15" s="76">
        <v>100.9</v>
      </c>
      <c r="D15" s="76">
        <v>100.4</v>
      </c>
      <c r="E15" s="76">
        <v>100.3</v>
      </c>
      <c r="F15" s="76">
        <v>100.3</v>
      </c>
      <c r="G15" s="76">
        <v>101</v>
      </c>
      <c r="H15" s="76">
        <v>100.6</v>
      </c>
      <c r="I15" s="76">
        <v>99.8</v>
      </c>
      <c r="J15" s="76">
        <v>99</v>
      </c>
      <c r="K15" s="76">
        <v>98.7</v>
      </c>
      <c r="L15" s="76">
        <v>98.7</v>
      </c>
      <c r="M15" s="258">
        <v>98.5</v>
      </c>
      <c r="N15" s="114"/>
    </row>
    <row r="16" spans="1:14">
      <c r="A16" s="172">
        <v>2014</v>
      </c>
      <c r="B16" s="111">
        <v>98.2</v>
      </c>
      <c r="C16" s="111">
        <v>98.3</v>
      </c>
      <c r="D16" s="111">
        <v>98.3</v>
      </c>
      <c r="E16" s="111">
        <v>98.3</v>
      </c>
      <c r="F16" s="111">
        <v>98.3</v>
      </c>
      <c r="G16" s="76">
        <v>98</v>
      </c>
      <c r="H16" s="111">
        <v>98.9</v>
      </c>
      <c r="I16" s="111" t="s">
        <v>107</v>
      </c>
      <c r="J16" s="111">
        <v>99.7</v>
      </c>
      <c r="K16" s="111" t="s">
        <v>101</v>
      </c>
      <c r="L16" s="111" t="s">
        <v>150</v>
      </c>
      <c r="M16" s="259" t="s">
        <v>93</v>
      </c>
      <c r="N16" s="114"/>
    </row>
    <row r="17" spans="1:14">
      <c r="A17" s="172">
        <v>2015</v>
      </c>
      <c r="B17" s="111" t="s">
        <v>102</v>
      </c>
      <c r="C17" s="111">
        <v>98.7</v>
      </c>
      <c r="D17" s="111">
        <v>99.2</v>
      </c>
      <c r="E17" s="111">
        <v>99.1</v>
      </c>
      <c r="F17" s="111">
        <v>99.2</v>
      </c>
      <c r="G17" s="76" t="s">
        <v>94</v>
      </c>
      <c r="H17" s="111">
        <v>98.4</v>
      </c>
      <c r="I17" s="111">
        <v>98.4</v>
      </c>
      <c r="J17" s="111">
        <v>97.9</v>
      </c>
      <c r="K17" s="111">
        <v>97.9</v>
      </c>
      <c r="L17" s="76">
        <v>98</v>
      </c>
      <c r="M17" s="259">
        <v>98.4</v>
      </c>
      <c r="N17" s="114"/>
    </row>
    <row r="18" spans="1:14">
      <c r="A18" s="172">
        <v>2016</v>
      </c>
      <c r="B18" s="111">
        <v>99.1</v>
      </c>
      <c r="C18" s="111">
        <v>98.7</v>
      </c>
      <c r="D18" s="111">
        <v>98.2</v>
      </c>
      <c r="E18" s="111" t="s">
        <v>104</v>
      </c>
      <c r="F18" s="111">
        <v>98.4</v>
      </c>
      <c r="G18" s="76">
        <v>98.4</v>
      </c>
      <c r="H18" s="76">
        <v>99</v>
      </c>
      <c r="I18" s="111"/>
      <c r="J18" s="111"/>
      <c r="K18" s="111"/>
      <c r="L18" s="76"/>
      <c r="M18" s="259"/>
      <c r="N18" s="114"/>
    </row>
    <row r="19" spans="1:14" ht="33.75" customHeight="1">
      <c r="A19" s="106" t="s">
        <v>691</v>
      </c>
      <c r="B19" s="106"/>
      <c r="C19" s="106"/>
      <c r="D19" s="106"/>
      <c r="E19" s="106"/>
      <c r="F19" s="106"/>
      <c r="G19" s="173"/>
      <c r="H19" s="106"/>
      <c r="I19" s="106"/>
      <c r="J19" s="106"/>
      <c r="K19" s="106"/>
      <c r="L19" s="106"/>
      <c r="M19" s="195"/>
      <c r="N19" s="114"/>
    </row>
    <row r="20" spans="1:14">
      <c r="A20" s="172">
        <v>2011</v>
      </c>
      <c r="B20" s="111" t="s">
        <v>155</v>
      </c>
      <c r="C20" s="111" t="s">
        <v>158</v>
      </c>
      <c r="D20" s="111" t="s">
        <v>159</v>
      </c>
      <c r="E20" s="76">
        <v>103.8</v>
      </c>
      <c r="F20" s="76">
        <v>104</v>
      </c>
      <c r="G20" s="76">
        <v>104</v>
      </c>
      <c r="H20" s="70">
        <v>103.9</v>
      </c>
      <c r="I20" s="76">
        <v>103.9</v>
      </c>
      <c r="J20" s="76">
        <v>103.9</v>
      </c>
      <c r="K20" s="76">
        <v>103.9</v>
      </c>
      <c r="L20" s="76">
        <v>103.9</v>
      </c>
      <c r="M20" s="258">
        <v>103.9</v>
      </c>
      <c r="N20" s="114"/>
    </row>
    <row r="21" spans="1:14">
      <c r="A21" s="172">
        <v>2012</v>
      </c>
      <c r="B21" s="111" t="s">
        <v>155</v>
      </c>
      <c r="C21" s="76">
        <v>102.5</v>
      </c>
      <c r="D21" s="76">
        <v>102.4</v>
      </c>
      <c r="E21" s="76">
        <v>102.3</v>
      </c>
      <c r="F21" s="76">
        <v>102.2</v>
      </c>
      <c r="G21" s="76">
        <v>102.1</v>
      </c>
      <c r="H21" s="76">
        <v>102</v>
      </c>
      <c r="I21" s="76">
        <v>102</v>
      </c>
      <c r="J21" s="76">
        <v>102</v>
      </c>
      <c r="K21" s="76">
        <v>102.1</v>
      </c>
      <c r="L21" s="76">
        <v>102.1</v>
      </c>
      <c r="M21" s="258">
        <v>102.1</v>
      </c>
      <c r="N21" s="114"/>
    </row>
    <row r="22" spans="1:14">
      <c r="A22" s="172">
        <v>2013</v>
      </c>
      <c r="B22" s="111" t="s">
        <v>155</v>
      </c>
      <c r="C22" s="76">
        <v>101.2</v>
      </c>
      <c r="D22" s="76">
        <v>101</v>
      </c>
      <c r="E22" s="76">
        <v>100.8</v>
      </c>
      <c r="F22" s="76">
        <v>100.7</v>
      </c>
      <c r="G22" s="76">
        <v>100.7</v>
      </c>
      <c r="H22" s="76">
        <v>100.7</v>
      </c>
      <c r="I22" s="76">
        <v>100.6</v>
      </c>
      <c r="J22" s="76">
        <v>100.4</v>
      </c>
      <c r="K22" s="76">
        <v>100.3</v>
      </c>
      <c r="L22" s="76">
        <v>100.1</v>
      </c>
      <c r="M22" s="258">
        <v>100</v>
      </c>
      <c r="N22" s="114"/>
    </row>
    <row r="23" spans="1:14">
      <c r="A23" s="7">
        <v>2014</v>
      </c>
      <c r="B23" s="174" t="s">
        <v>155</v>
      </c>
      <c r="C23" s="174">
        <v>98.3</v>
      </c>
      <c r="D23" s="174">
        <v>98.3</v>
      </c>
      <c r="E23" s="174">
        <v>98.3</v>
      </c>
      <c r="F23" s="174" t="s">
        <v>104</v>
      </c>
      <c r="G23" s="175">
        <v>98.2</v>
      </c>
      <c r="H23" s="174">
        <v>98.3</v>
      </c>
      <c r="I23" s="174" t="s">
        <v>100</v>
      </c>
      <c r="J23" s="174">
        <v>98.6</v>
      </c>
      <c r="K23" s="174" t="s">
        <v>102</v>
      </c>
      <c r="L23" s="174" t="s">
        <v>95</v>
      </c>
      <c r="M23" s="260" t="s">
        <v>95</v>
      </c>
      <c r="N23" s="114"/>
    </row>
    <row r="24" spans="1:14">
      <c r="A24" s="7">
        <v>2015</v>
      </c>
      <c r="B24" s="174" t="s">
        <v>155</v>
      </c>
      <c r="C24" s="174">
        <v>98.7</v>
      </c>
      <c r="D24" s="174">
        <v>98.8</v>
      </c>
      <c r="E24" s="174">
        <v>98.9</v>
      </c>
      <c r="F24" s="174">
        <v>98.9</v>
      </c>
      <c r="G24" s="175">
        <v>99</v>
      </c>
      <c r="H24" s="174">
        <v>98.9</v>
      </c>
      <c r="I24" s="174">
        <v>98.8</v>
      </c>
      <c r="J24" s="174">
        <v>98.7</v>
      </c>
      <c r="K24" s="174">
        <v>98.6</v>
      </c>
      <c r="L24" s="174">
        <v>98.6</v>
      </c>
      <c r="M24" s="260">
        <v>98.6</v>
      </c>
      <c r="N24" s="114"/>
    </row>
    <row r="25" spans="1:14" s="104" customFormat="1">
      <c r="A25" s="7">
        <v>2016</v>
      </c>
      <c r="B25" s="174" t="s">
        <v>155</v>
      </c>
      <c r="C25" s="174">
        <v>98.9</v>
      </c>
      <c r="D25" s="174">
        <v>98.6</v>
      </c>
      <c r="E25" s="174" t="s">
        <v>968</v>
      </c>
      <c r="F25" s="174">
        <v>98.5</v>
      </c>
      <c r="G25" s="175">
        <v>98.5</v>
      </c>
      <c r="H25" s="174">
        <v>98.6</v>
      </c>
      <c r="I25" s="174"/>
      <c r="J25" s="174"/>
      <c r="K25" s="174"/>
      <c r="L25" s="174"/>
      <c r="M25" s="260"/>
      <c r="N25" s="3"/>
    </row>
    <row r="26" spans="1:14">
      <c r="A26" s="100"/>
      <c r="B26" s="114"/>
      <c r="C26" s="114"/>
      <c r="D26" s="114"/>
      <c r="E26" s="114"/>
      <c r="F26" s="114"/>
      <c r="G26" s="94"/>
      <c r="H26" s="114"/>
      <c r="I26" s="114"/>
      <c r="J26" s="114"/>
      <c r="K26" s="114"/>
      <c r="L26" s="114"/>
      <c r="M26" s="114"/>
      <c r="N26" s="114"/>
    </row>
    <row r="27" spans="1:14">
      <c r="A27" s="114"/>
      <c r="B27" s="114"/>
      <c r="C27" s="114"/>
      <c r="D27" s="114"/>
      <c r="E27" s="114"/>
      <c r="F27" s="114"/>
      <c r="G27" s="94"/>
      <c r="H27" s="114"/>
      <c r="I27" s="114"/>
      <c r="J27" s="114"/>
      <c r="K27" s="114"/>
      <c r="L27" s="114"/>
      <c r="M27" s="114"/>
      <c r="N27" s="114"/>
    </row>
    <row r="28" spans="1:14">
      <c r="A28" s="114"/>
      <c r="B28" s="114"/>
      <c r="C28" s="114"/>
      <c r="D28" s="114"/>
      <c r="E28" s="114"/>
      <c r="F28" s="114"/>
      <c r="G28" s="94"/>
      <c r="H28" s="114"/>
      <c r="I28" s="114"/>
      <c r="J28" s="114"/>
      <c r="K28" s="114"/>
      <c r="L28" s="114"/>
      <c r="M28" s="114"/>
      <c r="N28" s="114"/>
    </row>
    <row r="29" spans="1:14">
      <c r="A29" s="114"/>
      <c r="B29" s="114"/>
      <c r="C29" s="114"/>
      <c r="D29" s="114"/>
      <c r="E29" s="114"/>
      <c r="F29" s="114"/>
      <c r="G29" s="94"/>
      <c r="H29" s="114"/>
      <c r="I29" s="114"/>
      <c r="J29" s="114"/>
      <c r="K29" s="114"/>
      <c r="L29" s="114"/>
      <c r="M29" s="114"/>
      <c r="N29" s="114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7"/>
  <sheetViews>
    <sheetView zoomScaleNormal="100" workbookViewId="0">
      <selection activeCell="S3" sqref="S3"/>
    </sheetView>
  </sheetViews>
  <sheetFormatPr defaultRowHeight="15"/>
  <sheetData>
    <row r="1" spans="1:16" ht="16.5">
      <c r="A1" s="97" t="s">
        <v>1119</v>
      </c>
      <c r="B1" s="12"/>
      <c r="C1" s="262"/>
      <c r="D1" s="12"/>
      <c r="E1" s="13"/>
      <c r="F1" s="13"/>
      <c r="G1" s="13"/>
      <c r="H1" s="13"/>
    </row>
    <row r="2" spans="1:16" ht="16.5">
      <c r="A2" s="107" t="s">
        <v>1120</v>
      </c>
      <c r="B2" s="12"/>
      <c r="C2" s="262"/>
      <c r="D2" s="12"/>
      <c r="E2" s="13"/>
      <c r="F2" s="13"/>
      <c r="G2" s="13"/>
      <c r="H2" s="13"/>
    </row>
    <row r="3" spans="1:16" ht="77.25">
      <c r="A3" s="871"/>
      <c r="B3" s="871"/>
      <c r="C3" s="872" t="s">
        <v>1152</v>
      </c>
      <c r="D3" s="50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>
      <c r="A4" s="873"/>
      <c r="B4" s="874"/>
      <c r="C4" s="875"/>
      <c r="D4" s="10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ht="25.5">
      <c r="A5" s="873">
        <v>2015</v>
      </c>
      <c r="B5" s="874" t="s">
        <v>1091</v>
      </c>
      <c r="C5" s="875">
        <v>98.4</v>
      </c>
      <c r="D5" s="10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25.5">
      <c r="A6" s="873"/>
      <c r="B6" s="874" t="s">
        <v>1153</v>
      </c>
      <c r="C6" s="876">
        <v>98.4</v>
      </c>
      <c r="D6" s="102"/>
      <c r="E6" s="123"/>
      <c r="F6" s="123"/>
      <c r="G6" s="123"/>
      <c r="H6" s="263"/>
      <c r="I6" s="123"/>
      <c r="J6" s="123"/>
      <c r="K6" s="123"/>
      <c r="L6" s="123"/>
      <c r="M6" s="123"/>
      <c r="N6" s="123"/>
      <c r="O6" s="123"/>
      <c r="P6" s="123"/>
    </row>
    <row r="7" spans="1:16" ht="25.5">
      <c r="A7" s="877"/>
      <c r="B7" s="878" t="s">
        <v>1154</v>
      </c>
      <c r="C7" s="875">
        <v>97.9</v>
      </c>
      <c r="D7" s="10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spans="1:16" ht="25.5">
      <c r="A8" s="873"/>
      <c r="B8" s="879" t="s">
        <v>960</v>
      </c>
      <c r="C8" s="875">
        <v>97.9</v>
      </c>
      <c r="D8" s="10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1:16" ht="25.5">
      <c r="A9" s="873"/>
      <c r="B9" s="879" t="s">
        <v>961</v>
      </c>
      <c r="C9" s="875">
        <v>98</v>
      </c>
      <c r="D9" s="10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spans="1:16" ht="25.5">
      <c r="A10" s="873"/>
      <c r="B10" s="879" t="s">
        <v>962</v>
      </c>
      <c r="C10" s="875">
        <v>98.4</v>
      </c>
      <c r="D10" s="10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6" ht="25.5">
      <c r="A11" s="873">
        <v>2016</v>
      </c>
      <c r="B11" s="878" t="s">
        <v>1155</v>
      </c>
      <c r="C11" s="875">
        <v>99.1</v>
      </c>
      <c r="D11" s="10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spans="1:16" ht="25.5">
      <c r="A12" s="873"/>
      <c r="B12" s="874" t="s">
        <v>1156</v>
      </c>
      <c r="C12" s="875">
        <v>98.7</v>
      </c>
      <c r="D12" s="10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spans="1:16" ht="25.5">
      <c r="A13" s="873"/>
      <c r="B13" s="874" t="s">
        <v>1157</v>
      </c>
      <c r="C13" s="875">
        <v>98.2</v>
      </c>
      <c r="D13" s="10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</row>
    <row r="14" spans="1:16" ht="25.5">
      <c r="A14" s="873"/>
      <c r="B14" s="874" t="s">
        <v>1158</v>
      </c>
      <c r="C14" s="875">
        <v>98.3</v>
      </c>
      <c r="D14" s="10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</row>
    <row r="15" spans="1:16" ht="25.5">
      <c r="A15" s="880"/>
      <c r="B15" s="874" t="s">
        <v>1159</v>
      </c>
      <c r="C15" s="880">
        <v>98.4</v>
      </c>
      <c r="D15" s="10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</row>
    <row r="16" spans="1:16" ht="25.5">
      <c r="A16" s="880"/>
      <c r="B16" s="874" t="s">
        <v>956</v>
      </c>
      <c r="C16" s="880">
        <v>98.4</v>
      </c>
      <c r="D16" s="10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</row>
    <row r="17" spans="1:3" ht="25.5">
      <c r="A17" s="880"/>
      <c r="B17" s="874" t="s">
        <v>1091</v>
      </c>
      <c r="C17" s="881">
        <v>99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6"/>
  <sheetViews>
    <sheetView zoomScaleNormal="100" workbookViewId="0">
      <selection activeCell="J30" sqref="J30"/>
    </sheetView>
  </sheetViews>
  <sheetFormatPr defaultRowHeight="15"/>
  <cols>
    <col min="1" max="1" width="9.140625" style="123"/>
    <col min="2" max="2" width="11.5703125" style="135" customWidth="1"/>
    <col min="3" max="3" width="20.42578125" style="135" customWidth="1"/>
    <col min="4" max="4" width="17" style="135" customWidth="1"/>
    <col min="5" max="5" width="13.42578125" style="271" customWidth="1"/>
    <col min="6" max="6" width="20.140625" style="135" customWidth="1"/>
    <col min="7" max="7" width="16.7109375" style="135" customWidth="1"/>
    <col min="8" max="8" width="10.140625" style="135" customWidth="1"/>
    <col min="9" max="9" width="9.140625" style="135"/>
    <col min="10" max="10" width="11.5703125" style="135" customWidth="1"/>
    <col min="11" max="11" width="13" style="135" customWidth="1"/>
    <col min="12" max="12" width="11.5703125" style="271" customWidth="1"/>
    <col min="13" max="13" width="12" style="135" customWidth="1"/>
    <col min="14" max="14" width="16.85546875" style="135" customWidth="1"/>
    <col min="15" max="16384" width="9.140625" style="123"/>
  </cols>
  <sheetData>
    <row r="1" spans="1:14">
      <c r="A1" s="98" t="s">
        <v>160</v>
      </c>
      <c r="B1" s="93"/>
      <c r="C1" s="93"/>
      <c r="D1" s="93"/>
      <c r="E1" s="264"/>
      <c r="F1" s="93"/>
      <c r="G1" s="93"/>
      <c r="H1" s="93"/>
      <c r="I1" s="93"/>
      <c r="J1" s="93"/>
      <c r="K1" s="93"/>
      <c r="L1" s="264"/>
    </row>
    <row r="2" spans="1:14">
      <c r="A2" s="81" t="s">
        <v>161</v>
      </c>
      <c r="B2" s="93"/>
      <c r="C2" s="93"/>
      <c r="D2" s="93"/>
      <c r="E2" s="264"/>
      <c r="F2" s="93"/>
      <c r="H2" s="93"/>
      <c r="J2" s="93"/>
      <c r="K2" s="93"/>
      <c r="L2" s="264"/>
    </row>
    <row r="3" spans="1:14">
      <c r="A3" s="14" t="s">
        <v>142</v>
      </c>
      <c r="B3" s="93"/>
      <c r="C3" s="93"/>
      <c r="D3" s="93"/>
      <c r="E3" s="264"/>
      <c r="F3" s="93"/>
      <c r="G3" s="93"/>
      <c r="H3" s="93"/>
      <c r="I3" s="93"/>
      <c r="J3" s="93"/>
      <c r="K3" s="93"/>
      <c r="L3" s="264"/>
      <c r="N3" s="15" t="s">
        <v>162</v>
      </c>
    </row>
    <row r="4" spans="1:14" ht="102">
      <c r="A4" s="16"/>
      <c r="B4" s="17" t="s">
        <v>163</v>
      </c>
      <c r="C4" s="17" t="s">
        <v>164</v>
      </c>
      <c r="D4" s="17" t="s">
        <v>165</v>
      </c>
      <c r="E4" s="265" t="s">
        <v>166</v>
      </c>
      <c r="F4" s="17" t="s">
        <v>167</v>
      </c>
      <c r="G4" s="17" t="s">
        <v>168</v>
      </c>
      <c r="H4" s="18" t="s">
        <v>169</v>
      </c>
      <c r="I4" s="18" t="s">
        <v>170</v>
      </c>
      <c r="J4" s="18" t="s">
        <v>171</v>
      </c>
      <c r="K4" s="18" t="s">
        <v>172</v>
      </c>
      <c r="L4" s="266" t="s">
        <v>173</v>
      </c>
      <c r="M4" s="18" t="s">
        <v>174</v>
      </c>
      <c r="N4" s="19" t="s">
        <v>175</v>
      </c>
    </row>
    <row r="5" spans="1:14">
      <c r="A5" s="103">
        <v>2011</v>
      </c>
      <c r="B5" s="205">
        <v>103.9</v>
      </c>
      <c r="C5" s="205">
        <v>105.6</v>
      </c>
      <c r="D5" s="205">
        <v>108</v>
      </c>
      <c r="E5" s="205">
        <v>95.4</v>
      </c>
      <c r="F5" s="205">
        <v>102.8</v>
      </c>
      <c r="G5" s="205">
        <v>101.1</v>
      </c>
      <c r="H5" s="205">
        <v>99</v>
      </c>
      <c r="I5" s="205">
        <v>108.1</v>
      </c>
      <c r="J5" s="205">
        <v>110.3</v>
      </c>
      <c r="K5" s="205">
        <v>100.3</v>
      </c>
      <c r="L5" s="205">
        <v>99.8</v>
      </c>
      <c r="M5" s="205">
        <v>100.7</v>
      </c>
      <c r="N5" s="205">
        <v>99.5</v>
      </c>
    </row>
    <row r="6" spans="1:14">
      <c r="A6" s="103">
        <v>2012</v>
      </c>
      <c r="B6" s="267">
        <v>106</v>
      </c>
      <c r="C6" s="267">
        <v>107.3</v>
      </c>
      <c r="D6" s="267">
        <v>117.8</v>
      </c>
      <c r="E6" s="267">
        <v>91.7</v>
      </c>
      <c r="F6" s="267">
        <v>103.9</v>
      </c>
      <c r="G6" s="267">
        <v>102.2</v>
      </c>
      <c r="H6" s="267">
        <v>98.9</v>
      </c>
      <c r="I6" s="267">
        <v>114</v>
      </c>
      <c r="J6" s="267">
        <v>115</v>
      </c>
      <c r="K6" s="267">
        <v>100.1</v>
      </c>
      <c r="L6" s="267">
        <v>100.1</v>
      </c>
      <c r="M6" s="267">
        <v>100.9</v>
      </c>
      <c r="N6" s="267">
        <v>100.1</v>
      </c>
    </row>
    <row r="7" spans="1:14">
      <c r="A7" s="103">
        <v>2013</v>
      </c>
      <c r="B7" s="205">
        <v>106</v>
      </c>
      <c r="C7" s="205">
        <v>107.8</v>
      </c>
      <c r="D7" s="205">
        <v>124.1</v>
      </c>
      <c r="E7" s="205">
        <v>84.1</v>
      </c>
      <c r="F7" s="205">
        <v>104.2</v>
      </c>
      <c r="G7" s="205">
        <v>102.1</v>
      </c>
      <c r="H7" s="205">
        <v>98.9</v>
      </c>
      <c r="I7" s="205">
        <v>113</v>
      </c>
      <c r="J7" s="205">
        <v>114.9</v>
      </c>
      <c r="K7" s="205">
        <v>100.6</v>
      </c>
      <c r="L7" s="205">
        <v>101.5</v>
      </c>
      <c r="M7" s="205">
        <v>100.9</v>
      </c>
      <c r="N7" s="205">
        <v>100.2</v>
      </c>
    </row>
    <row r="8" spans="1:14">
      <c r="A8" s="103">
        <v>2014</v>
      </c>
      <c r="B8" s="205">
        <v>104.8</v>
      </c>
      <c r="C8" s="205">
        <v>104.6</v>
      </c>
      <c r="D8" s="205">
        <v>132</v>
      </c>
      <c r="E8" s="205">
        <v>78.099999999999994</v>
      </c>
      <c r="F8" s="205">
        <v>104.1</v>
      </c>
      <c r="G8" s="205">
        <v>100.9</v>
      </c>
      <c r="H8" s="205">
        <v>100.2</v>
      </c>
      <c r="I8" s="205">
        <v>111.6</v>
      </c>
      <c r="J8" s="205">
        <v>119.4</v>
      </c>
      <c r="K8" s="205">
        <v>99.9</v>
      </c>
      <c r="L8" s="205">
        <v>102.1</v>
      </c>
      <c r="M8" s="205">
        <v>100.9</v>
      </c>
      <c r="N8" s="205">
        <v>99.8</v>
      </c>
    </row>
    <row r="9" spans="1:14">
      <c r="A9" s="103">
        <v>2015</v>
      </c>
      <c r="B9" s="70" t="s">
        <v>158</v>
      </c>
      <c r="C9" s="70" t="s">
        <v>159</v>
      </c>
      <c r="D9" s="70" t="s">
        <v>908</v>
      </c>
      <c r="E9" s="205" t="s">
        <v>418</v>
      </c>
      <c r="F9" s="70" t="s">
        <v>688</v>
      </c>
      <c r="G9" s="70" t="s">
        <v>111</v>
      </c>
      <c r="H9" s="29" t="s">
        <v>157</v>
      </c>
      <c r="I9" s="29" t="s">
        <v>681</v>
      </c>
      <c r="J9" s="29" t="s">
        <v>693</v>
      </c>
      <c r="K9" s="29" t="s">
        <v>96</v>
      </c>
      <c r="L9" s="29" t="s">
        <v>157</v>
      </c>
      <c r="M9" s="29" t="s">
        <v>154</v>
      </c>
      <c r="N9" s="29" t="s">
        <v>156</v>
      </c>
    </row>
    <row r="10" spans="1:14">
      <c r="A10" s="10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227">
        <v>2015</v>
      </c>
      <c r="B11" s="269"/>
      <c r="C11" s="269"/>
      <c r="D11" s="269"/>
      <c r="E11" s="270"/>
      <c r="F11" s="269"/>
      <c r="G11" s="269"/>
      <c r="H11" s="102"/>
      <c r="I11" s="102"/>
      <c r="J11" s="102"/>
      <c r="K11" s="102"/>
      <c r="L11" s="102"/>
      <c r="M11" s="102"/>
      <c r="N11" s="102"/>
    </row>
    <row r="12" spans="1:14">
      <c r="A12" s="113" t="s">
        <v>480</v>
      </c>
      <c r="B12" s="171">
        <v>102.3</v>
      </c>
      <c r="C12" s="171">
        <v>102.3</v>
      </c>
      <c r="D12" s="171">
        <v>141.5</v>
      </c>
      <c r="E12" s="171">
        <v>68.5</v>
      </c>
      <c r="F12" s="171">
        <v>99</v>
      </c>
      <c r="G12" s="171">
        <v>100.1</v>
      </c>
      <c r="H12" s="171">
        <v>102.6</v>
      </c>
      <c r="I12" s="171">
        <v>105.6</v>
      </c>
      <c r="J12" s="171">
        <v>118.5</v>
      </c>
      <c r="K12" s="171">
        <v>100.4</v>
      </c>
      <c r="L12" s="171">
        <v>102.8</v>
      </c>
      <c r="M12" s="171">
        <v>101.6</v>
      </c>
      <c r="N12" s="171">
        <v>99.8</v>
      </c>
    </row>
    <row r="13" spans="1:14">
      <c r="A13" s="113" t="s">
        <v>481</v>
      </c>
      <c r="B13" s="171">
        <v>102.4</v>
      </c>
      <c r="C13" s="171">
        <v>102.6</v>
      </c>
      <c r="D13" s="171">
        <v>141.4</v>
      </c>
      <c r="E13" s="171">
        <v>68.099999999999994</v>
      </c>
      <c r="F13" s="171">
        <v>99.3</v>
      </c>
      <c r="G13" s="171">
        <v>100.1</v>
      </c>
      <c r="H13" s="171">
        <v>102.7</v>
      </c>
      <c r="I13" s="171">
        <v>105</v>
      </c>
      <c r="J13" s="171">
        <v>118.5</v>
      </c>
      <c r="K13" s="171">
        <v>100.4</v>
      </c>
      <c r="L13" s="171">
        <v>102.8</v>
      </c>
      <c r="M13" s="171">
        <v>101.6</v>
      </c>
      <c r="N13" s="171">
        <v>99.7</v>
      </c>
    </row>
    <row r="14" spans="1:14">
      <c r="A14" s="113" t="s">
        <v>482</v>
      </c>
      <c r="B14" s="171">
        <v>102.3</v>
      </c>
      <c r="C14" s="171">
        <v>102.9</v>
      </c>
      <c r="D14" s="171">
        <v>141.30000000000001</v>
      </c>
      <c r="E14" s="171">
        <v>69.599999999999994</v>
      </c>
      <c r="F14" s="171">
        <v>99.3</v>
      </c>
      <c r="G14" s="171">
        <v>100.2</v>
      </c>
      <c r="H14" s="171">
        <v>102.9</v>
      </c>
      <c r="I14" s="171">
        <v>103</v>
      </c>
      <c r="J14" s="171">
        <v>118.5</v>
      </c>
      <c r="K14" s="171">
        <v>100</v>
      </c>
      <c r="L14" s="171">
        <v>102.8</v>
      </c>
      <c r="M14" s="171">
        <v>101.6</v>
      </c>
      <c r="N14" s="171">
        <v>99.5</v>
      </c>
    </row>
    <row r="15" spans="1:14">
      <c r="A15" s="3" t="s">
        <v>483</v>
      </c>
      <c r="B15" s="6">
        <v>103.2</v>
      </c>
      <c r="C15" s="6">
        <v>101.7</v>
      </c>
      <c r="D15" s="6">
        <v>141.1</v>
      </c>
      <c r="E15" s="171">
        <v>70.400000000000006</v>
      </c>
      <c r="F15" s="6">
        <v>110.8</v>
      </c>
      <c r="G15" s="6">
        <v>99.9</v>
      </c>
      <c r="H15" s="6">
        <v>102.9</v>
      </c>
      <c r="I15" s="6">
        <v>102.3</v>
      </c>
      <c r="J15" s="6">
        <v>118.5</v>
      </c>
      <c r="K15" s="171">
        <v>100</v>
      </c>
      <c r="L15" s="171">
        <v>102.8</v>
      </c>
      <c r="M15" s="6">
        <v>101.6</v>
      </c>
      <c r="N15" s="171">
        <v>100</v>
      </c>
    </row>
    <row r="16" spans="1:14">
      <c r="A16" s="3" t="s">
        <v>484</v>
      </c>
      <c r="B16" s="171">
        <v>103</v>
      </c>
      <c r="C16" s="6">
        <v>101.3</v>
      </c>
      <c r="D16" s="6">
        <v>141.30000000000001</v>
      </c>
      <c r="E16" s="171">
        <v>70.400000000000006</v>
      </c>
      <c r="F16" s="6">
        <v>110.7</v>
      </c>
      <c r="G16" s="6">
        <v>99.6</v>
      </c>
      <c r="H16" s="171">
        <v>103</v>
      </c>
      <c r="I16" s="6">
        <v>101.6</v>
      </c>
      <c r="J16" s="6">
        <v>118.5</v>
      </c>
      <c r="K16" s="171">
        <v>100</v>
      </c>
      <c r="L16" s="171">
        <v>102.8</v>
      </c>
      <c r="M16" s="6">
        <v>104.1</v>
      </c>
      <c r="N16" s="6">
        <v>99.1</v>
      </c>
    </row>
    <row r="17" spans="1:14">
      <c r="A17" s="113" t="s">
        <v>485</v>
      </c>
      <c r="B17" s="6">
        <v>102.8</v>
      </c>
      <c r="C17" s="6">
        <v>101.8</v>
      </c>
      <c r="D17" s="6">
        <v>141.30000000000001</v>
      </c>
      <c r="E17" s="171">
        <v>68.2</v>
      </c>
      <c r="F17" s="6">
        <v>110.7</v>
      </c>
      <c r="G17" s="6">
        <v>99.1</v>
      </c>
      <c r="H17" s="171">
        <v>103</v>
      </c>
      <c r="I17" s="6">
        <v>100.5</v>
      </c>
      <c r="J17" s="6">
        <v>118.5</v>
      </c>
      <c r="K17" s="6">
        <v>99.9</v>
      </c>
      <c r="L17" s="171">
        <v>102.8</v>
      </c>
      <c r="M17" s="6">
        <v>104.1</v>
      </c>
      <c r="N17" s="171">
        <v>99</v>
      </c>
    </row>
    <row r="18" spans="1:14">
      <c r="A18" s="113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</row>
    <row r="19" spans="1:14">
      <c r="A19" s="399">
        <v>2016</v>
      </c>
      <c r="B19" s="6"/>
      <c r="C19" s="6"/>
      <c r="D19" s="6"/>
      <c r="E19" s="171"/>
      <c r="F19" s="6"/>
      <c r="G19" s="6"/>
      <c r="H19" s="6"/>
      <c r="I19" s="6"/>
      <c r="J19" s="6"/>
      <c r="K19" s="171"/>
      <c r="L19" s="171"/>
      <c r="M19" s="6"/>
      <c r="N19" s="171"/>
    </row>
    <row r="20" spans="1:14">
      <c r="A20" s="113" t="s">
        <v>470</v>
      </c>
      <c r="B20" s="171">
        <v>103</v>
      </c>
      <c r="C20" s="6">
        <v>103.5</v>
      </c>
      <c r="D20" s="6">
        <v>149.4</v>
      </c>
      <c r="E20" s="171">
        <v>65</v>
      </c>
      <c r="F20" s="6">
        <v>110.7</v>
      </c>
      <c r="G20" s="6">
        <v>100.3</v>
      </c>
      <c r="H20" s="6">
        <v>103.1</v>
      </c>
      <c r="I20" s="6">
        <v>96.9</v>
      </c>
      <c r="J20" s="6">
        <v>118.5</v>
      </c>
      <c r="K20" s="6">
        <v>99.9</v>
      </c>
      <c r="L20" s="171">
        <v>102.8</v>
      </c>
      <c r="M20" s="6">
        <v>104.1</v>
      </c>
      <c r="N20" s="6">
        <v>99.4</v>
      </c>
    </row>
    <row r="21" spans="1:14">
      <c r="A21" s="342" t="s">
        <v>848</v>
      </c>
      <c r="B21" s="6">
        <v>102.8</v>
      </c>
      <c r="C21" s="6">
        <v>104.3</v>
      </c>
      <c r="D21" s="6">
        <v>149.6</v>
      </c>
      <c r="E21" s="171">
        <v>64.599999999999994</v>
      </c>
      <c r="F21" s="6">
        <v>110.8</v>
      </c>
      <c r="G21" s="6" t="s">
        <v>96</v>
      </c>
      <c r="H21" s="171">
        <v>103.3</v>
      </c>
      <c r="I21" s="6" t="s">
        <v>409</v>
      </c>
      <c r="J21" s="6">
        <v>118.5</v>
      </c>
      <c r="K21" s="6">
        <v>99.7</v>
      </c>
      <c r="L21" s="171" t="s">
        <v>901</v>
      </c>
      <c r="M21" s="6">
        <v>104.2</v>
      </c>
      <c r="N21" s="171">
        <v>98.2</v>
      </c>
    </row>
    <row r="22" spans="1:14">
      <c r="A22" s="113" t="s">
        <v>476</v>
      </c>
      <c r="B22" s="205">
        <v>102.8</v>
      </c>
      <c r="C22" s="205">
        <v>103.9</v>
      </c>
      <c r="D22" s="205">
        <v>149.5</v>
      </c>
      <c r="E22" s="205">
        <v>65.3</v>
      </c>
      <c r="F22" s="205">
        <v>110.7</v>
      </c>
      <c r="G22" s="205">
        <v>99.3</v>
      </c>
      <c r="H22" s="205">
        <v>103.4</v>
      </c>
      <c r="I22" s="205">
        <v>95</v>
      </c>
      <c r="J22" s="205">
        <v>118.5</v>
      </c>
      <c r="K22" s="205">
        <v>99.7</v>
      </c>
      <c r="L22" s="205">
        <v>102.8</v>
      </c>
      <c r="M22" s="205">
        <v>104.2</v>
      </c>
      <c r="N22" s="205">
        <v>98.8</v>
      </c>
    </row>
    <row r="23" spans="1:14">
      <c r="A23" s="113" t="s">
        <v>477</v>
      </c>
      <c r="B23" s="70">
        <v>101.8</v>
      </c>
      <c r="C23" s="70">
        <v>104.2</v>
      </c>
      <c r="D23" s="70">
        <v>149.69999999999999</v>
      </c>
      <c r="E23" s="205">
        <v>65.3</v>
      </c>
      <c r="F23" s="70">
        <v>99.4</v>
      </c>
      <c r="G23" s="70">
        <v>99.3</v>
      </c>
      <c r="H23" s="70">
        <v>103.8</v>
      </c>
      <c r="I23" s="70">
        <v>95.6</v>
      </c>
      <c r="J23" s="70">
        <v>118.5</v>
      </c>
      <c r="K23" s="70">
        <v>99.6</v>
      </c>
      <c r="L23" s="205">
        <v>102.8</v>
      </c>
      <c r="M23" s="70">
        <v>104.2</v>
      </c>
      <c r="N23" s="70">
        <v>99.7</v>
      </c>
    </row>
    <row r="24" spans="1:14">
      <c r="A24" s="113" t="s">
        <v>478</v>
      </c>
      <c r="B24" s="70">
        <v>101.8</v>
      </c>
      <c r="C24" s="70">
        <v>103.8</v>
      </c>
      <c r="D24" s="70">
        <v>149.4</v>
      </c>
      <c r="E24" s="205">
        <v>64.900000000000006</v>
      </c>
      <c r="F24" s="70">
        <v>101.1</v>
      </c>
      <c r="G24" s="205">
        <v>99</v>
      </c>
      <c r="H24" s="205">
        <v>104</v>
      </c>
      <c r="I24" s="70">
        <v>96.1</v>
      </c>
      <c r="J24" s="70">
        <v>118.5</v>
      </c>
      <c r="K24" s="70">
        <v>99.5</v>
      </c>
      <c r="L24" s="205">
        <v>102.8</v>
      </c>
      <c r="M24" s="70">
        <v>104.2</v>
      </c>
      <c r="N24" s="70">
        <v>99.4</v>
      </c>
    </row>
    <row r="25" spans="1:14" s="102" customFormat="1">
      <c r="A25" s="113" t="s">
        <v>1092</v>
      </c>
      <c r="B25" s="70">
        <v>101.6</v>
      </c>
      <c r="C25" s="70">
        <v>102.9</v>
      </c>
      <c r="D25" s="70">
        <v>149.30000000000001</v>
      </c>
      <c r="E25" s="205">
        <v>63.9</v>
      </c>
      <c r="F25" s="70">
        <v>101.1</v>
      </c>
      <c r="G25" s="70">
        <v>98.4</v>
      </c>
      <c r="H25" s="70">
        <v>104.1</v>
      </c>
      <c r="I25" s="70" t="s">
        <v>702</v>
      </c>
      <c r="J25" s="70">
        <v>118.5</v>
      </c>
      <c r="K25" s="70">
        <v>99.8</v>
      </c>
      <c r="L25" s="205">
        <v>102.8</v>
      </c>
      <c r="M25" s="70">
        <v>104.4</v>
      </c>
      <c r="N25" s="70">
        <v>99.4</v>
      </c>
    </row>
    <row r="26" spans="1:14">
      <c r="A26" s="113" t="s">
        <v>480</v>
      </c>
      <c r="B26" s="70">
        <v>101.3</v>
      </c>
      <c r="C26" s="70">
        <v>102.5</v>
      </c>
      <c r="D26" s="70">
        <v>149.4</v>
      </c>
      <c r="E26" s="205">
        <v>61.5</v>
      </c>
      <c r="F26" s="70">
        <v>100.9</v>
      </c>
      <c r="G26" s="70">
        <v>98.9</v>
      </c>
      <c r="H26" s="70">
        <v>104.4</v>
      </c>
      <c r="I26" s="70">
        <v>97.4</v>
      </c>
      <c r="J26" s="70">
        <v>118.5</v>
      </c>
      <c r="K26" s="70">
        <v>100.2</v>
      </c>
      <c r="L26" s="205">
        <v>102.8</v>
      </c>
      <c r="M26" s="70">
        <v>104.5</v>
      </c>
      <c r="N26" s="70">
        <v>98.7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H22" sqref="H22"/>
    </sheetView>
  </sheetViews>
  <sheetFormatPr defaultRowHeight="15"/>
  <cols>
    <col min="1" max="7" width="9.140625" style="123"/>
    <col min="8" max="8" width="9.140625" style="102"/>
    <col min="9" max="16384" width="9.140625" style="123"/>
  </cols>
  <sheetData>
    <row r="1" spans="1:13">
      <c r="A1" s="95" t="s">
        <v>768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>
      <c r="A2" s="222" t="s">
        <v>769</v>
      </c>
      <c r="B2" s="101"/>
      <c r="C2" s="101"/>
      <c r="D2" s="101"/>
      <c r="E2" s="101"/>
      <c r="F2" s="101"/>
      <c r="G2" s="101"/>
      <c r="H2" s="131" t="s">
        <v>653</v>
      </c>
      <c r="I2" s="101"/>
      <c r="J2" s="101"/>
      <c r="K2" s="101"/>
      <c r="L2" s="101"/>
      <c r="M2" s="101"/>
    </row>
    <row r="3" spans="1:13">
      <c r="A3" s="727"/>
      <c r="B3" s="722" t="s">
        <v>770</v>
      </c>
      <c r="C3" s="722" t="s">
        <v>771</v>
      </c>
      <c r="D3" s="239" t="s">
        <v>772</v>
      </c>
      <c r="E3" s="239" t="s">
        <v>773</v>
      </c>
      <c r="F3" s="239" t="s">
        <v>774</v>
      </c>
      <c r="G3" s="239" t="s">
        <v>775</v>
      </c>
      <c r="H3" s="239" t="s">
        <v>654</v>
      </c>
      <c r="I3" s="722" t="s">
        <v>776</v>
      </c>
      <c r="J3" s="722" t="s">
        <v>777</v>
      </c>
      <c r="K3" s="722" t="s">
        <v>778</v>
      </c>
      <c r="L3" s="722" t="s">
        <v>779</v>
      </c>
      <c r="M3" s="724" t="s">
        <v>780</v>
      </c>
    </row>
    <row r="4" spans="1:13">
      <c r="A4" s="728"/>
      <c r="B4" s="723"/>
      <c r="C4" s="723"/>
      <c r="D4" s="132" t="s">
        <v>145</v>
      </c>
      <c r="E4" s="132" t="s">
        <v>146</v>
      </c>
      <c r="F4" s="132" t="s">
        <v>147</v>
      </c>
      <c r="G4" s="132" t="s">
        <v>148</v>
      </c>
      <c r="H4" s="132" t="s">
        <v>149</v>
      </c>
      <c r="I4" s="723"/>
      <c r="J4" s="723"/>
      <c r="K4" s="723"/>
      <c r="L4" s="723"/>
      <c r="M4" s="725"/>
    </row>
    <row r="5" spans="1:13" ht="34.5" customHeight="1">
      <c r="A5" s="726" t="s">
        <v>689</v>
      </c>
      <c r="B5" s="726"/>
      <c r="C5" s="726"/>
      <c r="D5" s="726"/>
      <c r="E5" s="726"/>
      <c r="F5" s="726"/>
      <c r="G5" s="726"/>
      <c r="H5" s="726"/>
      <c r="I5" s="726"/>
      <c r="J5" s="726"/>
      <c r="K5" s="726"/>
      <c r="L5" s="726"/>
      <c r="M5" s="726"/>
    </row>
    <row r="6" spans="1:13">
      <c r="A6" s="172">
        <v>2012</v>
      </c>
      <c r="B6" s="76">
        <v>100.1</v>
      </c>
      <c r="C6" s="76">
        <v>100.4</v>
      </c>
      <c r="D6" s="76">
        <v>99.5</v>
      </c>
      <c r="E6" s="76">
        <v>99.9</v>
      </c>
      <c r="F6" s="76">
        <v>100.1</v>
      </c>
      <c r="G6" s="76">
        <v>100.3</v>
      </c>
      <c r="H6" s="76">
        <v>100.3</v>
      </c>
      <c r="I6" s="76">
        <v>100.5</v>
      </c>
      <c r="J6" s="76">
        <v>100.3</v>
      </c>
      <c r="K6" s="76">
        <v>100.1</v>
      </c>
      <c r="L6" s="76">
        <v>99.8</v>
      </c>
      <c r="M6" s="76">
        <v>99.7</v>
      </c>
    </row>
    <row r="7" spans="1:13">
      <c r="A7" s="172">
        <v>2013</v>
      </c>
      <c r="B7" s="76">
        <v>99.9</v>
      </c>
      <c r="C7" s="76">
        <v>100.1</v>
      </c>
      <c r="D7" s="76">
        <v>99.9</v>
      </c>
      <c r="E7" s="76">
        <v>99.8</v>
      </c>
      <c r="F7" s="76">
        <v>100.1</v>
      </c>
      <c r="G7" s="76">
        <v>99.8</v>
      </c>
      <c r="H7" s="76">
        <v>99.9</v>
      </c>
      <c r="I7" s="76">
        <v>99.6</v>
      </c>
      <c r="J7" s="76">
        <v>99.8</v>
      </c>
      <c r="K7" s="76">
        <v>99.8</v>
      </c>
      <c r="L7" s="76">
        <v>99.9</v>
      </c>
      <c r="M7" s="76">
        <v>99.9</v>
      </c>
    </row>
    <row r="8" spans="1:13">
      <c r="A8" s="172">
        <v>2014</v>
      </c>
      <c r="B8" s="76">
        <v>100.1</v>
      </c>
      <c r="C8" s="76">
        <v>100.1</v>
      </c>
      <c r="D8" s="76">
        <v>100</v>
      </c>
      <c r="E8" s="76">
        <v>99.9</v>
      </c>
      <c r="F8" s="223">
        <v>100.1</v>
      </c>
      <c r="G8" s="76">
        <v>100.1</v>
      </c>
      <c r="H8" s="76">
        <v>100</v>
      </c>
      <c r="I8" s="76">
        <v>99.9</v>
      </c>
      <c r="J8" s="76">
        <v>99.9</v>
      </c>
      <c r="K8" s="76">
        <v>99.9</v>
      </c>
      <c r="L8" s="76">
        <v>100</v>
      </c>
      <c r="M8" s="76">
        <v>99.8</v>
      </c>
    </row>
    <row r="9" spans="1:13">
      <c r="A9" s="172">
        <v>2015</v>
      </c>
      <c r="B9" s="76">
        <v>100.1</v>
      </c>
      <c r="C9" s="76">
        <v>100</v>
      </c>
      <c r="D9" s="76">
        <v>99.7</v>
      </c>
      <c r="E9" s="76">
        <v>100</v>
      </c>
      <c r="F9" s="223">
        <v>100.2</v>
      </c>
      <c r="G9" s="76">
        <v>100.1</v>
      </c>
      <c r="H9" s="76">
        <v>99.9</v>
      </c>
      <c r="I9" s="76">
        <v>99.8</v>
      </c>
      <c r="J9" s="76">
        <v>100.1</v>
      </c>
      <c r="K9" s="76">
        <v>100</v>
      </c>
      <c r="L9" s="76">
        <v>99.7</v>
      </c>
      <c r="M9" s="76">
        <v>100</v>
      </c>
    </row>
    <row r="10" spans="1:13">
      <c r="A10" s="172">
        <v>2016</v>
      </c>
      <c r="B10" s="76">
        <v>99.9</v>
      </c>
      <c r="C10" s="76">
        <v>99.9</v>
      </c>
      <c r="D10" s="76">
        <v>100.1</v>
      </c>
      <c r="E10" s="76">
        <v>99.9</v>
      </c>
      <c r="F10" s="223">
        <v>103.6</v>
      </c>
      <c r="G10" s="76">
        <v>100</v>
      </c>
      <c r="H10" s="76">
        <v>99.8</v>
      </c>
      <c r="I10" s="76"/>
      <c r="J10" s="76"/>
      <c r="K10" s="76"/>
      <c r="L10" s="76"/>
      <c r="M10" s="76"/>
    </row>
    <row r="11" spans="1:13" ht="31.5" customHeight="1">
      <c r="A11" s="106" t="s">
        <v>690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>
      <c r="A12" s="172">
        <v>2012</v>
      </c>
      <c r="B12" s="76">
        <v>101.6</v>
      </c>
      <c r="C12" s="76">
        <v>100.3</v>
      </c>
      <c r="D12" s="76">
        <v>99.6</v>
      </c>
      <c r="E12" s="76">
        <v>99.5</v>
      </c>
      <c r="F12" s="76">
        <v>100.3</v>
      </c>
      <c r="G12" s="76">
        <v>100.4</v>
      </c>
      <c r="H12" s="76">
        <v>100.4</v>
      </c>
      <c r="I12" s="76">
        <v>100.6</v>
      </c>
      <c r="J12" s="76">
        <v>101</v>
      </c>
      <c r="K12" s="76">
        <v>100.9</v>
      </c>
      <c r="L12" s="76">
        <v>100.9</v>
      </c>
      <c r="M12" s="76">
        <v>100.9</v>
      </c>
    </row>
    <row r="13" spans="1:13">
      <c r="A13" s="172">
        <v>2013</v>
      </c>
      <c r="B13" s="76">
        <v>101.4</v>
      </c>
      <c r="C13" s="76">
        <v>101.2</v>
      </c>
      <c r="D13" s="76">
        <v>101.2</v>
      </c>
      <c r="E13" s="76">
        <v>101</v>
      </c>
      <c r="F13" s="76">
        <v>100.9</v>
      </c>
      <c r="G13" s="76">
        <v>100.5</v>
      </c>
      <c r="H13" s="76">
        <v>100.3</v>
      </c>
      <c r="I13" s="76">
        <v>99.3</v>
      </c>
      <c r="J13" s="76">
        <v>98.9</v>
      </c>
      <c r="K13" s="76">
        <v>98.6</v>
      </c>
      <c r="L13" s="76">
        <v>98.6</v>
      </c>
      <c r="M13" s="76">
        <v>98.5</v>
      </c>
    </row>
    <row r="14" spans="1:13">
      <c r="A14" s="172">
        <v>2014</v>
      </c>
      <c r="B14" s="111">
        <v>98.7</v>
      </c>
      <c r="C14" s="111">
        <v>98.7</v>
      </c>
      <c r="D14" s="111">
        <v>98.8</v>
      </c>
      <c r="E14" s="111">
        <v>98.9</v>
      </c>
      <c r="F14" s="111">
        <v>98.9</v>
      </c>
      <c r="G14" s="111">
        <v>99.2</v>
      </c>
      <c r="H14" s="111">
        <v>99.3</v>
      </c>
      <c r="I14" s="111">
        <v>99.6</v>
      </c>
      <c r="J14" s="111">
        <v>99.7</v>
      </c>
      <c r="K14" s="111">
        <v>99.8</v>
      </c>
      <c r="L14" s="111">
        <v>99.9</v>
      </c>
      <c r="M14" s="111">
        <v>99.8</v>
      </c>
    </row>
    <row r="15" spans="1:13">
      <c r="A15" s="172">
        <v>2015</v>
      </c>
      <c r="B15" s="111">
        <v>99.8</v>
      </c>
      <c r="C15" s="111">
        <v>99.7</v>
      </c>
      <c r="D15" s="111">
        <v>99.4</v>
      </c>
      <c r="E15" s="111">
        <v>99.5</v>
      </c>
      <c r="F15" s="111">
        <v>99.6</v>
      </c>
      <c r="G15" s="111">
        <v>99.6</v>
      </c>
      <c r="H15" s="111">
        <v>99.5</v>
      </c>
      <c r="I15" s="111">
        <v>99.8</v>
      </c>
      <c r="J15" s="76">
        <v>100</v>
      </c>
      <c r="K15" s="111">
        <v>100.1</v>
      </c>
      <c r="L15" s="111">
        <v>99.8</v>
      </c>
      <c r="M15" s="111">
        <v>100</v>
      </c>
    </row>
    <row r="16" spans="1:13">
      <c r="A16" s="172">
        <v>2016</v>
      </c>
      <c r="B16" s="111">
        <v>99.8</v>
      </c>
      <c r="C16" s="111">
        <v>99.7</v>
      </c>
      <c r="D16" s="76">
        <v>100.1</v>
      </c>
      <c r="E16" s="111">
        <v>99.9</v>
      </c>
      <c r="F16" s="111">
        <v>103.4</v>
      </c>
      <c r="G16" s="111">
        <v>103.3</v>
      </c>
      <c r="H16" s="111">
        <v>103.2</v>
      </c>
      <c r="I16" s="111"/>
      <c r="J16" s="76"/>
      <c r="K16" s="111"/>
      <c r="L16" s="111"/>
      <c r="M16" s="111"/>
    </row>
    <row r="17" spans="1:13" ht="29.25" customHeight="1">
      <c r="A17" s="106" t="s">
        <v>691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>
      <c r="A18" s="172">
        <v>2012</v>
      </c>
      <c r="B18" s="111" t="s">
        <v>155</v>
      </c>
      <c r="C18" s="76">
        <v>100.9</v>
      </c>
      <c r="D18" s="76">
        <v>100.5</v>
      </c>
      <c r="E18" s="76">
        <v>100.2</v>
      </c>
      <c r="F18" s="76">
        <v>100.2</v>
      </c>
      <c r="G18" s="76">
        <v>100.3</v>
      </c>
      <c r="H18" s="76">
        <v>100.3</v>
      </c>
      <c r="I18" s="76">
        <v>100.3</v>
      </c>
      <c r="J18" s="76">
        <v>100.4</v>
      </c>
      <c r="K18" s="76">
        <v>100.5</v>
      </c>
      <c r="L18" s="76">
        <v>100.5</v>
      </c>
      <c r="M18" s="76">
        <v>100.5</v>
      </c>
    </row>
    <row r="19" spans="1:13">
      <c r="A19" s="172">
        <v>2013</v>
      </c>
      <c r="B19" s="111" t="s">
        <v>155</v>
      </c>
      <c r="C19" s="76">
        <v>101.3</v>
      </c>
      <c r="D19" s="76">
        <v>101.3</v>
      </c>
      <c r="E19" s="76">
        <v>101.2</v>
      </c>
      <c r="F19" s="76">
        <v>101.1</v>
      </c>
      <c r="G19" s="76">
        <v>101</v>
      </c>
      <c r="H19" s="76">
        <v>100.9</v>
      </c>
      <c r="I19" s="76">
        <v>100.7</v>
      </c>
      <c r="J19" s="76">
        <v>100.5</v>
      </c>
      <c r="K19" s="76">
        <v>100.3</v>
      </c>
      <c r="L19" s="76">
        <v>100.2</v>
      </c>
      <c r="M19" s="76">
        <v>100</v>
      </c>
    </row>
    <row r="20" spans="1:13">
      <c r="A20" s="7">
        <v>2014</v>
      </c>
      <c r="B20" s="174" t="s">
        <v>155</v>
      </c>
      <c r="C20" s="175">
        <v>98.7</v>
      </c>
      <c r="D20" s="175">
        <v>98.7</v>
      </c>
      <c r="E20" s="175">
        <v>98.8</v>
      </c>
      <c r="F20" s="175">
        <v>98.8</v>
      </c>
      <c r="G20" s="175">
        <v>98.9</v>
      </c>
      <c r="H20" s="175">
        <v>98.9</v>
      </c>
      <c r="I20" s="175">
        <v>99</v>
      </c>
      <c r="J20" s="175">
        <v>99.1</v>
      </c>
      <c r="K20" s="175">
        <v>99.2</v>
      </c>
      <c r="L20" s="175">
        <v>99.2</v>
      </c>
      <c r="M20" s="175">
        <v>99.3</v>
      </c>
    </row>
    <row r="21" spans="1:13">
      <c r="A21" s="7">
        <v>2015</v>
      </c>
      <c r="B21" s="174" t="s">
        <v>155</v>
      </c>
      <c r="C21" s="175">
        <v>99.7</v>
      </c>
      <c r="D21" s="175">
        <v>99.6</v>
      </c>
      <c r="E21" s="175">
        <v>99.6</v>
      </c>
      <c r="F21" s="175">
        <v>99.6</v>
      </c>
      <c r="G21" s="175">
        <v>99.6</v>
      </c>
      <c r="H21" s="175">
        <v>99.6</v>
      </c>
      <c r="I21" s="175">
        <v>100.1</v>
      </c>
      <c r="J21" s="175">
        <v>99.7</v>
      </c>
      <c r="K21" s="175">
        <v>99.7</v>
      </c>
      <c r="L21" s="175">
        <v>99.7</v>
      </c>
      <c r="M21" s="175">
        <v>99.7</v>
      </c>
    </row>
    <row r="22" spans="1:13" s="80" customFormat="1">
      <c r="A22" s="7">
        <v>2016</v>
      </c>
      <c r="B22" s="174" t="s">
        <v>155</v>
      </c>
      <c r="C22" s="111">
        <v>99.7</v>
      </c>
      <c r="D22" s="175">
        <v>99.9</v>
      </c>
      <c r="E22" s="175">
        <v>100</v>
      </c>
      <c r="F22" s="175">
        <v>100.6</v>
      </c>
      <c r="G22" s="175">
        <v>101.1</v>
      </c>
      <c r="H22" s="175">
        <v>101.4</v>
      </c>
      <c r="I22" s="175"/>
      <c r="J22" s="175"/>
      <c r="K22" s="175"/>
      <c r="L22" s="175"/>
      <c r="M22" s="175"/>
    </row>
    <row r="23" spans="1:13">
      <c r="G23" s="102"/>
      <c r="L23" s="102"/>
    </row>
    <row r="24" spans="1:13">
      <c r="G24" s="102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17"/>
  <sheetViews>
    <sheetView zoomScaleNormal="100" workbookViewId="0">
      <selection activeCell="Q13" sqref="Q13"/>
    </sheetView>
  </sheetViews>
  <sheetFormatPr defaultRowHeight="15"/>
  <sheetData>
    <row r="1" spans="1:17">
      <c r="A1" s="97" t="s">
        <v>1121</v>
      </c>
      <c r="B1" s="102"/>
      <c r="C1" s="224"/>
      <c r="D1" s="102"/>
      <c r="E1" s="123"/>
      <c r="F1" s="123"/>
      <c r="G1" s="123"/>
      <c r="H1" s="123"/>
      <c r="I1" s="123"/>
    </row>
    <row r="2" spans="1:17">
      <c r="A2" s="107" t="s">
        <v>1122</v>
      </c>
      <c r="B2" s="102"/>
      <c r="C2" s="224"/>
      <c r="D2" s="102"/>
      <c r="E2" s="123"/>
      <c r="F2" s="123"/>
      <c r="G2" s="123"/>
      <c r="H2" s="123"/>
      <c r="I2" s="123"/>
    </row>
    <row r="3" spans="1:17">
      <c r="A3" s="107"/>
      <c r="B3" s="102"/>
      <c r="C3" s="224"/>
      <c r="D3" s="102"/>
      <c r="E3" s="123"/>
      <c r="F3" s="123"/>
      <c r="G3" s="123"/>
      <c r="H3" s="123"/>
      <c r="I3" s="123"/>
    </row>
    <row r="4" spans="1:17" ht="90">
      <c r="A4" s="882"/>
      <c r="B4" s="871"/>
      <c r="C4" s="883" t="s">
        <v>1160</v>
      </c>
      <c r="D4" s="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7" ht="26.25">
      <c r="A5" s="884">
        <v>2015</v>
      </c>
      <c r="B5" s="885" t="s">
        <v>1161</v>
      </c>
      <c r="C5" s="886">
        <v>99.5</v>
      </c>
      <c r="D5" s="10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Q5" s="506"/>
    </row>
    <row r="6" spans="1:17" ht="26.25">
      <c r="A6" s="519"/>
      <c r="B6" s="885" t="s">
        <v>1162</v>
      </c>
      <c r="C6" s="886">
        <v>99.8</v>
      </c>
      <c r="D6" s="10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Q6" s="506"/>
    </row>
    <row r="7" spans="1:17" ht="26.25">
      <c r="A7" s="519"/>
      <c r="B7" s="887" t="s">
        <v>1163</v>
      </c>
      <c r="C7" s="888">
        <v>100</v>
      </c>
      <c r="D7" s="10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Q7" s="506"/>
    </row>
    <row r="8" spans="1:17" ht="26.25">
      <c r="A8" s="519"/>
      <c r="B8" s="889" t="s">
        <v>960</v>
      </c>
      <c r="C8" s="890">
        <v>100.1</v>
      </c>
      <c r="D8" s="10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Q8" s="506"/>
    </row>
    <row r="9" spans="1:17" ht="26.25">
      <c r="A9" s="891"/>
      <c r="B9" s="889" t="s">
        <v>961</v>
      </c>
      <c r="C9" s="892">
        <v>99.8</v>
      </c>
      <c r="D9" s="10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Q9" s="506"/>
    </row>
    <row r="10" spans="1:17" ht="26.25">
      <c r="A10" s="891"/>
      <c r="B10" s="889" t="s">
        <v>962</v>
      </c>
      <c r="C10" s="893">
        <v>100</v>
      </c>
      <c r="D10" s="10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Q10" s="205"/>
    </row>
    <row r="11" spans="1:17" ht="26.25">
      <c r="A11" s="884">
        <v>2016</v>
      </c>
      <c r="B11" s="887" t="s">
        <v>1164</v>
      </c>
      <c r="C11" s="892">
        <v>99.8</v>
      </c>
      <c r="D11" s="10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Q11" s="70"/>
    </row>
    <row r="12" spans="1:17" ht="26.25">
      <c r="A12" s="891"/>
      <c r="B12" s="885" t="s">
        <v>1165</v>
      </c>
      <c r="C12" s="892">
        <v>99.7</v>
      </c>
      <c r="D12" s="10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Q12" s="179"/>
    </row>
    <row r="13" spans="1:17" ht="26.25">
      <c r="A13" s="891"/>
      <c r="B13" s="885" t="s">
        <v>1166</v>
      </c>
      <c r="C13" s="886">
        <v>100.1</v>
      </c>
      <c r="D13" s="10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Q13" s="505"/>
    </row>
    <row r="14" spans="1:17" ht="26.25">
      <c r="A14" s="891"/>
      <c r="B14" s="885" t="s">
        <v>1167</v>
      </c>
      <c r="C14" s="888">
        <v>100</v>
      </c>
      <c r="D14" s="10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Q14" s="179"/>
    </row>
    <row r="15" spans="1:17" ht="26.25">
      <c r="A15" s="894"/>
      <c r="B15" s="885" t="s">
        <v>1168</v>
      </c>
      <c r="C15" s="895">
        <v>103.4</v>
      </c>
      <c r="D15" s="10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Q15" s="179"/>
    </row>
    <row r="16" spans="1:17" ht="26.25">
      <c r="A16" s="894"/>
      <c r="B16" s="885" t="s">
        <v>956</v>
      </c>
      <c r="C16" s="896">
        <v>103</v>
      </c>
      <c r="D16" s="10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Q16" s="506"/>
    </row>
    <row r="17" spans="1:17" ht="26.25">
      <c r="A17" s="894"/>
      <c r="B17" s="885" t="s">
        <v>1161</v>
      </c>
      <c r="C17" s="895">
        <v>103.2</v>
      </c>
      <c r="D17" s="102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Q17" s="20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48"/>
  <sheetViews>
    <sheetView zoomScale="80" zoomScaleNormal="80" workbookViewId="0">
      <selection activeCell="X22" sqref="X22"/>
    </sheetView>
  </sheetViews>
  <sheetFormatPr defaultRowHeight="15"/>
  <cols>
    <col min="1" max="1" width="5.42578125" style="123" customWidth="1"/>
    <col min="2" max="2" width="58.140625" style="123" customWidth="1"/>
    <col min="3" max="3" width="9.140625" style="123" customWidth="1"/>
    <col min="4" max="6" width="9.140625" style="123"/>
    <col min="7" max="13" width="7.140625" style="123" customWidth="1"/>
    <col min="14" max="14" width="7.140625" style="225" customWidth="1"/>
    <col min="15" max="15" width="7.140625" style="102" customWidth="1"/>
    <col min="16" max="17" width="7.140625" style="272" customWidth="1"/>
    <col min="18" max="18" width="7.140625" style="263" customWidth="1"/>
    <col min="19" max="19" width="7.140625" style="123" customWidth="1"/>
    <col min="20" max="16384" width="9.140625" style="123"/>
  </cols>
  <sheetData>
    <row r="1" spans="1:19">
      <c r="A1" s="98" t="s">
        <v>781</v>
      </c>
      <c r="B1" s="124"/>
      <c r="C1" s="124"/>
      <c r="D1" s="124"/>
      <c r="E1" s="124"/>
      <c r="F1" s="124"/>
      <c r="G1" s="124"/>
      <c r="I1" s="124"/>
      <c r="J1" s="124"/>
      <c r="M1" s="124"/>
      <c r="S1" s="124"/>
    </row>
    <row r="2" spans="1:19">
      <c r="A2" s="100" t="s">
        <v>782</v>
      </c>
      <c r="B2" s="114"/>
      <c r="C2" s="114"/>
      <c r="D2" s="114"/>
      <c r="E2" s="114"/>
      <c r="F2" s="114"/>
      <c r="I2" s="124"/>
      <c r="J2" s="124"/>
      <c r="M2" s="124"/>
    </row>
    <row r="3" spans="1:19">
      <c r="A3" s="100"/>
      <c r="B3" s="114"/>
      <c r="C3" s="114"/>
      <c r="D3" s="114"/>
      <c r="E3" s="114"/>
      <c r="F3" s="114"/>
      <c r="P3" s="70"/>
      <c r="R3" s="70" t="s">
        <v>783</v>
      </c>
    </row>
    <row r="4" spans="1:19">
      <c r="A4" s="734"/>
      <c r="B4" s="735"/>
      <c r="C4" s="738">
        <v>2012</v>
      </c>
      <c r="D4" s="740">
        <v>2013</v>
      </c>
      <c r="E4" s="741">
        <v>2014</v>
      </c>
      <c r="F4" s="742">
        <v>2015</v>
      </c>
      <c r="G4" s="744">
        <v>2015</v>
      </c>
      <c r="H4" s="745"/>
      <c r="I4" s="745"/>
      <c r="J4" s="745"/>
      <c r="K4" s="745"/>
      <c r="L4" s="745"/>
      <c r="M4" s="729">
        <v>2016</v>
      </c>
      <c r="N4" s="730"/>
      <c r="O4" s="730"/>
      <c r="P4" s="730"/>
      <c r="Q4" s="730"/>
      <c r="R4" s="730"/>
      <c r="S4" s="730"/>
    </row>
    <row r="5" spans="1:19" ht="25.5">
      <c r="A5" s="736"/>
      <c r="B5" s="737"/>
      <c r="C5" s="739"/>
      <c r="D5" s="740"/>
      <c r="E5" s="741"/>
      <c r="F5" s="743"/>
      <c r="G5" s="226" t="s">
        <v>677</v>
      </c>
      <c r="H5" s="226" t="s">
        <v>669</v>
      </c>
      <c r="I5" s="226" t="s">
        <v>670</v>
      </c>
      <c r="J5" s="422" t="s">
        <v>671</v>
      </c>
      <c r="K5" s="273" t="s">
        <v>672</v>
      </c>
      <c r="L5" s="343" t="s">
        <v>673</v>
      </c>
      <c r="M5" s="552" t="s">
        <v>674</v>
      </c>
      <c r="N5" s="552" t="s">
        <v>675</v>
      </c>
      <c r="O5" s="226" t="s">
        <v>676</v>
      </c>
      <c r="P5" s="226" t="s">
        <v>471</v>
      </c>
      <c r="Q5" s="226" t="s">
        <v>472</v>
      </c>
      <c r="R5" s="226" t="s">
        <v>985</v>
      </c>
      <c r="S5" s="641" t="s">
        <v>677</v>
      </c>
    </row>
    <row r="6" spans="1:19" ht="28.5" customHeight="1">
      <c r="A6" s="733" t="s">
        <v>44</v>
      </c>
      <c r="B6" s="733"/>
      <c r="C6" s="78">
        <v>100.4</v>
      </c>
      <c r="D6" s="78">
        <v>100.5</v>
      </c>
      <c r="E6" s="78" t="s">
        <v>150</v>
      </c>
      <c r="F6" s="78">
        <v>99.4</v>
      </c>
      <c r="G6" s="553">
        <v>99.4</v>
      </c>
      <c r="H6" s="553">
        <v>99.6</v>
      </c>
      <c r="I6" s="554">
        <v>99.7</v>
      </c>
      <c r="J6" s="554">
        <v>99.7</v>
      </c>
      <c r="K6" s="555">
        <v>99.4</v>
      </c>
      <c r="L6" s="554">
        <v>99.4</v>
      </c>
      <c r="M6" s="554">
        <v>99.3</v>
      </c>
      <c r="N6" s="554">
        <v>99.2</v>
      </c>
      <c r="O6" s="554">
        <v>99.3</v>
      </c>
      <c r="P6" s="554">
        <v>99.2</v>
      </c>
      <c r="Q6" s="553">
        <v>102.8</v>
      </c>
      <c r="R6" s="553">
        <v>102.8</v>
      </c>
      <c r="S6" s="114">
        <v>102.6</v>
      </c>
    </row>
    <row r="7" spans="1:19">
      <c r="A7" s="425"/>
      <c r="B7" s="425"/>
      <c r="C7" s="29"/>
      <c r="D7" s="29"/>
      <c r="E7" s="29"/>
      <c r="F7" s="175"/>
      <c r="G7" s="205"/>
      <c r="H7" s="154"/>
      <c r="I7" s="205"/>
      <c r="J7" s="205"/>
      <c r="K7" s="171"/>
      <c r="L7" s="205"/>
      <c r="M7" s="270"/>
      <c r="N7" s="270"/>
      <c r="O7" s="205"/>
      <c r="P7" s="205"/>
      <c r="Q7" s="205"/>
      <c r="R7" s="205"/>
      <c r="S7" s="114"/>
    </row>
    <row r="8" spans="1:19" ht="25.5" customHeight="1">
      <c r="A8" s="732" t="s">
        <v>784</v>
      </c>
      <c r="B8" s="732"/>
      <c r="C8" s="29"/>
      <c r="D8" s="29"/>
      <c r="E8" s="29"/>
      <c r="F8" s="175"/>
      <c r="G8" s="205"/>
      <c r="H8" s="154"/>
      <c r="I8" s="205"/>
      <c r="J8" s="205"/>
      <c r="K8" s="171"/>
      <c r="L8" s="205"/>
      <c r="M8" s="270"/>
      <c r="N8" s="270"/>
      <c r="O8" s="205"/>
      <c r="P8" s="205"/>
      <c r="Q8" s="205"/>
      <c r="R8" s="205"/>
      <c r="S8" s="114"/>
    </row>
    <row r="9" spans="1:19">
      <c r="A9" s="731" t="s">
        <v>785</v>
      </c>
      <c r="B9" s="731"/>
      <c r="C9" s="228">
        <v>100.5</v>
      </c>
      <c r="D9" s="228">
        <v>100.7</v>
      </c>
      <c r="E9" s="228" t="s">
        <v>311</v>
      </c>
      <c r="F9" s="344">
        <v>100.6</v>
      </c>
      <c r="G9" s="229">
        <v>100.9</v>
      </c>
      <c r="H9" s="229">
        <v>100.5</v>
      </c>
      <c r="I9" s="229">
        <v>100.8</v>
      </c>
      <c r="J9" s="229">
        <v>100.8</v>
      </c>
      <c r="K9" s="255">
        <v>100.7</v>
      </c>
      <c r="L9" s="229">
        <v>100.5</v>
      </c>
      <c r="M9" s="229">
        <v>100.5</v>
      </c>
      <c r="N9" s="229">
        <v>100.4</v>
      </c>
      <c r="O9" s="229">
        <v>100.3</v>
      </c>
      <c r="P9" s="229">
        <v>100.3</v>
      </c>
      <c r="Q9" s="229">
        <v>109.5</v>
      </c>
      <c r="R9" s="229">
        <v>109.5</v>
      </c>
      <c r="S9" s="638">
        <v>109.7</v>
      </c>
    </row>
    <row r="10" spans="1:19">
      <c r="A10" s="731" t="s">
        <v>786</v>
      </c>
      <c r="B10" s="731"/>
      <c r="C10" s="228">
        <v>100.5</v>
      </c>
      <c r="D10" s="228">
        <v>100.6</v>
      </c>
      <c r="E10" s="228" t="s">
        <v>102</v>
      </c>
      <c r="F10" s="344">
        <v>98.3</v>
      </c>
      <c r="G10" s="229">
        <v>98.1</v>
      </c>
      <c r="H10" s="229">
        <v>98.8</v>
      </c>
      <c r="I10" s="229">
        <v>99</v>
      </c>
      <c r="J10" s="229">
        <v>98.9</v>
      </c>
      <c r="K10" s="255">
        <v>98</v>
      </c>
      <c r="L10" s="229">
        <v>98.2</v>
      </c>
      <c r="M10" s="229">
        <v>97.6</v>
      </c>
      <c r="N10" s="229">
        <v>97.8</v>
      </c>
      <c r="O10" s="229">
        <v>98.3</v>
      </c>
      <c r="P10" s="229">
        <v>98.3</v>
      </c>
      <c r="Q10" s="229">
        <v>98.6</v>
      </c>
      <c r="R10" s="229">
        <v>98.7</v>
      </c>
      <c r="S10" s="638">
        <v>98.4</v>
      </c>
    </row>
    <row r="11" spans="1:19">
      <c r="A11" s="731" t="s">
        <v>787</v>
      </c>
      <c r="B11" s="731"/>
      <c r="C11" s="228">
        <v>99.5</v>
      </c>
      <c r="D11" s="228">
        <v>99.1</v>
      </c>
      <c r="E11" s="228" t="s">
        <v>98</v>
      </c>
      <c r="F11" s="344">
        <v>97.2</v>
      </c>
      <c r="G11" s="229">
        <v>97</v>
      </c>
      <c r="H11" s="229">
        <v>97.3</v>
      </c>
      <c r="I11" s="229">
        <v>97.2</v>
      </c>
      <c r="J11" s="229">
        <v>97.2</v>
      </c>
      <c r="K11" s="255">
        <v>97.1</v>
      </c>
      <c r="L11" s="229">
        <v>97.1</v>
      </c>
      <c r="M11" s="229">
        <v>96.9</v>
      </c>
      <c r="N11" s="229">
        <v>96.8</v>
      </c>
      <c r="O11" s="229">
        <v>97</v>
      </c>
      <c r="P11" s="229">
        <v>96.9</v>
      </c>
      <c r="Q11" s="229">
        <v>97</v>
      </c>
      <c r="R11" s="229">
        <v>97</v>
      </c>
      <c r="S11" s="638">
        <v>97.3</v>
      </c>
    </row>
    <row r="12" spans="1:19">
      <c r="A12" s="731" t="s">
        <v>788</v>
      </c>
      <c r="B12" s="731"/>
      <c r="C12" s="228">
        <v>98.8</v>
      </c>
      <c r="D12" s="228">
        <v>98.7</v>
      </c>
      <c r="E12" s="228" t="s">
        <v>102</v>
      </c>
      <c r="F12" s="344">
        <v>96.7</v>
      </c>
      <c r="G12" s="229">
        <v>96.5</v>
      </c>
      <c r="H12" s="229">
        <v>96.6</v>
      </c>
      <c r="I12" s="229">
        <v>96.6</v>
      </c>
      <c r="J12" s="229">
        <v>96.6</v>
      </c>
      <c r="K12" s="255">
        <v>97</v>
      </c>
      <c r="L12" s="229">
        <v>97.1</v>
      </c>
      <c r="M12" s="229">
        <v>97</v>
      </c>
      <c r="N12" s="229">
        <v>96.7</v>
      </c>
      <c r="O12" s="229">
        <v>96.3</v>
      </c>
      <c r="P12" s="229">
        <v>95.7</v>
      </c>
      <c r="Q12" s="229">
        <v>95.7</v>
      </c>
      <c r="R12" s="229">
        <v>96.2</v>
      </c>
      <c r="S12" s="638">
        <v>96.6</v>
      </c>
    </row>
    <row r="13" spans="1:19">
      <c r="A13" s="731" t="s">
        <v>789</v>
      </c>
      <c r="B13" s="731"/>
      <c r="C13" s="228">
        <v>100.5</v>
      </c>
      <c r="D13" s="228">
        <v>100.2</v>
      </c>
      <c r="E13" s="228" t="s">
        <v>97</v>
      </c>
      <c r="F13" s="344">
        <v>99.3</v>
      </c>
      <c r="G13" s="229">
        <v>99.3</v>
      </c>
      <c r="H13" s="229">
        <v>99.6</v>
      </c>
      <c r="I13" s="229">
        <v>99.4</v>
      </c>
      <c r="J13" s="229">
        <v>99.4</v>
      </c>
      <c r="K13" s="255">
        <v>99.4</v>
      </c>
      <c r="L13" s="229">
        <v>99.4</v>
      </c>
      <c r="M13" s="229">
        <v>99.6</v>
      </c>
      <c r="N13" s="229">
        <v>99.1</v>
      </c>
      <c r="O13" s="229">
        <v>99.2</v>
      </c>
      <c r="P13" s="229">
        <v>98.7</v>
      </c>
      <c r="Q13" s="229">
        <v>98.3</v>
      </c>
      <c r="R13" s="229">
        <v>97.8</v>
      </c>
      <c r="S13" s="638">
        <v>97.1</v>
      </c>
    </row>
    <row r="14" spans="1:19" ht="7.5" customHeight="1">
      <c r="A14" s="444"/>
      <c r="B14" s="444"/>
      <c r="C14" s="29"/>
      <c r="D14" s="29"/>
      <c r="E14" s="29"/>
      <c r="F14" s="175"/>
      <c r="G14" s="205"/>
      <c r="H14" s="154"/>
      <c r="I14" s="205"/>
      <c r="J14" s="205"/>
      <c r="K14" s="171"/>
      <c r="L14" s="270"/>
      <c r="M14" s="270"/>
      <c r="N14" s="270"/>
      <c r="O14" s="205"/>
      <c r="P14" s="205"/>
      <c r="Q14" s="205"/>
      <c r="R14" s="205"/>
      <c r="S14" s="114"/>
    </row>
    <row r="15" spans="1:19">
      <c r="A15" s="732" t="s">
        <v>790</v>
      </c>
      <c r="B15" s="732"/>
      <c r="C15" s="29"/>
      <c r="D15" s="29"/>
      <c r="E15" s="29"/>
      <c r="F15" s="175"/>
      <c r="G15" s="205"/>
      <c r="H15" s="154"/>
      <c r="I15" s="205"/>
      <c r="J15" s="205"/>
      <c r="K15" s="171"/>
      <c r="L15" s="270"/>
      <c r="M15" s="270"/>
      <c r="N15" s="270"/>
      <c r="O15" s="205"/>
      <c r="P15" s="205"/>
      <c r="Q15" s="205"/>
      <c r="R15" s="205"/>
      <c r="S15" s="114"/>
    </row>
    <row r="16" spans="1:19" ht="25.5">
      <c r="A16" s="83" t="s">
        <v>176</v>
      </c>
      <c r="B16" s="425" t="s">
        <v>177</v>
      </c>
      <c r="C16" s="228">
        <v>102.8</v>
      </c>
      <c r="D16" s="228">
        <v>104</v>
      </c>
      <c r="E16" s="228" t="s">
        <v>386</v>
      </c>
      <c r="F16" s="344">
        <v>104.9</v>
      </c>
      <c r="G16" s="229">
        <v>106.6</v>
      </c>
      <c r="H16" s="229">
        <v>105.9</v>
      </c>
      <c r="I16" s="154">
        <v>106.1</v>
      </c>
      <c r="J16" s="154">
        <v>106.1</v>
      </c>
      <c r="K16" s="274">
        <v>105.8</v>
      </c>
      <c r="L16" s="154">
        <v>105.2</v>
      </c>
      <c r="M16" s="154">
        <v>105</v>
      </c>
      <c r="N16" s="154">
        <v>103</v>
      </c>
      <c r="O16" s="154">
        <v>102.6</v>
      </c>
      <c r="P16" s="154">
        <v>102.6</v>
      </c>
      <c r="Q16" s="229">
        <v>102</v>
      </c>
      <c r="R16" s="229">
        <v>103.4</v>
      </c>
      <c r="S16" s="639">
        <v>104.1</v>
      </c>
    </row>
    <row r="17" spans="1:19" ht="25.5">
      <c r="A17" s="84" t="s">
        <v>209</v>
      </c>
      <c r="B17" s="425" t="s">
        <v>178</v>
      </c>
      <c r="C17" s="228">
        <v>103.8</v>
      </c>
      <c r="D17" s="228">
        <v>105.4</v>
      </c>
      <c r="E17" s="507">
        <v>104.9</v>
      </c>
      <c r="F17" s="344">
        <v>108.3</v>
      </c>
      <c r="G17" s="229">
        <v>112.8</v>
      </c>
      <c r="H17" s="229">
        <v>110.7</v>
      </c>
      <c r="I17" s="229">
        <v>111.4</v>
      </c>
      <c r="J17" s="229">
        <v>111.4</v>
      </c>
      <c r="K17" s="255">
        <v>110.4</v>
      </c>
      <c r="L17" s="229">
        <v>107.4</v>
      </c>
      <c r="M17" s="229">
        <v>107.4</v>
      </c>
      <c r="N17" s="229">
        <v>105.6</v>
      </c>
      <c r="O17" s="229">
        <v>105.4</v>
      </c>
      <c r="P17" s="229">
        <v>105.6</v>
      </c>
      <c r="Q17" s="229">
        <v>104.1</v>
      </c>
      <c r="R17" s="229">
        <v>108.2</v>
      </c>
      <c r="S17" s="640">
        <v>109.9</v>
      </c>
    </row>
    <row r="18" spans="1:19" ht="25.5">
      <c r="A18" s="84" t="s">
        <v>210</v>
      </c>
      <c r="B18" s="425" t="s">
        <v>179</v>
      </c>
      <c r="C18" s="228">
        <v>103.4</v>
      </c>
      <c r="D18" s="228">
        <v>105.2</v>
      </c>
      <c r="E18" s="507">
        <v>104.7</v>
      </c>
      <c r="F18" s="344">
        <v>105.6</v>
      </c>
      <c r="G18" s="229">
        <v>106.3</v>
      </c>
      <c r="H18" s="229">
        <v>106.2</v>
      </c>
      <c r="I18" s="229">
        <v>106.6</v>
      </c>
      <c r="J18" s="229">
        <v>106.4</v>
      </c>
      <c r="K18" s="255">
        <v>106.6</v>
      </c>
      <c r="L18" s="229">
        <v>107.3</v>
      </c>
      <c r="M18" s="229">
        <v>106.8</v>
      </c>
      <c r="N18" s="229">
        <v>102.9</v>
      </c>
      <c r="O18" s="229">
        <v>102.1</v>
      </c>
      <c r="P18" s="229">
        <v>101.7</v>
      </c>
      <c r="Q18" s="229">
        <v>101.7</v>
      </c>
      <c r="R18" s="229">
        <v>101.3</v>
      </c>
      <c r="S18" s="640">
        <v>102</v>
      </c>
    </row>
    <row r="19" spans="1:19" ht="25.5">
      <c r="A19" s="84" t="s">
        <v>211</v>
      </c>
      <c r="B19" s="425" t="s">
        <v>180</v>
      </c>
      <c r="C19" s="228">
        <v>100.4</v>
      </c>
      <c r="D19" s="228">
        <v>99.6</v>
      </c>
      <c r="E19" s="507">
        <v>100.1</v>
      </c>
      <c r="F19" s="344">
        <v>99.1</v>
      </c>
      <c r="G19" s="229">
        <v>98.8</v>
      </c>
      <c r="H19" s="229">
        <v>98.6</v>
      </c>
      <c r="I19" s="229">
        <v>98.2</v>
      </c>
      <c r="J19" s="229">
        <v>98.2</v>
      </c>
      <c r="K19" s="255">
        <v>98</v>
      </c>
      <c r="L19" s="229">
        <v>98.3</v>
      </c>
      <c r="M19" s="229">
        <v>98.3</v>
      </c>
      <c r="N19" s="229">
        <v>99.5</v>
      </c>
      <c r="O19" s="229">
        <v>99.8</v>
      </c>
      <c r="P19" s="229">
        <v>100</v>
      </c>
      <c r="Q19" s="229">
        <v>100.1</v>
      </c>
      <c r="R19" s="229">
        <v>101.1</v>
      </c>
      <c r="S19" s="640">
        <v>100.4</v>
      </c>
    </row>
    <row r="20" spans="1:19">
      <c r="A20" s="83"/>
      <c r="B20" s="425"/>
      <c r="C20" s="228"/>
      <c r="D20" s="228"/>
      <c r="E20" s="228"/>
      <c r="F20" s="175"/>
      <c r="G20" s="154"/>
      <c r="H20" s="154"/>
      <c r="I20" s="154"/>
      <c r="J20" s="154"/>
      <c r="K20" s="171"/>
      <c r="L20" s="154"/>
      <c r="M20" s="154"/>
      <c r="N20" s="154"/>
      <c r="O20" s="205"/>
      <c r="P20" s="205"/>
      <c r="Q20" s="154"/>
      <c r="R20" s="154"/>
      <c r="S20" s="114"/>
    </row>
    <row r="21" spans="1:19" ht="25.5">
      <c r="A21" s="83" t="s">
        <v>181</v>
      </c>
      <c r="B21" s="425" t="s">
        <v>182</v>
      </c>
      <c r="C21" s="228">
        <v>100.4</v>
      </c>
      <c r="D21" s="228">
        <v>100.3</v>
      </c>
      <c r="E21" s="228" t="s">
        <v>729</v>
      </c>
      <c r="F21" s="344">
        <v>98.3</v>
      </c>
      <c r="G21" s="229">
        <v>98.2</v>
      </c>
      <c r="H21" s="229">
        <v>98.5</v>
      </c>
      <c r="I21" s="154">
        <v>98.7</v>
      </c>
      <c r="J21" s="154">
        <v>98.6</v>
      </c>
      <c r="K21" s="274">
        <v>98.2</v>
      </c>
      <c r="L21" s="154">
        <v>98.2</v>
      </c>
      <c r="M21" s="154">
        <v>98</v>
      </c>
      <c r="N21" s="154">
        <v>98</v>
      </c>
      <c r="O21" s="154">
        <v>98.3</v>
      </c>
      <c r="P21" s="154">
        <v>98.1</v>
      </c>
      <c r="Q21" s="229">
        <v>98.1</v>
      </c>
      <c r="R21" s="229">
        <v>97.9</v>
      </c>
      <c r="S21" s="639">
        <v>97.5</v>
      </c>
    </row>
    <row r="22" spans="1:19" ht="25.5">
      <c r="A22" s="83">
        <v>10</v>
      </c>
      <c r="B22" s="425" t="s">
        <v>183</v>
      </c>
      <c r="C22" s="228">
        <v>99.6</v>
      </c>
      <c r="D22" s="228">
        <v>99.5</v>
      </c>
      <c r="E22" s="507">
        <v>96.8</v>
      </c>
      <c r="F22" s="344">
        <v>95.2</v>
      </c>
      <c r="G22" s="229">
        <v>95.1</v>
      </c>
      <c r="H22" s="229">
        <v>95.7</v>
      </c>
      <c r="I22" s="229">
        <v>95.4</v>
      </c>
      <c r="J22" s="229">
        <v>95.2</v>
      </c>
      <c r="K22" s="255">
        <v>95.1</v>
      </c>
      <c r="L22" s="229">
        <v>94.9</v>
      </c>
      <c r="M22" s="229">
        <v>95.2</v>
      </c>
      <c r="N22" s="229">
        <v>94.6</v>
      </c>
      <c r="O22" s="229">
        <v>94.9</v>
      </c>
      <c r="P22" s="229">
        <v>94.2</v>
      </c>
      <c r="Q22" s="229">
        <v>93.9</v>
      </c>
      <c r="R22" s="229">
        <v>93.7</v>
      </c>
      <c r="S22" s="640">
        <v>92.9</v>
      </c>
    </row>
    <row r="23" spans="1:19" ht="25.5">
      <c r="A23" s="83">
        <v>11</v>
      </c>
      <c r="B23" s="445" t="s">
        <v>184</v>
      </c>
      <c r="C23" s="228">
        <v>101.8</v>
      </c>
      <c r="D23" s="228">
        <v>103.8</v>
      </c>
      <c r="E23" s="507">
        <v>105.675</v>
      </c>
      <c r="F23" s="344">
        <v>106.7</v>
      </c>
      <c r="G23" s="229">
        <v>106.2</v>
      </c>
      <c r="H23" s="229">
        <v>106.4</v>
      </c>
      <c r="I23" s="229">
        <v>106.2</v>
      </c>
      <c r="J23" s="229">
        <v>107.6</v>
      </c>
      <c r="K23" s="255">
        <v>107.6</v>
      </c>
      <c r="L23" s="229">
        <v>107.6</v>
      </c>
      <c r="M23" s="229">
        <v>106.4</v>
      </c>
      <c r="N23" s="229">
        <v>106.4</v>
      </c>
      <c r="O23" s="229">
        <v>106.4</v>
      </c>
      <c r="P23" s="229">
        <v>105.6</v>
      </c>
      <c r="Q23" s="229">
        <v>105.6</v>
      </c>
      <c r="R23" s="229">
        <v>105.6</v>
      </c>
      <c r="S23" s="640">
        <v>105.6</v>
      </c>
    </row>
    <row r="24" spans="1:19" ht="25.5">
      <c r="A24" s="83">
        <v>12</v>
      </c>
      <c r="B24" s="445" t="s">
        <v>185</v>
      </c>
      <c r="C24" s="228">
        <v>102.1</v>
      </c>
      <c r="D24" s="228">
        <v>98.7</v>
      </c>
      <c r="E24" s="507">
        <v>102.6</v>
      </c>
      <c r="F24" s="344">
        <v>107.7</v>
      </c>
      <c r="G24" s="229">
        <v>107.5</v>
      </c>
      <c r="H24" s="229">
        <v>107.5</v>
      </c>
      <c r="I24" s="229">
        <v>106.9</v>
      </c>
      <c r="J24" s="229">
        <v>106.9</v>
      </c>
      <c r="K24" s="255">
        <v>106.9</v>
      </c>
      <c r="L24" s="229">
        <v>106.9</v>
      </c>
      <c r="M24" s="229">
        <v>107</v>
      </c>
      <c r="N24" s="229">
        <v>107.3</v>
      </c>
      <c r="O24" s="229">
        <v>107.3</v>
      </c>
      <c r="P24" s="229">
        <v>108.1</v>
      </c>
      <c r="Q24" s="229">
        <v>108.1</v>
      </c>
      <c r="R24" s="229">
        <v>108.1</v>
      </c>
      <c r="S24" s="640">
        <v>108.1</v>
      </c>
    </row>
    <row r="25" spans="1:19" ht="25.5">
      <c r="A25" s="83">
        <v>13</v>
      </c>
      <c r="B25" s="445" t="s">
        <v>186</v>
      </c>
      <c r="C25" s="228">
        <v>99.1</v>
      </c>
      <c r="D25" s="228">
        <v>99.3</v>
      </c>
      <c r="E25" s="507">
        <v>99.2</v>
      </c>
      <c r="F25" s="344">
        <v>99.1</v>
      </c>
      <c r="G25" s="229">
        <v>99</v>
      </c>
      <c r="H25" s="229">
        <v>99</v>
      </c>
      <c r="I25" s="229">
        <v>99</v>
      </c>
      <c r="J25" s="229">
        <v>99</v>
      </c>
      <c r="K25" s="255">
        <v>98.6</v>
      </c>
      <c r="L25" s="229">
        <v>99.2</v>
      </c>
      <c r="M25" s="229">
        <v>99</v>
      </c>
      <c r="N25" s="229">
        <v>99.4</v>
      </c>
      <c r="O25" s="229">
        <v>99.4</v>
      </c>
      <c r="P25" s="229">
        <v>99.4</v>
      </c>
      <c r="Q25" s="229">
        <v>99.4</v>
      </c>
      <c r="R25" s="229">
        <v>99.8</v>
      </c>
      <c r="S25" s="640">
        <v>99.8</v>
      </c>
    </row>
    <row r="26" spans="1:19" ht="25.5">
      <c r="A26" s="83">
        <v>14</v>
      </c>
      <c r="B26" s="445" t="s">
        <v>187</v>
      </c>
      <c r="C26" s="228">
        <v>99.1</v>
      </c>
      <c r="D26" s="228">
        <v>98.1</v>
      </c>
      <c r="E26" s="507">
        <v>97.9</v>
      </c>
      <c r="F26" s="344">
        <v>93.1</v>
      </c>
      <c r="G26" s="229">
        <v>93.4</v>
      </c>
      <c r="H26" s="229">
        <v>91.6</v>
      </c>
      <c r="I26" s="229">
        <v>92.4</v>
      </c>
      <c r="J26" s="229">
        <v>92.4</v>
      </c>
      <c r="K26" s="255">
        <v>92.4</v>
      </c>
      <c r="L26" s="229">
        <v>92.4</v>
      </c>
      <c r="M26" s="229">
        <v>91.5</v>
      </c>
      <c r="N26" s="229">
        <v>91.2</v>
      </c>
      <c r="O26" s="229">
        <v>91.8</v>
      </c>
      <c r="P26" s="229">
        <v>92.4</v>
      </c>
      <c r="Q26" s="229">
        <v>92.3</v>
      </c>
      <c r="R26" s="229">
        <v>92.9</v>
      </c>
      <c r="S26" s="640">
        <v>92</v>
      </c>
    </row>
    <row r="27" spans="1:19" ht="25.5">
      <c r="A27" s="83">
        <v>15</v>
      </c>
      <c r="B27" s="445" t="s">
        <v>188</v>
      </c>
      <c r="C27" s="228">
        <v>98</v>
      </c>
      <c r="D27" s="228">
        <v>97.5</v>
      </c>
      <c r="E27" s="507">
        <v>98.1</v>
      </c>
      <c r="F27" s="344">
        <v>99.4</v>
      </c>
      <c r="G27" s="229">
        <v>96</v>
      </c>
      <c r="H27" s="229">
        <v>101.2</v>
      </c>
      <c r="I27" s="229">
        <v>102.8</v>
      </c>
      <c r="J27" s="229">
        <v>98.3</v>
      </c>
      <c r="K27" s="255">
        <v>98.3</v>
      </c>
      <c r="L27" s="229">
        <v>101.6</v>
      </c>
      <c r="M27" s="229">
        <v>102.7</v>
      </c>
      <c r="N27" s="229">
        <v>101.9</v>
      </c>
      <c r="O27" s="229">
        <v>97.5</v>
      </c>
      <c r="P27" s="229">
        <v>100.1</v>
      </c>
      <c r="Q27" s="229">
        <v>99.2</v>
      </c>
      <c r="R27" s="229">
        <v>96.8</v>
      </c>
      <c r="S27" s="640">
        <v>104.1</v>
      </c>
    </row>
    <row r="28" spans="1:19" ht="51">
      <c r="A28" s="83">
        <v>16</v>
      </c>
      <c r="B28" s="445" t="s">
        <v>189</v>
      </c>
      <c r="C28" s="228">
        <v>99.4</v>
      </c>
      <c r="D28" s="228">
        <v>99.1</v>
      </c>
      <c r="E28" s="507">
        <v>101.3</v>
      </c>
      <c r="F28" s="344">
        <v>103.2</v>
      </c>
      <c r="G28" s="229">
        <v>103.3</v>
      </c>
      <c r="H28" s="229">
        <v>103.7</v>
      </c>
      <c r="I28" s="229">
        <v>103.1</v>
      </c>
      <c r="J28" s="229">
        <v>103</v>
      </c>
      <c r="K28" s="255">
        <v>102.2</v>
      </c>
      <c r="L28" s="229">
        <v>102.8</v>
      </c>
      <c r="M28" s="229">
        <v>103.8</v>
      </c>
      <c r="N28" s="229">
        <v>104.2</v>
      </c>
      <c r="O28" s="229">
        <v>104.5</v>
      </c>
      <c r="P28" s="229">
        <v>104.5</v>
      </c>
      <c r="Q28" s="229">
        <v>104.3</v>
      </c>
      <c r="R28" s="229">
        <v>104.3</v>
      </c>
      <c r="S28" s="640">
        <v>104.4</v>
      </c>
    </row>
    <row r="29" spans="1:19" ht="25.5">
      <c r="A29" s="83">
        <v>17</v>
      </c>
      <c r="B29" s="445" t="s">
        <v>190</v>
      </c>
      <c r="C29" s="228">
        <v>100</v>
      </c>
      <c r="D29" s="228">
        <v>101.1</v>
      </c>
      <c r="E29" s="507">
        <v>101.3</v>
      </c>
      <c r="F29" s="344">
        <v>101.7</v>
      </c>
      <c r="G29" s="229">
        <v>101.8</v>
      </c>
      <c r="H29" s="229">
        <v>101.8</v>
      </c>
      <c r="I29" s="229">
        <v>102</v>
      </c>
      <c r="J29" s="229">
        <v>101.9</v>
      </c>
      <c r="K29" s="255">
        <v>102</v>
      </c>
      <c r="L29" s="229">
        <v>101.8</v>
      </c>
      <c r="M29" s="229">
        <v>101.6</v>
      </c>
      <c r="N29" s="229">
        <v>101.9</v>
      </c>
      <c r="O29" s="229">
        <v>101.7</v>
      </c>
      <c r="P29" s="229">
        <v>101.5</v>
      </c>
      <c r="Q29" s="229">
        <v>101.5</v>
      </c>
      <c r="R29" s="229">
        <v>101.6</v>
      </c>
      <c r="S29" s="640">
        <v>101.6</v>
      </c>
    </row>
    <row r="30" spans="1:19" ht="25.5">
      <c r="A30" s="83">
        <v>18</v>
      </c>
      <c r="B30" s="445" t="s">
        <v>191</v>
      </c>
      <c r="C30" s="228">
        <v>101.3</v>
      </c>
      <c r="D30" s="228">
        <v>101.3</v>
      </c>
      <c r="E30" s="507">
        <v>100.4</v>
      </c>
      <c r="F30" s="344">
        <v>98.9</v>
      </c>
      <c r="G30" s="229">
        <v>98.6</v>
      </c>
      <c r="H30" s="229">
        <v>98.6</v>
      </c>
      <c r="I30" s="229">
        <v>98.6</v>
      </c>
      <c r="J30" s="229">
        <v>99.3</v>
      </c>
      <c r="K30" s="255">
        <v>99.3</v>
      </c>
      <c r="L30" s="229">
        <v>99.3</v>
      </c>
      <c r="M30" s="229">
        <v>99.3</v>
      </c>
      <c r="N30" s="229">
        <v>99.4</v>
      </c>
      <c r="O30" s="229">
        <v>99.4</v>
      </c>
      <c r="P30" s="229">
        <v>99.4</v>
      </c>
      <c r="Q30" s="229">
        <v>99.4</v>
      </c>
      <c r="R30" s="229">
        <v>99.4</v>
      </c>
      <c r="S30" s="640">
        <v>99.4</v>
      </c>
    </row>
    <row r="31" spans="1:19" ht="25.5">
      <c r="A31" s="83">
        <v>19</v>
      </c>
      <c r="B31" s="445" t="s">
        <v>192</v>
      </c>
      <c r="C31" s="228">
        <v>109.4</v>
      </c>
      <c r="D31" s="344">
        <v>113.2</v>
      </c>
      <c r="E31" s="507">
        <v>108.2</v>
      </c>
      <c r="F31" s="344">
        <v>106.4</v>
      </c>
      <c r="G31" s="229">
        <v>108</v>
      </c>
      <c r="H31" s="229">
        <v>97.9</v>
      </c>
      <c r="I31" s="229">
        <v>106.6</v>
      </c>
      <c r="J31" s="229">
        <v>107.1</v>
      </c>
      <c r="K31" s="255">
        <v>106.4</v>
      </c>
      <c r="L31" s="229">
        <v>105.1</v>
      </c>
      <c r="M31" s="229">
        <v>105.4</v>
      </c>
      <c r="N31" s="229">
        <v>105.4</v>
      </c>
      <c r="O31" s="229">
        <v>103.2</v>
      </c>
      <c r="P31" s="229">
        <v>101.9</v>
      </c>
      <c r="Q31" s="229">
        <v>101.5</v>
      </c>
      <c r="R31" s="229">
        <v>98.2</v>
      </c>
      <c r="S31" s="640">
        <v>101.7</v>
      </c>
    </row>
    <row r="32" spans="1:19" ht="25.5">
      <c r="A32" s="85">
        <v>20</v>
      </c>
      <c r="B32" s="445" t="s">
        <v>193</v>
      </c>
      <c r="C32" s="344">
        <v>106.6</v>
      </c>
      <c r="D32" s="344">
        <v>102.1</v>
      </c>
      <c r="E32" s="507">
        <v>95.2</v>
      </c>
      <c r="F32" s="344">
        <v>95.1</v>
      </c>
      <c r="G32" s="229">
        <v>99</v>
      </c>
      <c r="H32" s="229">
        <v>99</v>
      </c>
      <c r="I32" s="229">
        <v>99.1</v>
      </c>
      <c r="J32" s="229">
        <v>95.4</v>
      </c>
      <c r="K32" s="255">
        <v>91.2</v>
      </c>
      <c r="L32" s="229">
        <v>91.3</v>
      </c>
      <c r="M32" s="229">
        <v>91.4</v>
      </c>
      <c r="N32" s="229">
        <v>91.1</v>
      </c>
      <c r="O32" s="229">
        <v>94.6</v>
      </c>
      <c r="P32" s="229">
        <v>94.4</v>
      </c>
      <c r="Q32" s="229">
        <v>94.5</v>
      </c>
      <c r="R32" s="229">
        <v>94.6</v>
      </c>
      <c r="S32" s="640">
        <v>94.6</v>
      </c>
    </row>
    <row r="33" spans="1:19" ht="38.25">
      <c r="A33" s="83">
        <v>21</v>
      </c>
      <c r="B33" s="445" t="s">
        <v>194</v>
      </c>
      <c r="C33" s="228">
        <v>100.2</v>
      </c>
      <c r="D33" s="228">
        <v>101.5</v>
      </c>
      <c r="E33" s="507">
        <v>100.7</v>
      </c>
      <c r="F33" s="344">
        <v>101.2</v>
      </c>
      <c r="G33" s="229">
        <v>101.2</v>
      </c>
      <c r="H33" s="229">
        <v>101.2</v>
      </c>
      <c r="I33" s="229">
        <v>101.2</v>
      </c>
      <c r="J33" s="229">
        <v>101.2</v>
      </c>
      <c r="K33" s="255">
        <v>101.2</v>
      </c>
      <c r="L33" s="229">
        <v>101.2</v>
      </c>
      <c r="M33" s="229">
        <v>101.2</v>
      </c>
      <c r="N33" s="229">
        <v>103.2</v>
      </c>
      <c r="O33" s="229">
        <v>103.2</v>
      </c>
      <c r="P33" s="229">
        <v>103.2</v>
      </c>
      <c r="Q33" s="229">
        <v>103.2</v>
      </c>
      <c r="R33" s="229">
        <v>103.2</v>
      </c>
      <c r="S33" s="640">
        <v>103.2</v>
      </c>
    </row>
    <row r="34" spans="1:19" ht="25.5">
      <c r="A34" s="83">
        <v>22</v>
      </c>
      <c r="B34" s="445" t="s">
        <v>195</v>
      </c>
      <c r="C34" s="228">
        <v>101.2</v>
      </c>
      <c r="D34" s="228">
        <v>101.1</v>
      </c>
      <c r="E34" s="507">
        <v>101.1</v>
      </c>
      <c r="F34" s="344">
        <v>99.6</v>
      </c>
      <c r="G34" s="229">
        <v>99.3</v>
      </c>
      <c r="H34" s="229">
        <v>99.2</v>
      </c>
      <c r="I34" s="229">
        <v>99.3</v>
      </c>
      <c r="J34" s="229">
        <v>99</v>
      </c>
      <c r="K34" s="255">
        <v>98.7</v>
      </c>
      <c r="L34" s="229">
        <v>99.4</v>
      </c>
      <c r="M34" s="229">
        <v>99.4</v>
      </c>
      <c r="N34" s="229">
        <v>99</v>
      </c>
      <c r="O34" s="229">
        <v>98.8</v>
      </c>
      <c r="P34" s="229">
        <v>99</v>
      </c>
      <c r="Q34" s="229">
        <v>98.8</v>
      </c>
      <c r="R34" s="229">
        <v>98.3</v>
      </c>
      <c r="S34" s="640">
        <v>98.3</v>
      </c>
    </row>
    <row r="35" spans="1:19" ht="25.5">
      <c r="A35" s="83">
        <v>23</v>
      </c>
      <c r="B35" s="445" t="s">
        <v>196</v>
      </c>
      <c r="C35" s="228">
        <v>101.5</v>
      </c>
      <c r="D35" s="228">
        <v>101.8</v>
      </c>
      <c r="E35" s="507">
        <v>100.9</v>
      </c>
      <c r="F35" s="344">
        <v>98.7</v>
      </c>
      <c r="G35" s="229">
        <v>98.4</v>
      </c>
      <c r="H35" s="229">
        <v>99</v>
      </c>
      <c r="I35" s="229">
        <v>98.9</v>
      </c>
      <c r="J35" s="229">
        <v>99</v>
      </c>
      <c r="K35" s="255">
        <v>99.3</v>
      </c>
      <c r="L35" s="229">
        <v>99.1</v>
      </c>
      <c r="M35" s="229">
        <v>98.4</v>
      </c>
      <c r="N35" s="229">
        <v>98.4</v>
      </c>
      <c r="O35" s="229">
        <v>98.9</v>
      </c>
      <c r="P35" s="229">
        <v>98.9</v>
      </c>
      <c r="Q35" s="229">
        <v>99.1</v>
      </c>
      <c r="R35" s="229">
        <v>99.3</v>
      </c>
      <c r="S35" s="640">
        <v>98.7</v>
      </c>
    </row>
    <row r="36" spans="1:19" ht="25.5">
      <c r="A36" s="83">
        <v>24</v>
      </c>
      <c r="B36" s="445" t="s">
        <v>197</v>
      </c>
      <c r="C36" s="228">
        <v>98.3</v>
      </c>
      <c r="D36" s="228">
        <v>97.4</v>
      </c>
      <c r="E36" s="507">
        <v>100.75</v>
      </c>
      <c r="F36" s="344">
        <v>103.2</v>
      </c>
      <c r="G36" s="229">
        <v>104.2</v>
      </c>
      <c r="H36" s="229">
        <v>104.1</v>
      </c>
      <c r="I36" s="229">
        <v>103.4</v>
      </c>
      <c r="J36" s="229">
        <v>103.4</v>
      </c>
      <c r="K36" s="255">
        <v>103.2</v>
      </c>
      <c r="L36" s="229">
        <v>103.4</v>
      </c>
      <c r="M36" s="229">
        <v>103.1</v>
      </c>
      <c r="N36" s="229">
        <v>106</v>
      </c>
      <c r="O36" s="229">
        <v>105.7</v>
      </c>
      <c r="P36" s="229">
        <v>106</v>
      </c>
      <c r="Q36" s="229">
        <v>106</v>
      </c>
      <c r="R36" s="229">
        <v>106</v>
      </c>
      <c r="S36" s="640">
        <v>104.7</v>
      </c>
    </row>
    <row r="37" spans="1:19" ht="25.5">
      <c r="A37" s="83">
        <v>25</v>
      </c>
      <c r="B37" s="445" t="s">
        <v>198</v>
      </c>
      <c r="C37" s="228">
        <v>100.2</v>
      </c>
      <c r="D37" s="228">
        <v>98.5</v>
      </c>
      <c r="E37" s="507">
        <v>96.3</v>
      </c>
      <c r="F37" s="344">
        <v>98.4</v>
      </c>
      <c r="G37" s="229">
        <v>96</v>
      </c>
      <c r="H37" s="229">
        <v>98.8</v>
      </c>
      <c r="I37" s="229">
        <v>102.1</v>
      </c>
      <c r="J37" s="229">
        <v>102.2</v>
      </c>
      <c r="K37" s="255">
        <v>98.6</v>
      </c>
      <c r="L37" s="229">
        <v>99.1</v>
      </c>
      <c r="M37" s="229">
        <v>95.8</v>
      </c>
      <c r="N37" s="229">
        <v>97.9</v>
      </c>
      <c r="O37" s="229">
        <v>99.3</v>
      </c>
      <c r="P37" s="229">
        <v>101.3</v>
      </c>
      <c r="Q37" s="229">
        <v>102.7</v>
      </c>
      <c r="R37" s="229">
        <v>102</v>
      </c>
      <c r="S37" s="640">
        <v>101</v>
      </c>
    </row>
    <row r="38" spans="1:19" ht="25.5">
      <c r="A38" s="83">
        <v>26</v>
      </c>
      <c r="B38" s="445" t="s">
        <v>199</v>
      </c>
      <c r="C38" s="228">
        <v>99.1</v>
      </c>
      <c r="D38" s="228">
        <v>98.7</v>
      </c>
      <c r="E38" s="507">
        <v>98.625</v>
      </c>
      <c r="F38" s="344">
        <v>91.9</v>
      </c>
      <c r="G38" s="229">
        <v>91.7</v>
      </c>
      <c r="H38" s="229">
        <v>91.7</v>
      </c>
      <c r="I38" s="229">
        <v>91.7</v>
      </c>
      <c r="J38" s="229">
        <v>91.7</v>
      </c>
      <c r="K38" s="255">
        <v>91.7</v>
      </c>
      <c r="L38" s="229">
        <v>91.7</v>
      </c>
      <c r="M38" s="229">
        <v>91.7</v>
      </c>
      <c r="N38" s="229">
        <v>91.7</v>
      </c>
      <c r="O38" s="229">
        <v>91.7</v>
      </c>
      <c r="P38" s="229">
        <v>91.7</v>
      </c>
      <c r="Q38" s="229">
        <v>91.7</v>
      </c>
      <c r="R38" s="229">
        <v>91.7</v>
      </c>
      <c r="S38" s="640">
        <v>91.7</v>
      </c>
    </row>
    <row r="39" spans="1:19" ht="25.5">
      <c r="A39" s="83">
        <v>27</v>
      </c>
      <c r="B39" s="445" t="s">
        <v>200</v>
      </c>
      <c r="C39" s="228">
        <v>100.5</v>
      </c>
      <c r="D39" s="228">
        <v>101.3</v>
      </c>
      <c r="E39" s="507">
        <v>100.4</v>
      </c>
      <c r="F39" s="344">
        <v>103.4</v>
      </c>
      <c r="G39" s="229">
        <v>103.8</v>
      </c>
      <c r="H39" s="229">
        <v>103.7</v>
      </c>
      <c r="I39" s="229">
        <v>103.8</v>
      </c>
      <c r="J39" s="229">
        <v>103.8</v>
      </c>
      <c r="K39" s="255">
        <v>104</v>
      </c>
      <c r="L39" s="229">
        <v>103.7</v>
      </c>
      <c r="M39" s="229">
        <v>103.2</v>
      </c>
      <c r="N39" s="229">
        <v>103.1</v>
      </c>
      <c r="O39" s="229">
        <v>103.2</v>
      </c>
      <c r="P39" s="229">
        <v>103.8</v>
      </c>
      <c r="Q39" s="229">
        <v>103.7</v>
      </c>
      <c r="R39" s="229">
        <v>101.9</v>
      </c>
      <c r="S39" s="640">
        <v>102</v>
      </c>
    </row>
    <row r="40" spans="1:19" ht="25.5">
      <c r="A40" s="83">
        <v>28</v>
      </c>
      <c r="B40" s="445" t="s">
        <v>201</v>
      </c>
      <c r="C40" s="228">
        <v>100</v>
      </c>
      <c r="D40" s="228">
        <v>99.6</v>
      </c>
      <c r="E40" s="507">
        <v>99.5</v>
      </c>
      <c r="F40" s="344">
        <v>99.6</v>
      </c>
      <c r="G40" s="229">
        <v>99.5</v>
      </c>
      <c r="H40" s="229">
        <v>99.8</v>
      </c>
      <c r="I40" s="229">
        <v>99.6</v>
      </c>
      <c r="J40" s="229">
        <v>99.7</v>
      </c>
      <c r="K40" s="255">
        <v>99.8</v>
      </c>
      <c r="L40" s="229">
        <v>99.4</v>
      </c>
      <c r="M40" s="229">
        <v>99.1</v>
      </c>
      <c r="N40" s="229">
        <v>99.6</v>
      </c>
      <c r="O40" s="229">
        <v>99.8</v>
      </c>
      <c r="P40" s="229">
        <v>99.2</v>
      </c>
      <c r="Q40" s="229">
        <v>99.6</v>
      </c>
      <c r="R40" s="229">
        <v>99.4</v>
      </c>
      <c r="S40" s="640">
        <v>99.4</v>
      </c>
    </row>
    <row r="41" spans="1:19" ht="25.5">
      <c r="A41" s="83">
        <v>29</v>
      </c>
      <c r="B41" s="445" t="s">
        <v>202</v>
      </c>
      <c r="C41" s="228">
        <v>100</v>
      </c>
      <c r="D41" s="228">
        <v>100</v>
      </c>
      <c r="E41" s="507">
        <v>100.1</v>
      </c>
      <c r="F41" s="344">
        <v>102.4</v>
      </c>
      <c r="G41" s="229">
        <v>102.3</v>
      </c>
      <c r="H41" s="229">
        <v>102.3</v>
      </c>
      <c r="I41" s="229">
        <v>102.3</v>
      </c>
      <c r="J41" s="229">
        <v>102.3</v>
      </c>
      <c r="K41" s="255">
        <v>102.3</v>
      </c>
      <c r="L41" s="229">
        <v>102.3</v>
      </c>
      <c r="M41" s="229">
        <v>102.3</v>
      </c>
      <c r="N41" s="229">
        <v>102.3</v>
      </c>
      <c r="O41" s="229">
        <v>102.3</v>
      </c>
      <c r="P41" s="229">
        <v>102.3</v>
      </c>
      <c r="Q41" s="229">
        <v>103.8</v>
      </c>
      <c r="R41" s="229">
        <v>103.8</v>
      </c>
      <c r="S41" s="640">
        <v>103.8</v>
      </c>
    </row>
    <row r="42" spans="1:19" ht="25.5">
      <c r="A42" s="83">
        <v>30</v>
      </c>
      <c r="B42" s="445" t="s">
        <v>203</v>
      </c>
      <c r="C42" s="228">
        <v>102.7</v>
      </c>
      <c r="D42" s="228">
        <v>99.8</v>
      </c>
      <c r="E42" s="507">
        <v>98</v>
      </c>
      <c r="F42" s="344">
        <v>96</v>
      </c>
      <c r="G42" s="229">
        <v>96</v>
      </c>
      <c r="H42" s="229">
        <v>96</v>
      </c>
      <c r="I42" s="229">
        <v>96</v>
      </c>
      <c r="J42" s="229">
        <v>96</v>
      </c>
      <c r="K42" s="255">
        <v>96</v>
      </c>
      <c r="L42" s="229">
        <v>96</v>
      </c>
      <c r="M42" s="229">
        <v>96</v>
      </c>
      <c r="N42" s="229">
        <v>96</v>
      </c>
      <c r="O42" s="229">
        <v>96</v>
      </c>
      <c r="P42" s="229">
        <v>96</v>
      </c>
      <c r="Q42" s="229">
        <v>96</v>
      </c>
      <c r="R42" s="229">
        <v>96</v>
      </c>
      <c r="S42" s="640">
        <v>96</v>
      </c>
    </row>
    <row r="43" spans="1:19" ht="25.5">
      <c r="A43" s="83">
        <v>31</v>
      </c>
      <c r="B43" s="445" t="s">
        <v>204</v>
      </c>
      <c r="C43" s="228">
        <v>98.8</v>
      </c>
      <c r="D43" s="228">
        <v>98.6</v>
      </c>
      <c r="E43" s="507">
        <v>98.6</v>
      </c>
      <c r="F43" s="344">
        <v>96.6</v>
      </c>
      <c r="G43" s="229">
        <v>96.5</v>
      </c>
      <c r="H43" s="229">
        <v>96.5</v>
      </c>
      <c r="I43" s="229">
        <v>96.5</v>
      </c>
      <c r="J43" s="229">
        <v>96.6</v>
      </c>
      <c r="K43" s="255">
        <v>97</v>
      </c>
      <c r="L43" s="229">
        <v>97.1</v>
      </c>
      <c r="M43" s="229">
        <v>97</v>
      </c>
      <c r="N43" s="229">
        <v>96.7</v>
      </c>
      <c r="O43" s="229">
        <v>96.3</v>
      </c>
      <c r="P43" s="229">
        <v>95.7</v>
      </c>
      <c r="Q43" s="229">
        <v>95.7</v>
      </c>
      <c r="R43" s="229">
        <v>96.2</v>
      </c>
      <c r="S43" s="640">
        <v>96.6</v>
      </c>
    </row>
    <row r="44" spans="1:19" ht="25.5">
      <c r="A44" s="83">
        <v>32</v>
      </c>
      <c r="B44" s="445" t="s">
        <v>205</v>
      </c>
      <c r="C44" s="228">
        <v>100.1</v>
      </c>
      <c r="D44" s="228">
        <v>100.2</v>
      </c>
      <c r="E44" s="507">
        <v>100.2</v>
      </c>
      <c r="F44" s="344">
        <v>102.1</v>
      </c>
      <c r="G44" s="229">
        <v>102.1</v>
      </c>
      <c r="H44" s="229">
        <v>101.9</v>
      </c>
      <c r="I44" s="229">
        <v>101.9</v>
      </c>
      <c r="J44" s="229">
        <v>102.1</v>
      </c>
      <c r="K44" s="255">
        <v>102.1</v>
      </c>
      <c r="L44" s="229">
        <v>102.1</v>
      </c>
      <c r="M44" s="229">
        <v>102.1</v>
      </c>
      <c r="N44" s="229">
        <v>102.1</v>
      </c>
      <c r="O44" s="229">
        <v>102.1</v>
      </c>
      <c r="P44" s="229">
        <v>102.1</v>
      </c>
      <c r="Q44" s="229">
        <v>102.1</v>
      </c>
      <c r="R44" s="229">
        <v>102.1</v>
      </c>
      <c r="S44" s="640">
        <v>102.1</v>
      </c>
    </row>
    <row r="45" spans="1:19" ht="25.5">
      <c r="A45" s="83">
        <v>33</v>
      </c>
      <c r="B45" s="445" t="s">
        <v>206</v>
      </c>
      <c r="C45" s="228">
        <v>99.9</v>
      </c>
      <c r="D45" s="228">
        <v>100.3</v>
      </c>
      <c r="E45" s="507">
        <v>100</v>
      </c>
      <c r="F45" s="344">
        <v>99.6</v>
      </c>
      <c r="G45" s="229">
        <v>99.6</v>
      </c>
      <c r="H45" s="229">
        <v>99.6</v>
      </c>
      <c r="I45" s="229">
        <v>99.5</v>
      </c>
      <c r="J45" s="229">
        <v>99.5</v>
      </c>
      <c r="K45" s="255">
        <v>99.5</v>
      </c>
      <c r="L45" s="229">
        <v>99.5</v>
      </c>
      <c r="M45" s="229">
        <v>99.1</v>
      </c>
      <c r="N45" s="229">
        <v>98.8</v>
      </c>
      <c r="O45" s="229">
        <v>99.1</v>
      </c>
      <c r="P45" s="229">
        <v>99.1</v>
      </c>
      <c r="Q45" s="229">
        <v>99</v>
      </c>
      <c r="R45" s="229">
        <v>99</v>
      </c>
      <c r="S45" s="640">
        <v>99.6</v>
      </c>
    </row>
    <row r="46" spans="1:19">
      <c r="A46" s="83"/>
      <c r="B46" s="445"/>
      <c r="C46" s="228"/>
      <c r="D46" s="228"/>
      <c r="E46" s="228"/>
      <c r="F46" s="175"/>
      <c r="G46" s="205"/>
      <c r="H46" s="154"/>
      <c r="I46" s="154"/>
      <c r="J46" s="229"/>
      <c r="K46" s="171"/>
      <c r="L46" s="154"/>
      <c r="M46" s="154"/>
      <c r="N46" s="154"/>
      <c r="O46" s="154"/>
      <c r="P46" s="154"/>
      <c r="Q46" s="205"/>
      <c r="R46" s="205"/>
      <c r="S46" s="114"/>
    </row>
    <row r="47" spans="1:19" ht="38.25">
      <c r="A47" s="83" t="s">
        <v>207</v>
      </c>
      <c r="B47" s="445" t="s">
        <v>208</v>
      </c>
      <c r="C47" s="228">
        <v>100.1</v>
      </c>
      <c r="D47" s="228">
        <v>100.1</v>
      </c>
      <c r="E47" s="228" t="s">
        <v>110</v>
      </c>
      <c r="F47" s="344">
        <v>100.1</v>
      </c>
      <c r="G47" s="229">
        <v>100.1</v>
      </c>
      <c r="H47" s="255">
        <v>100.1</v>
      </c>
      <c r="I47" s="154">
        <v>100.1</v>
      </c>
      <c r="J47" s="154">
        <v>100.1</v>
      </c>
      <c r="K47" s="255">
        <v>100</v>
      </c>
      <c r="L47" s="154">
        <v>100</v>
      </c>
      <c r="M47" s="154">
        <v>100</v>
      </c>
      <c r="N47" s="154">
        <v>100</v>
      </c>
      <c r="O47" s="154">
        <v>100</v>
      </c>
      <c r="P47" s="154">
        <v>100</v>
      </c>
      <c r="Q47" s="229">
        <v>110</v>
      </c>
      <c r="R47" s="229">
        <v>110</v>
      </c>
      <c r="S47" s="639">
        <v>110</v>
      </c>
    </row>
    <row r="48" spans="1:19" ht="38.25">
      <c r="A48" s="85">
        <v>35</v>
      </c>
      <c r="B48" s="446" t="s">
        <v>208</v>
      </c>
      <c r="C48" s="344">
        <v>100.1</v>
      </c>
      <c r="D48" s="344">
        <v>100.1</v>
      </c>
      <c r="E48" s="508">
        <v>100.1</v>
      </c>
      <c r="F48" s="344">
        <v>100.1</v>
      </c>
      <c r="G48" s="255">
        <v>100.1</v>
      </c>
      <c r="H48" s="255">
        <v>100.1</v>
      </c>
      <c r="I48" s="274">
        <v>100.1</v>
      </c>
      <c r="J48" s="274">
        <v>100.1</v>
      </c>
      <c r="K48" s="255">
        <v>100</v>
      </c>
      <c r="L48" s="229">
        <v>100</v>
      </c>
      <c r="M48" s="274">
        <v>100</v>
      </c>
      <c r="N48" s="154">
        <v>100</v>
      </c>
      <c r="O48" s="274">
        <v>100</v>
      </c>
      <c r="P48" s="274">
        <v>100</v>
      </c>
      <c r="Q48" s="255">
        <v>110</v>
      </c>
      <c r="R48" s="255">
        <v>110</v>
      </c>
      <c r="S48" s="640">
        <v>110</v>
      </c>
    </row>
  </sheetData>
  <mergeCells count="15">
    <mergeCell ref="M4:S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L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50"/>
  <sheetViews>
    <sheetView topLeftCell="A19" zoomScaleNormal="100" workbookViewId="0">
      <selection activeCell="F52" sqref="F52"/>
    </sheetView>
  </sheetViews>
  <sheetFormatPr defaultRowHeight="15"/>
  <cols>
    <col min="1" max="1" width="9.140625" style="126"/>
    <col min="2" max="2" width="11.85546875" style="126" customWidth="1"/>
    <col min="3" max="3" width="10.5703125" style="126" customWidth="1"/>
    <col min="4" max="4" width="9.5703125" style="126" customWidth="1"/>
    <col min="5" max="5" width="14.7109375" style="126" customWidth="1"/>
    <col min="6" max="6" width="16.140625" style="126" customWidth="1"/>
    <col min="7" max="7" width="13.28515625" style="126" customWidth="1"/>
    <col min="8" max="16384" width="9.140625" style="126"/>
  </cols>
  <sheetData>
    <row r="1" spans="1:7">
      <c r="A1" s="447" t="s">
        <v>212</v>
      </c>
      <c r="B1" s="448"/>
      <c r="C1" s="448"/>
      <c r="D1" s="448"/>
      <c r="E1" s="448"/>
      <c r="F1" s="448"/>
      <c r="G1" s="448"/>
    </row>
    <row r="2" spans="1:7">
      <c r="A2" s="449" t="s">
        <v>213</v>
      </c>
      <c r="B2" s="448"/>
      <c r="C2" s="448"/>
      <c r="D2" s="448"/>
      <c r="E2" s="448"/>
      <c r="F2" s="448"/>
      <c r="G2" s="448"/>
    </row>
    <row r="3" spans="1:7">
      <c r="A3" s="450"/>
      <c r="B3" s="448"/>
      <c r="C3" s="448"/>
      <c r="D3" s="448"/>
      <c r="E3" s="448"/>
      <c r="F3" s="448"/>
      <c r="G3" s="451" t="s">
        <v>214</v>
      </c>
    </row>
    <row r="4" spans="1:7">
      <c r="A4" s="746"/>
      <c r="B4" s="749" t="s">
        <v>927</v>
      </c>
      <c r="C4" s="752" t="s">
        <v>215</v>
      </c>
      <c r="D4" s="752"/>
      <c r="E4" s="752"/>
      <c r="F4" s="752"/>
      <c r="G4" s="753"/>
    </row>
    <row r="5" spans="1:7">
      <c r="A5" s="747"/>
      <c r="B5" s="750"/>
      <c r="C5" s="754" t="s">
        <v>216</v>
      </c>
      <c r="D5" s="754"/>
      <c r="E5" s="754"/>
      <c r="F5" s="754"/>
      <c r="G5" s="755"/>
    </row>
    <row r="6" spans="1:7" ht="63.75">
      <c r="A6" s="748"/>
      <c r="B6" s="751"/>
      <c r="C6" s="452" t="s">
        <v>928</v>
      </c>
      <c r="D6" s="452" t="s">
        <v>929</v>
      </c>
      <c r="E6" s="452" t="s">
        <v>930</v>
      </c>
      <c r="F6" s="452" t="s">
        <v>931</v>
      </c>
      <c r="G6" s="453" t="s">
        <v>932</v>
      </c>
    </row>
    <row r="7" spans="1:7">
      <c r="A7" s="454">
        <v>2012</v>
      </c>
      <c r="B7" s="455">
        <v>83908.368887999997</v>
      </c>
      <c r="C7" s="455">
        <v>61664.736341364245</v>
      </c>
      <c r="D7" s="455">
        <v>5420.9842600000002</v>
      </c>
      <c r="E7" s="455">
        <v>12441.7436</v>
      </c>
      <c r="F7" s="455">
        <v>188</v>
      </c>
      <c r="G7" s="455">
        <v>2350.8675600000001</v>
      </c>
    </row>
    <row r="8" spans="1:7">
      <c r="A8" s="454">
        <v>2013</v>
      </c>
      <c r="B8" s="455">
        <v>84882.634675872003</v>
      </c>
      <c r="C8" s="455">
        <v>55020.02736</v>
      </c>
      <c r="D8" s="455">
        <v>5547.6352399999996</v>
      </c>
      <c r="E8" s="455">
        <v>11380.3977555</v>
      </c>
      <c r="F8" s="455">
        <v>349.60840000000002</v>
      </c>
      <c r="G8" s="455">
        <v>1953.3813700000001</v>
      </c>
    </row>
    <row r="9" spans="1:7">
      <c r="A9" s="454">
        <v>2014</v>
      </c>
      <c r="B9" s="455">
        <v>88507.816261200016</v>
      </c>
      <c r="C9" s="455">
        <v>47146.385000000002</v>
      </c>
      <c r="D9" s="455">
        <v>6662.6041899999991</v>
      </c>
      <c r="E9" s="455">
        <v>11794.168703690002</v>
      </c>
      <c r="F9" s="455">
        <v>169.77814000000001</v>
      </c>
      <c r="G9" s="455">
        <v>2052.44616</v>
      </c>
    </row>
    <row r="10" spans="1:7">
      <c r="A10" s="454">
        <v>2015</v>
      </c>
      <c r="B10" s="455">
        <v>81705.899999999994</v>
      </c>
      <c r="C10" s="455">
        <v>38035.941104256002</v>
      </c>
      <c r="D10" s="455">
        <v>7467.6525700000011</v>
      </c>
      <c r="E10" s="455">
        <v>12905.395852459998</v>
      </c>
      <c r="F10" s="455">
        <v>186.67628999999999</v>
      </c>
      <c r="G10" s="455">
        <v>2276.21272</v>
      </c>
    </row>
    <row r="11" spans="1:7">
      <c r="A11" s="454"/>
      <c r="B11" s="455"/>
      <c r="C11" s="455"/>
      <c r="D11" s="455"/>
      <c r="E11" s="455"/>
      <c r="F11" s="455"/>
      <c r="G11" s="455"/>
    </row>
    <row r="12" spans="1:7">
      <c r="A12" s="454">
        <v>2015</v>
      </c>
      <c r="B12" s="353"/>
      <c r="C12" s="353"/>
      <c r="D12" s="353"/>
      <c r="E12" s="353"/>
      <c r="F12" s="353"/>
      <c r="G12" s="353"/>
    </row>
    <row r="13" spans="1:7">
      <c r="A13" s="560" t="s">
        <v>733</v>
      </c>
      <c r="B13" s="354">
        <v>7075.2464879999998</v>
      </c>
      <c r="C13" s="354">
        <v>3605.3972640000002</v>
      </c>
      <c r="D13" s="354">
        <v>682.83</v>
      </c>
      <c r="E13" s="354">
        <v>1297.9010000000001</v>
      </c>
      <c r="F13" s="354">
        <v>14.618499999999999</v>
      </c>
      <c r="G13" s="354">
        <v>207.28</v>
      </c>
    </row>
    <row r="14" spans="1:7">
      <c r="A14" s="560" t="s">
        <v>734</v>
      </c>
      <c r="B14" s="354">
        <v>6880.4410080000007</v>
      </c>
      <c r="C14" s="354">
        <v>3327.919296</v>
      </c>
      <c r="D14" s="354">
        <v>681.08456000000001</v>
      </c>
      <c r="E14" s="354">
        <v>1221.4316197400001</v>
      </c>
      <c r="F14" s="354">
        <v>15.52251</v>
      </c>
      <c r="G14" s="354">
        <v>208.92704999999998</v>
      </c>
    </row>
    <row r="15" spans="1:7">
      <c r="A15" s="560" t="s">
        <v>735</v>
      </c>
      <c r="B15" s="354">
        <v>6532.9738320000006</v>
      </c>
      <c r="C15" s="354">
        <v>3119.9522432160006</v>
      </c>
      <c r="D15" s="354">
        <v>606.75545999999997</v>
      </c>
      <c r="E15" s="354">
        <v>1024.3420054399999</v>
      </c>
      <c r="F15" s="354">
        <v>14.066180000000001</v>
      </c>
      <c r="G15" s="354">
        <v>195.78792000000001</v>
      </c>
    </row>
    <row r="16" spans="1:7">
      <c r="A16" s="560" t="s">
        <v>736</v>
      </c>
      <c r="B16" s="354">
        <v>6519.7781640000003</v>
      </c>
      <c r="C16" s="354">
        <v>2320.1294690400005</v>
      </c>
      <c r="D16" s="354">
        <v>586.66574000000003</v>
      </c>
      <c r="E16" s="354">
        <v>1065.6446849199999</v>
      </c>
      <c r="F16" s="354">
        <v>26.535499999999999</v>
      </c>
      <c r="G16" s="354">
        <v>204.60145</v>
      </c>
    </row>
    <row r="17" spans="1:7">
      <c r="A17" s="354" t="s">
        <v>737</v>
      </c>
      <c r="B17" s="354">
        <v>6409.6</v>
      </c>
      <c r="C17" s="354">
        <v>2152.1</v>
      </c>
      <c r="D17" s="354">
        <v>583.4</v>
      </c>
      <c r="E17" s="354">
        <v>1113.5</v>
      </c>
      <c r="F17" s="354">
        <v>12.4</v>
      </c>
      <c r="G17" s="354">
        <v>186.9</v>
      </c>
    </row>
    <row r="18" spans="1:7">
      <c r="A18" s="560" t="s">
        <v>738</v>
      </c>
      <c r="B18" s="354">
        <v>6585.3509280000007</v>
      </c>
      <c r="C18" s="354">
        <v>2713.386</v>
      </c>
      <c r="D18" s="354">
        <v>579.60289999999998</v>
      </c>
      <c r="E18" s="354">
        <v>1076.3614969099999</v>
      </c>
      <c r="F18" s="354">
        <v>21.2</v>
      </c>
      <c r="G18" s="354">
        <v>197.37545</v>
      </c>
    </row>
    <row r="19" spans="1:7">
      <c r="A19" s="560"/>
      <c r="B19" s="354"/>
      <c r="C19" s="354"/>
      <c r="D19" s="354"/>
      <c r="E19" s="354"/>
      <c r="F19" s="354"/>
      <c r="G19" s="354"/>
    </row>
    <row r="20" spans="1:7">
      <c r="A20" s="361">
        <v>2016</v>
      </c>
      <c r="B20" s="354"/>
      <c r="C20" s="354"/>
      <c r="D20" s="354"/>
      <c r="E20" s="354"/>
      <c r="F20" s="354"/>
      <c r="G20" s="354"/>
    </row>
    <row r="21" spans="1:7">
      <c r="A21" s="560" t="s">
        <v>739</v>
      </c>
      <c r="B21" s="561">
        <v>6663.9</v>
      </c>
      <c r="C21" s="561">
        <v>3626.6</v>
      </c>
      <c r="D21" s="561">
        <v>621.9</v>
      </c>
      <c r="E21" s="561">
        <v>1020.6</v>
      </c>
      <c r="F21" s="561">
        <v>16</v>
      </c>
      <c r="G21" s="561">
        <v>189.9</v>
      </c>
    </row>
    <row r="22" spans="1:7">
      <c r="A22" s="560" t="s">
        <v>740</v>
      </c>
      <c r="B22" s="561">
        <v>6516.4</v>
      </c>
      <c r="C22" s="561">
        <v>3274.7</v>
      </c>
      <c r="D22" s="562">
        <v>610.79999999999995</v>
      </c>
      <c r="E22" s="561">
        <v>1216.3</v>
      </c>
      <c r="F22" s="561">
        <v>7.6</v>
      </c>
      <c r="G22" s="561">
        <v>176.3</v>
      </c>
    </row>
    <row r="23" spans="1:7">
      <c r="A23" s="560" t="s">
        <v>741</v>
      </c>
      <c r="B23" s="561">
        <v>6870.8</v>
      </c>
      <c r="C23" s="561">
        <v>3670.4</v>
      </c>
      <c r="D23" s="562">
        <v>668.4</v>
      </c>
      <c r="E23" s="561">
        <v>1176.3</v>
      </c>
      <c r="F23" s="561">
        <v>22.2</v>
      </c>
      <c r="G23" s="561">
        <v>197.215</v>
      </c>
    </row>
    <row r="24" spans="1:7">
      <c r="A24" s="560" t="s">
        <v>742</v>
      </c>
      <c r="B24" s="400">
        <v>6757.3</v>
      </c>
      <c r="C24" s="400">
        <v>3519.4</v>
      </c>
      <c r="D24" s="509">
        <v>685</v>
      </c>
      <c r="E24" s="400">
        <v>1203.5</v>
      </c>
      <c r="F24" s="400">
        <v>9.6999999999999993</v>
      </c>
      <c r="G24" s="400">
        <v>215.2</v>
      </c>
    </row>
    <row r="25" spans="1:7">
      <c r="A25" s="560" t="s">
        <v>731</v>
      </c>
      <c r="B25" s="400">
        <v>7329.3283119999996</v>
      </c>
      <c r="C25" s="400">
        <v>3737.547</v>
      </c>
      <c r="D25" s="509">
        <v>673.83900000000006</v>
      </c>
      <c r="E25" s="400">
        <v>1166.6780000000001</v>
      </c>
      <c r="F25" s="400">
        <v>11.238</v>
      </c>
      <c r="G25" s="400">
        <v>219.803</v>
      </c>
    </row>
    <row r="26" spans="1:7">
      <c r="A26" s="560" t="s">
        <v>1093</v>
      </c>
      <c r="B26" s="400">
        <v>7158.3055000000004</v>
      </c>
      <c r="C26" s="400">
        <v>2655.4179999999997</v>
      </c>
      <c r="D26" s="509">
        <v>792.39469999999994</v>
      </c>
      <c r="E26" s="400">
        <v>1360.345</v>
      </c>
      <c r="F26" s="400">
        <v>11.4</v>
      </c>
      <c r="G26" s="400">
        <v>223.1335</v>
      </c>
    </row>
    <row r="27" spans="1:7">
      <c r="A27" s="560" t="s">
        <v>733</v>
      </c>
      <c r="B27" s="400">
        <v>7282.6495760000007</v>
      </c>
      <c r="C27" s="400">
        <v>2956.9749999999999</v>
      </c>
      <c r="D27" s="509">
        <v>853.80399999999997</v>
      </c>
      <c r="E27" s="400">
        <v>1373.5609999999999</v>
      </c>
      <c r="F27" s="400">
        <v>13.3</v>
      </c>
      <c r="G27" s="400">
        <v>229.34129999999999</v>
      </c>
    </row>
    <row r="28" spans="1:7" ht="25.5">
      <c r="A28" s="401" t="s">
        <v>909</v>
      </c>
      <c r="B28" s="401"/>
      <c r="C28" s="401"/>
      <c r="D28" s="401"/>
      <c r="E28" s="401"/>
      <c r="F28" s="401"/>
      <c r="G28" s="401"/>
    </row>
    <row r="29" spans="1:7">
      <c r="A29" s="361">
        <v>2012</v>
      </c>
      <c r="B29" s="354">
        <v>111.76329530901995</v>
      </c>
      <c r="C29" s="354">
        <v>119.21482533587486</v>
      </c>
      <c r="D29" s="354">
        <v>99.97133740959147</v>
      </c>
      <c r="E29" s="354">
        <v>101.4904243662958</v>
      </c>
      <c r="F29" s="354">
        <v>82.8</v>
      </c>
      <c r="G29" s="354">
        <v>89.961187845409583</v>
      </c>
    </row>
    <row r="30" spans="1:7">
      <c r="A30" s="361">
        <v>2013</v>
      </c>
      <c r="B30" s="354">
        <v>101.16110681304323</v>
      </c>
      <c r="C30" s="354">
        <v>89.224458944281537</v>
      </c>
      <c r="D30" s="354">
        <v>102.33630967967429</v>
      </c>
      <c r="E30" s="354">
        <v>91.469476637502794</v>
      </c>
      <c r="F30" s="354">
        <v>180.53645821902688</v>
      </c>
      <c r="G30" s="354">
        <v>83.091936068061614</v>
      </c>
    </row>
    <row r="31" spans="1:7">
      <c r="A31" s="361">
        <v>2014</v>
      </c>
      <c r="B31" s="354">
        <v>104.3</v>
      </c>
      <c r="C31" s="354">
        <v>85.7</v>
      </c>
      <c r="D31" s="354">
        <v>120.1</v>
      </c>
      <c r="E31" s="354">
        <v>103.6</v>
      </c>
      <c r="F31" s="354">
        <v>48.6</v>
      </c>
      <c r="G31" s="354">
        <v>105.1</v>
      </c>
    </row>
    <row r="32" spans="1:7">
      <c r="A32" s="361">
        <v>2015</v>
      </c>
      <c r="B32" s="354">
        <v>92.314897657031182</v>
      </c>
      <c r="C32" s="354">
        <v>80.676262038448968</v>
      </c>
      <c r="D32" s="354">
        <v>112.08308878994059</v>
      </c>
      <c r="E32" s="354">
        <v>109.42183528731728</v>
      </c>
      <c r="F32" s="354">
        <v>109.95307758702033</v>
      </c>
      <c r="G32" s="354">
        <v>110.90243263677134</v>
      </c>
    </row>
    <row r="33" spans="1:7">
      <c r="A33" s="563"/>
      <c r="B33" s="560"/>
      <c r="C33" s="560"/>
      <c r="D33" s="560"/>
      <c r="E33" s="560"/>
      <c r="F33" s="560"/>
      <c r="G33" s="560"/>
    </row>
    <row r="34" spans="1:7">
      <c r="A34" s="564">
        <v>2015</v>
      </c>
      <c r="B34" s="561"/>
      <c r="C34" s="561"/>
      <c r="D34" s="561"/>
      <c r="E34" s="561"/>
      <c r="F34" s="561"/>
      <c r="G34" s="561"/>
    </row>
    <row r="35" spans="1:7">
      <c r="A35" s="560" t="s">
        <v>733</v>
      </c>
      <c r="B35" s="354">
        <v>91.183258111583285</v>
      </c>
      <c r="C35" s="354">
        <v>95.327518983770375</v>
      </c>
      <c r="D35" s="354">
        <v>109.85627125777492</v>
      </c>
      <c r="E35" s="354">
        <v>102.94124786347493</v>
      </c>
      <c r="F35" s="354">
        <v>128.69530768553568</v>
      </c>
      <c r="G35" s="354">
        <v>107.48308455918479</v>
      </c>
    </row>
    <row r="36" spans="1:7">
      <c r="A36" s="560" t="s">
        <v>734</v>
      </c>
      <c r="B36" s="354">
        <v>86.810681672512558</v>
      </c>
      <c r="C36" s="354">
        <v>68.290226052696383</v>
      </c>
      <c r="D36" s="354">
        <v>113.32521797004992</v>
      </c>
      <c r="E36" s="354">
        <v>132.31845084389556</v>
      </c>
      <c r="F36" s="354">
        <v>123.8</v>
      </c>
      <c r="G36" s="354">
        <v>105.51871212121212</v>
      </c>
    </row>
    <row r="37" spans="1:7">
      <c r="A37" s="560" t="s">
        <v>735</v>
      </c>
      <c r="B37" s="354">
        <v>87.598444278222445</v>
      </c>
      <c r="C37" s="354">
        <v>68.541008351311916</v>
      </c>
      <c r="D37" s="354">
        <v>99.772190936159092</v>
      </c>
      <c r="E37" s="354">
        <v>102.79041814158369</v>
      </c>
      <c r="F37" s="354">
        <v>119.84282438982416</v>
      </c>
      <c r="G37" s="354">
        <v>107.85971202214182</v>
      </c>
    </row>
    <row r="38" spans="1:7">
      <c r="A38" s="560" t="s">
        <v>736</v>
      </c>
      <c r="B38" s="354">
        <v>89.092303029901331</v>
      </c>
      <c r="C38" s="354">
        <v>53.719630091858178</v>
      </c>
      <c r="D38" s="354">
        <v>101.35160350899844</v>
      </c>
      <c r="E38" s="354">
        <v>104.80337295828771</v>
      </c>
      <c r="F38" s="354">
        <v>234.17257933566307</v>
      </c>
      <c r="G38" s="354">
        <v>108.74050055353092</v>
      </c>
    </row>
    <row r="39" spans="1:7">
      <c r="A39" s="354" t="s">
        <v>737</v>
      </c>
      <c r="B39" s="404">
        <v>93.2</v>
      </c>
      <c r="C39" s="404">
        <v>51.3</v>
      </c>
      <c r="D39" s="404">
        <v>126</v>
      </c>
      <c r="E39" s="404">
        <v>125.6</v>
      </c>
      <c r="F39" s="404">
        <v>99.8</v>
      </c>
      <c r="G39" s="404">
        <v>125</v>
      </c>
    </row>
    <row r="40" spans="1:7">
      <c r="A40" s="560" t="s">
        <v>738</v>
      </c>
      <c r="B40" s="404">
        <v>95.6</v>
      </c>
      <c r="C40" s="404">
        <v>89.4</v>
      </c>
      <c r="D40" s="404">
        <v>89.4</v>
      </c>
      <c r="E40" s="404">
        <v>115.1</v>
      </c>
      <c r="F40" s="404">
        <v>82.1</v>
      </c>
      <c r="G40" s="404">
        <v>108.9</v>
      </c>
    </row>
    <row r="41" spans="1:7">
      <c r="A41" s="560"/>
      <c r="B41" s="404"/>
      <c r="C41" s="404"/>
      <c r="D41" s="404"/>
      <c r="E41" s="404"/>
      <c r="F41" s="404"/>
      <c r="G41" s="404"/>
    </row>
    <row r="42" spans="1:7">
      <c r="A42" s="402"/>
      <c r="B42" s="402"/>
      <c r="C42" s="402"/>
      <c r="D42" s="402"/>
      <c r="E42" s="402"/>
      <c r="F42" s="402"/>
      <c r="G42" s="402"/>
    </row>
    <row r="43" spans="1:7">
      <c r="A43" s="564">
        <v>2016</v>
      </c>
      <c r="B43" s="561"/>
      <c r="C43" s="561"/>
      <c r="D43" s="561"/>
      <c r="E43" s="561"/>
      <c r="F43" s="561"/>
      <c r="G43" s="561"/>
    </row>
    <row r="44" spans="1:7">
      <c r="A44" s="560" t="s">
        <v>739</v>
      </c>
      <c r="B44" s="561">
        <v>93.601682439191364</v>
      </c>
      <c r="C44" s="561">
        <v>113.14385548934577</v>
      </c>
      <c r="D44" s="561">
        <v>92.876344086021504</v>
      </c>
      <c r="E44" s="561">
        <v>116.20175338722532</v>
      </c>
      <c r="F44" s="561">
        <v>76.555023923444978</v>
      </c>
      <c r="G44" s="561">
        <v>111.11761263897016</v>
      </c>
    </row>
    <row r="45" spans="1:7">
      <c r="A45" s="560" t="s">
        <v>740</v>
      </c>
      <c r="B45" s="402">
        <v>100.4</v>
      </c>
      <c r="C45" s="402">
        <v>97.8</v>
      </c>
      <c r="D45" s="402">
        <v>101.8</v>
      </c>
      <c r="E45" s="402">
        <v>131.4</v>
      </c>
      <c r="F45" s="402">
        <v>60.8</v>
      </c>
      <c r="G45" s="402">
        <v>111.9</v>
      </c>
    </row>
    <row r="46" spans="1:7">
      <c r="A46" s="560" t="s">
        <v>741</v>
      </c>
      <c r="B46" s="402">
        <v>97.5</v>
      </c>
      <c r="C46" s="402">
        <v>95.1</v>
      </c>
      <c r="D46" s="402">
        <v>101.5</v>
      </c>
      <c r="E46" s="402">
        <v>121.1</v>
      </c>
      <c r="F46" s="402">
        <v>213.1</v>
      </c>
      <c r="G46" s="402">
        <v>110.1</v>
      </c>
    </row>
    <row r="47" spans="1:7">
      <c r="A47" s="560" t="s">
        <v>742</v>
      </c>
      <c r="B47" s="510">
        <v>98.7</v>
      </c>
      <c r="C47" s="510">
        <v>104.5</v>
      </c>
      <c r="D47" s="510">
        <v>115.3</v>
      </c>
      <c r="E47" s="510">
        <v>110.8</v>
      </c>
      <c r="F47" s="510">
        <v>77.599999999999994</v>
      </c>
      <c r="G47" s="510">
        <v>112.4</v>
      </c>
    </row>
    <row r="48" spans="1:7">
      <c r="A48" s="560" t="s">
        <v>731</v>
      </c>
      <c r="B48" s="510">
        <v>101.3</v>
      </c>
      <c r="C48" s="510">
        <v>100.5</v>
      </c>
      <c r="D48" s="510">
        <v>112.3</v>
      </c>
      <c r="E48" s="510">
        <v>106.8</v>
      </c>
      <c r="F48" s="510">
        <v>87.6</v>
      </c>
      <c r="G48" s="510">
        <v>112.1</v>
      </c>
    </row>
    <row r="49" spans="1:7">
      <c r="A49" s="560" t="s">
        <v>1093</v>
      </c>
      <c r="B49" s="510">
        <v>103</v>
      </c>
      <c r="C49" s="510">
        <v>80.5</v>
      </c>
      <c r="D49" s="510">
        <v>126.8</v>
      </c>
      <c r="E49" s="510">
        <v>118.3</v>
      </c>
      <c r="F49" s="510">
        <v>86.4</v>
      </c>
      <c r="G49" s="510">
        <v>125.8</v>
      </c>
    </row>
    <row r="50" spans="1:7">
      <c r="A50" s="560" t="s">
        <v>733</v>
      </c>
      <c r="B50" s="511">
        <v>111.7</v>
      </c>
      <c r="C50" s="511">
        <v>111.4</v>
      </c>
      <c r="D50" s="511">
        <v>107.7</v>
      </c>
      <c r="E50" s="510">
        <v>101</v>
      </c>
      <c r="F50" s="511">
        <v>116.7</v>
      </c>
      <c r="G50" s="511">
        <v>102.8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17"/>
  <sheetViews>
    <sheetView topLeftCell="A2" zoomScale="120" zoomScaleNormal="120" workbookViewId="0">
      <selection activeCell="R7" sqref="R7"/>
    </sheetView>
  </sheetViews>
  <sheetFormatPr defaultRowHeight="15"/>
  <sheetData>
    <row r="1" spans="1:15">
      <c r="A1" s="57" t="s">
        <v>1123</v>
      </c>
      <c r="B1" s="126"/>
      <c r="C1" s="126"/>
    </row>
    <row r="2" spans="1:15">
      <c r="A2" s="58" t="s">
        <v>1124</v>
      </c>
      <c r="B2" s="126"/>
      <c r="C2" s="126"/>
    </row>
    <row r="4" spans="1:15" ht="90.75">
      <c r="A4" s="871"/>
      <c r="B4" s="946"/>
      <c r="C4" s="947" t="s">
        <v>1196</v>
      </c>
      <c r="D4" s="129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26.25">
      <c r="A5" s="948">
        <v>2015</v>
      </c>
      <c r="B5" s="900" t="s">
        <v>1161</v>
      </c>
      <c r="C5" s="949">
        <v>7075.2464879999998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26.25">
      <c r="A6" s="902"/>
      <c r="B6" s="900" t="s">
        <v>1162</v>
      </c>
      <c r="C6" s="949">
        <v>6880.4410080000007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26.25">
      <c r="A7" s="902"/>
      <c r="B7" s="900" t="s">
        <v>1163</v>
      </c>
      <c r="C7" s="949">
        <v>6532.9738320000006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26.25">
      <c r="A8" s="902"/>
      <c r="B8" s="900" t="s">
        <v>1169</v>
      </c>
      <c r="C8" s="949">
        <v>6519.7781640000003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ht="26.25">
      <c r="A9" s="902"/>
      <c r="B9" s="900" t="s">
        <v>1170</v>
      </c>
      <c r="C9" s="949">
        <v>6409.6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5" ht="26.25">
      <c r="A10" s="903"/>
      <c r="B10" s="900" t="s">
        <v>1171</v>
      </c>
      <c r="C10" s="949">
        <v>6585.3509279999998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ht="26.25">
      <c r="A11" s="948">
        <v>2016</v>
      </c>
      <c r="B11" s="900" t="s">
        <v>1164</v>
      </c>
      <c r="C11" s="949">
        <v>6663.8926160000001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</row>
    <row r="12" spans="1:15" ht="26.25">
      <c r="A12" s="948"/>
      <c r="B12" s="900" t="s">
        <v>1165</v>
      </c>
      <c r="C12" s="949">
        <v>6516.4404079999995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  <row r="13" spans="1:15" ht="26.25">
      <c r="A13" s="948"/>
      <c r="B13" s="900" t="s">
        <v>1148</v>
      </c>
      <c r="C13" s="949">
        <v>6870.8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1:15" ht="26.25">
      <c r="A14" s="903"/>
      <c r="B14" s="900" t="s">
        <v>1167</v>
      </c>
      <c r="C14" s="949">
        <v>6757.2889999999998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 ht="26.25">
      <c r="A15" s="903"/>
      <c r="B15" s="900" t="s">
        <v>1168</v>
      </c>
      <c r="C15" s="949">
        <v>7329.3283119999996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1:15" ht="26.25">
      <c r="A16" s="903"/>
      <c r="B16" s="900" t="s">
        <v>1172</v>
      </c>
      <c r="C16" s="949">
        <v>7158.3055000000004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1:15" ht="26.25">
      <c r="A17" s="903"/>
      <c r="B17" s="900" t="s">
        <v>1161</v>
      </c>
      <c r="C17" s="949">
        <v>7282.6495760000007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J18"/>
  <sheetViews>
    <sheetView zoomScaleNormal="100" workbookViewId="0">
      <selection activeCell="L24" sqref="L24"/>
    </sheetView>
  </sheetViews>
  <sheetFormatPr defaultRowHeight="15"/>
  <cols>
    <col min="1" max="16384" width="9.140625" style="2"/>
  </cols>
  <sheetData>
    <row r="1" spans="1:9">
      <c r="A1" s="98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9">
      <c r="A2" s="431" t="s">
        <v>926</v>
      </c>
      <c r="B2" s="124"/>
      <c r="C2" s="124"/>
      <c r="D2" s="124"/>
      <c r="E2" s="124"/>
      <c r="F2" s="124"/>
      <c r="G2" s="124"/>
      <c r="H2" s="124"/>
      <c r="I2" s="124"/>
    </row>
    <row r="3" spans="1:9">
      <c r="A3" s="688"/>
      <c r="B3" s="691" t="s">
        <v>996</v>
      </c>
      <c r="C3" s="691"/>
      <c r="D3" s="691"/>
      <c r="E3" s="691" t="s">
        <v>1</v>
      </c>
      <c r="F3" s="691"/>
      <c r="G3" s="691"/>
      <c r="H3" s="691" t="s">
        <v>2</v>
      </c>
      <c r="I3" s="692"/>
    </row>
    <row r="4" spans="1:9">
      <c r="A4" s="689"/>
      <c r="B4" s="693" t="s">
        <v>997</v>
      </c>
      <c r="C4" s="693"/>
      <c r="D4" s="693"/>
      <c r="E4" s="693" t="s">
        <v>3</v>
      </c>
      <c r="F4" s="693"/>
      <c r="G4" s="693"/>
      <c r="H4" s="693" t="s">
        <v>4</v>
      </c>
      <c r="I4" s="694"/>
    </row>
    <row r="5" spans="1:9">
      <c r="A5" s="689"/>
      <c r="B5" s="417" t="s">
        <v>5</v>
      </c>
      <c r="C5" s="417" t="s">
        <v>6</v>
      </c>
      <c r="D5" s="417" t="s">
        <v>7</v>
      </c>
      <c r="E5" s="417" t="s">
        <v>5</v>
      </c>
      <c r="F5" s="417" t="s">
        <v>6</v>
      </c>
      <c r="G5" s="417" t="s">
        <v>7</v>
      </c>
      <c r="H5" s="417" t="s">
        <v>8</v>
      </c>
      <c r="I5" s="418" t="s">
        <v>9</v>
      </c>
    </row>
    <row r="6" spans="1:9">
      <c r="A6" s="690"/>
      <c r="B6" s="419" t="s">
        <v>10</v>
      </c>
      <c r="C6" s="419" t="s">
        <v>11</v>
      </c>
      <c r="D6" s="419" t="s">
        <v>12</v>
      </c>
      <c r="E6" s="419" t="s">
        <v>10</v>
      </c>
      <c r="F6" s="419" t="s">
        <v>11</v>
      </c>
      <c r="G6" s="419" t="s">
        <v>12</v>
      </c>
      <c r="H6" s="419" t="s">
        <v>13</v>
      </c>
      <c r="I6" s="420" t="s">
        <v>14</v>
      </c>
    </row>
    <row r="7" spans="1:9">
      <c r="A7" s="429">
        <v>2014</v>
      </c>
      <c r="B7" s="92"/>
      <c r="C7" s="92"/>
      <c r="D7" s="92"/>
      <c r="E7" s="69"/>
      <c r="F7" s="69"/>
      <c r="G7" s="69"/>
      <c r="H7" s="92"/>
      <c r="I7" s="92"/>
    </row>
    <row r="8" spans="1:9">
      <c r="A8" s="6" t="s">
        <v>17</v>
      </c>
      <c r="B8" s="3">
        <v>2540</v>
      </c>
      <c r="C8" s="3">
        <v>1321</v>
      </c>
      <c r="D8" s="3">
        <v>1219</v>
      </c>
      <c r="E8" s="3">
        <v>3367</v>
      </c>
      <c r="F8" s="3">
        <v>1774</v>
      </c>
      <c r="G8" s="3">
        <v>1593</v>
      </c>
      <c r="H8" s="3">
        <v>2236</v>
      </c>
      <c r="I8" s="3">
        <v>189</v>
      </c>
    </row>
    <row r="9" spans="1:9">
      <c r="A9" s="6" t="s">
        <v>18</v>
      </c>
      <c r="B9" s="3">
        <v>2332</v>
      </c>
      <c r="C9" s="3">
        <v>1241</v>
      </c>
      <c r="D9" s="3">
        <v>1091</v>
      </c>
      <c r="E9" s="3">
        <v>3743</v>
      </c>
      <c r="F9" s="3">
        <v>1855</v>
      </c>
      <c r="G9" s="3">
        <v>1888</v>
      </c>
      <c r="H9" s="3">
        <v>1526</v>
      </c>
      <c r="I9" s="3">
        <v>188</v>
      </c>
    </row>
    <row r="10" spans="1:9">
      <c r="A10" s="430"/>
      <c r="B10" s="430"/>
      <c r="C10" s="430"/>
      <c r="D10" s="430"/>
      <c r="E10" s="430"/>
      <c r="F10" s="430"/>
      <c r="G10" s="430"/>
      <c r="H10" s="430"/>
      <c r="I10" s="430"/>
    </row>
    <row r="11" spans="1:9">
      <c r="A11" s="193">
        <v>2015</v>
      </c>
      <c r="B11" s="430"/>
      <c r="C11" s="430"/>
      <c r="D11" s="430"/>
      <c r="E11" s="430"/>
      <c r="F11" s="430"/>
      <c r="G11" s="430"/>
      <c r="H11" s="430"/>
      <c r="I11" s="430"/>
    </row>
    <row r="12" spans="1:9">
      <c r="A12" s="498" t="s">
        <v>15</v>
      </c>
      <c r="B12" s="192">
        <v>2078</v>
      </c>
      <c r="C12" s="192">
        <v>1025</v>
      </c>
      <c r="D12" s="192">
        <v>1053</v>
      </c>
      <c r="E12" s="192">
        <v>4132</v>
      </c>
      <c r="F12" s="192">
        <v>2054</v>
      </c>
      <c r="G12" s="192">
        <v>2078</v>
      </c>
      <c r="H12" s="3">
        <v>837</v>
      </c>
      <c r="I12" s="3">
        <v>167</v>
      </c>
    </row>
    <row r="13" spans="1:9">
      <c r="A13" s="498" t="s">
        <v>16</v>
      </c>
      <c r="B13" s="193">
        <v>2194</v>
      </c>
      <c r="C13" s="193">
        <v>1164</v>
      </c>
      <c r="D13" s="193">
        <v>1030</v>
      </c>
      <c r="E13" s="193">
        <v>3716</v>
      </c>
      <c r="F13" s="193">
        <v>1894</v>
      </c>
      <c r="G13" s="193">
        <v>1822</v>
      </c>
      <c r="H13" s="193">
        <v>1615</v>
      </c>
      <c r="I13" s="193">
        <v>195</v>
      </c>
    </row>
    <row r="14" spans="1:9">
      <c r="A14" s="498" t="s">
        <v>17</v>
      </c>
      <c r="B14" s="3">
        <v>2492</v>
      </c>
      <c r="C14" s="3">
        <v>1285</v>
      </c>
      <c r="D14" s="3">
        <v>1207</v>
      </c>
      <c r="E14" s="3">
        <v>3444</v>
      </c>
      <c r="F14" s="3">
        <v>1759</v>
      </c>
      <c r="G14" s="3">
        <v>1685</v>
      </c>
      <c r="H14" s="3">
        <v>2271</v>
      </c>
      <c r="I14" s="3">
        <v>223</v>
      </c>
    </row>
    <row r="15" spans="1:9">
      <c r="A15" s="498" t="s">
        <v>18</v>
      </c>
      <c r="B15" s="3">
        <v>2315</v>
      </c>
      <c r="C15" s="3">
        <v>1190</v>
      </c>
      <c r="D15" s="3">
        <v>1125</v>
      </c>
      <c r="E15" s="3">
        <v>3560</v>
      </c>
      <c r="F15" s="3">
        <v>1832</v>
      </c>
      <c r="G15" s="3">
        <v>1728</v>
      </c>
      <c r="H15" s="3">
        <v>1458</v>
      </c>
      <c r="I15" s="3">
        <v>315</v>
      </c>
    </row>
    <row r="16" spans="1:9">
      <c r="A16" s="193">
        <v>2016</v>
      </c>
      <c r="B16" s="430"/>
      <c r="C16" s="430"/>
      <c r="D16" s="430"/>
      <c r="E16" s="430"/>
      <c r="F16" s="430"/>
      <c r="G16" s="430"/>
      <c r="H16" s="430"/>
      <c r="I16" s="430"/>
    </row>
    <row r="17" spans="1:10">
      <c r="A17" s="498" t="s">
        <v>15</v>
      </c>
      <c r="B17" s="192">
        <v>2216</v>
      </c>
      <c r="C17" s="192">
        <v>1148</v>
      </c>
      <c r="D17" s="192">
        <v>1068</v>
      </c>
      <c r="E17" s="192">
        <v>3714</v>
      </c>
      <c r="F17" s="192">
        <v>1935</v>
      </c>
      <c r="G17" s="192">
        <v>1779</v>
      </c>
      <c r="H17" s="3">
        <v>984</v>
      </c>
      <c r="I17" s="3">
        <v>209</v>
      </c>
    </row>
    <row r="18" spans="1:10">
      <c r="A18" s="6" t="s">
        <v>16</v>
      </c>
      <c r="B18" s="192">
        <v>2101</v>
      </c>
      <c r="C18" s="192">
        <v>1071</v>
      </c>
      <c r="D18" s="192">
        <v>1030</v>
      </c>
      <c r="E18" s="192">
        <v>3353</v>
      </c>
      <c r="F18" s="192">
        <v>1727</v>
      </c>
      <c r="G18" s="192">
        <v>1626</v>
      </c>
      <c r="H18" s="192">
        <v>1448</v>
      </c>
      <c r="I18" s="192">
        <v>219</v>
      </c>
      <c r="J18" s="500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53"/>
  <sheetViews>
    <sheetView zoomScaleNormal="100" workbookViewId="0">
      <selection activeCell="O39" sqref="O39"/>
    </sheetView>
  </sheetViews>
  <sheetFormatPr defaultRowHeight="15"/>
  <cols>
    <col min="1" max="1" width="9" style="60" customWidth="1"/>
    <col min="2" max="2" width="9.140625" style="60"/>
    <col min="3" max="3" width="11.85546875" style="60" customWidth="1"/>
    <col min="4" max="4" width="9.140625" style="60"/>
    <col min="5" max="5" width="11.28515625" style="60" customWidth="1"/>
    <col min="6" max="6" width="9.140625" style="60"/>
    <col min="7" max="7" width="12.28515625" style="60" customWidth="1"/>
    <col min="8" max="8" width="9.140625" style="60"/>
    <col min="9" max="9" width="12" style="60" customWidth="1"/>
    <col min="10" max="16384" width="9.140625" style="60"/>
  </cols>
  <sheetData>
    <row r="1" spans="1:9">
      <c r="A1" s="458" t="s">
        <v>219</v>
      </c>
      <c r="B1" s="457"/>
      <c r="C1" s="457"/>
      <c r="D1" s="457"/>
      <c r="E1" s="457"/>
      <c r="F1" s="457"/>
      <c r="G1" s="457"/>
      <c r="H1" s="457"/>
      <c r="I1" s="457"/>
    </row>
    <row r="2" spans="1:9">
      <c r="A2" s="79" t="s">
        <v>220</v>
      </c>
      <c r="B2" s="457"/>
      <c r="C2" s="457"/>
      <c r="D2" s="457"/>
      <c r="E2" s="457"/>
      <c r="F2" s="457"/>
      <c r="G2" s="457"/>
      <c r="H2" s="457"/>
      <c r="I2" s="457"/>
    </row>
    <row r="3" spans="1:9">
      <c r="A3" s="459"/>
      <c r="B3" s="457"/>
      <c r="C3" s="457"/>
      <c r="D3" s="457"/>
      <c r="E3" s="457"/>
      <c r="F3" s="457"/>
      <c r="G3" s="457"/>
      <c r="H3" s="457"/>
      <c r="I3" s="457"/>
    </row>
    <row r="4" spans="1:9">
      <c r="A4" s="756"/>
      <c r="B4" s="757" t="s">
        <v>221</v>
      </c>
      <c r="C4" s="757"/>
      <c r="D4" s="757" t="s">
        <v>222</v>
      </c>
      <c r="E4" s="757"/>
      <c r="F4" s="757" t="s">
        <v>223</v>
      </c>
      <c r="G4" s="757"/>
      <c r="H4" s="757" t="s">
        <v>224</v>
      </c>
      <c r="I4" s="758"/>
    </row>
    <row r="5" spans="1:9">
      <c r="A5" s="756"/>
      <c r="B5" s="759" t="s">
        <v>225</v>
      </c>
      <c r="C5" s="759"/>
      <c r="D5" s="759" t="s">
        <v>226</v>
      </c>
      <c r="E5" s="759"/>
      <c r="F5" s="759" t="s">
        <v>227</v>
      </c>
      <c r="G5" s="759"/>
      <c r="H5" s="759" t="s">
        <v>228</v>
      </c>
      <c r="I5" s="760"/>
    </row>
    <row r="6" spans="1:9">
      <c r="A6" s="756"/>
      <c r="B6" s="460" t="s">
        <v>229</v>
      </c>
      <c r="C6" s="460" t="s">
        <v>230</v>
      </c>
      <c r="D6" s="460" t="s">
        <v>229</v>
      </c>
      <c r="E6" s="460" t="s">
        <v>230</v>
      </c>
      <c r="F6" s="460" t="s">
        <v>229</v>
      </c>
      <c r="G6" s="460" t="s">
        <v>230</v>
      </c>
      <c r="H6" s="460" t="s">
        <v>229</v>
      </c>
      <c r="I6" s="461" t="s">
        <v>230</v>
      </c>
    </row>
    <row r="7" spans="1:9">
      <c r="A7" s="756"/>
      <c r="B7" s="462" t="s">
        <v>231</v>
      </c>
      <c r="C7" s="462" t="s">
        <v>232</v>
      </c>
      <c r="D7" s="462" t="s">
        <v>231</v>
      </c>
      <c r="E7" s="462" t="s">
        <v>232</v>
      </c>
      <c r="F7" s="462" t="s">
        <v>231</v>
      </c>
      <c r="G7" s="462" t="s">
        <v>232</v>
      </c>
      <c r="H7" s="462" t="s">
        <v>231</v>
      </c>
      <c r="I7" s="463" t="s">
        <v>232</v>
      </c>
    </row>
    <row r="8" spans="1:9">
      <c r="A8" s="355">
        <v>2011</v>
      </c>
      <c r="B8" s="356">
        <v>35032</v>
      </c>
      <c r="C8" s="357">
        <v>6027</v>
      </c>
      <c r="D8" s="356">
        <v>144356</v>
      </c>
      <c r="E8" s="357">
        <v>10393</v>
      </c>
      <c r="F8" s="356">
        <v>17160</v>
      </c>
      <c r="G8" s="357">
        <v>283</v>
      </c>
      <c r="H8" s="356">
        <v>7937696</v>
      </c>
      <c r="I8" s="357">
        <v>11900</v>
      </c>
    </row>
    <row r="9" spans="1:9">
      <c r="A9" s="355">
        <v>2012</v>
      </c>
      <c r="B9" s="356">
        <v>29990</v>
      </c>
      <c r="C9" s="357">
        <v>5176</v>
      </c>
      <c r="D9" s="356">
        <v>134804</v>
      </c>
      <c r="E9" s="357">
        <v>9626</v>
      </c>
      <c r="F9" s="356">
        <v>16567</v>
      </c>
      <c r="G9" s="357">
        <v>276</v>
      </c>
      <c r="H9" s="356">
        <v>7345233</v>
      </c>
      <c r="I9" s="357">
        <v>11228</v>
      </c>
    </row>
    <row r="10" spans="1:9">
      <c r="A10" s="355">
        <v>2013</v>
      </c>
      <c r="B10" s="356">
        <v>22663</v>
      </c>
      <c r="C10" s="357">
        <v>4077</v>
      </c>
      <c r="D10" s="356">
        <v>110178</v>
      </c>
      <c r="E10" s="357">
        <v>7329</v>
      </c>
      <c r="F10" s="356">
        <v>16233</v>
      </c>
      <c r="G10" s="357">
        <v>273</v>
      </c>
      <c r="H10" s="356">
        <v>7187990</v>
      </c>
      <c r="I10" s="357">
        <v>11399</v>
      </c>
    </row>
    <row r="11" spans="1:9">
      <c r="A11" s="355">
        <v>2014</v>
      </c>
      <c r="B11" s="356">
        <v>15420</v>
      </c>
      <c r="C11" s="357">
        <v>3028</v>
      </c>
      <c r="D11" s="356">
        <v>102654</v>
      </c>
      <c r="E11" s="357">
        <v>7211</v>
      </c>
      <c r="F11" s="356">
        <v>15020</v>
      </c>
      <c r="G11" s="357">
        <v>247</v>
      </c>
      <c r="H11" s="356">
        <v>6601711</v>
      </c>
      <c r="I11" s="357">
        <v>11300</v>
      </c>
    </row>
    <row r="12" spans="1:9">
      <c r="A12" s="355">
        <v>2015</v>
      </c>
      <c r="B12" s="356">
        <v>12513</v>
      </c>
      <c r="C12" s="357">
        <v>2640.6019999999999</v>
      </c>
      <c r="D12" s="356">
        <v>95457</v>
      </c>
      <c r="E12" s="357">
        <v>6721.1459999999997</v>
      </c>
      <c r="F12" s="356">
        <v>12225</v>
      </c>
      <c r="G12" s="357">
        <v>195.94900000000001</v>
      </c>
      <c r="H12" s="356">
        <v>7051554</v>
      </c>
      <c r="I12" s="357">
        <v>11392.054</v>
      </c>
    </row>
    <row r="13" spans="1:9">
      <c r="A13" s="358"/>
      <c r="B13" s="359"/>
      <c r="C13" s="359"/>
      <c r="D13" s="359"/>
      <c r="E13" s="359"/>
      <c r="F13" s="359"/>
      <c r="G13" s="359"/>
      <c r="H13" s="359"/>
      <c r="I13" s="359"/>
    </row>
    <row r="14" spans="1:9">
      <c r="A14" s="456">
        <v>2015</v>
      </c>
      <c r="B14" s="356"/>
      <c r="C14" s="357"/>
      <c r="D14" s="356"/>
      <c r="E14" s="357"/>
      <c r="F14" s="356"/>
      <c r="G14" s="357"/>
      <c r="H14" s="356"/>
      <c r="I14" s="357"/>
    </row>
    <row r="15" spans="1:9">
      <c r="A15" s="361" t="s">
        <v>792</v>
      </c>
      <c r="B15" s="356">
        <v>956</v>
      </c>
      <c r="C15" s="357">
        <v>205.02350000000001</v>
      </c>
      <c r="D15" s="356">
        <v>7057</v>
      </c>
      <c r="E15" s="357">
        <v>468.11900000000009</v>
      </c>
      <c r="F15" s="356">
        <v>1152</v>
      </c>
      <c r="G15" s="357">
        <v>18.0564</v>
      </c>
      <c r="H15" s="356">
        <v>799415</v>
      </c>
      <c r="I15" s="357">
        <v>1170.7936</v>
      </c>
    </row>
    <row r="16" spans="1:9">
      <c r="A16" s="361" t="s">
        <v>734</v>
      </c>
      <c r="B16" s="356">
        <v>1071</v>
      </c>
      <c r="C16" s="357">
        <v>213.51259999999999</v>
      </c>
      <c r="D16" s="356">
        <v>7015</v>
      </c>
      <c r="E16" s="357">
        <v>472.36619999999994</v>
      </c>
      <c r="F16" s="356">
        <v>1091</v>
      </c>
      <c r="G16" s="357">
        <v>16.802700000000002</v>
      </c>
      <c r="H16" s="356">
        <v>662195</v>
      </c>
      <c r="I16" s="357">
        <v>1030.3633</v>
      </c>
    </row>
    <row r="17" spans="1:9">
      <c r="A17" s="361" t="s">
        <v>735</v>
      </c>
      <c r="B17" s="356">
        <v>1132</v>
      </c>
      <c r="C17" s="357">
        <v>226.21109999999999</v>
      </c>
      <c r="D17" s="356">
        <v>6697</v>
      </c>
      <c r="E17" s="357">
        <v>474.13240000000002</v>
      </c>
      <c r="F17" s="356">
        <v>887</v>
      </c>
      <c r="G17" s="357">
        <v>14.739600000000001</v>
      </c>
      <c r="H17" s="356">
        <v>552439</v>
      </c>
      <c r="I17" s="357">
        <v>904.01589999999999</v>
      </c>
    </row>
    <row r="18" spans="1:9">
      <c r="A18" s="361" t="s">
        <v>736</v>
      </c>
      <c r="B18" s="356">
        <v>1090</v>
      </c>
      <c r="C18" s="357">
        <v>230.10749999999999</v>
      </c>
      <c r="D18" s="356">
        <v>6826</v>
      </c>
      <c r="E18" s="357">
        <v>477.49619999999999</v>
      </c>
      <c r="F18" s="356">
        <v>476</v>
      </c>
      <c r="G18" s="357">
        <v>7.6787999999999998</v>
      </c>
      <c r="H18" s="356">
        <v>473836</v>
      </c>
      <c r="I18" s="357">
        <v>795.43520000000001</v>
      </c>
    </row>
    <row r="19" spans="1:9">
      <c r="A19" s="360" t="s">
        <v>737</v>
      </c>
      <c r="B19" s="356">
        <v>1021</v>
      </c>
      <c r="C19" s="357">
        <v>227.2</v>
      </c>
      <c r="D19" s="356">
        <v>8795</v>
      </c>
      <c r="E19" s="357">
        <v>640.6</v>
      </c>
      <c r="F19" s="356">
        <v>592</v>
      </c>
      <c r="G19" s="357">
        <v>10.1</v>
      </c>
      <c r="H19" s="356">
        <v>461831</v>
      </c>
      <c r="I19" s="357">
        <v>780.8</v>
      </c>
    </row>
    <row r="20" spans="1:9">
      <c r="A20" s="565" t="s">
        <v>738</v>
      </c>
      <c r="B20" s="356">
        <v>1104</v>
      </c>
      <c r="C20" s="357">
        <v>223.83150000000001</v>
      </c>
      <c r="D20" s="356">
        <v>9223</v>
      </c>
      <c r="E20" s="357">
        <v>595.97699999999998</v>
      </c>
      <c r="F20" s="356">
        <v>1511</v>
      </c>
      <c r="G20" s="357">
        <v>23.414000000000001</v>
      </c>
      <c r="H20" s="356">
        <v>523402</v>
      </c>
      <c r="I20" s="357">
        <v>878.024</v>
      </c>
    </row>
    <row r="21" spans="1:9">
      <c r="A21" s="565"/>
      <c r="B21" s="356"/>
      <c r="C21" s="357"/>
      <c r="D21" s="356"/>
      <c r="E21" s="357"/>
      <c r="F21" s="356"/>
      <c r="G21" s="357"/>
      <c r="H21" s="356"/>
      <c r="I21" s="357"/>
    </row>
    <row r="22" spans="1:9">
      <c r="A22" s="361">
        <v>2016</v>
      </c>
      <c r="B22" s="356"/>
      <c r="C22" s="357"/>
      <c r="D22" s="356"/>
      <c r="E22" s="357"/>
      <c r="F22" s="356"/>
      <c r="G22" s="357"/>
      <c r="H22" s="356"/>
      <c r="I22" s="357"/>
    </row>
    <row r="23" spans="1:9">
      <c r="A23" s="361" t="s">
        <v>910</v>
      </c>
      <c r="B23" s="356">
        <v>833</v>
      </c>
      <c r="C23" s="357">
        <v>182.441</v>
      </c>
      <c r="D23" s="356">
        <v>9141</v>
      </c>
      <c r="E23" s="357">
        <v>583.529</v>
      </c>
      <c r="F23" s="356">
        <v>843</v>
      </c>
      <c r="G23" s="357">
        <v>14.83</v>
      </c>
      <c r="H23" s="356">
        <v>697490</v>
      </c>
      <c r="I23" s="357">
        <v>1157.3499999999999</v>
      </c>
    </row>
    <row r="24" spans="1:9">
      <c r="A24" s="361" t="s">
        <v>740</v>
      </c>
      <c r="B24" s="356">
        <v>892</v>
      </c>
      <c r="C24" s="357">
        <v>190.75200000000001</v>
      </c>
      <c r="D24" s="356">
        <v>7607</v>
      </c>
      <c r="E24" s="357">
        <v>561.74800000000005</v>
      </c>
      <c r="F24" s="356">
        <v>370</v>
      </c>
      <c r="G24" s="357">
        <v>5.9</v>
      </c>
      <c r="H24" s="356">
        <v>663976</v>
      </c>
      <c r="I24" s="357">
        <v>1069.6990000000001</v>
      </c>
    </row>
    <row r="25" spans="1:9">
      <c r="A25" s="361" t="s">
        <v>741</v>
      </c>
      <c r="B25" s="356">
        <v>1022</v>
      </c>
      <c r="C25" s="357">
        <v>227.173</v>
      </c>
      <c r="D25" s="356">
        <v>6735</v>
      </c>
      <c r="E25" s="357">
        <v>506.91</v>
      </c>
      <c r="F25" s="356">
        <v>643</v>
      </c>
      <c r="G25" s="357">
        <v>10.977</v>
      </c>
      <c r="H25" s="356">
        <v>655326</v>
      </c>
      <c r="I25" s="357">
        <v>1046.43</v>
      </c>
    </row>
    <row r="26" spans="1:9">
      <c r="A26" s="361" t="s">
        <v>742</v>
      </c>
      <c r="B26" s="356">
        <v>1028</v>
      </c>
      <c r="C26" s="357">
        <v>213.3</v>
      </c>
      <c r="D26" s="356">
        <v>7532</v>
      </c>
      <c r="E26" s="357">
        <v>514.79999999999995</v>
      </c>
      <c r="F26" s="356">
        <v>905</v>
      </c>
      <c r="G26" s="357">
        <v>14.6</v>
      </c>
      <c r="H26" s="356">
        <v>653317</v>
      </c>
      <c r="I26" s="357">
        <v>1057.9000000000001</v>
      </c>
    </row>
    <row r="27" spans="1:9">
      <c r="A27" s="361" t="s">
        <v>731</v>
      </c>
      <c r="B27" s="356">
        <v>1037</v>
      </c>
      <c r="C27" s="357">
        <v>211.8</v>
      </c>
      <c r="D27" s="356">
        <v>6574</v>
      </c>
      <c r="E27" s="357">
        <v>446</v>
      </c>
      <c r="F27" s="356">
        <v>795</v>
      </c>
      <c r="G27" s="357">
        <v>13.2</v>
      </c>
      <c r="H27" s="356">
        <v>712273</v>
      </c>
      <c r="I27" s="357">
        <v>1194.8</v>
      </c>
    </row>
    <row r="28" spans="1:9">
      <c r="A28" s="361" t="s">
        <v>732</v>
      </c>
      <c r="B28" s="356">
        <v>923</v>
      </c>
      <c r="C28" s="357">
        <v>201.8</v>
      </c>
      <c r="D28" s="356">
        <v>7304</v>
      </c>
      <c r="E28" s="357">
        <v>530.4</v>
      </c>
      <c r="F28" s="356">
        <v>834</v>
      </c>
      <c r="G28" s="357">
        <v>13.9</v>
      </c>
      <c r="H28" s="356">
        <v>927546</v>
      </c>
      <c r="I28" s="357">
        <v>1464.3</v>
      </c>
    </row>
    <row r="29" spans="1:9">
      <c r="A29" s="361" t="s">
        <v>792</v>
      </c>
      <c r="B29" s="356">
        <v>1083</v>
      </c>
      <c r="C29" s="357">
        <v>276</v>
      </c>
      <c r="D29" s="356">
        <v>8095</v>
      </c>
      <c r="E29" s="357">
        <v>562.1</v>
      </c>
      <c r="F29" s="356">
        <v>1046</v>
      </c>
      <c r="G29" s="357">
        <v>17.8</v>
      </c>
      <c r="H29" s="356">
        <v>854286</v>
      </c>
      <c r="I29" s="357">
        <v>1292.5</v>
      </c>
    </row>
    <row r="30" spans="1:9" ht="25.5">
      <c r="A30" s="401" t="s">
        <v>909</v>
      </c>
      <c r="B30" s="401"/>
      <c r="C30" s="401"/>
      <c r="D30" s="401"/>
      <c r="E30" s="401"/>
      <c r="F30" s="401"/>
      <c r="G30" s="401"/>
      <c r="H30" s="401"/>
      <c r="I30" s="401"/>
    </row>
    <row r="31" spans="1:9">
      <c r="A31" s="361">
        <v>2010</v>
      </c>
      <c r="B31" s="357">
        <v>115.42931905312481</v>
      </c>
      <c r="C31" s="357">
        <v>111.08400139421401</v>
      </c>
      <c r="D31" s="357">
        <v>148.32690083557497</v>
      </c>
      <c r="E31" s="357">
        <v>155.47932151705737</v>
      </c>
      <c r="F31" s="357">
        <v>160.40465827549701</v>
      </c>
      <c r="G31" s="357">
        <v>151.35135135135135</v>
      </c>
      <c r="H31" s="357">
        <v>112.78017735520476</v>
      </c>
      <c r="I31" s="357">
        <v>113.42225538662439</v>
      </c>
    </row>
    <row r="32" spans="1:9">
      <c r="A32" s="361">
        <v>2011</v>
      </c>
      <c r="B32" s="357">
        <v>92.342567941587362</v>
      </c>
      <c r="C32" s="357">
        <v>94.556008785691873</v>
      </c>
      <c r="D32" s="357">
        <v>126.47053669990012</v>
      </c>
      <c r="E32" s="357">
        <v>127.39642069134592</v>
      </c>
      <c r="F32" s="357">
        <v>125.84335582282195</v>
      </c>
      <c r="G32" s="357">
        <v>126.33928571428571</v>
      </c>
      <c r="H32" s="357">
        <v>93.2791546126534</v>
      </c>
      <c r="I32" s="357">
        <v>97.861842105263165</v>
      </c>
    </row>
    <row r="33" spans="1:9">
      <c r="A33" s="361">
        <v>2012</v>
      </c>
      <c r="B33" s="357">
        <v>85.60744462205983</v>
      </c>
      <c r="C33" s="357">
        <v>85.88020574083292</v>
      </c>
      <c r="D33" s="357">
        <v>93.383025298567432</v>
      </c>
      <c r="E33" s="357">
        <v>92.620032714326953</v>
      </c>
      <c r="F33" s="357">
        <v>96.544289044289044</v>
      </c>
      <c r="G33" s="357">
        <v>97.526501766784449</v>
      </c>
      <c r="H33" s="357">
        <v>92.536083518441629</v>
      </c>
      <c r="I33" s="357">
        <v>94.352941176470594</v>
      </c>
    </row>
    <row r="34" spans="1:9">
      <c r="A34" s="361">
        <v>2013</v>
      </c>
      <c r="B34" s="357">
        <v>75.568522840946983</v>
      </c>
      <c r="C34" s="357">
        <v>78.767387944358575</v>
      </c>
      <c r="D34" s="357">
        <v>81.731996083202276</v>
      </c>
      <c r="E34" s="357">
        <v>76.137544151257018</v>
      </c>
      <c r="F34" s="357">
        <v>97.983943985030479</v>
      </c>
      <c r="G34" s="357">
        <v>98.913043478260875</v>
      </c>
      <c r="H34" s="357">
        <v>97.859251027162784</v>
      </c>
      <c r="I34" s="357">
        <v>101.52297826861418</v>
      </c>
    </row>
    <row r="35" spans="1:9">
      <c r="A35" s="361">
        <v>2014</v>
      </c>
      <c r="B35" s="357">
        <v>68</v>
      </c>
      <c r="C35" s="357">
        <v>74.3</v>
      </c>
      <c r="D35" s="357">
        <v>93.2</v>
      </c>
      <c r="E35" s="357">
        <v>98.4</v>
      </c>
      <c r="F35" s="357">
        <v>92.5</v>
      </c>
      <c r="G35" s="357">
        <v>90.5</v>
      </c>
      <c r="H35" s="357">
        <v>91.8</v>
      </c>
      <c r="I35" s="357">
        <v>99.1</v>
      </c>
    </row>
    <row r="36" spans="1:9">
      <c r="A36" s="361">
        <v>2015</v>
      </c>
      <c r="B36" s="356">
        <v>81.099999999999994</v>
      </c>
      <c r="C36" s="357">
        <v>87.2</v>
      </c>
      <c r="D36" s="356">
        <v>93</v>
      </c>
      <c r="E36" s="357">
        <v>93.2</v>
      </c>
      <c r="F36" s="356">
        <v>81.400000000000006</v>
      </c>
      <c r="G36" s="357">
        <v>79.3</v>
      </c>
      <c r="H36" s="356">
        <v>106.8</v>
      </c>
      <c r="I36" s="357">
        <v>100.8</v>
      </c>
    </row>
    <row r="37" spans="1:9">
      <c r="A37" s="361"/>
      <c r="B37" s="354"/>
      <c r="C37" s="354"/>
      <c r="D37" s="354"/>
      <c r="E37" s="354"/>
      <c r="F37" s="354"/>
      <c r="G37" s="354"/>
      <c r="H37" s="354"/>
      <c r="I37" s="354"/>
    </row>
    <row r="38" spans="1:9">
      <c r="A38" s="361">
        <v>2015</v>
      </c>
      <c r="B38" s="402"/>
      <c r="C38" s="402"/>
      <c r="D38" s="402"/>
      <c r="E38" s="402"/>
      <c r="F38" s="402"/>
      <c r="G38" s="402"/>
      <c r="H38" s="402"/>
      <c r="I38" s="402"/>
    </row>
    <row r="39" spans="1:9">
      <c r="A39" s="361" t="s">
        <v>792</v>
      </c>
      <c r="B39" s="357">
        <v>68.091168091168086</v>
      </c>
      <c r="C39" s="357">
        <v>72.936143721095704</v>
      </c>
      <c r="D39" s="357">
        <v>95.133459153410627</v>
      </c>
      <c r="E39" s="357">
        <v>81.426161071490711</v>
      </c>
      <c r="F39" s="357">
        <v>87.206661619984857</v>
      </c>
      <c r="G39" s="357">
        <v>87.228985507246378</v>
      </c>
      <c r="H39" s="357">
        <v>101.65837120759333</v>
      </c>
      <c r="I39" s="357">
        <v>91.597058363323427</v>
      </c>
    </row>
    <row r="40" spans="1:9">
      <c r="A40" s="361" t="s">
        <v>734</v>
      </c>
      <c r="B40" s="357">
        <v>80.044843049327355</v>
      </c>
      <c r="C40" s="357">
        <v>84.459098101265809</v>
      </c>
      <c r="D40" s="357">
        <v>94.631053554566307</v>
      </c>
      <c r="E40" s="357">
        <v>88.807332205301748</v>
      </c>
      <c r="F40" s="357">
        <v>59.650082012028427</v>
      </c>
      <c r="G40" s="357">
        <v>57.543493150684938</v>
      </c>
      <c r="H40" s="357">
        <v>110.51521306299014</v>
      </c>
      <c r="I40" s="357">
        <v>106.23397257449221</v>
      </c>
    </row>
    <row r="41" spans="1:9">
      <c r="A41" s="361" t="s">
        <v>735</v>
      </c>
      <c r="B41" s="357">
        <v>88.230709275136405</v>
      </c>
      <c r="C41" s="357">
        <v>86.020034611668251</v>
      </c>
      <c r="D41" s="357">
        <v>91.689485213581605</v>
      </c>
      <c r="E41" s="357">
        <v>93.720577189167841</v>
      </c>
      <c r="F41" s="357">
        <v>71.589991928974982</v>
      </c>
      <c r="G41" s="357">
        <v>70.863461538461536</v>
      </c>
      <c r="H41" s="357">
        <v>119.5194032240268</v>
      </c>
      <c r="I41" s="357">
        <v>103.27282269247848</v>
      </c>
    </row>
    <row r="42" spans="1:9">
      <c r="A42" s="361" t="s">
        <v>736</v>
      </c>
      <c r="B42" s="357">
        <v>86.576648133439235</v>
      </c>
      <c r="C42" s="357">
        <v>94.757873727327109</v>
      </c>
      <c r="D42" s="357">
        <v>83.559799241033176</v>
      </c>
      <c r="E42" s="357">
        <v>83.42613363390042</v>
      </c>
      <c r="F42" s="357">
        <v>47.457627118644069</v>
      </c>
      <c r="G42" s="357">
        <v>44.030321448640471</v>
      </c>
      <c r="H42" s="357">
        <v>102.66123283783227</v>
      </c>
      <c r="I42" s="357">
        <v>93.785483394785217</v>
      </c>
    </row>
    <row r="43" spans="1:9">
      <c r="A43" s="361" t="s">
        <v>737</v>
      </c>
      <c r="B43" s="357">
        <v>95</v>
      </c>
      <c r="C43" s="357">
        <v>90</v>
      </c>
      <c r="D43" s="357">
        <v>105.8</v>
      </c>
      <c r="E43" s="357">
        <v>105.7</v>
      </c>
      <c r="F43" s="357">
        <v>81</v>
      </c>
      <c r="G43" s="357">
        <v>81.400000000000006</v>
      </c>
      <c r="H43" s="357">
        <v>81.400000000000006</v>
      </c>
      <c r="I43" s="357">
        <v>90</v>
      </c>
    </row>
    <row r="44" spans="1:9">
      <c r="A44" s="361" t="s">
        <v>738</v>
      </c>
      <c r="B44" s="357">
        <v>79.826464208242953</v>
      </c>
      <c r="C44" s="357">
        <v>78.160879804227221</v>
      </c>
      <c r="D44" s="357">
        <v>97.711621993855275</v>
      </c>
      <c r="E44" s="357">
        <v>97.226935119071697</v>
      </c>
      <c r="F44" s="357">
        <v>72.819277108433738</v>
      </c>
      <c r="G44" s="357">
        <v>65.464407537885151</v>
      </c>
      <c r="H44" s="357">
        <v>110.9692492961091</v>
      </c>
      <c r="I44" s="357">
        <v>107.3</v>
      </c>
    </row>
    <row r="45" spans="1:9">
      <c r="A45" s="403"/>
      <c r="B45" s="404"/>
      <c r="C45" s="404"/>
      <c r="D45" s="404"/>
      <c r="E45" s="404"/>
      <c r="F45" s="404"/>
      <c r="G45" s="404"/>
      <c r="H45" s="404"/>
      <c r="I45" s="404"/>
    </row>
    <row r="46" spans="1:9">
      <c r="A46" s="361">
        <v>2016</v>
      </c>
      <c r="B46" s="402"/>
      <c r="C46" s="402"/>
      <c r="D46" s="402"/>
      <c r="E46" s="402"/>
      <c r="F46" s="402"/>
      <c r="G46" s="402"/>
      <c r="H46" s="402"/>
      <c r="I46" s="402"/>
    </row>
    <row r="47" spans="1:9">
      <c r="A47" s="361" t="s">
        <v>739</v>
      </c>
      <c r="B47" s="357">
        <v>83.11</v>
      </c>
      <c r="C47" s="357">
        <v>89.1</v>
      </c>
      <c r="D47" s="357">
        <v>101.1</v>
      </c>
      <c r="E47" s="357">
        <v>99.3</v>
      </c>
      <c r="F47" s="357">
        <v>69.400000000000006</v>
      </c>
      <c r="G47" s="357">
        <v>70.400000000000006</v>
      </c>
      <c r="H47" s="357">
        <v>142.30000000000001</v>
      </c>
      <c r="I47" s="357">
        <v>138.6</v>
      </c>
    </row>
    <row r="48" spans="1:9">
      <c r="A48" s="361" t="s">
        <v>740</v>
      </c>
      <c r="B48" s="357">
        <v>89.8</v>
      </c>
      <c r="C48" s="357">
        <v>79.900000000000006</v>
      </c>
      <c r="D48" s="357">
        <v>59.4</v>
      </c>
      <c r="E48" s="357">
        <v>52.9</v>
      </c>
      <c r="F48" s="357">
        <v>64.7</v>
      </c>
      <c r="G48" s="357">
        <v>62.1</v>
      </c>
      <c r="H48" s="357">
        <v>113.8</v>
      </c>
      <c r="I48" s="357">
        <v>105.8</v>
      </c>
    </row>
    <row r="49" spans="1:9">
      <c r="A49" s="361" t="s">
        <v>741</v>
      </c>
      <c r="B49" s="357">
        <v>100.5</v>
      </c>
      <c r="C49" s="357">
        <v>109.2</v>
      </c>
      <c r="D49" s="357">
        <v>98.6</v>
      </c>
      <c r="E49" s="357">
        <v>101.2</v>
      </c>
      <c r="F49" s="357">
        <v>81.5</v>
      </c>
      <c r="G49" s="357">
        <v>86.8</v>
      </c>
      <c r="H49" s="357">
        <v>114.7</v>
      </c>
      <c r="I49" s="357">
        <v>105.4</v>
      </c>
    </row>
    <row r="50" spans="1:9">
      <c r="A50" s="361" t="s">
        <v>742</v>
      </c>
      <c r="B50" s="512">
        <v>101.5</v>
      </c>
      <c r="C50" s="512">
        <v>95.4</v>
      </c>
      <c r="D50" s="512">
        <v>100.1</v>
      </c>
      <c r="E50" s="512">
        <v>104</v>
      </c>
      <c r="F50" s="512">
        <v>41</v>
      </c>
      <c r="G50" s="512">
        <v>42.5</v>
      </c>
      <c r="H50" s="512">
        <v>101.8</v>
      </c>
      <c r="I50" s="512">
        <v>102.9</v>
      </c>
    </row>
    <row r="51" spans="1:9">
      <c r="A51" s="361" t="s">
        <v>731</v>
      </c>
      <c r="B51" s="610">
        <v>93</v>
      </c>
      <c r="C51" s="512">
        <v>90.8</v>
      </c>
      <c r="D51" s="512">
        <v>99.4</v>
      </c>
      <c r="E51" s="512">
        <v>98</v>
      </c>
      <c r="F51" s="512">
        <v>85.8</v>
      </c>
      <c r="G51" s="512">
        <v>90.2</v>
      </c>
      <c r="H51" s="512">
        <v>118.3</v>
      </c>
      <c r="I51" s="512">
        <v>129.19999999999999</v>
      </c>
    </row>
    <row r="52" spans="1:9">
      <c r="A52" s="361" t="s">
        <v>732</v>
      </c>
      <c r="B52" s="610">
        <v>92.3</v>
      </c>
      <c r="C52" s="610">
        <v>97.467149758454113</v>
      </c>
      <c r="D52" s="610">
        <v>104.01594987183138</v>
      </c>
      <c r="E52" s="610">
        <v>107.79939024390245</v>
      </c>
      <c r="F52" s="610">
        <v>103.3457249070632</v>
      </c>
      <c r="G52" s="610">
        <v>106.93846153846152</v>
      </c>
      <c r="H52" s="610">
        <v>134.45033918942426</v>
      </c>
      <c r="I52" s="610">
        <v>140.52725527831097</v>
      </c>
    </row>
    <row r="53" spans="1:9">
      <c r="A53" s="361" t="s">
        <v>792</v>
      </c>
      <c r="B53" s="610">
        <v>113.3</v>
      </c>
      <c r="C53" s="610">
        <v>134.6</v>
      </c>
      <c r="D53" s="610">
        <v>114.7</v>
      </c>
      <c r="E53" s="610">
        <v>120.1</v>
      </c>
      <c r="F53" s="610">
        <v>90.8</v>
      </c>
      <c r="G53" s="610">
        <v>98.3</v>
      </c>
      <c r="H53" s="610">
        <v>106.9</v>
      </c>
      <c r="I53" s="610">
        <v>110.4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N14" sqref="N14"/>
    </sheetView>
  </sheetViews>
  <sheetFormatPr defaultRowHeight="15"/>
  <sheetData>
    <row r="1" spans="1:17">
      <c r="A1" s="331" t="s">
        <v>1125</v>
      </c>
      <c r="B1" s="118"/>
      <c r="C1" s="118"/>
      <c r="D1" s="118"/>
      <c r="E1" s="118"/>
    </row>
    <row r="2" spans="1:17">
      <c r="A2" s="332" t="s">
        <v>1126</v>
      </c>
      <c r="B2" s="126"/>
      <c r="C2" s="126"/>
      <c r="D2" s="126"/>
      <c r="E2" s="118"/>
    </row>
    <row r="4" spans="1:17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ht="102">
      <c r="A5" s="897" t="s">
        <v>142</v>
      </c>
      <c r="B5" s="897" t="s">
        <v>969</v>
      </c>
      <c r="C5" s="898" t="s">
        <v>970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26.25">
      <c r="A6" s="899">
        <v>2015</v>
      </c>
      <c r="B6" s="900" t="s">
        <v>1161</v>
      </c>
      <c r="C6" s="901">
        <v>1862492.5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26.25">
      <c r="A7" s="902"/>
      <c r="B7" s="900" t="s">
        <v>1162</v>
      </c>
      <c r="C7" s="901">
        <v>1733294.7999999998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26.25">
      <c r="A8" s="902"/>
      <c r="B8" s="900" t="s">
        <v>1163</v>
      </c>
      <c r="C8" s="901">
        <v>1619599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26.25">
      <c r="A9" s="902"/>
      <c r="B9" s="900" t="s">
        <v>1169</v>
      </c>
      <c r="C9" s="901">
        <v>1511667.7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</row>
    <row r="10" spans="1:17" ht="26.25">
      <c r="A10" s="902"/>
      <c r="B10" s="900" t="s">
        <v>1170</v>
      </c>
      <c r="C10" s="901">
        <v>1658700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ht="26.25">
      <c r="A11" s="902"/>
      <c r="B11" s="900" t="s">
        <v>1171</v>
      </c>
      <c r="C11" s="901">
        <v>1721996.5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 ht="26.25">
      <c r="A12" s="903"/>
      <c r="B12" s="900" t="s">
        <v>1164</v>
      </c>
      <c r="C12" s="901">
        <v>1938649.7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 ht="26.25">
      <c r="A13" s="903"/>
      <c r="B13" s="900" t="s">
        <v>1165</v>
      </c>
      <c r="C13" s="901">
        <v>1828587.85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 ht="26.25">
      <c r="A14" s="903"/>
      <c r="B14" s="900" t="s">
        <v>1148</v>
      </c>
      <c r="C14" s="901">
        <v>1792740.7000000002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ht="26.25">
      <c r="A15" s="899">
        <v>2016</v>
      </c>
      <c r="B15" s="900" t="s">
        <v>1167</v>
      </c>
      <c r="C15" s="901">
        <v>1800600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 ht="26.25">
      <c r="A16" s="903"/>
      <c r="B16" s="900" t="s">
        <v>1168</v>
      </c>
      <c r="C16" s="901">
        <v>1866665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ht="26.25">
      <c r="A17" s="903"/>
      <c r="B17" s="900" t="s">
        <v>1172</v>
      </c>
      <c r="C17" s="901">
        <v>2210576.92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ht="26.25">
      <c r="A18" s="903"/>
      <c r="B18" s="900" t="s">
        <v>1161</v>
      </c>
      <c r="C18" s="901">
        <v>2148617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Q14" sqref="Q14"/>
    </sheetView>
  </sheetViews>
  <sheetFormatPr defaultRowHeight="15"/>
  <cols>
    <col min="1" max="1" width="9.140625" style="118"/>
    <col min="2" max="2" width="10" style="118" customWidth="1"/>
    <col min="3" max="3" width="12.85546875" style="118" customWidth="1"/>
    <col min="4" max="6" width="9.140625" style="118"/>
    <col min="7" max="8" width="11.42578125" style="118" customWidth="1"/>
    <col min="9" max="9" width="14" style="118" customWidth="1"/>
    <col min="10" max="10" width="9.140625" style="118"/>
    <col min="11" max="11" width="11.42578125" style="118" customWidth="1"/>
    <col min="12" max="12" width="9.140625" style="118"/>
    <col min="13" max="13" width="9.140625" style="118" customWidth="1"/>
    <col min="14" max="16384" width="9.140625" style="118"/>
  </cols>
  <sheetData>
    <row r="1" spans="1:11">
      <c r="A1" s="464" t="s">
        <v>233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</row>
    <row r="2" spans="1:11">
      <c r="A2" s="466" t="s">
        <v>234</v>
      </c>
      <c r="B2" s="467"/>
      <c r="C2" s="467"/>
      <c r="D2" s="467"/>
      <c r="E2" s="465"/>
      <c r="F2" s="465"/>
      <c r="G2" s="465"/>
      <c r="H2" s="465"/>
      <c r="I2" s="465"/>
      <c r="J2" s="465"/>
      <c r="K2" s="465"/>
    </row>
    <row r="3" spans="1:11">
      <c r="A3" s="468"/>
      <c r="B3" s="468"/>
      <c r="C3" s="468"/>
      <c r="D3" s="468"/>
      <c r="E3" s="467"/>
      <c r="F3" s="467"/>
      <c r="G3" s="467"/>
      <c r="H3" s="465"/>
      <c r="I3" s="465"/>
      <c r="J3" s="465"/>
      <c r="K3" s="469" t="s">
        <v>235</v>
      </c>
    </row>
    <row r="4" spans="1:11" ht="25.5">
      <c r="A4" s="767"/>
      <c r="B4" s="761" t="s">
        <v>163</v>
      </c>
      <c r="C4" s="470" t="s">
        <v>236</v>
      </c>
      <c r="D4" s="761" t="s">
        <v>237</v>
      </c>
      <c r="E4" s="761" t="s">
        <v>238</v>
      </c>
      <c r="F4" s="761" t="s">
        <v>239</v>
      </c>
      <c r="G4" s="761" t="s">
        <v>240</v>
      </c>
      <c r="H4" s="761" t="s">
        <v>241</v>
      </c>
      <c r="I4" s="761" t="s">
        <v>242</v>
      </c>
      <c r="J4" s="761" t="s">
        <v>243</v>
      </c>
      <c r="K4" s="764" t="s">
        <v>244</v>
      </c>
    </row>
    <row r="5" spans="1:11">
      <c r="A5" s="768"/>
      <c r="B5" s="762"/>
      <c r="C5" s="471" t="s">
        <v>245</v>
      </c>
      <c r="D5" s="762"/>
      <c r="E5" s="762"/>
      <c r="F5" s="762"/>
      <c r="G5" s="762"/>
      <c r="H5" s="762"/>
      <c r="I5" s="762"/>
      <c r="J5" s="762"/>
      <c r="K5" s="765"/>
    </row>
    <row r="6" spans="1:11" ht="25.5">
      <c r="A6" s="769"/>
      <c r="B6" s="763"/>
      <c r="C6" s="472" t="s">
        <v>246</v>
      </c>
      <c r="D6" s="763"/>
      <c r="E6" s="763"/>
      <c r="F6" s="763"/>
      <c r="G6" s="763"/>
      <c r="H6" s="763"/>
      <c r="I6" s="763"/>
      <c r="J6" s="763"/>
      <c r="K6" s="766"/>
    </row>
    <row r="7" spans="1:11">
      <c r="A7" s="473">
        <v>2011</v>
      </c>
      <c r="B7" s="363">
        <v>19788279</v>
      </c>
      <c r="C7" s="363">
        <v>1064550</v>
      </c>
      <c r="D7" s="363">
        <v>7571939</v>
      </c>
      <c r="E7" s="363">
        <v>3554844</v>
      </c>
      <c r="F7" s="363">
        <v>262543</v>
      </c>
      <c r="G7" s="363">
        <v>344564</v>
      </c>
      <c r="H7" s="363">
        <v>2119730</v>
      </c>
      <c r="I7" s="363">
        <v>2526544</v>
      </c>
      <c r="J7" s="363">
        <v>746346</v>
      </c>
      <c r="K7" s="363">
        <v>1597219</v>
      </c>
    </row>
    <row r="8" spans="1:11">
      <c r="A8" s="473">
        <v>2012</v>
      </c>
      <c r="B8" s="363">
        <v>17582275</v>
      </c>
      <c r="C8" s="363">
        <v>747462</v>
      </c>
      <c r="D8" s="363">
        <v>7806141</v>
      </c>
      <c r="E8" s="363">
        <v>3300430</v>
      </c>
      <c r="F8" s="363">
        <v>202194</v>
      </c>
      <c r="G8" s="363">
        <v>198160</v>
      </c>
      <c r="H8" s="363">
        <v>1791039</v>
      </c>
      <c r="I8" s="363">
        <v>2275353</v>
      </c>
      <c r="J8" s="363">
        <v>459200</v>
      </c>
      <c r="K8" s="363">
        <v>802296</v>
      </c>
    </row>
    <row r="9" spans="1:11">
      <c r="A9" s="473">
        <v>2013</v>
      </c>
      <c r="B9" s="363">
        <v>18680122</v>
      </c>
      <c r="C9" s="363">
        <v>444021</v>
      </c>
      <c r="D9" s="363">
        <v>9131052</v>
      </c>
      <c r="E9" s="363">
        <v>4116341</v>
      </c>
      <c r="F9" s="363">
        <v>150972</v>
      </c>
      <c r="G9" s="363">
        <v>199588</v>
      </c>
      <c r="H9" s="363">
        <v>1463880</v>
      </c>
      <c r="I9" s="363">
        <v>2054332</v>
      </c>
      <c r="J9" s="363">
        <v>488458</v>
      </c>
      <c r="K9" s="363">
        <v>631478</v>
      </c>
    </row>
    <row r="10" spans="1:11">
      <c r="A10" s="473">
        <v>2014</v>
      </c>
      <c r="B10" s="363">
        <v>16973710</v>
      </c>
      <c r="C10" s="363">
        <v>316084</v>
      </c>
      <c r="D10" s="363">
        <v>7429921</v>
      </c>
      <c r="E10" s="363">
        <v>3527113</v>
      </c>
      <c r="F10" s="363">
        <v>166006</v>
      </c>
      <c r="G10" s="363">
        <v>193512</v>
      </c>
      <c r="H10" s="363">
        <v>1516972</v>
      </c>
      <c r="I10" s="363">
        <v>2049933</v>
      </c>
      <c r="J10" s="363">
        <v>531668</v>
      </c>
      <c r="K10" s="363">
        <v>1242501</v>
      </c>
    </row>
    <row r="11" spans="1:11">
      <c r="A11" s="473">
        <v>2015</v>
      </c>
      <c r="B11" s="363">
        <v>17645024</v>
      </c>
      <c r="C11" s="363">
        <v>274428</v>
      </c>
      <c r="D11" s="363">
        <v>7105614</v>
      </c>
      <c r="E11" s="363">
        <v>3803735</v>
      </c>
      <c r="F11" s="363">
        <v>180483</v>
      </c>
      <c r="G11" s="363">
        <v>186632</v>
      </c>
      <c r="H11" s="363">
        <v>1450084</v>
      </c>
      <c r="I11" s="363">
        <v>2145023</v>
      </c>
      <c r="J11" s="363">
        <v>588816</v>
      </c>
      <c r="K11" s="363">
        <v>1910209</v>
      </c>
    </row>
    <row r="12" spans="1:11">
      <c r="A12" s="474"/>
      <c r="B12" s="363"/>
      <c r="C12" s="363"/>
      <c r="D12" s="363"/>
      <c r="E12" s="363"/>
      <c r="F12" s="363"/>
      <c r="G12" s="363"/>
      <c r="H12" s="363"/>
      <c r="I12" s="363"/>
      <c r="J12" s="363"/>
      <c r="K12" s="363"/>
    </row>
    <row r="13" spans="1:11">
      <c r="A13" s="364">
        <v>2015</v>
      </c>
      <c r="B13" s="363"/>
      <c r="C13" s="363"/>
      <c r="D13" s="363"/>
      <c r="E13" s="363"/>
      <c r="F13" s="363"/>
      <c r="G13" s="363"/>
      <c r="H13" s="363"/>
      <c r="I13" s="363"/>
      <c r="J13" s="363"/>
      <c r="K13" s="363"/>
    </row>
    <row r="14" spans="1:11">
      <c r="A14" s="141" t="s">
        <v>480</v>
      </c>
      <c r="B14" s="363">
        <v>1620273</v>
      </c>
      <c r="C14" s="363">
        <v>21208</v>
      </c>
      <c r="D14" s="363">
        <v>722349</v>
      </c>
      <c r="E14" s="363">
        <v>376138</v>
      </c>
      <c r="F14" s="363">
        <v>13352</v>
      </c>
      <c r="G14" s="363">
        <v>7688</v>
      </c>
      <c r="H14" s="363">
        <v>113658</v>
      </c>
      <c r="I14" s="363">
        <v>189715</v>
      </c>
      <c r="J14" s="363">
        <v>68340</v>
      </c>
      <c r="K14" s="363">
        <v>107825</v>
      </c>
    </row>
    <row r="15" spans="1:11">
      <c r="A15" s="141" t="s">
        <v>481</v>
      </c>
      <c r="B15" s="363">
        <v>1406382</v>
      </c>
      <c r="C15" s="363">
        <v>22223</v>
      </c>
      <c r="D15" s="363">
        <v>646308</v>
      </c>
      <c r="E15" s="363">
        <v>298085</v>
      </c>
      <c r="F15" s="363">
        <v>17192</v>
      </c>
      <c r="G15" s="363">
        <v>9050</v>
      </c>
      <c r="H15" s="363">
        <v>104175</v>
      </c>
      <c r="I15" s="363">
        <v>172321</v>
      </c>
      <c r="J15" s="363">
        <v>60856</v>
      </c>
      <c r="K15" s="363">
        <v>76172</v>
      </c>
    </row>
    <row r="16" spans="1:11">
      <c r="A16" s="141" t="s">
        <v>482</v>
      </c>
      <c r="B16" s="363">
        <v>1527718</v>
      </c>
      <c r="C16" s="234">
        <v>23170</v>
      </c>
      <c r="D16" s="234">
        <v>682174</v>
      </c>
      <c r="E16" s="234">
        <v>355438</v>
      </c>
      <c r="F16" s="363">
        <v>25628</v>
      </c>
      <c r="G16" s="363">
        <v>12048</v>
      </c>
      <c r="H16" s="363">
        <v>113897</v>
      </c>
      <c r="I16" s="363">
        <v>188931</v>
      </c>
      <c r="J16" s="363">
        <v>48582</v>
      </c>
      <c r="K16" s="363">
        <v>77850</v>
      </c>
    </row>
    <row r="17" spans="1:11">
      <c r="A17" s="141" t="s">
        <v>483</v>
      </c>
      <c r="B17" s="363">
        <v>1488458</v>
      </c>
      <c r="C17" s="234">
        <v>27553</v>
      </c>
      <c r="D17" s="234">
        <v>673474</v>
      </c>
      <c r="E17" s="234">
        <v>287947</v>
      </c>
      <c r="F17" s="363">
        <v>30099</v>
      </c>
      <c r="G17" s="363">
        <v>16344</v>
      </c>
      <c r="H17" s="363">
        <v>123928</v>
      </c>
      <c r="I17" s="363">
        <v>191963</v>
      </c>
      <c r="J17" s="363">
        <v>45487</v>
      </c>
      <c r="K17" s="363">
        <v>91663</v>
      </c>
    </row>
    <row r="18" spans="1:11">
      <c r="A18" s="556" t="s">
        <v>484</v>
      </c>
      <c r="B18" s="363">
        <v>1248061</v>
      </c>
      <c r="C18" s="234">
        <v>21200</v>
      </c>
      <c r="D18" s="234">
        <v>453274</v>
      </c>
      <c r="E18" s="234">
        <v>284893</v>
      </c>
      <c r="F18" s="363">
        <v>17505</v>
      </c>
      <c r="G18" s="363">
        <v>22112</v>
      </c>
      <c r="H18" s="363">
        <v>116463</v>
      </c>
      <c r="I18" s="363">
        <v>170158</v>
      </c>
      <c r="J18" s="363">
        <v>44282</v>
      </c>
      <c r="K18" s="363">
        <v>118174</v>
      </c>
    </row>
    <row r="19" spans="1:11">
      <c r="A19" s="556" t="s">
        <v>485</v>
      </c>
      <c r="B19" s="363">
        <v>1342564</v>
      </c>
      <c r="C19" s="234">
        <v>21501</v>
      </c>
      <c r="D19" s="234">
        <v>424713</v>
      </c>
      <c r="E19" s="234">
        <v>272789</v>
      </c>
      <c r="F19" s="363">
        <v>13893</v>
      </c>
      <c r="G19" s="363">
        <v>24925</v>
      </c>
      <c r="H19" s="363">
        <v>113045</v>
      </c>
      <c r="I19" s="363">
        <v>174809</v>
      </c>
      <c r="J19" s="363">
        <v>51946</v>
      </c>
      <c r="K19" s="363">
        <v>244943</v>
      </c>
    </row>
    <row r="20" spans="1:11">
      <c r="A20" s="556"/>
      <c r="B20" s="363"/>
      <c r="C20" s="234"/>
      <c r="D20" s="234"/>
      <c r="E20" s="234"/>
      <c r="F20" s="363"/>
      <c r="G20" s="363"/>
      <c r="H20" s="363"/>
      <c r="I20" s="363"/>
      <c r="J20" s="363"/>
      <c r="K20" s="363"/>
    </row>
    <row r="21" spans="1:11">
      <c r="A21" s="364">
        <v>2016</v>
      </c>
      <c r="B21" s="363"/>
      <c r="C21" s="234"/>
      <c r="D21" s="234"/>
      <c r="E21" s="234"/>
      <c r="F21" s="363"/>
      <c r="G21" s="363"/>
      <c r="H21" s="363"/>
      <c r="I21" s="363"/>
      <c r="J21" s="363"/>
      <c r="K21" s="363"/>
    </row>
    <row r="22" spans="1:11">
      <c r="A22" s="556" t="s">
        <v>470</v>
      </c>
      <c r="B22" s="234">
        <v>1333371</v>
      </c>
      <c r="C22" s="234">
        <v>15623</v>
      </c>
      <c r="D22" s="234">
        <v>343042</v>
      </c>
      <c r="E22" s="234">
        <v>234687</v>
      </c>
      <c r="F22" s="234">
        <v>10405</v>
      </c>
      <c r="G22" s="234">
        <v>25220</v>
      </c>
      <c r="H22" s="234">
        <v>105756</v>
      </c>
      <c r="I22" s="234">
        <v>163465</v>
      </c>
      <c r="J22" s="234">
        <v>45795</v>
      </c>
      <c r="K22" s="234">
        <v>389378</v>
      </c>
    </row>
    <row r="23" spans="1:11">
      <c r="A23" s="141" t="s">
        <v>486</v>
      </c>
      <c r="B23" s="234">
        <v>1102364</v>
      </c>
      <c r="C23" s="234">
        <v>17343</v>
      </c>
      <c r="D23" s="234">
        <v>371726</v>
      </c>
      <c r="E23" s="234">
        <v>242207</v>
      </c>
      <c r="F23" s="234">
        <v>10025</v>
      </c>
      <c r="G23" s="234">
        <v>24831</v>
      </c>
      <c r="H23" s="234">
        <v>109124</v>
      </c>
      <c r="I23" s="234">
        <v>162948</v>
      </c>
      <c r="J23" s="234">
        <v>45786</v>
      </c>
      <c r="K23" s="234">
        <v>118374</v>
      </c>
    </row>
    <row r="24" spans="1:11">
      <c r="A24" s="141" t="s">
        <v>476</v>
      </c>
      <c r="B24" s="234">
        <v>1114335</v>
      </c>
      <c r="C24" s="234">
        <v>19725</v>
      </c>
      <c r="D24" s="234">
        <v>407831</v>
      </c>
      <c r="E24" s="234">
        <v>214801</v>
      </c>
      <c r="F24" s="234">
        <v>9926</v>
      </c>
      <c r="G24" s="234">
        <v>21460</v>
      </c>
      <c r="H24" s="234">
        <v>106178</v>
      </c>
      <c r="I24" s="234">
        <v>166673</v>
      </c>
      <c r="J24" s="234">
        <v>48026</v>
      </c>
      <c r="K24" s="234">
        <v>119715</v>
      </c>
    </row>
    <row r="25" spans="1:11">
      <c r="A25" s="141" t="s">
        <v>477</v>
      </c>
      <c r="B25" s="234">
        <v>1371195</v>
      </c>
      <c r="C25" s="234">
        <v>19400</v>
      </c>
      <c r="D25" s="234">
        <v>446219</v>
      </c>
      <c r="E25" s="234">
        <v>224422</v>
      </c>
      <c r="F25" s="234">
        <v>6358</v>
      </c>
      <c r="G25" s="234">
        <v>19280</v>
      </c>
      <c r="H25" s="234">
        <v>117889</v>
      </c>
      <c r="I25" s="234">
        <v>166178</v>
      </c>
      <c r="J25" s="234">
        <v>39144</v>
      </c>
      <c r="K25" s="234">
        <v>332305</v>
      </c>
    </row>
    <row r="26" spans="1:11">
      <c r="A26" s="141" t="s">
        <v>478</v>
      </c>
      <c r="B26" s="234">
        <v>1406664</v>
      </c>
      <c r="C26" s="234">
        <v>19333</v>
      </c>
      <c r="D26" s="234">
        <v>486399</v>
      </c>
      <c r="E26" s="234">
        <v>302904</v>
      </c>
      <c r="F26" s="234">
        <v>6346</v>
      </c>
      <c r="G26" s="234">
        <v>16520</v>
      </c>
      <c r="H26" s="234">
        <v>112498</v>
      </c>
      <c r="I26" s="234">
        <v>190053</v>
      </c>
      <c r="J26" s="234">
        <v>48099</v>
      </c>
      <c r="K26" s="234">
        <v>224512</v>
      </c>
    </row>
    <row r="27" spans="1:11">
      <c r="A27" s="141" t="s">
        <v>479</v>
      </c>
      <c r="B27" s="234">
        <v>1723155</v>
      </c>
      <c r="C27" s="234">
        <v>21426</v>
      </c>
      <c r="D27" s="234">
        <v>696584</v>
      </c>
      <c r="E27" s="234">
        <v>280633</v>
      </c>
      <c r="F27" s="234">
        <v>7540</v>
      </c>
      <c r="G27" s="234">
        <v>15583</v>
      </c>
      <c r="H27" s="234">
        <v>165091</v>
      </c>
      <c r="I27" s="234">
        <v>183979</v>
      </c>
      <c r="J27" s="234">
        <v>54105</v>
      </c>
      <c r="K27" s="234">
        <v>298214</v>
      </c>
    </row>
    <row r="28" spans="1:11">
      <c r="A28" s="556" t="s">
        <v>480</v>
      </c>
      <c r="B28" s="234">
        <v>1708577</v>
      </c>
      <c r="C28" s="234">
        <v>18411</v>
      </c>
      <c r="D28" s="234">
        <v>665594</v>
      </c>
      <c r="E28" s="234">
        <v>450608</v>
      </c>
      <c r="F28" s="234">
        <v>8723</v>
      </c>
      <c r="G28" s="234">
        <v>14226</v>
      </c>
      <c r="H28" s="234">
        <v>106298</v>
      </c>
      <c r="I28" s="234">
        <v>161848</v>
      </c>
      <c r="J28" s="234">
        <v>43797</v>
      </c>
      <c r="K28" s="234">
        <v>239072</v>
      </c>
    </row>
    <row r="29" spans="1:11" ht="25.5">
      <c r="A29" s="176" t="s">
        <v>694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</row>
    <row r="30" spans="1:11">
      <c r="A30" s="362">
        <v>2011</v>
      </c>
      <c r="B30" s="365">
        <v>80.5</v>
      </c>
      <c r="C30" s="365">
        <v>107.9</v>
      </c>
      <c r="D30" s="365">
        <v>85.9</v>
      </c>
      <c r="E30" s="365">
        <v>78.2</v>
      </c>
      <c r="F30" s="366">
        <v>57</v>
      </c>
      <c r="G30" s="365">
        <v>62.4</v>
      </c>
      <c r="H30" s="365">
        <v>96.3</v>
      </c>
      <c r="I30" s="365">
        <v>82.9</v>
      </c>
      <c r="J30" s="365">
        <v>56.6</v>
      </c>
      <c r="K30" s="365">
        <v>60.5</v>
      </c>
    </row>
    <row r="31" spans="1:11">
      <c r="A31" s="362">
        <v>2012</v>
      </c>
      <c r="B31" s="365">
        <v>88.9</v>
      </c>
      <c r="C31" s="365">
        <v>70.2</v>
      </c>
      <c r="D31" s="365">
        <v>103.1</v>
      </c>
      <c r="E31" s="365">
        <v>92.8</v>
      </c>
      <c r="F31" s="366">
        <v>77</v>
      </c>
      <c r="G31" s="365">
        <v>57.5</v>
      </c>
      <c r="H31" s="365">
        <v>84.5</v>
      </c>
      <c r="I31" s="365">
        <v>90.1</v>
      </c>
      <c r="J31" s="365">
        <v>61.5</v>
      </c>
      <c r="K31" s="365">
        <v>50.2</v>
      </c>
    </row>
    <row r="32" spans="1:11">
      <c r="A32" s="362">
        <v>2013</v>
      </c>
      <c r="B32" s="365">
        <v>106.2</v>
      </c>
      <c r="C32" s="365">
        <v>59.4</v>
      </c>
      <c r="D32" s="366">
        <v>117</v>
      </c>
      <c r="E32" s="365">
        <v>124.7</v>
      </c>
      <c r="F32" s="365">
        <v>74.7</v>
      </c>
      <c r="G32" s="365">
        <v>100.7</v>
      </c>
      <c r="H32" s="365">
        <v>81.7</v>
      </c>
      <c r="I32" s="365">
        <v>90.3</v>
      </c>
      <c r="J32" s="365">
        <v>106.4</v>
      </c>
      <c r="K32" s="365">
        <v>78.7</v>
      </c>
    </row>
    <row r="33" spans="1:11">
      <c r="A33" s="362">
        <v>2014</v>
      </c>
      <c r="B33" s="366">
        <v>90.9</v>
      </c>
      <c r="C33" s="366">
        <v>71.2</v>
      </c>
      <c r="D33" s="366">
        <v>81.400000000000006</v>
      </c>
      <c r="E33" s="366">
        <v>85.7</v>
      </c>
      <c r="F33" s="366">
        <v>110</v>
      </c>
      <c r="G33" s="366">
        <v>97</v>
      </c>
      <c r="H33" s="366">
        <v>103.6</v>
      </c>
      <c r="I33" s="366">
        <v>99.8</v>
      </c>
      <c r="J33" s="366">
        <v>108.8</v>
      </c>
      <c r="K33" s="366">
        <v>196.8</v>
      </c>
    </row>
    <row r="34" spans="1:11">
      <c r="A34" s="362">
        <v>2015</v>
      </c>
      <c r="B34" s="366">
        <v>104</v>
      </c>
      <c r="C34" s="366">
        <v>86.8</v>
      </c>
      <c r="D34" s="366">
        <v>95.6</v>
      </c>
      <c r="E34" s="366">
        <v>107.8</v>
      </c>
      <c r="F34" s="366">
        <v>108.7</v>
      </c>
      <c r="G34" s="366">
        <v>96.4</v>
      </c>
      <c r="H34" s="365">
        <v>95.6</v>
      </c>
      <c r="I34" s="365">
        <v>104.6</v>
      </c>
      <c r="J34" s="365">
        <v>110.7</v>
      </c>
      <c r="K34" s="365">
        <v>153.69999999999999</v>
      </c>
    </row>
    <row r="35" spans="1:11">
      <c r="A35" s="556"/>
      <c r="B35" s="169" t="s">
        <v>142</v>
      </c>
      <c r="C35" s="169"/>
      <c r="D35" s="168"/>
      <c r="E35" s="168"/>
      <c r="F35" s="169"/>
      <c r="G35" s="168"/>
      <c r="H35" s="168"/>
      <c r="I35" s="168"/>
      <c r="J35" s="168"/>
      <c r="K35" s="168"/>
    </row>
    <row r="36" spans="1:11">
      <c r="A36" s="364">
        <v>2015</v>
      </c>
      <c r="B36" s="169"/>
      <c r="C36" s="169"/>
      <c r="D36" s="168"/>
      <c r="E36" s="168"/>
      <c r="F36" s="169"/>
      <c r="G36" s="169"/>
      <c r="H36" s="168"/>
      <c r="I36" s="168"/>
      <c r="J36" s="168"/>
      <c r="K36" s="168"/>
    </row>
    <row r="37" spans="1:11">
      <c r="A37" s="556" t="s">
        <v>480</v>
      </c>
      <c r="B37" s="169">
        <v>113.1</v>
      </c>
      <c r="C37" s="169">
        <v>78.8</v>
      </c>
      <c r="D37" s="169">
        <v>111.1</v>
      </c>
      <c r="E37" s="169">
        <v>121.2</v>
      </c>
      <c r="F37" s="169">
        <v>133.69999999999999</v>
      </c>
      <c r="G37" s="169">
        <v>65.5</v>
      </c>
      <c r="H37" s="169">
        <v>90.6</v>
      </c>
      <c r="I37" s="169">
        <v>114</v>
      </c>
      <c r="J37" s="169">
        <v>145</v>
      </c>
      <c r="K37" s="169">
        <v>127.9</v>
      </c>
    </row>
    <row r="38" spans="1:11">
      <c r="A38" s="556" t="s">
        <v>481</v>
      </c>
      <c r="B38" s="367">
        <v>95.6</v>
      </c>
      <c r="C38" s="367">
        <v>91.6</v>
      </c>
      <c r="D38" s="367">
        <v>94</v>
      </c>
      <c r="E38" s="367">
        <v>100</v>
      </c>
      <c r="F38" s="367">
        <v>76.5</v>
      </c>
      <c r="G38" s="367">
        <v>75.099999999999994</v>
      </c>
      <c r="H38" s="367">
        <v>82.5</v>
      </c>
      <c r="I38" s="367">
        <v>101.2</v>
      </c>
      <c r="J38" s="367">
        <v>119.7</v>
      </c>
      <c r="K38" s="367">
        <v>95.4</v>
      </c>
    </row>
    <row r="39" spans="1:11">
      <c r="A39" s="141" t="s">
        <v>482</v>
      </c>
      <c r="B39" s="367">
        <v>97.3</v>
      </c>
      <c r="C39" s="367">
        <v>88.8</v>
      </c>
      <c r="D39" s="367" t="s">
        <v>816</v>
      </c>
      <c r="E39" s="367">
        <v>111.9</v>
      </c>
      <c r="F39" s="367">
        <v>108.3</v>
      </c>
      <c r="G39" s="367">
        <v>92.6</v>
      </c>
      <c r="H39" s="367">
        <v>95</v>
      </c>
      <c r="I39" s="367">
        <v>105</v>
      </c>
      <c r="J39" s="367">
        <v>99.2</v>
      </c>
      <c r="K39" s="367">
        <v>101.6</v>
      </c>
    </row>
    <row r="40" spans="1:11">
      <c r="A40" s="556" t="s">
        <v>483</v>
      </c>
      <c r="B40" s="367">
        <v>93.2</v>
      </c>
      <c r="C40" s="367">
        <v>113.9</v>
      </c>
      <c r="D40" s="367">
        <v>87.4</v>
      </c>
      <c r="E40" s="367">
        <v>87.6</v>
      </c>
      <c r="F40" s="367">
        <v>135.9</v>
      </c>
      <c r="G40" s="367">
        <v>110.7</v>
      </c>
      <c r="H40" s="367">
        <v>97</v>
      </c>
      <c r="I40" s="367">
        <v>106.6</v>
      </c>
      <c r="J40" s="367">
        <v>104.2</v>
      </c>
      <c r="K40" s="367">
        <v>107.2</v>
      </c>
    </row>
    <row r="41" spans="1:11">
      <c r="A41" s="556" t="s">
        <v>484</v>
      </c>
      <c r="B41" s="367">
        <v>81.400000000000006</v>
      </c>
      <c r="C41" s="367">
        <v>82</v>
      </c>
      <c r="D41" s="367">
        <v>62.5</v>
      </c>
      <c r="E41" s="367">
        <v>91.3</v>
      </c>
      <c r="F41" s="367">
        <v>105.3</v>
      </c>
      <c r="G41" s="367">
        <v>129.6</v>
      </c>
      <c r="H41" s="367">
        <v>91.5</v>
      </c>
      <c r="I41" s="367">
        <v>94.6</v>
      </c>
      <c r="J41" s="367">
        <v>108.9</v>
      </c>
      <c r="K41" s="367">
        <v>132.9</v>
      </c>
    </row>
    <row r="42" spans="1:11">
      <c r="A42" s="556" t="s">
        <v>485</v>
      </c>
      <c r="B42" s="367">
        <v>85.6</v>
      </c>
      <c r="C42" s="367">
        <v>98.7</v>
      </c>
      <c r="D42" s="367">
        <v>65.7</v>
      </c>
      <c r="E42" s="367">
        <v>86</v>
      </c>
      <c r="F42" s="367">
        <v>48.4</v>
      </c>
      <c r="G42" s="367">
        <v>95.6</v>
      </c>
      <c r="H42" s="367">
        <v>69.7</v>
      </c>
      <c r="I42" s="367">
        <v>106</v>
      </c>
      <c r="J42" s="367">
        <v>124.9</v>
      </c>
      <c r="K42" s="367">
        <v>153.6</v>
      </c>
    </row>
    <row r="43" spans="1:11">
      <c r="A43" s="557"/>
      <c r="B43" s="279"/>
      <c r="C43" s="278"/>
      <c r="D43" s="280"/>
      <c r="E43" s="281"/>
      <c r="F43" s="281"/>
      <c r="G43" s="557"/>
      <c r="H43" s="557"/>
      <c r="I43" s="557"/>
      <c r="J43" s="557"/>
      <c r="K43" s="557"/>
    </row>
    <row r="44" spans="1:11">
      <c r="A44" s="364">
        <v>2016</v>
      </c>
      <c r="B44" s="367"/>
      <c r="C44" s="367"/>
      <c r="D44" s="367"/>
      <c r="E44" s="367"/>
      <c r="F44" s="367"/>
      <c r="G44" s="367"/>
      <c r="H44" s="367"/>
      <c r="I44" s="367"/>
      <c r="J44" s="367"/>
      <c r="K44" s="367"/>
    </row>
    <row r="45" spans="1:11">
      <c r="A45" s="556" t="s">
        <v>470</v>
      </c>
      <c r="B45" s="367">
        <v>87.3</v>
      </c>
      <c r="C45" s="367">
        <v>81</v>
      </c>
      <c r="D45" s="367">
        <v>62.4</v>
      </c>
      <c r="E45" s="367">
        <v>93.1</v>
      </c>
      <c r="F45" s="367">
        <v>88.5</v>
      </c>
      <c r="G45" s="367">
        <v>126.4</v>
      </c>
      <c r="H45" s="367">
        <v>90.8</v>
      </c>
      <c r="I45" s="367">
        <v>92.2</v>
      </c>
      <c r="J45" s="367">
        <v>108.5</v>
      </c>
      <c r="K45" s="367">
        <v>115.1</v>
      </c>
    </row>
    <row r="46" spans="1:11">
      <c r="A46" s="556" t="s">
        <v>486</v>
      </c>
      <c r="B46" s="367">
        <v>91.4</v>
      </c>
      <c r="C46" s="367">
        <v>89.5</v>
      </c>
      <c r="D46" s="367">
        <v>76.400000000000006</v>
      </c>
      <c r="E46" s="367">
        <v>96.1</v>
      </c>
      <c r="F46" s="367">
        <v>64.7</v>
      </c>
      <c r="G46" s="367">
        <v>126.7</v>
      </c>
      <c r="H46" s="367">
        <v>104.1</v>
      </c>
      <c r="I46" s="367">
        <v>104.7</v>
      </c>
      <c r="J46" s="367">
        <v>119.6</v>
      </c>
      <c r="K46" s="367">
        <v>103.4</v>
      </c>
    </row>
    <row r="47" spans="1:11">
      <c r="A47" s="556" t="s">
        <v>649</v>
      </c>
      <c r="B47" s="367">
        <v>84.6</v>
      </c>
      <c r="C47" s="367">
        <v>80.599999999999994</v>
      </c>
      <c r="D47" s="367">
        <v>75.5</v>
      </c>
      <c r="E47" s="367">
        <v>87.5</v>
      </c>
      <c r="F47" s="367">
        <v>80.7</v>
      </c>
      <c r="G47" s="367">
        <v>125.2</v>
      </c>
      <c r="H47" s="367">
        <v>98.8</v>
      </c>
      <c r="I47" s="367">
        <v>101.9</v>
      </c>
      <c r="J47" s="367">
        <v>124</v>
      </c>
      <c r="K47" s="367">
        <v>71.2</v>
      </c>
    </row>
    <row r="48" spans="1:11">
      <c r="A48" s="556" t="s">
        <v>719</v>
      </c>
      <c r="B48" s="367">
        <v>90.4</v>
      </c>
      <c r="C48" s="367">
        <v>71.8</v>
      </c>
      <c r="D48" s="367">
        <v>70.8</v>
      </c>
      <c r="E48" s="367">
        <v>79.400000000000006</v>
      </c>
      <c r="F48" s="367">
        <v>62</v>
      </c>
      <c r="G48" s="367">
        <v>126.3</v>
      </c>
      <c r="H48" s="367">
        <v>90.9</v>
      </c>
      <c r="I48" s="367">
        <v>88.6</v>
      </c>
      <c r="J48" s="367">
        <v>96.8</v>
      </c>
      <c r="K48" s="367">
        <v>171</v>
      </c>
    </row>
    <row r="49" spans="1:11">
      <c r="A49" s="556" t="s">
        <v>478</v>
      </c>
      <c r="B49" s="367">
        <v>85.7</v>
      </c>
      <c r="C49" s="367">
        <v>82.1</v>
      </c>
      <c r="D49" s="367">
        <v>80.5</v>
      </c>
      <c r="E49" s="367">
        <v>73.599999999999994</v>
      </c>
      <c r="F49" s="367">
        <v>85.8</v>
      </c>
      <c r="G49" s="367">
        <v>127.7</v>
      </c>
      <c r="H49" s="367">
        <v>97.9</v>
      </c>
      <c r="I49" s="367">
        <v>105.2</v>
      </c>
      <c r="J49" s="367">
        <v>103.2</v>
      </c>
      <c r="K49" s="367">
        <v>93.5</v>
      </c>
    </row>
    <row r="50" spans="1:11" s="128" customFormat="1">
      <c r="A50" s="556" t="s">
        <v>479</v>
      </c>
      <c r="B50" s="367">
        <v>95.6</v>
      </c>
      <c r="C50" s="367">
        <v>89.9</v>
      </c>
      <c r="D50" s="367">
        <v>100.6</v>
      </c>
      <c r="E50" s="367">
        <v>57.9</v>
      </c>
      <c r="F50" s="367">
        <v>134.5</v>
      </c>
      <c r="G50" s="367">
        <v>162.9</v>
      </c>
      <c r="H50" s="367">
        <v>86.2</v>
      </c>
      <c r="I50" s="367">
        <v>95.5</v>
      </c>
      <c r="J50" s="367">
        <v>85.8</v>
      </c>
      <c r="K50" s="367">
        <v>215.6</v>
      </c>
    </row>
    <row r="51" spans="1:11" s="128" customFormat="1">
      <c r="A51" s="642" t="s">
        <v>480</v>
      </c>
      <c r="B51" s="643">
        <v>105.4</v>
      </c>
      <c r="C51" s="643">
        <v>86.8</v>
      </c>
      <c r="D51" s="643">
        <v>92.1</v>
      </c>
      <c r="E51" s="643">
        <v>119.8</v>
      </c>
      <c r="F51" s="643">
        <v>65.3</v>
      </c>
      <c r="G51" s="643">
        <v>185</v>
      </c>
      <c r="H51" s="643">
        <v>93.5</v>
      </c>
      <c r="I51" s="643">
        <v>85.3</v>
      </c>
      <c r="J51" s="643">
        <v>64.099999999999994</v>
      </c>
      <c r="K51" s="643">
        <v>221.7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O8" sqref="O8"/>
    </sheetView>
  </sheetViews>
  <sheetFormatPr defaultRowHeight="15"/>
  <cols>
    <col min="1" max="1" width="7.85546875" style="118" customWidth="1"/>
    <col min="2" max="2" width="9.140625" style="118" customWidth="1"/>
    <col min="3" max="3" width="12" style="118" customWidth="1"/>
    <col min="4" max="4" width="9.140625" style="118" customWidth="1"/>
    <col min="5" max="5" width="9" style="118" customWidth="1"/>
    <col min="6" max="7" width="9.140625" style="118" customWidth="1"/>
    <col min="8" max="8" width="11.5703125" style="118" customWidth="1"/>
    <col min="9" max="9" width="9.140625" style="118" customWidth="1"/>
    <col min="10" max="10" width="10.140625" style="118" customWidth="1"/>
    <col min="11" max="11" width="9.140625" style="118" customWidth="1"/>
    <col min="12" max="16384" width="9.140625" style="118"/>
  </cols>
  <sheetData>
    <row r="1" spans="1:13">
      <c r="A1" s="116" t="s">
        <v>247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13">
      <c r="A2" s="120" t="s">
        <v>248</v>
      </c>
      <c r="B2" s="152"/>
      <c r="C2" s="152"/>
      <c r="D2" s="152"/>
      <c r="E2" s="152"/>
      <c r="F2" s="152"/>
      <c r="G2" s="152"/>
      <c r="H2" s="276"/>
      <c r="I2" s="276"/>
      <c r="J2" s="276"/>
      <c r="K2" s="276"/>
      <c r="L2" s="276"/>
    </row>
    <row r="3" spans="1:13">
      <c r="A3" s="282"/>
      <c r="B3" s="276"/>
      <c r="C3" s="276"/>
      <c r="D3" s="276"/>
      <c r="E3" s="276"/>
      <c r="F3" s="276"/>
      <c r="G3" s="276"/>
      <c r="H3" s="276"/>
      <c r="I3" s="276"/>
      <c r="J3" s="276"/>
      <c r="K3" s="277" t="s">
        <v>235</v>
      </c>
      <c r="L3" s="276"/>
      <c r="M3" s="276"/>
    </row>
    <row r="4" spans="1:13">
      <c r="A4" s="772"/>
      <c r="B4" s="773" t="s">
        <v>249</v>
      </c>
      <c r="C4" s="770"/>
      <c r="D4" s="770"/>
      <c r="E4" s="770"/>
      <c r="F4" s="770"/>
      <c r="G4" s="770" t="s">
        <v>250</v>
      </c>
      <c r="H4" s="770"/>
      <c r="I4" s="770"/>
      <c r="J4" s="770"/>
      <c r="K4" s="771"/>
      <c r="L4" s="276"/>
      <c r="M4" s="276"/>
    </row>
    <row r="5" spans="1:13">
      <c r="A5" s="772"/>
      <c r="B5" s="773"/>
      <c r="C5" s="770"/>
      <c r="D5" s="770"/>
      <c r="E5" s="770"/>
      <c r="F5" s="770"/>
      <c r="G5" s="770"/>
      <c r="H5" s="770"/>
      <c r="I5" s="770"/>
      <c r="J5" s="770"/>
      <c r="K5" s="771"/>
      <c r="L5" s="276"/>
      <c r="M5" s="276"/>
    </row>
    <row r="6" spans="1:13" ht="27" customHeight="1">
      <c r="A6" s="772"/>
      <c r="B6" s="773" t="s">
        <v>251</v>
      </c>
      <c r="C6" s="770" t="s">
        <v>252</v>
      </c>
      <c r="D6" s="770" t="s">
        <v>253</v>
      </c>
      <c r="E6" s="770" t="s">
        <v>254</v>
      </c>
      <c r="F6" s="771" t="s">
        <v>255</v>
      </c>
      <c r="G6" s="770" t="s">
        <v>251</v>
      </c>
      <c r="H6" s="770" t="s">
        <v>252</v>
      </c>
      <c r="I6" s="770" t="s">
        <v>253</v>
      </c>
      <c r="J6" s="770" t="s">
        <v>254</v>
      </c>
      <c r="K6" s="771" t="s">
        <v>255</v>
      </c>
      <c r="L6" s="276"/>
      <c r="M6" s="276"/>
    </row>
    <row r="7" spans="1:13" ht="51" customHeight="1">
      <c r="A7" s="772"/>
      <c r="B7" s="773"/>
      <c r="C7" s="770"/>
      <c r="D7" s="770"/>
      <c r="E7" s="770"/>
      <c r="F7" s="771"/>
      <c r="G7" s="770"/>
      <c r="H7" s="770"/>
      <c r="I7" s="770"/>
      <c r="J7" s="770"/>
      <c r="K7" s="771"/>
      <c r="L7" s="276"/>
      <c r="M7" s="276"/>
    </row>
    <row r="8" spans="1:13">
      <c r="A8" s="140">
        <v>2011</v>
      </c>
      <c r="B8" s="368">
        <v>17240394</v>
      </c>
      <c r="C8" s="368">
        <v>6532737</v>
      </c>
      <c r="D8" s="368">
        <v>55999042</v>
      </c>
      <c r="E8" s="369" t="s">
        <v>155</v>
      </c>
      <c r="F8" s="368">
        <v>3237289</v>
      </c>
      <c r="G8" s="368">
        <v>12892994</v>
      </c>
      <c r="H8" s="368">
        <v>10706630</v>
      </c>
      <c r="I8" s="368">
        <v>70918331</v>
      </c>
      <c r="J8" s="368">
        <v>152784319</v>
      </c>
      <c r="K8" s="368">
        <v>12950332</v>
      </c>
      <c r="L8" s="276"/>
      <c r="M8" s="276"/>
    </row>
    <row r="9" spans="1:13">
      <c r="A9" s="140">
        <v>2012</v>
      </c>
      <c r="B9" s="368">
        <v>16565953</v>
      </c>
      <c r="C9" s="368">
        <v>5964638</v>
      </c>
      <c r="D9" s="368">
        <v>69715345</v>
      </c>
      <c r="E9" s="369" t="s">
        <v>155</v>
      </c>
      <c r="F9" s="368">
        <v>5482180</v>
      </c>
      <c r="G9" s="368">
        <v>25522072</v>
      </c>
      <c r="H9" s="368">
        <v>8078466</v>
      </c>
      <c r="I9" s="368">
        <v>84978919</v>
      </c>
      <c r="J9" s="368">
        <v>145132425</v>
      </c>
      <c r="K9" s="368">
        <v>13109879</v>
      </c>
      <c r="L9" s="276"/>
      <c r="M9" s="276"/>
    </row>
    <row r="10" spans="1:13">
      <c r="A10" s="140">
        <v>2013</v>
      </c>
      <c r="B10" s="368">
        <v>14665428</v>
      </c>
      <c r="C10" s="368">
        <v>7369221</v>
      </c>
      <c r="D10" s="368">
        <v>65527056</v>
      </c>
      <c r="E10" s="369" t="s">
        <v>155</v>
      </c>
      <c r="F10" s="368">
        <v>5524779</v>
      </c>
      <c r="G10" s="368">
        <v>19697703</v>
      </c>
      <c r="H10" s="368">
        <v>9568369</v>
      </c>
      <c r="I10" s="368">
        <v>88548420</v>
      </c>
      <c r="J10" s="368">
        <v>156095277</v>
      </c>
      <c r="K10" s="368">
        <v>11613729</v>
      </c>
      <c r="L10" s="276"/>
      <c r="M10" s="276"/>
    </row>
    <row r="11" spans="1:13">
      <c r="A11" s="140">
        <v>2014</v>
      </c>
      <c r="B11" s="368">
        <v>12432359</v>
      </c>
      <c r="C11" s="368">
        <v>8504706</v>
      </c>
      <c r="D11" s="368">
        <v>55978026</v>
      </c>
      <c r="E11" s="369" t="s">
        <v>155</v>
      </c>
      <c r="F11" s="368">
        <v>7441483</v>
      </c>
      <c r="G11" s="368">
        <v>25415493</v>
      </c>
      <c r="H11" s="368">
        <v>14243416</v>
      </c>
      <c r="I11" s="368">
        <v>88210162</v>
      </c>
      <c r="J11" s="368">
        <v>157812481</v>
      </c>
      <c r="K11" s="368">
        <v>11550436</v>
      </c>
      <c r="L11" s="276"/>
      <c r="M11" s="276"/>
    </row>
    <row r="12" spans="1:13">
      <c r="A12" s="140">
        <v>2015</v>
      </c>
      <c r="B12" s="370">
        <v>13928358</v>
      </c>
      <c r="C12" s="370">
        <v>14311614</v>
      </c>
      <c r="D12" s="370">
        <v>60156681</v>
      </c>
      <c r="E12" s="369" t="s">
        <v>155</v>
      </c>
      <c r="F12" s="370">
        <v>3470392</v>
      </c>
      <c r="G12" s="370">
        <v>19587013</v>
      </c>
      <c r="H12" s="370">
        <v>14888074</v>
      </c>
      <c r="I12" s="370">
        <v>99780598</v>
      </c>
      <c r="J12" s="370">
        <v>179401043</v>
      </c>
      <c r="K12" s="370">
        <v>16817902</v>
      </c>
      <c r="L12" s="276"/>
      <c r="M12" s="276"/>
    </row>
    <row r="13" spans="1:13">
      <c r="A13" s="140"/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276"/>
      <c r="M13" s="276"/>
    </row>
    <row r="14" spans="1:13">
      <c r="A14" s="140">
        <v>2014</v>
      </c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276"/>
      <c r="M14" s="276"/>
    </row>
    <row r="15" spans="1:13">
      <c r="A15" s="140" t="s">
        <v>17</v>
      </c>
      <c r="B15" s="368">
        <v>5866837</v>
      </c>
      <c r="C15" s="368">
        <v>4005624</v>
      </c>
      <c r="D15" s="368">
        <v>13523421</v>
      </c>
      <c r="E15" s="369" t="s">
        <v>155</v>
      </c>
      <c r="F15" s="368">
        <v>3157021</v>
      </c>
      <c r="G15" s="368">
        <v>7627422</v>
      </c>
      <c r="H15" s="368">
        <v>3792078</v>
      </c>
      <c r="I15" s="368">
        <v>22655431</v>
      </c>
      <c r="J15" s="368">
        <v>44872760</v>
      </c>
      <c r="K15" s="368">
        <v>2087000</v>
      </c>
      <c r="L15" s="276"/>
      <c r="M15" s="276"/>
    </row>
    <row r="16" spans="1:13">
      <c r="A16" s="140" t="s">
        <v>18</v>
      </c>
      <c r="B16" s="368">
        <v>4287222</v>
      </c>
      <c r="C16" s="368">
        <v>1026593</v>
      </c>
      <c r="D16" s="368">
        <v>12454638</v>
      </c>
      <c r="E16" s="369" t="s">
        <v>155</v>
      </c>
      <c r="F16" s="368">
        <v>2253165</v>
      </c>
      <c r="G16" s="368">
        <v>8197129</v>
      </c>
      <c r="H16" s="368">
        <v>4344763</v>
      </c>
      <c r="I16" s="368">
        <v>23564591</v>
      </c>
      <c r="J16" s="368">
        <v>45216785</v>
      </c>
      <c r="K16" s="368">
        <v>4154737</v>
      </c>
      <c r="L16" s="276"/>
      <c r="M16" s="276"/>
    </row>
    <row r="17" spans="1:13">
      <c r="A17" s="140"/>
      <c r="B17" s="368"/>
      <c r="C17" s="368"/>
      <c r="D17" s="368"/>
      <c r="E17" s="369"/>
      <c r="F17" s="368"/>
      <c r="G17" s="368"/>
      <c r="H17" s="368"/>
      <c r="I17" s="368"/>
      <c r="J17" s="368"/>
      <c r="K17" s="368"/>
      <c r="L17" s="276"/>
      <c r="M17" s="276"/>
    </row>
    <row r="18" spans="1:13">
      <c r="A18" s="140">
        <v>2015</v>
      </c>
      <c r="B18" s="368"/>
      <c r="C18" s="368"/>
      <c r="D18" s="368"/>
      <c r="E18" s="369"/>
      <c r="F18" s="368"/>
      <c r="G18" s="368"/>
      <c r="H18" s="368"/>
      <c r="I18" s="368"/>
      <c r="J18" s="368"/>
      <c r="K18" s="368"/>
      <c r="L18" s="276"/>
      <c r="M18" s="276"/>
    </row>
    <row r="19" spans="1:13">
      <c r="A19" s="142" t="s">
        <v>15</v>
      </c>
      <c r="B19" s="371">
        <v>1632930</v>
      </c>
      <c r="C19" s="371">
        <v>2386263</v>
      </c>
      <c r="D19" s="371">
        <v>15505256</v>
      </c>
      <c r="E19" s="372" t="s">
        <v>155</v>
      </c>
      <c r="F19" s="371">
        <v>641043</v>
      </c>
      <c r="G19" s="371">
        <v>5721283</v>
      </c>
      <c r="H19" s="371">
        <v>3310200</v>
      </c>
      <c r="I19" s="371">
        <v>25385139</v>
      </c>
      <c r="J19" s="371">
        <v>19821069</v>
      </c>
      <c r="K19" s="371">
        <v>4177878</v>
      </c>
      <c r="L19" s="276"/>
      <c r="M19" s="276"/>
    </row>
    <row r="20" spans="1:13">
      <c r="A20" s="142" t="s">
        <v>16</v>
      </c>
      <c r="B20" s="371">
        <v>1108270</v>
      </c>
      <c r="C20" s="371">
        <v>3336401</v>
      </c>
      <c r="D20" s="371">
        <v>15256111</v>
      </c>
      <c r="E20" s="372" t="s">
        <v>155</v>
      </c>
      <c r="F20" s="371">
        <v>799068</v>
      </c>
      <c r="G20" s="371">
        <v>2999568</v>
      </c>
      <c r="H20" s="371">
        <v>1597579</v>
      </c>
      <c r="I20" s="371">
        <v>24186465</v>
      </c>
      <c r="J20" s="371">
        <v>55796315</v>
      </c>
      <c r="K20" s="371">
        <v>3711974</v>
      </c>
      <c r="L20" s="276"/>
      <c r="M20" s="276"/>
    </row>
    <row r="21" spans="1:13">
      <c r="A21" s="142" t="s">
        <v>17</v>
      </c>
      <c r="B21" s="371">
        <v>7659198</v>
      </c>
      <c r="C21" s="371">
        <v>5492256</v>
      </c>
      <c r="D21" s="371">
        <v>15251536</v>
      </c>
      <c r="E21" s="372" t="s">
        <v>155</v>
      </c>
      <c r="F21" s="371">
        <v>1325152</v>
      </c>
      <c r="G21" s="371">
        <v>4838938</v>
      </c>
      <c r="H21" s="371">
        <v>3930469</v>
      </c>
      <c r="I21" s="371">
        <v>27682059</v>
      </c>
      <c r="J21" s="371">
        <v>58616253</v>
      </c>
      <c r="K21" s="371">
        <v>3703574</v>
      </c>
      <c r="L21" s="276"/>
      <c r="M21" s="276"/>
    </row>
    <row r="22" spans="1:13">
      <c r="A22" s="140" t="s">
        <v>18</v>
      </c>
      <c r="B22" s="371">
        <v>3527960</v>
      </c>
      <c r="C22" s="371">
        <v>3096694</v>
      </c>
      <c r="D22" s="371">
        <v>14143778</v>
      </c>
      <c r="E22" s="372" t="s">
        <v>155</v>
      </c>
      <c r="F22" s="371">
        <v>705129</v>
      </c>
      <c r="G22" s="371">
        <v>6027224</v>
      </c>
      <c r="H22" s="371">
        <v>6049826</v>
      </c>
      <c r="I22" s="371">
        <v>22526935</v>
      </c>
      <c r="J22" s="371">
        <v>45167406</v>
      </c>
      <c r="K22" s="371">
        <v>5224476</v>
      </c>
      <c r="L22" s="276"/>
      <c r="M22" s="276"/>
    </row>
    <row r="23" spans="1:13" s="128" customFormat="1">
      <c r="A23" s="142"/>
      <c r="B23" s="371"/>
      <c r="C23" s="371"/>
      <c r="D23" s="371"/>
      <c r="E23" s="372"/>
      <c r="F23" s="371"/>
      <c r="G23" s="371"/>
      <c r="H23" s="371"/>
      <c r="I23" s="371"/>
      <c r="J23" s="371"/>
      <c r="K23" s="371"/>
      <c r="L23" s="283"/>
      <c r="M23" s="283"/>
    </row>
    <row r="24" spans="1:13" s="128" customFormat="1">
      <c r="A24" s="142">
        <v>2016</v>
      </c>
      <c r="B24" s="371"/>
      <c r="C24" s="371"/>
      <c r="D24" s="371"/>
      <c r="E24" s="372"/>
      <c r="F24" s="371"/>
      <c r="G24" s="371"/>
      <c r="H24" s="371"/>
      <c r="I24" s="371"/>
      <c r="J24" s="371"/>
      <c r="K24" s="371"/>
      <c r="L24" s="283"/>
      <c r="M24" s="283"/>
    </row>
    <row r="25" spans="1:13" s="128" customFormat="1">
      <c r="A25" s="142" t="s">
        <v>15</v>
      </c>
      <c r="B25" s="371">
        <v>808366</v>
      </c>
      <c r="C25" s="371">
        <v>2149713</v>
      </c>
      <c r="D25" s="371">
        <v>16188143</v>
      </c>
      <c r="E25" s="372" t="s">
        <v>155</v>
      </c>
      <c r="F25" s="371">
        <v>652825</v>
      </c>
      <c r="G25" s="371">
        <v>3564713</v>
      </c>
      <c r="H25" s="371">
        <v>4990480</v>
      </c>
      <c r="I25" s="371">
        <v>18978931</v>
      </c>
      <c r="J25" s="371">
        <v>30442202</v>
      </c>
      <c r="K25" s="371">
        <v>4539082</v>
      </c>
      <c r="L25" s="283"/>
      <c r="M25" s="283"/>
    </row>
    <row r="26" spans="1:13" s="128" customFormat="1">
      <c r="A26" s="142" t="s">
        <v>16</v>
      </c>
      <c r="B26" s="371">
        <v>864656</v>
      </c>
      <c r="C26" s="371">
        <v>5534675</v>
      </c>
      <c r="D26" s="371">
        <v>17275798</v>
      </c>
      <c r="E26" s="372" t="s">
        <v>155</v>
      </c>
      <c r="F26" s="371">
        <v>2158585</v>
      </c>
      <c r="G26" s="371">
        <v>2835193</v>
      </c>
      <c r="H26" s="371">
        <v>3054182</v>
      </c>
      <c r="I26" s="371">
        <v>19658158</v>
      </c>
      <c r="J26" s="371">
        <v>51613195</v>
      </c>
      <c r="K26" s="371">
        <v>2958487</v>
      </c>
      <c r="L26" s="283"/>
      <c r="M26" s="283"/>
    </row>
    <row r="27" spans="1:13" ht="39" customHeight="1">
      <c r="A27" s="176" t="s">
        <v>694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276"/>
      <c r="M27" s="276"/>
    </row>
    <row r="28" spans="1:13">
      <c r="A28" s="140">
        <v>2011</v>
      </c>
      <c r="B28" s="365">
        <v>128.30000000000001</v>
      </c>
      <c r="C28" s="365">
        <v>97.5</v>
      </c>
      <c r="D28" s="365">
        <v>108.8</v>
      </c>
      <c r="E28" s="373" t="s">
        <v>155</v>
      </c>
      <c r="F28" s="365">
        <v>225.7</v>
      </c>
      <c r="G28" s="366">
        <v>92.3</v>
      </c>
      <c r="H28" s="366">
        <v>118.8</v>
      </c>
      <c r="I28" s="366">
        <v>126.6</v>
      </c>
      <c r="J28" s="365">
        <v>109.5</v>
      </c>
      <c r="K28" s="365">
        <v>74.400000000000006</v>
      </c>
      <c r="L28" s="276"/>
      <c r="M28" s="276"/>
    </row>
    <row r="29" spans="1:13">
      <c r="A29" s="140">
        <v>2012</v>
      </c>
      <c r="B29" s="365">
        <v>96.1</v>
      </c>
      <c r="C29" s="365">
        <v>91.3</v>
      </c>
      <c r="D29" s="365">
        <v>124.5</v>
      </c>
      <c r="E29" s="373" t="s">
        <v>155</v>
      </c>
      <c r="F29" s="365">
        <v>169.3</v>
      </c>
      <c r="G29" s="366">
        <v>198</v>
      </c>
      <c r="H29" s="365">
        <v>75.5</v>
      </c>
      <c r="I29" s="365">
        <v>119.8</v>
      </c>
      <c r="J29" s="366">
        <v>95</v>
      </c>
      <c r="K29" s="365">
        <v>101.2</v>
      </c>
      <c r="L29" s="276"/>
      <c r="M29" s="276"/>
    </row>
    <row r="30" spans="1:13">
      <c r="A30" s="140">
        <v>2013</v>
      </c>
      <c r="B30" s="365">
        <v>88.5</v>
      </c>
      <c r="C30" s="365">
        <v>123.5</v>
      </c>
      <c r="D30" s="366">
        <v>94</v>
      </c>
      <c r="E30" s="373" t="s">
        <v>155</v>
      </c>
      <c r="F30" s="365">
        <v>100.8</v>
      </c>
      <c r="G30" s="366">
        <v>77.2</v>
      </c>
      <c r="H30" s="365">
        <v>118.4</v>
      </c>
      <c r="I30" s="365">
        <v>104.2</v>
      </c>
      <c r="J30" s="366">
        <v>107.6</v>
      </c>
      <c r="K30" s="365">
        <v>88.6</v>
      </c>
      <c r="L30" s="276"/>
      <c r="M30" s="276"/>
    </row>
    <row r="31" spans="1:13">
      <c r="A31" s="140">
        <v>2014</v>
      </c>
      <c r="B31" s="365">
        <v>84.8</v>
      </c>
      <c r="C31" s="365">
        <v>115.4</v>
      </c>
      <c r="D31" s="366">
        <v>85.4</v>
      </c>
      <c r="E31" s="373" t="s">
        <v>155</v>
      </c>
      <c r="F31" s="365">
        <v>134.69999999999999</v>
      </c>
      <c r="G31" s="366">
        <v>129</v>
      </c>
      <c r="H31" s="365">
        <v>148.9</v>
      </c>
      <c r="I31" s="365">
        <v>99.6</v>
      </c>
      <c r="J31" s="366">
        <v>101.1</v>
      </c>
      <c r="K31" s="365">
        <v>99.5</v>
      </c>
      <c r="L31" s="276"/>
      <c r="M31" s="276"/>
    </row>
    <row r="32" spans="1:13">
      <c r="A32" s="140">
        <v>2015</v>
      </c>
      <c r="B32" s="374">
        <v>112</v>
      </c>
      <c r="C32" s="375">
        <v>168.3</v>
      </c>
      <c r="D32" s="375">
        <v>107.5</v>
      </c>
      <c r="E32" s="376" t="s">
        <v>155</v>
      </c>
      <c r="F32" s="375">
        <v>46.6</v>
      </c>
      <c r="G32" s="375">
        <v>77.099999999999994</v>
      </c>
      <c r="H32" s="375">
        <v>104.5</v>
      </c>
      <c r="I32" s="375">
        <v>113.1</v>
      </c>
      <c r="J32" s="375">
        <v>113.7</v>
      </c>
      <c r="K32" s="375">
        <v>145.6</v>
      </c>
      <c r="L32" s="276"/>
      <c r="M32" s="276"/>
    </row>
    <row r="33" spans="1:13">
      <c r="A33" s="140"/>
      <c r="B33" s="365"/>
      <c r="C33" s="365"/>
      <c r="D33" s="365"/>
      <c r="E33" s="373"/>
      <c r="F33" s="366"/>
      <c r="G33" s="366"/>
      <c r="H33" s="366"/>
      <c r="I33" s="365"/>
      <c r="J33" s="366"/>
      <c r="K33" s="365"/>
      <c r="L33" s="276"/>
      <c r="M33" s="276"/>
    </row>
    <row r="34" spans="1:13">
      <c r="A34" s="140">
        <v>2014</v>
      </c>
      <c r="B34" s="365"/>
      <c r="C34" s="365"/>
      <c r="D34" s="365"/>
      <c r="E34" s="373"/>
      <c r="F34" s="366"/>
      <c r="G34" s="366"/>
      <c r="H34" s="366"/>
      <c r="I34" s="365"/>
      <c r="J34" s="366"/>
      <c r="K34" s="365"/>
      <c r="L34" s="276"/>
      <c r="M34" s="276"/>
    </row>
    <row r="35" spans="1:13">
      <c r="A35" s="142" t="s">
        <v>17</v>
      </c>
      <c r="B35" s="375">
        <v>68.2</v>
      </c>
      <c r="C35" s="374">
        <v>94</v>
      </c>
      <c r="D35" s="375">
        <v>78.900000000000006</v>
      </c>
      <c r="E35" s="376" t="s">
        <v>155</v>
      </c>
      <c r="F35" s="375">
        <v>181.1</v>
      </c>
      <c r="G35" s="375">
        <v>133.4</v>
      </c>
      <c r="H35" s="375">
        <v>140.1</v>
      </c>
      <c r="I35" s="375">
        <v>103.5</v>
      </c>
      <c r="J35" s="375">
        <v>85.9</v>
      </c>
      <c r="K35" s="375">
        <v>78.3</v>
      </c>
      <c r="L35" s="276"/>
      <c r="M35" s="276"/>
    </row>
    <row r="36" spans="1:13">
      <c r="A36" s="142" t="s">
        <v>18</v>
      </c>
      <c r="B36" s="375">
        <v>141.6</v>
      </c>
      <c r="C36" s="374">
        <v>79</v>
      </c>
      <c r="D36" s="375">
        <v>76.7</v>
      </c>
      <c r="E36" s="376" t="s">
        <v>155</v>
      </c>
      <c r="F36" s="375">
        <v>98.4</v>
      </c>
      <c r="G36" s="375">
        <v>118.8</v>
      </c>
      <c r="H36" s="375">
        <v>107.1</v>
      </c>
      <c r="I36" s="375">
        <v>107.6</v>
      </c>
      <c r="J36" s="375">
        <v>112.6</v>
      </c>
      <c r="K36" s="375">
        <v>110.8</v>
      </c>
    </row>
    <row r="37" spans="1:13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pans="1:13">
      <c r="A38" s="140">
        <v>2015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spans="1:13">
      <c r="A39" s="142" t="s">
        <v>15</v>
      </c>
      <c r="B39" s="375">
        <v>175.4</v>
      </c>
      <c r="C39" s="374">
        <v>479.9</v>
      </c>
      <c r="D39" s="375">
        <v>95.3</v>
      </c>
      <c r="E39" s="376" t="s">
        <v>155</v>
      </c>
      <c r="F39" s="375">
        <v>160.1</v>
      </c>
      <c r="G39" s="375">
        <v>143.80000000000001</v>
      </c>
      <c r="H39" s="375">
        <v>108.5</v>
      </c>
      <c r="I39" s="375">
        <v>118.5</v>
      </c>
      <c r="J39" s="375">
        <v>71.3</v>
      </c>
      <c r="K39" s="375">
        <v>150.6</v>
      </c>
    </row>
    <row r="40" spans="1:13">
      <c r="A40" s="142" t="s">
        <v>16</v>
      </c>
      <c r="B40" s="375">
        <v>82.3</v>
      </c>
      <c r="C40" s="375">
        <v>112.1</v>
      </c>
      <c r="D40" s="375">
        <v>111.1</v>
      </c>
      <c r="E40" s="376" t="s">
        <v>155</v>
      </c>
      <c r="F40" s="374">
        <v>49</v>
      </c>
      <c r="G40" s="375">
        <v>53.5</v>
      </c>
      <c r="H40" s="375">
        <v>52.3</v>
      </c>
      <c r="I40" s="375">
        <v>117.6</v>
      </c>
      <c r="J40" s="375">
        <v>139.80000000000001</v>
      </c>
      <c r="K40" s="375">
        <v>146.4</v>
      </c>
    </row>
    <row r="41" spans="1:13">
      <c r="A41" s="142" t="s">
        <v>17</v>
      </c>
      <c r="B41" s="375">
        <v>130.6</v>
      </c>
      <c r="C41" s="375">
        <v>137.1</v>
      </c>
      <c r="D41" s="375">
        <v>112.8</v>
      </c>
      <c r="E41" s="376" t="s">
        <v>155</v>
      </c>
      <c r="F41" s="374">
        <v>42</v>
      </c>
      <c r="G41" s="375">
        <v>63.4</v>
      </c>
      <c r="H41" s="375">
        <v>103.6</v>
      </c>
      <c r="I41" s="375">
        <v>122.2</v>
      </c>
      <c r="J41" s="375">
        <v>130.6</v>
      </c>
      <c r="K41" s="375">
        <v>177.5</v>
      </c>
      <c r="L41" s="128"/>
    </row>
    <row r="42" spans="1:13">
      <c r="A42" s="142" t="s">
        <v>18</v>
      </c>
      <c r="B42" s="375">
        <v>82.3</v>
      </c>
      <c r="C42" s="375">
        <v>301.60000000000002</v>
      </c>
      <c r="D42" s="375">
        <v>113.6</v>
      </c>
      <c r="E42" s="376" t="s">
        <v>155</v>
      </c>
      <c r="F42" s="375">
        <v>31.3</v>
      </c>
      <c r="G42" s="375">
        <v>73.5</v>
      </c>
      <c r="H42" s="375">
        <v>139.19999999999999</v>
      </c>
      <c r="I42" s="375">
        <v>95.6</v>
      </c>
      <c r="J42" s="375">
        <v>99.9</v>
      </c>
      <c r="K42" s="375">
        <v>125.7</v>
      </c>
    </row>
    <row r="43" spans="1:13" s="128" customFormat="1">
      <c r="A43" s="118"/>
      <c r="B43" s="118"/>
      <c r="C43" s="118"/>
      <c r="D43" s="118"/>
      <c r="E43" s="118"/>
      <c r="F43" s="644"/>
      <c r="G43" s="644"/>
      <c r="H43" s="644"/>
      <c r="I43" s="644"/>
      <c r="J43" s="644"/>
      <c r="K43" s="644"/>
    </row>
    <row r="44" spans="1:13">
      <c r="A44" s="142">
        <v>2016</v>
      </c>
    </row>
    <row r="45" spans="1:13">
      <c r="A45" s="142" t="s">
        <v>15</v>
      </c>
      <c r="B45" s="375">
        <v>49.5</v>
      </c>
      <c r="C45" s="375">
        <v>90.1</v>
      </c>
      <c r="D45" s="375">
        <v>104.4</v>
      </c>
      <c r="E45" s="376" t="s">
        <v>155</v>
      </c>
      <c r="F45" s="375">
        <v>101.8</v>
      </c>
      <c r="G45" s="375">
        <v>62.3</v>
      </c>
      <c r="H45" s="375">
        <v>150.80000000000001</v>
      </c>
      <c r="I45" s="375">
        <v>74.8</v>
      </c>
      <c r="J45" s="375">
        <v>153.6</v>
      </c>
      <c r="K45" s="375">
        <v>108.6</v>
      </c>
    </row>
    <row r="46" spans="1:13">
      <c r="A46" s="645" t="s">
        <v>16</v>
      </c>
      <c r="B46" s="646">
        <v>78</v>
      </c>
      <c r="C46" s="647">
        <v>165.9</v>
      </c>
      <c r="D46" s="647">
        <v>113.2</v>
      </c>
      <c r="E46" s="648" t="s">
        <v>155</v>
      </c>
      <c r="F46" s="647">
        <v>270.10000000000002</v>
      </c>
      <c r="G46" s="647">
        <v>94.5</v>
      </c>
      <c r="H46" s="647">
        <v>191.2</v>
      </c>
      <c r="I46" s="647">
        <v>81.3</v>
      </c>
      <c r="J46" s="647">
        <v>92.5</v>
      </c>
      <c r="K46" s="647">
        <v>79.7</v>
      </c>
    </row>
    <row r="47" spans="1:13">
      <c r="A47" s="142"/>
      <c r="B47" s="375"/>
      <c r="C47" s="375"/>
      <c r="D47" s="375"/>
      <c r="E47" s="376"/>
      <c r="F47" s="375"/>
      <c r="G47" s="375"/>
      <c r="H47" s="375"/>
      <c r="I47" s="375"/>
      <c r="J47" s="375"/>
      <c r="K47" s="375"/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60"/>
  <sheetViews>
    <sheetView workbookViewId="0">
      <selection activeCell="J47" sqref="J47"/>
    </sheetView>
  </sheetViews>
  <sheetFormatPr defaultRowHeight="15"/>
  <cols>
    <col min="1" max="1" width="9.140625" style="59"/>
    <col min="2" max="2" width="20" style="59" customWidth="1"/>
    <col min="3" max="3" width="26.140625" style="59" customWidth="1"/>
    <col min="4" max="4" width="25.42578125" style="59" customWidth="1"/>
    <col min="5" max="5" width="11.28515625" style="59" customWidth="1"/>
    <col min="6" max="7" width="16.85546875" style="59" customWidth="1"/>
    <col min="8" max="16384" width="9.140625" style="59"/>
  </cols>
  <sheetData>
    <row r="1" spans="1:7">
      <c r="A1" s="61" t="s">
        <v>256</v>
      </c>
      <c r="B1" s="62"/>
      <c r="C1" s="62"/>
      <c r="D1" s="62"/>
      <c r="E1" s="62"/>
      <c r="F1" s="62"/>
      <c r="G1" s="62"/>
    </row>
    <row r="2" spans="1:7" ht="11.25" customHeight="1">
      <c r="A2" s="63" t="s">
        <v>257</v>
      </c>
      <c r="B2" s="62"/>
      <c r="C2" s="62"/>
      <c r="D2" s="62"/>
      <c r="E2" s="62"/>
      <c r="F2" s="62"/>
      <c r="G2" s="62"/>
    </row>
    <row r="3" spans="1:7" ht="15" customHeight="1">
      <c r="A3" s="777"/>
      <c r="B3" s="778" t="s">
        <v>258</v>
      </c>
      <c r="C3" s="778"/>
      <c r="D3" s="778"/>
      <c r="E3" s="778" t="s">
        <v>259</v>
      </c>
      <c r="F3" s="778"/>
      <c r="G3" s="779"/>
    </row>
    <row r="4" spans="1:7" ht="15" customHeight="1">
      <c r="A4" s="777"/>
      <c r="B4" s="780" t="s">
        <v>260</v>
      </c>
      <c r="C4" s="780"/>
      <c r="D4" s="780"/>
      <c r="E4" s="780" t="s">
        <v>261</v>
      </c>
      <c r="F4" s="780"/>
      <c r="G4" s="781"/>
    </row>
    <row r="5" spans="1:7" ht="38.25">
      <c r="A5" s="777"/>
      <c r="B5" s="64" t="s">
        <v>262</v>
      </c>
      <c r="C5" s="242" t="s">
        <v>263</v>
      </c>
      <c r="D5" s="242" t="s">
        <v>264</v>
      </c>
      <c r="E5" s="64" t="s">
        <v>5</v>
      </c>
      <c r="F5" s="64" t="s">
        <v>265</v>
      </c>
      <c r="G5" s="65" t="s">
        <v>266</v>
      </c>
    </row>
    <row r="6" spans="1:7" ht="15" customHeight="1">
      <c r="A6" s="777"/>
      <c r="B6" s="782" t="s">
        <v>267</v>
      </c>
      <c r="C6" s="784" t="s">
        <v>268</v>
      </c>
      <c r="D6" s="784" t="s">
        <v>269</v>
      </c>
      <c r="E6" s="782" t="s">
        <v>10</v>
      </c>
      <c r="F6" s="782" t="s">
        <v>270</v>
      </c>
      <c r="G6" s="774" t="s">
        <v>271</v>
      </c>
    </row>
    <row r="7" spans="1:7" ht="23.25" customHeight="1">
      <c r="A7" s="777"/>
      <c r="B7" s="783"/>
      <c r="C7" s="780"/>
      <c r="D7" s="780"/>
      <c r="E7" s="783"/>
      <c r="F7" s="783"/>
      <c r="G7" s="775"/>
    </row>
    <row r="8" spans="1:7">
      <c r="A8" s="776" t="s">
        <v>272</v>
      </c>
      <c r="B8" s="776"/>
      <c r="C8" s="776"/>
      <c r="D8" s="776"/>
      <c r="E8" s="776"/>
      <c r="F8" s="776"/>
      <c r="G8" s="776"/>
    </row>
    <row r="9" spans="1:7">
      <c r="A9" s="345">
        <v>2011</v>
      </c>
      <c r="B9" s="345">
        <v>113.4</v>
      </c>
      <c r="C9" s="345">
        <v>113.5</v>
      </c>
      <c r="D9" s="345">
        <v>102.7</v>
      </c>
      <c r="E9" s="346">
        <v>107</v>
      </c>
      <c r="F9" s="345">
        <v>109.9</v>
      </c>
      <c r="G9" s="345">
        <v>105.6</v>
      </c>
    </row>
    <row r="10" spans="1:7">
      <c r="A10" s="345">
        <v>2012</v>
      </c>
      <c r="B10" s="345">
        <v>122.7</v>
      </c>
      <c r="C10" s="345">
        <v>122.8</v>
      </c>
      <c r="D10" s="345">
        <v>103.3</v>
      </c>
      <c r="E10" s="345">
        <v>115.5</v>
      </c>
      <c r="F10" s="345">
        <v>115.9</v>
      </c>
      <c r="G10" s="345">
        <v>115.3</v>
      </c>
    </row>
    <row r="11" spans="1:7">
      <c r="A11" s="345">
        <v>2013</v>
      </c>
      <c r="B11" s="345">
        <v>122.3</v>
      </c>
      <c r="C11" s="345">
        <v>122.4</v>
      </c>
      <c r="D11" s="345">
        <v>108.1</v>
      </c>
      <c r="E11" s="345">
        <v>113.1</v>
      </c>
      <c r="F11" s="345">
        <v>109.3</v>
      </c>
      <c r="G11" s="345">
        <v>115.1</v>
      </c>
    </row>
    <row r="12" spans="1:7">
      <c r="A12" s="345">
        <v>2014</v>
      </c>
      <c r="B12" s="345">
        <v>115.7</v>
      </c>
      <c r="C12" s="345">
        <v>115.7</v>
      </c>
      <c r="D12" s="345">
        <v>107.1</v>
      </c>
      <c r="E12" s="345">
        <v>109.6</v>
      </c>
      <c r="F12" s="345">
        <v>101.3</v>
      </c>
      <c r="G12" s="345">
        <v>113.7</v>
      </c>
    </row>
    <row r="13" spans="1:7">
      <c r="A13" s="345">
        <v>2015</v>
      </c>
      <c r="B13" s="345">
        <v>111.8</v>
      </c>
      <c r="C13" s="345">
        <v>111.8</v>
      </c>
      <c r="D13" s="345">
        <v>107.3</v>
      </c>
      <c r="E13" s="345">
        <v>105.1</v>
      </c>
      <c r="F13" s="345">
        <v>103.5</v>
      </c>
      <c r="G13" s="345">
        <v>106.3</v>
      </c>
    </row>
    <row r="14" spans="1:7">
      <c r="A14" s="345"/>
      <c r="B14" s="345"/>
      <c r="C14" s="345"/>
      <c r="D14" s="345"/>
      <c r="E14" s="345"/>
      <c r="F14" s="345"/>
      <c r="G14" s="345"/>
    </row>
    <row r="15" spans="1:7">
      <c r="A15" s="345">
        <v>2014</v>
      </c>
      <c r="B15" s="345"/>
      <c r="C15" s="345"/>
      <c r="D15" s="345"/>
      <c r="E15" s="345"/>
      <c r="F15" s="345"/>
      <c r="G15" s="345"/>
    </row>
    <row r="16" spans="1:7">
      <c r="A16" s="345" t="s">
        <v>17</v>
      </c>
      <c r="B16" s="345">
        <v>116.5</v>
      </c>
      <c r="C16" s="345">
        <v>116.6</v>
      </c>
      <c r="D16" s="346">
        <v>107</v>
      </c>
      <c r="E16" s="345">
        <v>105.9</v>
      </c>
      <c r="F16" s="346">
        <v>98</v>
      </c>
      <c r="G16" s="345">
        <v>112.6</v>
      </c>
    </row>
    <row r="17" spans="1:11">
      <c r="A17" s="345" t="s">
        <v>18</v>
      </c>
      <c r="B17" s="345">
        <v>112.6</v>
      </c>
      <c r="C17" s="345">
        <v>112.7</v>
      </c>
      <c r="D17" s="346">
        <v>107.2</v>
      </c>
      <c r="E17" s="345">
        <v>104.6</v>
      </c>
      <c r="F17" s="346">
        <v>92.8</v>
      </c>
      <c r="G17" s="345">
        <v>109.9</v>
      </c>
    </row>
    <row r="18" spans="1:11">
      <c r="A18" s="345"/>
      <c r="B18" s="345"/>
      <c r="C18" s="345"/>
      <c r="D18" s="346"/>
      <c r="E18" s="345"/>
      <c r="F18" s="346"/>
      <c r="G18" s="345"/>
    </row>
    <row r="19" spans="1:11">
      <c r="A19" s="345">
        <v>2015</v>
      </c>
      <c r="B19" s="345"/>
      <c r="C19" s="345"/>
      <c r="D19" s="346"/>
      <c r="E19" s="345"/>
      <c r="F19" s="346"/>
      <c r="G19" s="345"/>
    </row>
    <row r="20" spans="1:11">
      <c r="A20" s="345" t="s">
        <v>15</v>
      </c>
      <c r="B20" s="345">
        <v>110.2</v>
      </c>
      <c r="C20" s="345">
        <v>110.2</v>
      </c>
      <c r="D20" s="346">
        <v>107.2</v>
      </c>
      <c r="E20" s="345">
        <v>107.7</v>
      </c>
      <c r="F20" s="346">
        <v>104.3</v>
      </c>
      <c r="G20" s="345">
        <v>108.6</v>
      </c>
    </row>
    <row r="21" spans="1:11">
      <c r="A21" s="345" t="s">
        <v>16</v>
      </c>
      <c r="B21" s="345">
        <v>110.3</v>
      </c>
      <c r="C21" s="345">
        <v>110.3</v>
      </c>
      <c r="D21" s="346">
        <v>107.2</v>
      </c>
      <c r="E21" s="345">
        <v>108.1</v>
      </c>
      <c r="F21" s="346">
        <v>109.8</v>
      </c>
      <c r="G21" s="345">
        <v>107.4</v>
      </c>
    </row>
    <row r="22" spans="1:11">
      <c r="A22" s="345" t="s">
        <v>17</v>
      </c>
      <c r="B22" s="345">
        <v>114.4</v>
      </c>
      <c r="C22" s="345">
        <v>114.4</v>
      </c>
      <c r="D22" s="346">
        <v>107.4</v>
      </c>
      <c r="E22" s="345">
        <v>100.9</v>
      </c>
      <c r="F22" s="346">
        <v>96.2</v>
      </c>
      <c r="G22" s="345">
        <v>105.1</v>
      </c>
    </row>
    <row r="23" spans="1:11">
      <c r="A23" s="345" t="s">
        <v>18</v>
      </c>
      <c r="B23" s="345">
        <v>112.1</v>
      </c>
      <c r="C23" s="345">
        <v>112.2</v>
      </c>
      <c r="D23" s="346">
        <v>107.4</v>
      </c>
      <c r="E23" s="345">
        <v>103.8</v>
      </c>
      <c r="F23" s="346">
        <v>103.8</v>
      </c>
      <c r="G23" s="346">
        <v>104</v>
      </c>
    </row>
    <row r="24" spans="1:11">
      <c r="A24" s="345"/>
      <c r="B24" s="345"/>
      <c r="C24" s="345"/>
      <c r="D24" s="346"/>
      <c r="E24" s="345"/>
      <c r="F24" s="346"/>
      <c r="G24" s="345"/>
    </row>
    <row r="25" spans="1:11">
      <c r="A25" s="345">
        <v>2016</v>
      </c>
      <c r="B25" s="345"/>
      <c r="C25" s="345"/>
      <c r="D25" s="346"/>
      <c r="E25" s="345"/>
      <c r="F25" s="346"/>
      <c r="G25" s="345"/>
    </row>
    <row r="26" spans="1:11">
      <c r="A26" s="345" t="s">
        <v>15</v>
      </c>
      <c r="B26" s="345">
        <v>110.3</v>
      </c>
      <c r="C26" s="345">
        <v>110.3</v>
      </c>
      <c r="D26" s="345">
        <v>107.4</v>
      </c>
      <c r="E26" s="345">
        <v>99.9</v>
      </c>
      <c r="F26" s="345">
        <v>100.7</v>
      </c>
      <c r="G26" s="345">
        <v>99.6</v>
      </c>
    </row>
    <row r="27" spans="1:11">
      <c r="A27" s="345" t="s">
        <v>16</v>
      </c>
      <c r="B27" s="345">
        <v>107.8</v>
      </c>
      <c r="C27" s="345">
        <v>107.8</v>
      </c>
      <c r="D27" s="345">
        <v>107.3</v>
      </c>
      <c r="E27" s="345">
        <v>106.5</v>
      </c>
      <c r="F27" s="345">
        <v>110.3</v>
      </c>
      <c r="G27" s="345">
        <v>104.9</v>
      </c>
    </row>
    <row r="28" spans="1:11" ht="25.5">
      <c r="A28" s="347" t="s">
        <v>694</v>
      </c>
      <c r="B28" s="348"/>
      <c r="C28" s="348"/>
      <c r="D28" s="348"/>
      <c r="E28" s="348"/>
      <c r="F28" s="348"/>
      <c r="G28" s="348"/>
    </row>
    <row r="29" spans="1:11">
      <c r="A29" s="345">
        <v>2011</v>
      </c>
      <c r="B29" s="345">
        <v>113.4</v>
      </c>
      <c r="C29" s="345">
        <v>113.5</v>
      </c>
      <c r="D29" s="345">
        <v>102.7</v>
      </c>
      <c r="E29" s="346">
        <v>107</v>
      </c>
      <c r="F29" s="345">
        <v>109.9</v>
      </c>
      <c r="G29" s="345">
        <v>105.6</v>
      </c>
    </row>
    <row r="30" spans="1:11" ht="17.25" customHeight="1">
      <c r="A30" s="345">
        <v>2012</v>
      </c>
      <c r="B30" s="345">
        <v>108.2</v>
      </c>
      <c r="C30" s="345">
        <v>108.3</v>
      </c>
      <c r="D30" s="345">
        <v>100.6</v>
      </c>
      <c r="E30" s="345">
        <v>107.9</v>
      </c>
      <c r="F30" s="345">
        <v>105.5</v>
      </c>
      <c r="G30" s="345">
        <v>109.2</v>
      </c>
      <c r="H30" s="67"/>
      <c r="I30" s="67"/>
      <c r="J30" s="67"/>
      <c r="K30" s="67"/>
    </row>
    <row r="31" spans="1:11">
      <c r="A31" s="345">
        <v>2013</v>
      </c>
      <c r="B31" s="345">
        <v>99.6</v>
      </c>
      <c r="C31" s="345">
        <v>99.5</v>
      </c>
      <c r="D31" s="345">
        <v>104.6</v>
      </c>
      <c r="E31" s="345">
        <v>97.9</v>
      </c>
      <c r="F31" s="345">
        <v>94.3</v>
      </c>
      <c r="G31" s="345">
        <v>99.8</v>
      </c>
    </row>
    <row r="32" spans="1:11">
      <c r="A32" s="345">
        <v>2014</v>
      </c>
      <c r="B32" s="345">
        <v>94.6</v>
      </c>
      <c r="C32" s="345">
        <v>94.6</v>
      </c>
      <c r="D32" s="345">
        <v>99.1</v>
      </c>
      <c r="E32" s="345">
        <v>94.4</v>
      </c>
      <c r="F32" s="345">
        <v>85.7</v>
      </c>
      <c r="G32" s="345">
        <v>98.2</v>
      </c>
    </row>
    <row r="33" spans="1:7">
      <c r="A33" s="345">
        <v>2015</v>
      </c>
      <c r="B33" s="349">
        <v>96.6</v>
      </c>
      <c r="C33" s="349">
        <v>96.6</v>
      </c>
      <c r="D33" s="349">
        <v>100.2</v>
      </c>
      <c r="E33" s="350">
        <v>96</v>
      </c>
      <c r="F33" s="350">
        <v>102.5</v>
      </c>
      <c r="G33" s="350">
        <v>93.5</v>
      </c>
    </row>
    <row r="34" spans="1:7">
      <c r="A34" s="345"/>
      <c r="B34" s="345"/>
      <c r="C34" s="345"/>
      <c r="D34" s="345"/>
      <c r="E34" s="345"/>
      <c r="F34" s="345"/>
      <c r="G34" s="345"/>
    </row>
    <row r="35" spans="1:7">
      <c r="A35" s="345">
        <v>2014</v>
      </c>
      <c r="B35" s="345"/>
      <c r="C35" s="345"/>
      <c r="D35" s="345"/>
      <c r="E35" s="345"/>
      <c r="F35" s="345"/>
      <c r="G35" s="345"/>
    </row>
    <row r="36" spans="1:7">
      <c r="A36" s="345" t="s">
        <v>17</v>
      </c>
      <c r="B36" s="345">
        <v>96.6</v>
      </c>
      <c r="C36" s="345">
        <v>96.6</v>
      </c>
      <c r="D36" s="346">
        <v>99</v>
      </c>
      <c r="E36" s="345">
        <v>99.3</v>
      </c>
      <c r="F36" s="346">
        <v>100.2</v>
      </c>
      <c r="G36" s="346">
        <v>98.6</v>
      </c>
    </row>
    <row r="37" spans="1:7">
      <c r="A37" s="345" t="s">
        <v>18</v>
      </c>
      <c r="B37" s="345">
        <v>95.6</v>
      </c>
      <c r="C37" s="345">
        <v>95.6</v>
      </c>
      <c r="D37" s="345">
        <v>99.2</v>
      </c>
      <c r="E37" s="345">
        <v>92.2</v>
      </c>
      <c r="F37" s="345">
        <v>89.6</v>
      </c>
      <c r="G37" s="345">
        <v>93.2</v>
      </c>
    </row>
    <row r="38" spans="1:7">
      <c r="A38" s="352"/>
      <c r="B38" s="352"/>
      <c r="C38" s="352"/>
      <c r="D38" s="352"/>
      <c r="E38" s="352"/>
      <c r="F38" s="352"/>
      <c r="G38" s="352"/>
    </row>
    <row r="39" spans="1:7">
      <c r="A39" s="345">
        <v>2015</v>
      </c>
      <c r="B39" s="352"/>
      <c r="C39" s="352"/>
      <c r="D39" s="352"/>
      <c r="E39" s="352"/>
      <c r="F39" s="352"/>
      <c r="G39" s="352"/>
    </row>
    <row r="40" spans="1:7">
      <c r="A40" s="351" t="s">
        <v>15</v>
      </c>
      <c r="B40" s="345">
        <v>94.7</v>
      </c>
      <c r="C40" s="345">
        <v>94.7</v>
      </c>
      <c r="D40" s="345">
        <v>100.1</v>
      </c>
      <c r="E40" s="345">
        <v>96.7</v>
      </c>
      <c r="F40" s="345">
        <v>101.2</v>
      </c>
      <c r="G40" s="345">
        <v>95.5</v>
      </c>
    </row>
    <row r="41" spans="1:7">
      <c r="A41" s="351" t="s">
        <v>16</v>
      </c>
      <c r="B41" s="345">
        <v>94.1</v>
      </c>
      <c r="C41" s="345">
        <v>94.1</v>
      </c>
      <c r="D41" s="345">
        <v>100.2</v>
      </c>
      <c r="E41" s="345">
        <v>92.9</v>
      </c>
      <c r="F41" s="345">
        <v>98.6</v>
      </c>
      <c r="G41" s="345">
        <v>90.5</v>
      </c>
    </row>
    <row r="42" spans="1:7">
      <c r="A42" s="351" t="s">
        <v>17</v>
      </c>
      <c r="B42" s="345">
        <v>98.1</v>
      </c>
      <c r="C42" s="345">
        <v>98.1</v>
      </c>
      <c r="D42" s="345">
        <v>100.3</v>
      </c>
      <c r="E42" s="345">
        <v>95.3</v>
      </c>
      <c r="F42" s="345">
        <v>98.2</v>
      </c>
      <c r="G42" s="345">
        <v>93.3</v>
      </c>
    </row>
    <row r="43" spans="1:7">
      <c r="A43" s="345" t="s">
        <v>18</v>
      </c>
      <c r="B43" s="345">
        <v>99.5</v>
      </c>
      <c r="C43" s="345">
        <v>99.5</v>
      </c>
      <c r="D43" s="345">
        <v>100.2</v>
      </c>
      <c r="E43" s="345">
        <v>99.2</v>
      </c>
      <c r="F43" s="345">
        <v>111.8</v>
      </c>
      <c r="G43" s="345">
        <v>94.7</v>
      </c>
    </row>
    <row r="44" spans="1:7" s="68" customFormat="1"/>
    <row r="45" spans="1:7">
      <c r="A45" s="345">
        <v>2016</v>
      </c>
      <c r="B45" s="68"/>
      <c r="C45" s="68"/>
      <c r="D45" s="68"/>
      <c r="E45" s="68"/>
      <c r="F45" s="68"/>
      <c r="G45" s="68"/>
    </row>
    <row r="46" spans="1:7" s="68" customFormat="1">
      <c r="A46" s="351" t="s">
        <v>15</v>
      </c>
      <c r="B46" s="345">
        <v>100.1</v>
      </c>
      <c r="C46" s="345">
        <v>100.1</v>
      </c>
      <c r="D46" s="345">
        <v>100.2</v>
      </c>
      <c r="E46" s="345">
        <v>92.8</v>
      </c>
      <c r="F46" s="345">
        <v>96.6</v>
      </c>
      <c r="G46" s="345">
        <v>91.7</v>
      </c>
    </row>
    <row r="47" spans="1:7">
      <c r="A47" s="649" t="s">
        <v>16</v>
      </c>
      <c r="B47" s="649">
        <v>97.7</v>
      </c>
      <c r="C47" s="649">
        <v>97.7</v>
      </c>
      <c r="D47" s="649">
        <v>100.1</v>
      </c>
      <c r="E47" s="649">
        <v>98.5</v>
      </c>
      <c r="F47" s="649">
        <v>100.5</v>
      </c>
      <c r="G47" s="649">
        <v>97.7</v>
      </c>
    </row>
    <row r="48" spans="1:7">
      <c r="A48" s="345"/>
      <c r="B48" s="345"/>
      <c r="C48" s="345"/>
      <c r="D48" s="345"/>
      <c r="E48" s="345"/>
      <c r="F48" s="345"/>
      <c r="G48" s="345"/>
    </row>
    <row r="49" spans="1:7" s="68" customFormat="1">
      <c r="A49" s="133"/>
      <c r="B49" s="66"/>
      <c r="C49" s="66"/>
      <c r="D49" s="66"/>
      <c r="E49" s="66"/>
      <c r="F49" s="66"/>
      <c r="G49" s="66"/>
    </row>
    <row r="50" spans="1:7">
      <c r="A50" s="68"/>
      <c r="B50" s="68"/>
      <c r="C50" s="68"/>
      <c r="D50" s="68"/>
      <c r="E50" s="68"/>
      <c r="F50" s="68"/>
      <c r="G50" s="68"/>
    </row>
    <row r="51" spans="1:7">
      <c r="A51" s="68"/>
      <c r="B51" s="68"/>
      <c r="C51" s="68"/>
      <c r="D51" s="68"/>
      <c r="E51" s="68"/>
      <c r="F51" s="68"/>
      <c r="G51" s="68"/>
    </row>
    <row r="52" spans="1:7">
      <c r="A52" s="68"/>
      <c r="B52" s="68"/>
      <c r="C52" s="68"/>
      <c r="D52" s="68"/>
      <c r="E52" s="68"/>
      <c r="F52" s="68"/>
      <c r="G52" s="68"/>
    </row>
    <row r="53" spans="1:7">
      <c r="A53" s="68"/>
      <c r="B53" s="68"/>
      <c r="C53" s="68"/>
      <c r="D53" s="68"/>
      <c r="E53" s="68"/>
      <c r="F53" s="68"/>
      <c r="G53" s="68"/>
    </row>
    <row r="54" spans="1:7">
      <c r="A54" s="68"/>
      <c r="B54" s="68"/>
      <c r="C54" s="68"/>
      <c r="D54" s="68"/>
      <c r="E54" s="68"/>
      <c r="F54" s="68"/>
      <c r="G54" s="68"/>
    </row>
    <row r="55" spans="1:7">
      <c r="A55" s="68"/>
      <c r="B55" s="68"/>
      <c r="C55" s="68"/>
      <c r="D55" s="68"/>
      <c r="E55" s="68"/>
      <c r="F55" s="68"/>
      <c r="G55" s="68"/>
    </row>
    <row r="56" spans="1:7">
      <c r="A56" s="68"/>
      <c r="B56" s="68"/>
      <c r="C56" s="68"/>
      <c r="D56" s="68"/>
      <c r="E56" s="68"/>
      <c r="F56" s="68"/>
      <c r="G56" s="68"/>
    </row>
    <row r="57" spans="1:7">
      <c r="A57" s="68"/>
      <c r="B57" s="68"/>
      <c r="C57" s="68"/>
      <c r="D57" s="68"/>
      <c r="E57" s="68"/>
      <c r="F57" s="68"/>
      <c r="G57" s="68"/>
    </row>
    <row r="58" spans="1:7">
      <c r="A58" s="68"/>
      <c r="B58" s="68"/>
      <c r="C58" s="68"/>
      <c r="D58" s="68"/>
      <c r="E58" s="68"/>
      <c r="F58" s="68"/>
      <c r="G58" s="68"/>
    </row>
    <row r="59" spans="1:7">
      <c r="A59" s="68"/>
      <c r="B59" s="68"/>
      <c r="C59" s="68"/>
      <c r="D59" s="68"/>
      <c r="E59" s="68"/>
      <c r="F59" s="68"/>
      <c r="G59" s="68"/>
    </row>
    <row r="60" spans="1:7">
      <c r="A60" s="68"/>
      <c r="B60" s="68"/>
      <c r="C60" s="68"/>
      <c r="D60" s="68"/>
      <c r="E60" s="68"/>
      <c r="F60" s="68"/>
      <c r="G60" s="68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N19" sqref="N19"/>
    </sheetView>
  </sheetViews>
  <sheetFormatPr defaultRowHeight="15"/>
  <cols>
    <col min="1" max="16384" width="9.140625" style="123"/>
  </cols>
  <sheetData>
    <row r="1" spans="1:9">
      <c r="A1" s="95" t="s">
        <v>273</v>
      </c>
      <c r="B1" s="114"/>
      <c r="C1" s="114"/>
      <c r="D1" s="114"/>
      <c r="E1" s="114"/>
      <c r="F1" s="114"/>
      <c r="G1" s="114"/>
      <c r="H1" s="114"/>
      <c r="I1" s="114"/>
    </row>
    <row r="2" spans="1:9">
      <c r="A2" s="71" t="s">
        <v>274</v>
      </c>
      <c r="B2" s="114"/>
      <c r="C2" s="114"/>
      <c r="D2" s="114"/>
      <c r="E2" s="114"/>
      <c r="F2" s="114"/>
      <c r="G2" s="114"/>
      <c r="H2" s="114"/>
      <c r="I2" s="114"/>
    </row>
    <row r="3" spans="1:9">
      <c r="A3" s="475" t="s">
        <v>275</v>
      </c>
      <c r="B3" s="114"/>
      <c r="C3" s="114"/>
      <c r="D3" s="114"/>
      <c r="E3" s="114"/>
      <c r="F3" s="114"/>
      <c r="G3" s="114"/>
      <c r="H3" s="114"/>
      <c r="I3" s="476" t="s">
        <v>933</v>
      </c>
    </row>
    <row r="4" spans="1:9">
      <c r="A4" s="793"/>
      <c r="B4" s="785" t="s">
        <v>284</v>
      </c>
      <c r="C4" s="785" t="s">
        <v>277</v>
      </c>
      <c r="D4" s="785"/>
      <c r="E4" s="785" t="s">
        <v>278</v>
      </c>
      <c r="F4" s="785" t="s">
        <v>279</v>
      </c>
      <c r="G4" s="785" t="s">
        <v>280</v>
      </c>
      <c r="H4" s="785" t="s">
        <v>281</v>
      </c>
      <c r="I4" s="787" t="s">
        <v>282</v>
      </c>
    </row>
    <row r="5" spans="1:9">
      <c r="A5" s="793"/>
      <c r="B5" s="794"/>
      <c r="C5" s="795" t="s">
        <v>283</v>
      </c>
      <c r="D5" s="795"/>
      <c r="E5" s="786"/>
      <c r="F5" s="786"/>
      <c r="G5" s="786"/>
      <c r="H5" s="786"/>
      <c r="I5" s="788"/>
    </row>
    <row r="6" spans="1:9">
      <c r="A6" s="793"/>
      <c r="B6" s="789" t="s">
        <v>276</v>
      </c>
      <c r="C6" s="421" t="s">
        <v>934</v>
      </c>
      <c r="D6" s="421" t="s">
        <v>935</v>
      </c>
      <c r="E6" s="789" t="s">
        <v>285</v>
      </c>
      <c r="F6" s="789" t="s">
        <v>286</v>
      </c>
      <c r="G6" s="789" t="s">
        <v>287</v>
      </c>
      <c r="H6" s="789" t="s">
        <v>288</v>
      </c>
      <c r="I6" s="791" t="s">
        <v>289</v>
      </c>
    </row>
    <row r="7" spans="1:9">
      <c r="A7" s="793"/>
      <c r="B7" s="790"/>
      <c r="C7" s="132" t="s">
        <v>290</v>
      </c>
      <c r="D7" s="132" t="s">
        <v>291</v>
      </c>
      <c r="E7" s="790"/>
      <c r="F7" s="790"/>
      <c r="G7" s="790"/>
      <c r="H7" s="790"/>
      <c r="I7" s="792"/>
    </row>
    <row r="8" spans="1:9">
      <c r="A8" s="103">
        <v>2011</v>
      </c>
      <c r="B8" s="253">
        <v>1893542</v>
      </c>
      <c r="C8" s="253">
        <v>341217</v>
      </c>
      <c r="D8" s="253">
        <v>525658</v>
      </c>
      <c r="E8" s="253">
        <v>352929</v>
      </c>
      <c r="F8" s="253">
        <v>58350</v>
      </c>
      <c r="G8" s="253">
        <v>590035</v>
      </c>
      <c r="H8" s="253">
        <v>25353</v>
      </c>
      <c r="I8" s="253">
        <v>152463</v>
      </c>
    </row>
    <row r="9" spans="1:9">
      <c r="A9" s="103">
        <v>2012</v>
      </c>
      <c r="B9" s="253">
        <v>1848712</v>
      </c>
      <c r="C9" s="253">
        <v>309254</v>
      </c>
      <c r="D9" s="253">
        <v>553743</v>
      </c>
      <c r="E9" s="253">
        <v>340073</v>
      </c>
      <c r="F9" s="253">
        <v>60434</v>
      </c>
      <c r="G9" s="253">
        <v>560777</v>
      </c>
      <c r="H9" s="253">
        <v>24431</v>
      </c>
      <c r="I9" s="253">
        <v>181186</v>
      </c>
    </row>
    <row r="10" spans="1:9">
      <c r="A10" s="103">
        <v>2013</v>
      </c>
      <c r="B10" s="253">
        <v>1925029</v>
      </c>
      <c r="C10" s="253">
        <v>345249</v>
      </c>
      <c r="D10" s="253">
        <v>586491</v>
      </c>
      <c r="E10" s="253">
        <v>298339</v>
      </c>
      <c r="F10" s="253">
        <v>57721</v>
      </c>
      <c r="G10" s="253">
        <v>606988</v>
      </c>
      <c r="H10" s="253">
        <v>30241</v>
      </c>
      <c r="I10" s="253">
        <v>212836</v>
      </c>
    </row>
    <row r="11" spans="1:9">
      <c r="A11" s="103">
        <v>2014</v>
      </c>
      <c r="B11" s="253">
        <v>1944658</v>
      </c>
      <c r="C11" s="253">
        <v>320558</v>
      </c>
      <c r="D11" s="253">
        <v>623290</v>
      </c>
      <c r="E11" s="253">
        <v>328237</v>
      </c>
      <c r="F11" s="253">
        <v>58945</v>
      </c>
      <c r="G11" s="253">
        <v>584390</v>
      </c>
      <c r="H11" s="253">
        <v>34853</v>
      </c>
      <c r="I11" s="253">
        <v>250682</v>
      </c>
    </row>
    <row r="12" spans="1:9">
      <c r="A12" s="103">
        <v>2015</v>
      </c>
      <c r="B12" s="253">
        <v>2062708</v>
      </c>
      <c r="C12" s="253">
        <v>362503</v>
      </c>
      <c r="D12" s="253">
        <v>651357</v>
      </c>
      <c r="E12" s="253">
        <v>328330</v>
      </c>
      <c r="F12" s="253">
        <v>57052</v>
      </c>
      <c r="G12" s="253">
        <v>633725</v>
      </c>
      <c r="H12" s="253">
        <v>29741</v>
      </c>
      <c r="I12" s="253">
        <v>172196</v>
      </c>
    </row>
    <row r="13" spans="1:9">
      <c r="A13" s="103"/>
      <c r="B13" s="477"/>
      <c r="C13" s="477"/>
      <c r="D13" s="477"/>
      <c r="E13" s="478"/>
      <c r="F13" s="478"/>
      <c r="G13" s="478"/>
      <c r="H13" s="478"/>
      <c r="I13" s="478"/>
    </row>
    <row r="14" spans="1:9">
      <c r="A14" s="423">
        <v>2015</v>
      </c>
      <c r="B14" s="156"/>
      <c r="C14" s="156"/>
      <c r="D14" s="156"/>
      <c r="E14" s="156"/>
      <c r="F14" s="156"/>
      <c r="G14" s="156"/>
      <c r="H14" s="156"/>
      <c r="I14" s="156"/>
    </row>
    <row r="15" spans="1:9">
      <c r="A15" s="113" t="s">
        <v>480</v>
      </c>
      <c r="B15" s="156">
        <v>209289</v>
      </c>
      <c r="C15" s="156">
        <v>34900</v>
      </c>
      <c r="D15" s="156">
        <v>65411</v>
      </c>
      <c r="E15" s="156">
        <v>34723</v>
      </c>
      <c r="F15" s="156">
        <v>5349</v>
      </c>
      <c r="G15" s="156">
        <v>65698</v>
      </c>
      <c r="H15" s="156">
        <v>3208</v>
      </c>
      <c r="I15" s="156">
        <v>195034</v>
      </c>
    </row>
    <row r="16" spans="1:9">
      <c r="A16" s="113" t="s">
        <v>1094</v>
      </c>
      <c r="B16" s="156">
        <v>233443</v>
      </c>
      <c r="C16" s="156">
        <v>35736</v>
      </c>
      <c r="D16" s="156">
        <v>72885</v>
      </c>
      <c r="E16" s="156">
        <v>39983</v>
      </c>
      <c r="F16" s="156">
        <v>6489</v>
      </c>
      <c r="G16" s="156">
        <v>75412</v>
      </c>
      <c r="H16" s="156">
        <v>2938</v>
      </c>
      <c r="I16" s="156">
        <v>194980</v>
      </c>
    </row>
    <row r="17" spans="1:10">
      <c r="A17" s="121" t="s">
        <v>1095</v>
      </c>
      <c r="B17" s="558">
        <v>230086</v>
      </c>
      <c r="C17" s="558">
        <v>36822</v>
      </c>
      <c r="D17" s="558">
        <v>67196</v>
      </c>
      <c r="E17" s="558">
        <v>39161</v>
      </c>
      <c r="F17" s="558">
        <v>5408</v>
      </c>
      <c r="G17" s="558">
        <v>78230</v>
      </c>
      <c r="H17" s="558">
        <v>3269</v>
      </c>
      <c r="I17" s="558">
        <v>172667</v>
      </c>
    </row>
    <row r="18" spans="1:10">
      <c r="A18" s="377" t="s">
        <v>1096</v>
      </c>
      <c r="B18" s="156">
        <v>199839</v>
      </c>
      <c r="C18" s="156">
        <v>32367</v>
      </c>
      <c r="D18" s="156">
        <v>60112</v>
      </c>
      <c r="E18" s="156">
        <v>35358</v>
      </c>
      <c r="F18" s="156">
        <v>5140</v>
      </c>
      <c r="G18" s="156">
        <v>64428</v>
      </c>
      <c r="H18" s="156">
        <v>2434</v>
      </c>
      <c r="I18" s="156">
        <v>171109</v>
      </c>
    </row>
    <row r="19" spans="1:10">
      <c r="A19" s="121" t="s">
        <v>1097</v>
      </c>
      <c r="B19" s="156">
        <v>193746</v>
      </c>
      <c r="C19" s="156">
        <v>30274</v>
      </c>
      <c r="D19" s="156">
        <v>59765</v>
      </c>
      <c r="E19" s="156">
        <v>35593</v>
      </c>
      <c r="F19" s="156">
        <v>4728</v>
      </c>
      <c r="G19" s="156">
        <v>60280</v>
      </c>
      <c r="H19" s="156">
        <v>3106</v>
      </c>
      <c r="I19" s="156">
        <v>167318</v>
      </c>
    </row>
    <row r="20" spans="1:10">
      <c r="A20" s="121" t="s">
        <v>1098</v>
      </c>
      <c r="B20" s="156">
        <v>158204</v>
      </c>
      <c r="C20" s="156">
        <v>24403</v>
      </c>
      <c r="D20" s="156">
        <v>43698</v>
      </c>
      <c r="E20" s="156">
        <v>30682</v>
      </c>
      <c r="F20" s="156">
        <v>4961</v>
      </c>
      <c r="G20" s="156">
        <v>51746</v>
      </c>
      <c r="H20" s="156">
        <v>2714</v>
      </c>
      <c r="I20" s="156">
        <v>172196</v>
      </c>
    </row>
    <row r="22" spans="1:10">
      <c r="A22" s="636">
        <v>2016</v>
      </c>
    </row>
    <row r="23" spans="1:10">
      <c r="A23" s="121" t="s">
        <v>1099</v>
      </c>
      <c r="B23" s="156">
        <v>77474</v>
      </c>
      <c r="C23" s="156">
        <v>15056</v>
      </c>
      <c r="D23" s="156">
        <v>25211</v>
      </c>
      <c r="E23" s="156">
        <v>10558</v>
      </c>
      <c r="F23" s="156">
        <v>1452</v>
      </c>
      <c r="G23" s="156">
        <v>23402</v>
      </c>
      <c r="H23" s="156">
        <v>1795</v>
      </c>
      <c r="I23" s="156">
        <v>204861</v>
      </c>
    </row>
    <row r="24" spans="1:10">
      <c r="A24" s="121" t="s">
        <v>1100</v>
      </c>
      <c r="B24" s="558">
        <v>138832</v>
      </c>
      <c r="C24" s="558">
        <v>27513</v>
      </c>
      <c r="D24" s="558">
        <v>48120</v>
      </c>
      <c r="E24" s="558">
        <v>21262</v>
      </c>
      <c r="F24" s="558">
        <v>3606</v>
      </c>
      <c r="G24" s="558">
        <v>36483</v>
      </c>
      <c r="H24" s="558">
        <v>1848</v>
      </c>
      <c r="I24" s="558">
        <v>198521</v>
      </c>
    </row>
    <row r="25" spans="1:10">
      <c r="A25" s="113" t="s">
        <v>476</v>
      </c>
      <c r="B25" s="156">
        <v>172362</v>
      </c>
      <c r="C25" s="156">
        <v>32756</v>
      </c>
      <c r="D25" s="156">
        <v>60609</v>
      </c>
      <c r="E25" s="156">
        <v>24715</v>
      </c>
      <c r="F25" s="156">
        <v>5168</v>
      </c>
      <c r="G25" s="156">
        <v>46104</v>
      </c>
      <c r="H25" s="156">
        <v>3010</v>
      </c>
      <c r="I25" s="156">
        <v>217067</v>
      </c>
    </row>
    <row r="26" spans="1:10">
      <c r="A26" s="113" t="s">
        <v>718</v>
      </c>
      <c r="B26" s="156">
        <v>179186</v>
      </c>
      <c r="C26" s="156">
        <v>30894</v>
      </c>
      <c r="D26" s="156">
        <v>64063</v>
      </c>
      <c r="E26" s="156">
        <v>28599</v>
      </c>
      <c r="F26" s="156">
        <v>5685</v>
      </c>
      <c r="G26" s="156">
        <v>46359</v>
      </c>
      <c r="H26" s="156">
        <v>3586</v>
      </c>
      <c r="I26" s="156">
        <v>199582</v>
      </c>
      <c r="J26" s="104"/>
    </row>
    <row r="27" spans="1:10">
      <c r="A27" s="121" t="s">
        <v>1101</v>
      </c>
      <c r="B27" s="558">
        <v>176194</v>
      </c>
      <c r="C27" s="558">
        <v>30884</v>
      </c>
      <c r="D27" s="558">
        <v>62735</v>
      </c>
      <c r="E27" s="558">
        <v>27474</v>
      </c>
      <c r="F27" s="558">
        <v>5919</v>
      </c>
      <c r="G27" s="558">
        <v>46580</v>
      </c>
      <c r="H27" s="558">
        <v>2602</v>
      </c>
      <c r="I27" s="121">
        <v>199941</v>
      </c>
      <c r="J27" s="104"/>
    </row>
    <row r="28" spans="1:10">
      <c r="A28" s="113" t="s">
        <v>479</v>
      </c>
      <c r="B28" s="156">
        <v>228695</v>
      </c>
      <c r="C28" s="156">
        <v>40397</v>
      </c>
      <c r="D28" s="156">
        <v>75836</v>
      </c>
      <c r="E28" s="156">
        <v>40073</v>
      </c>
      <c r="F28" s="156">
        <v>7159</v>
      </c>
      <c r="G28" s="156">
        <v>62035</v>
      </c>
      <c r="H28" s="156">
        <v>3195</v>
      </c>
      <c r="I28" s="156">
        <v>200673</v>
      </c>
    </row>
    <row r="29" spans="1:10">
      <c r="A29" s="113" t="s">
        <v>1102</v>
      </c>
      <c r="B29" s="156">
        <v>179350</v>
      </c>
      <c r="C29" s="156">
        <v>31524</v>
      </c>
      <c r="D29" s="156">
        <v>55355</v>
      </c>
      <c r="E29" s="156">
        <v>30401</v>
      </c>
      <c r="F29" s="156">
        <v>5202</v>
      </c>
      <c r="G29" s="156">
        <v>54155</v>
      </c>
      <c r="H29" s="156">
        <v>2713</v>
      </c>
      <c r="I29" s="156">
        <v>174480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L21" sqref="L21"/>
    </sheetView>
  </sheetViews>
  <sheetFormatPr defaultRowHeight="15"/>
  <cols>
    <col min="1" max="16384" width="9.140625" style="123"/>
  </cols>
  <sheetData>
    <row r="1" spans="1:8">
      <c r="A1" s="95" t="s">
        <v>292</v>
      </c>
      <c r="B1" s="114"/>
      <c r="C1" s="114"/>
      <c r="D1" s="114"/>
      <c r="E1" s="114"/>
      <c r="F1" s="114"/>
      <c r="G1" s="114"/>
      <c r="H1" s="114"/>
    </row>
    <row r="2" spans="1:8">
      <c r="A2" s="95" t="s">
        <v>936</v>
      </c>
      <c r="B2" s="114"/>
      <c r="C2" s="114"/>
      <c r="D2" s="114"/>
      <c r="E2" s="114"/>
      <c r="F2" s="114"/>
      <c r="G2" s="114"/>
      <c r="H2" s="114"/>
    </row>
    <row r="3" spans="1:8">
      <c r="A3" s="475" t="s">
        <v>275</v>
      </c>
      <c r="B3" s="114"/>
      <c r="C3" s="114"/>
      <c r="D3" s="114"/>
      <c r="E3" s="114"/>
      <c r="F3" s="114"/>
      <c r="G3" s="114"/>
      <c r="H3" s="476" t="s">
        <v>933</v>
      </c>
    </row>
    <row r="4" spans="1:8" ht="26.25">
      <c r="A4" s="793"/>
      <c r="B4" s="310" t="s">
        <v>284</v>
      </c>
      <c r="C4" s="785" t="s">
        <v>937</v>
      </c>
      <c r="D4" s="785"/>
      <c r="E4" s="310" t="s">
        <v>278</v>
      </c>
      <c r="F4" s="310" t="s">
        <v>279</v>
      </c>
      <c r="G4" s="310" t="s">
        <v>280</v>
      </c>
      <c r="H4" s="479" t="s">
        <v>281</v>
      </c>
    </row>
    <row r="5" spans="1:8">
      <c r="A5" s="793"/>
      <c r="B5" s="789" t="s">
        <v>276</v>
      </c>
      <c r="C5" s="421" t="s">
        <v>934</v>
      </c>
      <c r="D5" s="421" t="s">
        <v>935</v>
      </c>
      <c r="E5" s="797" t="s">
        <v>285</v>
      </c>
      <c r="F5" s="797" t="s">
        <v>286</v>
      </c>
      <c r="G5" s="797" t="s">
        <v>287</v>
      </c>
      <c r="H5" s="796" t="s">
        <v>288</v>
      </c>
    </row>
    <row r="6" spans="1:8">
      <c r="A6" s="793"/>
      <c r="B6" s="790"/>
      <c r="C6" s="132" t="s">
        <v>290</v>
      </c>
      <c r="D6" s="132" t="s">
        <v>291</v>
      </c>
      <c r="E6" s="723"/>
      <c r="F6" s="723"/>
      <c r="G6" s="723"/>
      <c r="H6" s="725"/>
    </row>
    <row r="7" spans="1:8">
      <c r="A7" s="103">
        <v>2011</v>
      </c>
      <c r="B7" s="253">
        <v>1955500</v>
      </c>
      <c r="C7" s="253">
        <v>362749</v>
      </c>
      <c r="D7" s="253">
        <v>547356</v>
      </c>
      <c r="E7" s="253">
        <v>357702</v>
      </c>
      <c r="F7" s="253">
        <v>67230</v>
      </c>
      <c r="G7" s="253">
        <v>593033</v>
      </c>
      <c r="H7" s="253">
        <v>27430</v>
      </c>
    </row>
    <row r="8" spans="1:8">
      <c r="A8" s="103">
        <v>2012</v>
      </c>
      <c r="B8" s="253">
        <v>1815978</v>
      </c>
      <c r="C8" s="253">
        <v>317663</v>
      </c>
      <c r="D8" s="253">
        <v>545206</v>
      </c>
      <c r="E8" s="253">
        <v>324892</v>
      </c>
      <c r="F8" s="253">
        <v>64278</v>
      </c>
      <c r="G8" s="253">
        <v>540260</v>
      </c>
      <c r="H8" s="253">
        <v>23679</v>
      </c>
    </row>
    <row r="9" spans="1:8">
      <c r="A9" s="103">
        <v>2013</v>
      </c>
      <c r="B9" s="253">
        <v>1892033</v>
      </c>
      <c r="C9" s="253">
        <v>351896</v>
      </c>
      <c r="D9" s="253">
        <v>570431</v>
      </c>
      <c r="E9" s="253">
        <v>286180</v>
      </c>
      <c r="F9" s="253">
        <v>59586</v>
      </c>
      <c r="G9" s="253">
        <v>597268</v>
      </c>
      <c r="H9" s="253">
        <v>26672</v>
      </c>
    </row>
    <row r="10" spans="1:8">
      <c r="A10" s="103">
        <v>2014</v>
      </c>
      <c r="B10" s="253">
        <v>1908874</v>
      </c>
      <c r="C10" s="253">
        <v>323910</v>
      </c>
      <c r="D10" s="253">
        <v>615662</v>
      </c>
      <c r="E10" s="253">
        <v>312270</v>
      </c>
      <c r="F10" s="253">
        <v>56086</v>
      </c>
      <c r="G10" s="253">
        <v>570009</v>
      </c>
      <c r="H10" s="253">
        <v>30937</v>
      </c>
    </row>
    <row r="11" spans="1:8">
      <c r="A11" s="103">
        <v>2015</v>
      </c>
      <c r="B11" s="253">
        <v>2139793</v>
      </c>
      <c r="C11" s="253">
        <v>375711</v>
      </c>
      <c r="D11" s="253">
        <v>687889</v>
      </c>
      <c r="E11" s="253">
        <v>337548</v>
      </c>
      <c r="F11" s="253">
        <v>64451</v>
      </c>
      <c r="G11" s="253">
        <v>642611</v>
      </c>
      <c r="H11" s="253">
        <v>31583</v>
      </c>
    </row>
    <row r="12" spans="1:8">
      <c r="A12" s="113"/>
      <c r="B12" s="480"/>
      <c r="C12" s="480"/>
      <c r="D12" s="480"/>
      <c r="E12" s="480"/>
      <c r="F12" s="480"/>
      <c r="G12" s="480"/>
      <c r="H12" s="480"/>
    </row>
    <row r="13" spans="1:8">
      <c r="A13" s="423">
        <v>2015</v>
      </c>
      <c r="B13" s="3"/>
      <c r="C13" s="3"/>
      <c r="D13" s="3"/>
      <c r="E13" s="3"/>
      <c r="F13" s="3"/>
      <c r="G13" s="3"/>
      <c r="H13" s="3"/>
    </row>
    <row r="14" spans="1:8">
      <c r="A14" s="92" t="s">
        <v>1102</v>
      </c>
      <c r="B14" s="92">
        <v>241506</v>
      </c>
      <c r="C14" s="92">
        <v>41930</v>
      </c>
      <c r="D14" s="92">
        <v>73457</v>
      </c>
      <c r="E14" s="92">
        <v>34444</v>
      </c>
      <c r="F14" s="92">
        <v>7403</v>
      </c>
      <c r="G14" s="92">
        <v>79781</v>
      </c>
      <c r="H14" s="92">
        <v>4491</v>
      </c>
    </row>
    <row r="15" spans="1:8">
      <c r="A15" s="92" t="s">
        <v>806</v>
      </c>
      <c r="B15" s="92">
        <v>232942</v>
      </c>
      <c r="C15" s="92">
        <v>36490</v>
      </c>
      <c r="D15" s="92">
        <v>72068</v>
      </c>
      <c r="E15" s="92">
        <v>37311</v>
      </c>
      <c r="F15" s="92">
        <v>6438</v>
      </c>
      <c r="G15" s="92">
        <v>77579</v>
      </c>
      <c r="H15" s="92">
        <v>3056</v>
      </c>
    </row>
    <row r="16" spans="1:8">
      <c r="A16" s="92" t="s">
        <v>1095</v>
      </c>
      <c r="B16" s="92">
        <v>250604</v>
      </c>
      <c r="C16" s="92">
        <v>36582</v>
      </c>
      <c r="D16" s="92">
        <v>73178</v>
      </c>
      <c r="E16" s="92">
        <v>42531</v>
      </c>
      <c r="F16" s="92">
        <v>7054</v>
      </c>
      <c r="G16" s="92">
        <v>88253</v>
      </c>
      <c r="H16" s="92">
        <v>3006</v>
      </c>
    </row>
    <row r="17" spans="1:8">
      <c r="A17" s="92" t="s">
        <v>1096</v>
      </c>
      <c r="B17" s="92">
        <v>203652</v>
      </c>
      <c r="C17" s="92">
        <v>29432</v>
      </c>
      <c r="D17" s="92">
        <v>61168</v>
      </c>
      <c r="E17" s="92">
        <v>38314</v>
      </c>
      <c r="F17" s="92">
        <v>6405</v>
      </c>
      <c r="G17" s="92">
        <v>66153</v>
      </c>
      <c r="H17" s="92">
        <v>2180</v>
      </c>
    </row>
    <row r="18" spans="1:8">
      <c r="A18" s="92" t="s">
        <v>682</v>
      </c>
      <c r="B18" s="92">
        <v>196863</v>
      </c>
      <c r="C18" s="92">
        <v>31500</v>
      </c>
      <c r="D18" s="92">
        <v>61200</v>
      </c>
      <c r="E18" s="92">
        <v>36021</v>
      </c>
      <c r="F18" s="92">
        <v>4933</v>
      </c>
      <c r="G18" s="92">
        <v>59876</v>
      </c>
      <c r="H18" s="92">
        <v>3333</v>
      </c>
    </row>
    <row r="19" spans="1:8">
      <c r="A19" s="121" t="s">
        <v>1098</v>
      </c>
      <c r="B19" s="92">
        <v>153390</v>
      </c>
      <c r="C19" s="92">
        <v>26734</v>
      </c>
      <c r="D19" s="92">
        <v>51423</v>
      </c>
      <c r="E19" s="92">
        <v>27074</v>
      </c>
      <c r="F19" s="92">
        <v>4491</v>
      </c>
      <c r="G19" s="92">
        <v>41702</v>
      </c>
      <c r="H19" s="92">
        <v>1966</v>
      </c>
    </row>
    <row r="21" spans="1:8">
      <c r="A21" s="636">
        <v>2016</v>
      </c>
    </row>
    <row r="22" spans="1:8">
      <c r="A22" s="121" t="s">
        <v>1103</v>
      </c>
      <c r="B22" s="92">
        <v>46116</v>
      </c>
      <c r="C22" s="92">
        <v>11287</v>
      </c>
      <c r="D22" s="92">
        <v>12977</v>
      </c>
      <c r="E22" s="92">
        <v>6094</v>
      </c>
      <c r="F22" s="92">
        <v>807</v>
      </c>
      <c r="G22" s="92">
        <v>13773</v>
      </c>
      <c r="H22" s="92">
        <v>1178</v>
      </c>
    </row>
    <row r="23" spans="1:8">
      <c r="A23" s="121" t="s">
        <v>1100</v>
      </c>
      <c r="B23" s="558">
        <v>145081</v>
      </c>
      <c r="C23" s="558">
        <v>26654</v>
      </c>
      <c r="D23" s="558">
        <v>49325</v>
      </c>
      <c r="E23" s="558">
        <v>27261</v>
      </c>
      <c r="F23" s="558">
        <v>5843</v>
      </c>
      <c r="G23" s="558">
        <v>33244</v>
      </c>
      <c r="H23" s="558">
        <v>2754</v>
      </c>
    </row>
    <row r="24" spans="1:8">
      <c r="A24" s="113" t="s">
        <v>649</v>
      </c>
      <c r="B24" s="156">
        <v>153978</v>
      </c>
      <c r="C24" s="156">
        <v>31453</v>
      </c>
      <c r="D24" s="156">
        <v>55463</v>
      </c>
      <c r="E24" s="156">
        <v>22834</v>
      </c>
      <c r="F24" s="156">
        <v>5100</v>
      </c>
      <c r="G24" s="156">
        <v>36527</v>
      </c>
      <c r="H24" s="156">
        <v>2601</v>
      </c>
    </row>
    <row r="25" spans="1:8" s="80" customFormat="1">
      <c r="A25" s="113" t="s">
        <v>718</v>
      </c>
      <c r="B25" s="156">
        <v>196974</v>
      </c>
      <c r="C25" s="156">
        <v>36503</v>
      </c>
      <c r="D25" s="156">
        <v>69944</v>
      </c>
      <c r="E25" s="156">
        <v>30758</v>
      </c>
      <c r="F25" s="156">
        <v>5880</v>
      </c>
      <c r="G25" s="156">
        <v>49939</v>
      </c>
      <c r="H25" s="156">
        <v>3950</v>
      </c>
    </row>
    <row r="26" spans="1:8" s="102" customFormat="1">
      <c r="A26" s="121" t="s">
        <v>1101</v>
      </c>
      <c r="B26" s="92">
        <v>175736</v>
      </c>
      <c r="C26" s="92">
        <v>31573</v>
      </c>
      <c r="D26" s="92">
        <v>60825</v>
      </c>
      <c r="E26" s="92">
        <v>25740</v>
      </c>
      <c r="F26" s="92">
        <v>6247</v>
      </c>
      <c r="G26" s="92">
        <v>48824</v>
      </c>
      <c r="H26" s="92">
        <v>2527</v>
      </c>
    </row>
    <row r="27" spans="1:8">
      <c r="A27" s="92" t="s">
        <v>1104</v>
      </c>
      <c r="B27" s="92">
        <v>228192</v>
      </c>
      <c r="C27" s="92">
        <v>38913</v>
      </c>
      <c r="D27" s="92">
        <v>73355</v>
      </c>
      <c r="E27" s="92">
        <v>36556</v>
      </c>
      <c r="F27" s="92">
        <v>8258</v>
      </c>
      <c r="G27" s="92">
        <v>68177</v>
      </c>
      <c r="H27" s="92">
        <v>2933</v>
      </c>
    </row>
    <row r="28" spans="1:8">
      <c r="A28" s="92" t="s">
        <v>1102</v>
      </c>
      <c r="B28" s="92">
        <v>205704</v>
      </c>
      <c r="C28" s="92">
        <v>36016</v>
      </c>
      <c r="D28" s="92">
        <v>62455</v>
      </c>
      <c r="E28" s="92">
        <v>34177</v>
      </c>
      <c r="F28" s="92">
        <v>6986</v>
      </c>
      <c r="G28" s="92">
        <v>63025</v>
      </c>
      <c r="H28" s="92">
        <v>3045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J19" sqref="J19"/>
    </sheetView>
  </sheetViews>
  <sheetFormatPr defaultRowHeight="15"/>
  <cols>
    <col min="1" max="1" width="9.140625" style="123"/>
    <col min="2" max="2" width="15.28515625" style="123" customWidth="1"/>
    <col min="3" max="3" width="15.7109375" style="123" customWidth="1"/>
    <col min="4" max="4" width="14.85546875" style="123" customWidth="1"/>
    <col min="5" max="5" width="15.42578125" style="123" customWidth="1"/>
    <col min="6" max="6" width="24" style="123" customWidth="1"/>
    <col min="7" max="7" width="19.28515625" style="123" customWidth="1"/>
    <col min="8" max="16384" width="9.140625" style="123"/>
  </cols>
  <sheetData>
    <row r="1" spans="1:7">
      <c r="A1" s="483" t="s">
        <v>293</v>
      </c>
      <c r="B1" s="90"/>
      <c r="C1" s="90"/>
      <c r="D1" s="90"/>
      <c r="E1" s="90"/>
      <c r="F1" s="90"/>
      <c r="G1" s="90"/>
    </row>
    <row r="2" spans="1:7">
      <c r="A2" s="481" t="s">
        <v>668</v>
      </c>
      <c r="B2" s="90"/>
      <c r="C2" s="90"/>
      <c r="D2" s="90"/>
      <c r="E2" s="90"/>
      <c r="F2" s="90"/>
      <c r="G2" s="90"/>
    </row>
    <row r="3" spans="1:7">
      <c r="A3" s="484"/>
      <c r="B3" s="90"/>
      <c r="C3" s="90"/>
      <c r="D3" s="90"/>
      <c r="E3" s="90"/>
      <c r="F3" s="90"/>
      <c r="G3" s="485" t="s">
        <v>938</v>
      </c>
    </row>
    <row r="4" spans="1:7" ht="26.25">
      <c r="A4" s="799"/>
      <c r="B4" s="310" t="s">
        <v>294</v>
      </c>
      <c r="C4" s="310" t="s">
        <v>295</v>
      </c>
      <c r="D4" s="310" t="s">
        <v>296</v>
      </c>
      <c r="E4" s="310" t="s">
        <v>297</v>
      </c>
      <c r="F4" s="310" t="s">
        <v>298</v>
      </c>
      <c r="G4" s="479" t="s">
        <v>299</v>
      </c>
    </row>
    <row r="5" spans="1:7">
      <c r="A5" s="800"/>
      <c r="B5" s="789" t="s">
        <v>300</v>
      </c>
      <c r="C5" s="789" t="s">
        <v>301</v>
      </c>
      <c r="D5" s="789" t="s">
        <v>302</v>
      </c>
      <c r="E5" s="789" t="s">
        <v>303</v>
      </c>
      <c r="F5" s="789" t="s">
        <v>304</v>
      </c>
      <c r="G5" s="791" t="s">
        <v>305</v>
      </c>
    </row>
    <row r="6" spans="1:7">
      <c r="A6" s="801"/>
      <c r="B6" s="795"/>
      <c r="C6" s="795"/>
      <c r="D6" s="795"/>
      <c r="E6" s="795"/>
      <c r="F6" s="795"/>
      <c r="G6" s="798"/>
    </row>
    <row r="7" spans="1:7">
      <c r="A7" s="423">
        <v>2011</v>
      </c>
      <c r="B7" s="410" t="s">
        <v>307</v>
      </c>
      <c r="C7" s="482" t="s">
        <v>308</v>
      </c>
      <c r="D7" s="482" t="s">
        <v>307</v>
      </c>
      <c r="E7" s="482" t="s">
        <v>309</v>
      </c>
      <c r="F7" s="482" t="s">
        <v>310</v>
      </c>
      <c r="G7" s="482" t="s">
        <v>152</v>
      </c>
    </row>
    <row r="8" spans="1:7">
      <c r="A8" s="423">
        <v>2012</v>
      </c>
      <c r="B8" s="410" t="s">
        <v>311</v>
      </c>
      <c r="C8" s="482" t="s">
        <v>100</v>
      </c>
      <c r="D8" s="482" t="s">
        <v>110</v>
      </c>
      <c r="E8" s="482" t="s">
        <v>312</v>
      </c>
      <c r="F8" s="482" t="s">
        <v>313</v>
      </c>
      <c r="G8" s="482" t="s">
        <v>94</v>
      </c>
    </row>
    <row r="9" spans="1:7">
      <c r="A9" s="423">
        <v>2013</v>
      </c>
      <c r="B9" s="410" t="s">
        <v>314</v>
      </c>
      <c r="C9" s="410" t="s">
        <v>112</v>
      </c>
      <c r="D9" s="410" t="s">
        <v>315</v>
      </c>
      <c r="E9" s="410" t="s">
        <v>316</v>
      </c>
      <c r="F9" s="410" t="s">
        <v>317</v>
      </c>
      <c r="G9" s="410" t="s">
        <v>318</v>
      </c>
    </row>
    <row r="10" spans="1:7">
      <c r="A10" s="423">
        <v>2014</v>
      </c>
      <c r="B10" s="410">
        <v>105.4</v>
      </c>
      <c r="C10" s="410">
        <v>104.6</v>
      </c>
      <c r="D10" s="410">
        <v>96.6</v>
      </c>
      <c r="E10" s="410">
        <v>89</v>
      </c>
      <c r="F10" s="410">
        <v>158.80000000000001</v>
      </c>
      <c r="G10" s="410">
        <v>121.6</v>
      </c>
    </row>
    <row r="11" spans="1:7">
      <c r="A11" s="423">
        <v>2015</v>
      </c>
      <c r="B11" s="274">
        <v>108.6</v>
      </c>
      <c r="C11" s="274">
        <v>109.3</v>
      </c>
      <c r="D11" s="274">
        <v>97.6</v>
      </c>
      <c r="E11" s="274">
        <v>84.3</v>
      </c>
      <c r="F11" s="274">
        <v>162.6</v>
      </c>
      <c r="G11" s="274">
        <v>130.6</v>
      </c>
    </row>
    <row r="12" spans="1:7">
      <c r="A12" s="193"/>
      <c r="B12" s="193"/>
      <c r="C12" s="193"/>
      <c r="D12" s="193"/>
      <c r="E12" s="193"/>
      <c r="F12" s="193"/>
      <c r="G12" s="193"/>
    </row>
    <row r="13" spans="1:7">
      <c r="A13" s="405">
        <v>2015</v>
      </c>
      <c r="B13" s="193"/>
      <c r="C13" s="193"/>
      <c r="D13" s="193"/>
      <c r="E13" s="193"/>
      <c r="F13" s="193"/>
      <c r="G13" s="193"/>
    </row>
    <row r="14" spans="1:7">
      <c r="A14" s="339" t="s">
        <v>733</v>
      </c>
      <c r="B14" s="193">
        <v>114.7</v>
      </c>
      <c r="C14" s="193">
        <v>124.1</v>
      </c>
      <c r="D14" s="193">
        <v>91.8</v>
      </c>
      <c r="E14" s="193">
        <v>87.1</v>
      </c>
      <c r="F14" s="193">
        <v>182.3</v>
      </c>
      <c r="G14" s="206">
        <v>147</v>
      </c>
    </row>
    <row r="15" spans="1:7">
      <c r="A15" s="339" t="s">
        <v>734</v>
      </c>
      <c r="B15" s="193">
        <v>106.4</v>
      </c>
      <c r="C15" s="193">
        <v>109.9</v>
      </c>
      <c r="D15" s="193">
        <v>95.9</v>
      </c>
      <c r="E15" s="193">
        <v>74.7</v>
      </c>
      <c r="F15" s="193">
        <v>135.1</v>
      </c>
      <c r="G15" s="193">
        <v>129.1</v>
      </c>
    </row>
    <row r="16" spans="1:7">
      <c r="A16" s="339" t="s">
        <v>735</v>
      </c>
      <c r="B16" s="193">
        <v>110.9</v>
      </c>
      <c r="C16" s="193">
        <v>122.1</v>
      </c>
      <c r="D16" s="193">
        <v>87.6</v>
      </c>
      <c r="E16" s="193">
        <v>83.9</v>
      </c>
      <c r="F16" s="193">
        <v>164.2</v>
      </c>
      <c r="G16" s="193">
        <v>142.6</v>
      </c>
    </row>
    <row r="17" spans="1:7">
      <c r="A17" s="339" t="s">
        <v>736</v>
      </c>
      <c r="B17" s="193">
        <v>116.1</v>
      </c>
      <c r="C17" s="193">
        <v>115.1</v>
      </c>
      <c r="D17" s="193">
        <v>108.1</v>
      </c>
      <c r="E17" s="193">
        <v>94.4</v>
      </c>
      <c r="F17" s="193">
        <v>166.6</v>
      </c>
      <c r="G17" s="193">
        <v>133.69999999999999</v>
      </c>
    </row>
    <row r="18" spans="1:7">
      <c r="A18" s="339" t="s">
        <v>737</v>
      </c>
      <c r="B18" s="193">
        <v>115.8</v>
      </c>
      <c r="C18" s="193">
        <v>113.4</v>
      </c>
      <c r="D18" s="193">
        <v>104.1</v>
      </c>
      <c r="E18" s="193">
        <v>85.6</v>
      </c>
      <c r="F18" s="193">
        <v>150.69999999999999</v>
      </c>
      <c r="G18" s="193">
        <v>149.9</v>
      </c>
    </row>
    <row r="19" spans="1:7">
      <c r="A19" s="339" t="s">
        <v>738</v>
      </c>
      <c r="B19" s="193">
        <v>112.3</v>
      </c>
      <c r="C19" s="206">
        <v>102</v>
      </c>
      <c r="D19" s="206">
        <v>95</v>
      </c>
      <c r="E19" s="193">
        <v>104.1</v>
      </c>
      <c r="F19" s="193">
        <v>168.7</v>
      </c>
      <c r="G19" s="193">
        <v>160.5</v>
      </c>
    </row>
    <row r="20" spans="1:7">
      <c r="A20" s="104"/>
      <c r="B20" s="104"/>
      <c r="C20" s="104"/>
      <c r="D20" s="104"/>
      <c r="E20" s="104"/>
      <c r="F20" s="104"/>
      <c r="G20" s="104"/>
    </row>
    <row r="21" spans="1:7">
      <c r="A21" s="405">
        <v>2016</v>
      </c>
      <c r="B21" s="193"/>
      <c r="C21" s="193"/>
      <c r="D21" s="193"/>
      <c r="E21" s="193"/>
      <c r="F21" s="193"/>
      <c r="G21" s="193"/>
    </row>
    <row r="22" spans="1:7">
      <c r="A22" s="339" t="s">
        <v>739</v>
      </c>
      <c r="B22" s="206">
        <v>86.2</v>
      </c>
      <c r="C22" s="206">
        <v>69.900000000000006</v>
      </c>
      <c r="D22" s="206">
        <v>92</v>
      </c>
      <c r="E22" s="206">
        <v>66.900000000000006</v>
      </c>
      <c r="F22" s="206">
        <v>104.7</v>
      </c>
      <c r="G22" s="206">
        <v>103.9</v>
      </c>
    </row>
    <row r="23" spans="1:7">
      <c r="A23" s="113" t="s">
        <v>486</v>
      </c>
      <c r="B23" s="3">
        <v>106.3</v>
      </c>
      <c r="C23" s="3">
        <v>101.2</v>
      </c>
      <c r="D23" s="3">
        <v>101.7</v>
      </c>
      <c r="E23" s="3">
        <v>80.099999999999994</v>
      </c>
      <c r="F23" s="3">
        <v>162.9</v>
      </c>
      <c r="G23" s="3">
        <v>124.9</v>
      </c>
    </row>
    <row r="24" spans="1:7">
      <c r="A24" s="339" t="s">
        <v>741</v>
      </c>
      <c r="B24" s="206">
        <v>128</v>
      </c>
      <c r="C24" s="193">
        <v>107.7</v>
      </c>
      <c r="D24" s="193">
        <v>141.30000000000001</v>
      </c>
      <c r="E24" s="193">
        <v>86.5</v>
      </c>
      <c r="F24" s="193">
        <v>197.7</v>
      </c>
      <c r="G24" s="193">
        <v>137.1</v>
      </c>
    </row>
    <row r="25" spans="1:7" s="80" customFormat="1">
      <c r="A25" s="3" t="s">
        <v>477</v>
      </c>
      <c r="B25" s="206">
        <v>106</v>
      </c>
      <c r="C25" s="193">
        <v>112.5</v>
      </c>
      <c r="D25" s="193">
        <v>88.7</v>
      </c>
      <c r="E25" s="193">
        <v>90.5</v>
      </c>
      <c r="F25" s="193">
        <v>163.9</v>
      </c>
      <c r="G25" s="193">
        <v>127.8</v>
      </c>
    </row>
    <row r="26" spans="1:7">
      <c r="A26" s="339" t="s">
        <v>731</v>
      </c>
      <c r="B26" s="206">
        <v>117</v>
      </c>
      <c r="C26" s="206">
        <v>116.4</v>
      </c>
      <c r="D26" s="206">
        <v>114.5</v>
      </c>
      <c r="E26" s="206">
        <v>79.7</v>
      </c>
      <c r="F26" s="206">
        <v>162.5</v>
      </c>
      <c r="G26" s="206">
        <v>128.4</v>
      </c>
    </row>
    <row r="27" spans="1:7">
      <c r="A27" s="113" t="s">
        <v>479</v>
      </c>
      <c r="B27" s="114">
        <v>120.4</v>
      </c>
      <c r="C27" s="114">
        <v>126.5</v>
      </c>
      <c r="D27" s="114">
        <v>107.8</v>
      </c>
      <c r="E27" s="114">
        <v>95.2</v>
      </c>
      <c r="F27" s="114">
        <v>162.30000000000001</v>
      </c>
      <c r="G27" s="114">
        <v>137.69999999999999</v>
      </c>
    </row>
    <row r="28" spans="1:7">
      <c r="A28" s="339" t="s">
        <v>1105</v>
      </c>
      <c r="B28" s="207">
        <v>119.1</v>
      </c>
      <c r="C28" s="207">
        <v>119.7</v>
      </c>
      <c r="D28" s="207">
        <v>112.4</v>
      </c>
      <c r="E28" s="207">
        <v>92.7</v>
      </c>
      <c r="F28" s="207">
        <v>151.5</v>
      </c>
      <c r="G28" s="207">
        <v>134.5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41"/>
  <sheetViews>
    <sheetView zoomScaleNormal="100" workbookViewId="0">
      <selection activeCell="S14" sqref="S14"/>
    </sheetView>
  </sheetViews>
  <sheetFormatPr defaultRowHeight="15"/>
  <cols>
    <col min="1" max="1" width="5.28515625" style="123" customWidth="1"/>
    <col min="2" max="2" width="42.85546875" style="123" customWidth="1"/>
    <col min="3" max="3" width="9.140625" style="102"/>
    <col min="4" max="8" width="9.140625" style="123"/>
    <col min="9" max="9" width="9.140625" style="212"/>
    <col min="10" max="10" width="9.140625" style="102"/>
    <col min="11" max="11" width="9.140625" style="123"/>
    <col min="12" max="12" width="9.140625" style="102"/>
    <col min="13" max="14" width="9.140625" style="158"/>
    <col min="15" max="15" width="9.140625" style="102"/>
    <col min="16" max="16384" width="9.140625" style="123"/>
  </cols>
  <sheetData>
    <row r="1" spans="1:16">
      <c r="A1" s="98" t="s">
        <v>327</v>
      </c>
      <c r="B1" s="99"/>
      <c r="C1" s="101"/>
    </row>
    <row r="2" spans="1:16">
      <c r="A2" s="285" t="s">
        <v>849</v>
      </c>
      <c r="B2" s="99"/>
      <c r="C2" s="101"/>
    </row>
    <row r="3" spans="1:16">
      <c r="A3" s="82"/>
      <c r="B3" s="99"/>
      <c r="C3" s="101"/>
      <c r="E3" s="80"/>
      <c r="F3" s="80"/>
      <c r="G3" s="80"/>
      <c r="H3" s="80"/>
      <c r="I3" s="210"/>
      <c r="J3" s="104"/>
      <c r="K3" s="80"/>
      <c r="M3" s="134"/>
      <c r="N3" s="134"/>
      <c r="O3" s="134"/>
      <c r="P3" s="134" t="s">
        <v>650</v>
      </c>
    </row>
    <row r="4" spans="1:16">
      <c r="A4" s="807"/>
      <c r="B4" s="808"/>
      <c r="C4" s="809">
        <v>2015</v>
      </c>
      <c r="D4" s="802">
        <v>2015</v>
      </c>
      <c r="E4" s="803"/>
      <c r="F4" s="803"/>
      <c r="G4" s="803"/>
      <c r="H4" s="803"/>
      <c r="I4" s="804"/>
      <c r="J4" s="805">
        <v>2016</v>
      </c>
      <c r="K4" s="806"/>
      <c r="L4" s="806"/>
      <c r="M4" s="806"/>
      <c r="N4" s="806"/>
      <c r="O4" s="806"/>
      <c r="P4" s="806"/>
    </row>
    <row r="5" spans="1:16" ht="25.5">
      <c r="A5" s="807"/>
      <c r="B5" s="808"/>
      <c r="C5" s="809"/>
      <c r="D5" s="393" t="s">
        <v>850</v>
      </c>
      <c r="E5" s="393" t="s">
        <v>851</v>
      </c>
      <c r="F5" s="393" t="s">
        <v>915</v>
      </c>
      <c r="G5" s="618" t="s">
        <v>804</v>
      </c>
      <c r="H5" s="619" t="s">
        <v>852</v>
      </c>
      <c r="I5" s="393" t="s">
        <v>805</v>
      </c>
      <c r="J5" s="393" t="s">
        <v>912</v>
      </c>
      <c r="K5" s="393" t="s">
        <v>801</v>
      </c>
      <c r="L5" s="393" t="s">
        <v>802</v>
      </c>
      <c r="M5" s="393" t="s">
        <v>913</v>
      </c>
      <c r="N5" s="393" t="s">
        <v>803</v>
      </c>
      <c r="O5" s="620" t="s">
        <v>914</v>
      </c>
      <c r="P5" s="652" t="s">
        <v>1106</v>
      </c>
    </row>
    <row r="6" spans="1:16" ht="25.5">
      <c r="A6" s="85" t="s">
        <v>176</v>
      </c>
      <c r="B6" s="513" t="s">
        <v>177</v>
      </c>
      <c r="C6" s="153">
        <v>126.3</v>
      </c>
      <c r="D6" s="150">
        <v>149</v>
      </c>
      <c r="E6" s="150">
        <v>138.80000000000001</v>
      </c>
      <c r="F6" s="150">
        <v>143.5</v>
      </c>
      <c r="G6" s="150">
        <v>152.80000000000001</v>
      </c>
      <c r="H6" s="150">
        <v>138.80000000000001</v>
      </c>
      <c r="I6" s="150">
        <v>120.9</v>
      </c>
      <c r="J6" s="150">
        <v>85.6</v>
      </c>
      <c r="K6" s="406">
        <v>111.2</v>
      </c>
      <c r="L6" s="150">
        <v>132.9</v>
      </c>
      <c r="M6" s="150">
        <v>93.3</v>
      </c>
      <c r="N6" s="150">
        <v>110.3</v>
      </c>
      <c r="O6" s="150">
        <v>116</v>
      </c>
      <c r="P6" s="406">
        <v>132.1</v>
      </c>
    </row>
    <row r="7" spans="1:16" ht="25.5">
      <c r="A7" s="337" t="s">
        <v>209</v>
      </c>
      <c r="B7" s="121" t="s">
        <v>178</v>
      </c>
      <c r="C7" s="153">
        <v>131</v>
      </c>
      <c r="D7" s="150">
        <v>153.5</v>
      </c>
      <c r="E7" s="150">
        <v>130.4</v>
      </c>
      <c r="F7" s="150">
        <v>143.80000000000001</v>
      </c>
      <c r="G7" s="150">
        <v>171.4</v>
      </c>
      <c r="H7" s="150" t="s">
        <v>853</v>
      </c>
      <c r="I7" s="150">
        <v>153.6</v>
      </c>
      <c r="J7" s="150">
        <v>128.19999999999999</v>
      </c>
      <c r="K7" s="406">
        <v>132.19999999999999</v>
      </c>
      <c r="L7" s="150">
        <v>167.9</v>
      </c>
      <c r="M7" s="150">
        <v>91.2</v>
      </c>
      <c r="N7" s="150">
        <v>115.5</v>
      </c>
      <c r="O7" s="150">
        <v>107</v>
      </c>
      <c r="P7" s="150">
        <v>138</v>
      </c>
    </row>
    <row r="8" spans="1:16" ht="25.5">
      <c r="A8" s="337" t="s">
        <v>210</v>
      </c>
      <c r="B8" s="121" t="s">
        <v>179</v>
      </c>
      <c r="C8" s="153">
        <v>131.5</v>
      </c>
      <c r="D8" s="150">
        <v>157.19999999999999</v>
      </c>
      <c r="E8" s="150">
        <v>160.5</v>
      </c>
      <c r="F8" s="150" t="s">
        <v>817</v>
      </c>
      <c r="G8" s="150">
        <v>139.9</v>
      </c>
      <c r="H8" s="150" t="s">
        <v>854</v>
      </c>
      <c r="I8" s="150">
        <v>87.4</v>
      </c>
      <c r="J8" s="150">
        <v>41</v>
      </c>
      <c r="K8" s="406">
        <v>101.4</v>
      </c>
      <c r="L8" s="150">
        <v>106.7</v>
      </c>
      <c r="M8" s="150">
        <v>101.7</v>
      </c>
      <c r="N8" s="150">
        <v>111.5</v>
      </c>
      <c r="O8" s="150">
        <v>128</v>
      </c>
      <c r="P8" s="406">
        <v>133.80000000000001</v>
      </c>
    </row>
    <row r="9" spans="1:16" ht="25.5">
      <c r="A9" s="337" t="s">
        <v>211</v>
      </c>
      <c r="B9" s="121" t="s">
        <v>180</v>
      </c>
      <c r="C9" s="153">
        <v>77.7</v>
      </c>
      <c r="D9" s="150">
        <v>89.5</v>
      </c>
      <c r="E9" s="150">
        <v>90.1</v>
      </c>
      <c r="F9" s="150">
        <v>84.6</v>
      </c>
      <c r="G9" s="150">
        <v>102.1</v>
      </c>
      <c r="H9" s="150">
        <v>100.1</v>
      </c>
      <c r="I9" s="150">
        <v>81.2</v>
      </c>
      <c r="J9" s="150">
        <v>27.8</v>
      </c>
      <c r="K9" s="406">
        <v>37.1</v>
      </c>
      <c r="L9" s="150">
        <v>46.1</v>
      </c>
      <c r="M9" s="150">
        <v>68.099999999999994</v>
      </c>
      <c r="N9" s="150">
        <v>73.3</v>
      </c>
      <c r="O9" s="150">
        <v>109.7</v>
      </c>
      <c r="P9" s="406">
        <v>88.9</v>
      </c>
    </row>
    <row r="10" spans="1:16">
      <c r="A10" s="191"/>
      <c r="B10" s="499"/>
      <c r="C10" s="230"/>
      <c r="D10" s="150"/>
      <c r="E10" s="150"/>
      <c r="F10" s="150"/>
      <c r="G10" s="150"/>
      <c r="H10" s="150"/>
      <c r="I10" s="159"/>
      <c r="J10" s="153"/>
      <c r="K10" s="406"/>
      <c r="L10" s="486"/>
      <c r="M10" s="159"/>
      <c r="N10" s="150"/>
      <c r="O10" s="150"/>
      <c r="P10" s="406"/>
    </row>
    <row r="11" spans="1:16" ht="25.5">
      <c r="A11" s="85" t="s">
        <v>181</v>
      </c>
      <c r="B11" s="446" t="s">
        <v>182</v>
      </c>
      <c r="C11" s="153">
        <v>112.5</v>
      </c>
      <c r="D11" s="150">
        <v>123.1028973</v>
      </c>
      <c r="E11" s="150">
        <v>111</v>
      </c>
      <c r="F11" s="150">
        <v>118.1</v>
      </c>
      <c r="G11" s="150">
        <v>121.9</v>
      </c>
      <c r="H11" s="150" t="s">
        <v>855</v>
      </c>
      <c r="I11" s="150">
        <v>117.6</v>
      </c>
      <c r="J11" s="150">
        <v>78.400000000000006</v>
      </c>
      <c r="K11" s="406">
        <v>103.9</v>
      </c>
      <c r="L11" s="150">
        <v>124.6</v>
      </c>
      <c r="M11" s="150">
        <v>114.5</v>
      </c>
      <c r="N11" s="150">
        <v>121.8</v>
      </c>
      <c r="O11" s="150">
        <v>125.9</v>
      </c>
      <c r="P11" s="406">
        <v>124.9</v>
      </c>
    </row>
    <row r="12" spans="1:16" ht="25.5">
      <c r="A12" s="85">
        <v>10</v>
      </c>
      <c r="B12" s="446" t="s">
        <v>183</v>
      </c>
      <c r="C12" s="153">
        <v>121.1</v>
      </c>
      <c r="D12" s="150">
        <v>131.61749789999999</v>
      </c>
      <c r="E12" s="150">
        <v>134.30000000000001</v>
      </c>
      <c r="F12" s="150">
        <v>135.9</v>
      </c>
      <c r="G12" s="150">
        <v>130</v>
      </c>
      <c r="H12" s="150">
        <v>134.19999999999999</v>
      </c>
      <c r="I12" s="150">
        <v>132</v>
      </c>
      <c r="J12" s="150">
        <v>109.2</v>
      </c>
      <c r="K12" s="406">
        <v>131.80000000000001</v>
      </c>
      <c r="L12" s="150">
        <v>138.30000000000001</v>
      </c>
      <c r="M12" s="150">
        <v>126.9</v>
      </c>
      <c r="N12" s="150">
        <v>132</v>
      </c>
      <c r="O12" s="150">
        <v>127.9</v>
      </c>
      <c r="P12" s="406">
        <v>133.19999999999999</v>
      </c>
    </row>
    <row r="13" spans="1:16" ht="25.5">
      <c r="A13" s="85">
        <v>11</v>
      </c>
      <c r="B13" s="446" t="s">
        <v>184</v>
      </c>
      <c r="C13" s="153">
        <v>148.6</v>
      </c>
      <c r="D13" s="150">
        <v>187.56886410000001</v>
      </c>
      <c r="E13" s="150">
        <v>168</v>
      </c>
      <c r="F13" s="150">
        <v>136.1</v>
      </c>
      <c r="G13" s="150">
        <v>153.30000000000001</v>
      </c>
      <c r="H13" s="150">
        <v>184.9</v>
      </c>
      <c r="I13" s="150">
        <v>166.7</v>
      </c>
      <c r="J13" s="150">
        <v>110.7</v>
      </c>
      <c r="K13" s="150">
        <v>97</v>
      </c>
      <c r="L13" s="150">
        <v>107.2</v>
      </c>
      <c r="M13" s="150">
        <v>174.4</v>
      </c>
      <c r="N13" s="150">
        <v>174.3</v>
      </c>
      <c r="O13" s="150">
        <v>185.4</v>
      </c>
      <c r="P13" s="406">
        <v>199.6</v>
      </c>
    </row>
    <row r="14" spans="1:16" ht="25.5">
      <c r="A14" s="85">
        <v>12</v>
      </c>
      <c r="B14" s="446" t="s">
        <v>185</v>
      </c>
      <c r="C14" s="153">
        <v>154.9</v>
      </c>
      <c r="D14" s="150">
        <v>174.5187019</v>
      </c>
      <c r="E14" s="150">
        <v>146.4</v>
      </c>
      <c r="F14" s="150">
        <v>184.1</v>
      </c>
      <c r="G14" s="150">
        <v>96.2</v>
      </c>
      <c r="H14" s="150">
        <v>229.4</v>
      </c>
      <c r="I14" s="150" t="s">
        <v>651</v>
      </c>
      <c r="J14" s="150">
        <v>117.4</v>
      </c>
      <c r="K14" s="406">
        <v>78.2</v>
      </c>
      <c r="L14" s="150">
        <v>123</v>
      </c>
      <c r="M14" s="150">
        <v>80.5</v>
      </c>
      <c r="N14" s="150">
        <v>195.9</v>
      </c>
      <c r="O14" s="150">
        <v>140.9</v>
      </c>
      <c r="P14" s="406">
        <v>219.8</v>
      </c>
    </row>
    <row r="15" spans="1:16" ht="25.5">
      <c r="A15" s="85">
        <v>13</v>
      </c>
      <c r="B15" s="446" t="s">
        <v>186</v>
      </c>
      <c r="C15" s="153">
        <v>45.5</v>
      </c>
      <c r="D15" s="150">
        <v>56.6196001</v>
      </c>
      <c r="E15" s="150">
        <v>9</v>
      </c>
      <c r="F15" s="150">
        <v>50.6</v>
      </c>
      <c r="G15" s="150">
        <v>42.8</v>
      </c>
      <c r="H15" s="150">
        <v>43.7</v>
      </c>
      <c r="I15" s="150">
        <v>38.9</v>
      </c>
      <c r="J15" s="150">
        <v>34.1</v>
      </c>
      <c r="K15" s="406">
        <v>39.200000000000003</v>
      </c>
      <c r="L15" s="150">
        <v>51.6</v>
      </c>
      <c r="M15" s="150">
        <v>45.2</v>
      </c>
      <c r="N15" s="150">
        <v>41.9</v>
      </c>
      <c r="O15" s="150">
        <v>43.4</v>
      </c>
      <c r="P15" s="406">
        <v>40.5</v>
      </c>
    </row>
    <row r="16" spans="1:16" ht="25.5">
      <c r="A16" s="85">
        <v>14</v>
      </c>
      <c r="B16" s="446" t="s">
        <v>187</v>
      </c>
      <c r="C16" s="153">
        <v>134.30000000000001</v>
      </c>
      <c r="D16" s="150">
        <v>125.83681730000001</v>
      </c>
      <c r="E16" s="150">
        <v>108.4</v>
      </c>
      <c r="F16" s="150">
        <v>152.1</v>
      </c>
      <c r="G16" s="150">
        <v>146.19999999999999</v>
      </c>
      <c r="H16" s="150">
        <v>143.5</v>
      </c>
      <c r="I16" s="150">
        <v>159.1</v>
      </c>
      <c r="J16" s="150">
        <v>86.1</v>
      </c>
      <c r="K16" s="406">
        <v>101.3</v>
      </c>
      <c r="L16" s="150">
        <v>128.1</v>
      </c>
      <c r="M16" s="150">
        <v>144.9</v>
      </c>
      <c r="N16" s="150">
        <v>104.1</v>
      </c>
      <c r="O16" s="150">
        <v>138.80000000000001</v>
      </c>
      <c r="P16" s="406">
        <v>122.5</v>
      </c>
    </row>
    <row r="17" spans="1:16" ht="25.5">
      <c r="A17" s="85">
        <v>15</v>
      </c>
      <c r="B17" s="446" t="s">
        <v>188</v>
      </c>
      <c r="C17" s="153">
        <v>135.30000000000001</v>
      </c>
      <c r="D17" s="150">
        <v>162.80506510000001</v>
      </c>
      <c r="E17" s="150">
        <v>114.4</v>
      </c>
      <c r="F17" s="150">
        <v>152.5</v>
      </c>
      <c r="G17" s="150">
        <v>135.1</v>
      </c>
      <c r="H17" s="150">
        <v>153.19999999999999</v>
      </c>
      <c r="I17" s="150">
        <v>160.19999999999999</v>
      </c>
      <c r="J17" s="150">
        <v>109.4</v>
      </c>
      <c r="K17" s="406">
        <v>131.1</v>
      </c>
      <c r="L17" s="150">
        <v>141</v>
      </c>
      <c r="M17" s="150">
        <v>123.3</v>
      </c>
      <c r="N17" s="150">
        <v>119.9</v>
      </c>
      <c r="O17" s="150">
        <v>135.5</v>
      </c>
      <c r="P17" s="406">
        <v>120.9</v>
      </c>
    </row>
    <row r="18" spans="1:16" ht="76.5">
      <c r="A18" s="85">
        <v>16</v>
      </c>
      <c r="B18" s="446" t="s">
        <v>189</v>
      </c>
      <c r="C18" s="153">
        <v>129.6</v>
      </c>
      <c r="D18" s="150">
        <v>147.6736204</v>
      </c>
      <c r="E18" s="150">
        <v>140.5</v>
      </c>
      <c r="F18" s="150">
        <v>141.6</v>
      </c>
      <c r="G18" s="150">
        <v>140.9</v>
      </c>
      <c r="H18" s="150">
        <v>142.80000000000001</v>
      </c>
      <c r="I18" s="150">
        <v>141.19999999999999</v>
      </c>
      <c r="J18" s="150">
        <v>84.9</v>
      </c>
      <c r="K18" s="406">
        <v>129.5</v>
      </c>
      <c r="L18" s="150">
        <v>145.9</v>
      </c>
      <c r="M18" s="150">
        <v>142.19999999999999</v>
      </c>
      <c r="N18" s="150">
        <v>145.4</v>
      </c>
      <c r="O18" s="150">
        <v>151.6</v>
      </c>
      <c r="P18" s="406">
        <v>140.30000000000001</v>
      </c>
    </row>
    <row r="19" spans="1:16" ht="25.5">
      <c r="A19" s="85">
        <v>17</v>
      </c>
      <c r="B19" s="446" t="s">
        <v>190</v>
      </c>
      <c r="C19" s="153">
        <v>95.3</v>
      </c>
      <c r="D19" s="150">
        <v>95.206789499999999</v>
      </c>
      <c r="E19" s="150">
        <v>92</v>
      </c>
      <c r="F19" s="150">
        <v>98.1</v>
      </c>
      <c r="G19" s="150">
        <v>97.4</v>
      </c>
      <c r="H19" s="150">
        <v>92.1</v>
      </c>
      <c r="I19" s="150">
        <v>108.2</v>
      </c>
      <c r="J19" s="150">
        <v>94.8</v>
      </c>
      <c r="K19" s="406">
        <v>95.3</v>
      </c>
      <c r="L19" s="150">
        <v>97.1</v>
      </c>
      <c r="M19" s="150">
        <v>92.6</v>
      </c>
      <c r="N19" s="150">
        <v>95.1</v>
      </c>
      <c r="O19" s="150">
        <v>100.8</v>
      </c>
      <c r="P19" s="406">
        <v>83.3</v>
      </c>
    </row>
    <row r="20" spans="1:16" ht="25.5">
      <c r="A20" s="85">
        <v>18</v>
      </c>
      <c r="B20" s="446" t="s">
        <v>191</v>
      </c>
      <c r="C20" s="153">
        <v>63.6</v>
      </c>
      <c r="D20" s="150">
        <v>69.791396800000001</v>
      </c>
      <c r="E20" s="150">
        <v>54.1</v>
      </c>
      <c r="F20" s="150">
        <v>38.200000000000003</v>
      </c>
      <c r="G20" s="150">
        <v>47.1</v>
      </c>
      <c r="H20" s="150">
        <v>47.7</v>
      </c>
      <c r="I20" s="150">
        <v>70.8</v>
      </c>
      <c r="J20" s="150">
        <v>42.6</v>
      </c>
      <c r="K20" s="406">
        <v>51.1</v>
      </c>
      <c r="L20" s="150">
        <v>46.2</v>
      </c>
      <c r="M20" s="150">
        <v>52.1</v>
      </c>
      <c r="N20" s="150">
        <v>40.700000000000003</v>
      </c>
      <c r="O20" s="150">
        <v>44.9</v>
      </c>
      <c r="P20" s="406">
        <v>41.9</v>
      </c>
    </row>
    <row r="21" spans="1:16" ht="25.5">
      <c r="A21" s="85">
        <v>19</v>
      </c>
      <c r="B21" s="446" t="s">
        <v>192</v>
      </c>
      <c r="C21" s="153">
        <v>93.9</v>
      </c>
      <c r="D21" s="150">
        <v>75.978858200000005</v>
      </c>
      <c r="E21" s="150">
        <v>137.9</v>
      </c>
      <c r="F21" s="150">
        <v>55.9</v>
      </c>
      <c r="G21" s="150">
        <v>156.1</v>
      </c>
      <c r="H21" s="150">
        <v>130.69999999999999</v>
      </c>
      <c r="I21" s="150">
        <v>14.2</v>
      </c>
      <c r="J21" s="150">
        <v>13.1</v>
      </c>
      <c r="K21" s="406">
        <v>45.4</v>
      </c>
      <c r="L21" s="150">
        <v>155.80000000000001</v>
      </c>
      <c r="M21" s="150">
        <v>73.2</v>
      </c>
      <c r="N21" s="150">
        <v>140.6</v>
      </c>
      <c r="O21" s="150">
        <v>104.7</v>
      </c>
      <c r="P21" s="406">
        <v>143.19999999999999</v>
      </c>
    </row>
    <row r="22" spans="1:16" ht="25.5">
      <c r="A22" s="85">
        <v>20</v>
      </c>
      <c r="B22" s="446" t="s">
        <v>193</v>
      </c>
      <c r="C22" s="153">
        <v>138.30000000000001</v>
      </c>
      <c r="D22" s="150">
        <v>155.64059599999999</v>
      </c>
      <c r="E22" s="150">
        <v>152.4</v>
      </c>
      <c r="F22" s="150">
        <v>147.6</v>
      </c>
      <c r="G22" s="150">
        <v>182.6</v>
      </c>
      <c r="H22" s="150">
        <v>164.9</v>
      </c>
      <c r="I22" s="150">
        <v>103.4</v>
      </c>
      <c r="J22" s="150">
        <v>86</v>
      </c>
      <c r="K22" s="406">
        <v>119.3</v>
      </c>
      <c r="L22" s="150">
        <v>140.4</v>
      </c>
      <c r="M22" s="150">
        <v>178.3</v>
      </c>
      <c r="N22" s="150">
        <v>196.6</v>
      </c>
      <c r="O22" s="150">
        <v>213.5</v>
      </c>
      <c r="P22" s="406">
        <v>190.1</v>
      </c>
    </row>
    <row r="23" spans="1:16" ht="51">
      <c r="A23" s="85">
        <v>21</v>
      </c>
      <c r="B23" s="446" t="s">
        <v>194</v>
      </c>
      <c r="C23" s="153">
        <v>202.4</v>
      </c>
      <c r="D23" s="150">
        <v>265.60289299999999</v>
      </c>
      <c r="E23" s="150">
        <v>146.4</v>
      </c>
      <c r="F23" s="150">
        <v>145.9</v>
      </c>
      <c r="G23" s="150">
        <v>164.9</v>
      </c>
      <c r="H23" s="150">
        <v>288.2</v>
      </c>
      <c r="I23" s="150">
        <v>283.5</v>
      </c>
      <c r="J23" s="150">
        <v>154.1</v>
      </c>
      <c r="K23" s="406">
        <v>268.3</v>
      </c>
      <c r="L23" s="150" t="s">
        <v>651</v>
      </c>
      <c r="M23" s="150">
        <v>172</v>
      </c>
      <c r="N23" s="150">
        <v>211</v>
      </c>
      <c r="O23" s="150">
        <v>299.10000000000002</v>
      </c>
      <c r="P23" s="406">
        <v>246.7</v>
      </c>
    </row>
    <row r="24" spans="1:16" ht="25.5">
      <c r="A24" s="85">
        <v>22</v>
      </c>
      <c r="B24" s="446" t="s">
        <v>195</v>
      </c>
      <c r="C24" s="153">
        <v>164.9</v>
      </c>
      <c r="D24" s="150">
        <v>185.335838</v>
      </c>
      <c r="E24" s="150">
        <v>155.30000000000001</v>
      </c>
      <c r="F24" s="150">
        <v>186.1</v>
      </c>
      <c r="G24" s="150">
        <v>151.80000000000001</v>
      </c>
      <c r="H24" s="150">
        <v>151.4</v>
      </c>
      <c r="I24" s="150">
        <v>171.3</v>
      </c>
      <c r="J24" s="150">
        <v>138.6</v>
      </c>
      <c r="K24" s="406">
        <v>180.7</v>
      </c>
      <c r="L24" s="150">
        <v>204</v>
      </c>
      <c r="M24" s="150">
        <v>204.8</v>
      </c>
      <c r="N24" s="150">
        <v>235</v>
      </c>
      <c r="O24" s="150">
        <v>233.4</v>
      </c>
      <c r="P24" s="407" t="s">
        <v>1107</v>
      </c>
    </row>
    <row r="25" spans="1:16" ht="38.25">
      <c r="A25" s="85">
        <v>23</v>
      </c>
      <c r="B25" s="446" t="s">
        <v>196</v>
      </c>
      <c r="C25" s="153">
        <v>71.099999999999994</v>
      </c>
      <c r="D25" s="150">
        <v>87.823648800000001</v>
      </c>
      <c r="E25" s="150">
        <v>83</v>
      </c>
      <c r="F25" s="150">
        <v>93</v>
      </c>
      <c r="G25" s="150">
        <v>96.3</v>
      </c>
      <c r="H25" s="150">
        <v>86.3</v>
      </c>
      <c r="I25" s="150">
        <v>68.099999999999994</v>
      </c>
      <c r="J25" s="150">
        <v>25.3</v>
      </c>
      <c r="K25" s="406">
        <v>46.2</v>
      </c>
      <c r="L25" s="150">
        <v>59</v>
      </c>
      <c r="M25" s="150">
        <v>80.3</v>
      </c>
      <c r="N25" s="150">
        <v>71.5</v>
      </c>
      <c r="O25" s="150">
        <v>87.1</v>
      </c>
      <c r="P25" s="406">
        <v>80.3</v>
      </c>
    </row>
    <row r="26" spans="1:16" ht="25.5">
      <c r="A26" s="85">
        <v>24</v>
      </c>
      <c r="B26" s="446" t="s">
        <v>197</v>
      </c>
      <c r="C26" s="153">
        <v>44.9</v>
      </c>
      <c r="D26" s="150">
        <v>51.110258399999999</v>
      </c>
      <c r="E26" s="150">
        <v>44.2</v>
      </c>
      <c r="F26" s="150">
        <v>46.9</v>
      </c>
      <c r="G26" s="150">
        <v>43.5</v>
      </c>
      <c r="H26" s="150">
        <v>42.8</v>
      </c>
      <c r="I26" s="150">
        <v>39.5</v>
      </c>
      <c r="J26" s="150">
        <v>31.3</v>
      </c>
      <c r="K26" s="406">
        <v>44.2</v>
      </c>
      <c r="L26" s="150">
        <v>26.3</v>
      </c>
      <c r="M26" s="150">
        <v>34.6</v>
      </c>
      <c r="N26" s="150">
        <v>41</v>
      </c>
      <c r="O26" s="150">
        <v>46.2</v>
      </c>
      <c r="P26" s="406">
        <v>40.200000000000003</v>
      </c>
    </row>
    <row r="27" spans="1:16" ht="51">
      <c r="A27" s="85">
        <v>25</v>
      </c>
      <c r="B27" s="446" t="s">
        <v>198</v>
      </c>
      <c r="C27" s="153">
        <v>130.4</v>
      </c>
      <c r="D27" s="150">
        <v>128.66117370000001</v>
      </c>
      <c r="E27" s="150">
        <v>102.1</v>
      </c>
      <c r="F27" s="150">
        <v>139.69999999999999</v>
      </c>
      <c r="G27" s="150">
        <v>133.69999999999999</v>
      </c>
      <c r="H27" s="150">
        <v>141.80000000000001</v>
      </c>
      <c r="I27" s="150">
        <v>144.80000000000001</v>
      </c>
      <c r="J27" s="150">
        <v>99.9</v>
      </c>
      <c r="K27" s="407" t="s">
        <v>855</v>
      </c>
      <c r="L27" s="150">
        <v>144.5</v>
      </c>
      <c r="M27" s="150">
        <v>136.80000000000001</v>
      </c>
      <c r="N27" s="150">
        <v>128.69999999999999</v>
      </c>
      <c r="O27" s="150">
        <v>147.6</v>
      </c>
      <c r="P27" s="407" t="s">
        <v>1108</v>
      </c>
    </row>
    <row r="28" spans="1:16" ht="38.25">
      <c r="A28" s="85">
        <v>26</v>
      </c>
      <c r="B28" s="446" t="s">
        <v>199</v>
      </c>
      <c r="C28" s="153">
        <v>39.1</v>
      </c>
      <c r="D28" s="150">
        <v>31.5880191</v>
      </c>
      <c r="E28" s="150">
        <v>32.4</v>
      </c>
      <c r="F28" s="150">
        <v>42.1</v>
      </c>
      <c r="G28" s="150">
        <v>63.1</v>
      </c>
      <c r="H28" s="150">
        <v>41.7</v>
      </c>
      <c r="I28" s="150">
        <v>41.6</v>
      </c>
      <c r="J28" s="150">
        <v>61.5</v>
      </c>
      <c r="K28" s="406">
        <v>32.700000000000003</v>
      </c>
      <c r="L28" s="150">
        <v>29.2</v>
      </c>
      <c r="M28" s="150">
        <v>21.9</v>
      </c>
      <c r="N28" s="150">
        <v>28.2</v>
      </c>
      <c r="O28" s="150">
        <v>29.1</v>
      </c>
      <c r="P28" s="406">
        <v>55.2</v>
      </c>
    </row>
    <row r="29" spans="1:16" ht="25.5">
      <c r="A29" s="85">
        <v>27</v>
      </c>
      <c r="B29" s="446" t="s">
        <v>200</v>
      </c>
      <c r="C29" s="153">
        <v>124.1</v>
      </c>
      <c r="D29" s="150">
        <v>132.55614059999999</v>
      </c>
      <c r="E29" s="150">
        <v>108.4</v>
      </c>
      <c r="F29" s="150">
        <v>152</v>
      </c>
      <c r="G29" s="150">
        <v>126.8</v>
      </c>
      <c r="H29" s="150">
        <v>99.6</v>
      </c>
      <c r="I29" s="150">
        <v>120.9</v>
      </c>
      <c r="J29" s="150">
        <v>92.7</v>
      </c>
      <c r="K29" s="406">
        <v>137.80000000000001</v>
      </c>
      <c r="L29" s="150">
        <v>152.5</v>
      </c>
      <c r="M29" s="150">
        <v>161.1</v>
      </c>
      <c r="N29" s="150">
        <v>158.19999999999999</v>
      </c>
      <c r="O29" s="150">
        <v>171.4</v>
      </c>
      <c r="P29" s="406">
        <v>169.5</v>
      </c>
    </row>
    <row r="30" spans="1:16" ht="25.5">
      <c r="A30" s="85">
        <v>28</v>
      </c>
      <c r="B30" s="446" t="s">
        <v>201</v>
      </c>
      <c r="C30" s="153">
        <v>119.8</v>
      </c>
      <c r="D30" s="150">
        <v>155.09113350000001</v>
      </c>
      <c r="E30" s="150">
        <v>96.1</v>
      </c>
      <c r="F30" s="150">
        <v>108.2</v>
      </c>
      <c r="G30" s="150">
        <v>120.6</v>
      </c>
      <c r="H30" s="150">
        <v>115.5</v>
      </c>
      <c r="I30" s="150">
        <v>173.6</v>
      </c>
      <c r="J30" s="150">
        <v>120.4</v>
      </c>
      <c r="K30" s="406">
        <v>155.69999999999999</v>
      </c>
      <c r="L30" s="150">
        <v>169.8</v>
      </c>
      <c r="M30" s="150">
        <v>290.7</v>
      </c>
      <c r="N30" s="150">
        <v>122.1</v>
      </c>
      <c r="O30" s="150">
        <v>130.6</v>
      </c>
      <c r="P30" s="406">
        <v>140.1</v>
      </c>
    </row>
    <row r="31" spans="1:16" ht="38.25">
      <c r="A31" s="85">
        <v>29</v>
      </c>
      <c r="B31" s="446" t="s">
        <v>202</v>
      </c>
      <c r="C31" s="153">
        <v>94.5</v>
      </c>
      <c r="D31" s="150">
        <v>98.995807299999996</v>
      </c>
      <c r="E31" s="150">
        <v>68</v>
      </c>
      <c r="F31" s="150">
        <v>97.8</v>
      </c>
      <c r="G31" s="150">
        <v>97.7</v>
      </c>
      <c r="H31" s="150">
        <v>93.6</v>
      </c>
      <c r="I31" s="150">
        <v>99.1</v>
      </c>
      <c r="J31" s="150">
        <v>69.900000000000006</v>
      </c>
      <c r="K31" s="406">
        <v>101.7</v>
      </c>
      <c r="L31" s="150">
        <v>97.6</v>
      </c>
      <c r="M31" s="150">
        <v>92.4</v>
      </c>
      <c r="N31" s="150">
        <v>81.900000000000006</v>
      </c>
      <c r="O31" s="150">
        <v>111.2</v>
      </c>
      <c r="P31" s="406">
        <v>97.9</v>
      </c>
    </row>
    <row r="32" spans="1:16" ht="25.5">
      <c r="A32" s="85">
        <v>30</v>
      </c>
      <c r="B32" s="446" t="s">
        <v>203</v>
      </c>
      <c r="C32" s="153">
        <v>104.8</v>
      </c>
      <c r="D32" s="150">
        <v>111.096164</v>
      </c>
      <c r="E32" s="150">
        <v>105.2</v>
      </c>
      <c r="F32" s="150">
        <v>96.2</v>
      </c>
      <c r="G32" s="150">
        <v>95.7</v>
      </c>
      <c r="H32" s="150">
        <v>88.2</v>
      </c>
      <c r="I32" s="150">
        <v>74</v>
      </c>
      <c r="J32" s="150">
        <v>52.2</v>
      </c>
      <c r="K32" s="406">
        <v>60.8</v>
      </c>
      <c r="L32" s="150">
        <v>69.7</v>
      </c>
      <c r="M32" s="150">
        <v>97.9</v>
      </c>
      <c r="N32" s="150">
        <v>99.2</v>
      </c>
      <c r="O32" s="150">
        <v>102.2</v>
      </c>
      <c r="P32" s="406">
        <v>100.2</v>
      </c>
    </row>
    <row r="33" spans="1:16" ht="25.5">
      <c r="A33" s="85">
        <v>31</v>
      </c>
      <c r="B33" s="446" t="s">
        <v>204</v>
      </c>
      <c r="C33" s="153">
        <v>165.4</v>
      </c>
      <c r="D33" s="150">
        <v>185.9948809</v>
      </c>
      <c r="E33" s="150">
        <v>139.19999999999999</v>
      </c>
      <c r="F33" s="150">
        <v>166.2</v>
      </c>
      <c r="G33" s="150">
        <v>170.6</v>
      </c>
      <c r="H33" s="150">
        <v>153.9</v>
      </c>
      <c r="I33" s="150">
        <v>173.3</v>
      </c>
      <c r="J33" s="150">
        <v>106.7</v>
      </c>
      <c r="K33" s="406">
        <v>165.8</v>
      </c>
      <c r="L33" s="150">
        <v>202.8</v>
      </c>
      <c r="M33" s="150">
        <v>166.3</v>
      </c>
      <c r="N33" s="150">
        <v>163.80000000000001</v>
      </c>
      <c r="O33" s="150">
        <v>162.9</v>
      </c>
      <c r="P33" s="406">
        <v>153.30000000000001</v>
      </c>
    </row>
    <row r="34" spans="1:16" ht="25.5">
      <c r="A34" s="85">
        <v>32</v>
      </c>
      <c r="B34" s="446" t="s">
        <v>205</v>
      </c>
      <c r="C34" s="153">
        <v>260.3</v>
      </c>
      <c r="D34" s="150">
        <v>287.16497520000001</v>
      </c>
      <c r="E34" s="150">
        <v>223.4</v>
      </c>
      <c r="F34" s="150">
        <v>177</v>
      </c>
      <c r="G34" s="150">
        <v>195</v>
      </c>
      <c r="H34" s="150">
        <v>224.6</v>
      </c>
      <c r="I34" s="150" t="s">
        <v>651</v>
      </c>
      <c r="J34" s="150">
        <v>73.3</v>
      </c>
      <c r="K34" s="406">
        <v>224.1</v>
      </c>
      <c r="L34" s="150" t="s">
        <v>651</v>
      </c>
      <c r="M34" s="150" t="s">
        <v>651</v>
      </c>
      <c r="N34" s="150" t="s">
        <v>651</v>
      </c>
      <c r="O34" s="150" t="s">
        <v>651</v>
      </c>
      <c r="P34" s="150" t="s">
        <v>651</v>
      </c>
    </row>
    <row r="35" spans="1:16" ht="25.5">
      <c r="A35" s="85">
        <v>33</v>
      </c>
      <c r="B35" s="446" t="s">
        <v>206</v>
      </c>
      <c r="C35" s="153">
        <v>66.2</v>
      </c>
      <c r="D35" s="150">
        <v>79.131014899999997</v>
      </c>
      <c r="E35" s="150">
        <v>75.5</v>
      </c>
      <c r="F35" s="150">
        <v>57.9</v>
      </c>
      <c r="G35" s="150">
        <v>71.7</v>
      </c>
      <c r="H35" s="150">
        <v>58.3</v>
      </c>
      <c r="I35" s="150">
        <v>77.5</v>
      </c>
      <c r="J35" s="150">
        <v>46.5</v>
      </c>
      <c r="K35" s="406">
        <v>50.8</v>
      </c>
      <c r="L35" s="150">
        <v>57.2</v>
      </c>
      <c r="M35" s="150">
        <v>43.1</v>
      </c>
      <c r="N35" s="150">
        <v>71</v>
      </c>
      <c r="O35" s="150">
        <v>60.7</v>
      </c>
      <c r="P35" s="406">
        <v>69.5</v>
      </c>
    </row>
    <row r="36" spans="1:16" ht="10.5" customHeight="1">
      <c r="A36" s="121"/>
      <c r="B36" s="499"/>
      <c r="C36" s="230"/>
      <c r="D36" s="150"/>
      <c r="E36" s="150"/>
      <c r="F36" s="150"/>
      <c r="G36" s="150"/>
      <c r="H36" s="150"/>
      <c r="I36" s="159"/>
      <c r="J36" s="153"/>
      <c r="K36" s="406"/>
      <c r="L36" s="486"/>
      <c r="M36" s="159"/>
      <c r="N36" s="150"/>
      <c r="O36" s="150"/>
      <c r="P36" s="406"/>
    </row>
    <row r="37" spans="1:16" ht="38.25">
      <c r="A37" s="85" t="s">
        <v>207</v>
      </c>
      <c r="B37" s="446" t="s">
        <v>208</v>
      </c>
      <c r="C37" s="153">
        <v>87.8</v>
      </c>
      <c r="D37" s="150">
        <v>78.545524999999998</v>
      </c>
      <c r="E37" s="150">
        <v>78.900000000000006</v>
      </c>
      <c r="F37" s="150">
        <v>78.099999999999994</v>
      </c>
      <c r="G37" s="150">
        <v>84.1</v>
      </c>
      <c r="H37" s="150">
        <v>88.3</v>
      </c>
      <c r="I37" s="150">
        <v>92.2</v>
      </c>
      <c r="J37" s="150">
        <v>98.9</v>
      </c>
      <c r="K37" s="406">
        <v>104.4</v>
      </c>
      <c r="L37" s="150">
        <v>127.4</v>
      </c>
      <c r="M37" s="150">
        <v>88.7</v>
      </c>
      <c r="N37" s="150">
        <v>104.6</v>
      </c>
      <c r="O37" s="150">
        <v>105.2</v>
      </c>
      <c r="P37" s="407" t="s">
        <v>1109</v>
      </c>
    </row>
    <row r="38" spans="1:16" s="80" customFormat="1" ht="38.25">
      <c r="A38" s="85">
        <v>35</v>
      </c>
      <c r="B38" s="446" t="s">
        <v>208</v>
      </c>
      <c r="C38" s="153">
        <v>87.8</v>
      </c>
      <c r="D38" s="150">
        <v>78.545524999999998</v>
      </c>
      <c r="E38" s="150">
        <v>78.900000000000006</v>
      </c>
      <c r="F38" s="150">
        <v>78.099999999999994</v>
      </c>
      <c r="G38" s="150">
        <v>84.1</v>
      </c>
      <c r="H38" s="150">
        <v>88.3</v>
      </c>
      <c r="I38" s="150">
        <v>92.2</v>
      </c>
      <c r="J38" s="150">
        <v>98.9</v>
      </c>
      <c r="K38" s="408">
        <v>104.4</v>
      </c>
      <c r="L38" s="150">
        <v>127.4</v>
      </c>
      <c r="M38" s="150">
        <v>88.7</v>
      </c>
      <c r="N38" s="150">
        <v>104.6</v>
      </c>
      <c r="O38" s="150">
        <v>105.2</v>
      </c>
      <c r="P38" s="653" t="s">
        <v>1109</v>
      </c>
    </row>
    <row r="40" spans="1:16">
      <c r="A40" s="810" t="s">
        <v>332</v>
      </c>
      <c r="B40" s="811" t="s">
        <v>333</v>
      </c>
      <c r="C40" s="811"/>
    </row>
    <row r="41" spans="1:16">
      <c r="A41" s="810"/>
      <c r="B41" s="812" t="s">
        <v>334</v>
      </c>
      <c r="C41" s="812"/>
    </row>
  </sheetData>
  <mergeCells count="7">
    <mergeCell ref="D4:I4"/>
    <mergeCell ref="J4:P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M16" sqref="M16"/>
    </sheetView>
  </sheetViews>
  <sheetFormatPr defaultRowHeight="12.75"/>
  <cols>
    <col min="1" max="1" width="9.140625" style="114"/>
    <col min="2" max="2" width="15.85546875" style="114" customWidth="1"/>
    <col min="3" max="3" width="16.7109375" style="114" customWidth="1"/>
    <col min="4" max="5" width="16.42578125" style="114" customWidth="1"/>
    <col min="6" max="6" width="18.7109375" style="114" customWidth="1"/>
    <col min="7" max="7" width="22" style="114" customWidth="1"/>
    <col min="8" max="8" width="9.140625" style="114"/>
    <col min="9" max="9" width="4.42578125" style="114" bestFit="1" customWidth="1"/>
    <col min="10" max="16384" width="9.140625" style="114"/>
  </cols>
  <sheetData>
    <row r="1" spans="1:7">
      <c r="A1" s="95" t="s">
        <v>335</v>
      </c>
    </row>
    <row r="2" spans="1:7">
      <c r="A2" s="286" t="s">
        <v>668</v>
      </c>
    </row>
    <row r="3" spans="1:7" ht="15">
      <c r="A3" s="287"/>
      <c r="F3" s="288" t="s">
        <v>856</v>
      </c>
    </row>
    <row r="4" spans="1:7" ht="25.5">
      <c r="A4" s="799"/>
      <c r="B4" s="239" t="s">
        <v>294</v>
      </c>
      <c r="C4" s="239" t="s">
        <v>295</v>
      </c>
      <c r="D4" s="239" t="s">
        <v>296</v>
      </c>
      <c r="E4" s="239" t="s">
        <v>297</v>
      </c>
      <c r="F4" s="239" t="s">
        <v>336</v>
      </c>
      <c r="G4" s="240" t="s">
        <v>299</v>
      </c>
    </row>
    <row r="5" spans="1:7">
      <c r="A5" s="800"/>
      <c r="B5" s="289" t="s">
        <v>276</v>
      </c>
      <c r="C5" s="289" t="s">
        <v>337</v>
      </c>
      <c r="D5" s="289" t="s">
        <v>302</v>
      </c>
      <c r="E5" s="289" t="s">
        <v>303</v>
      </c>
      <c r="F5" s="290" t="s">
        <v>338</v>
      </c>
      <c r="G5" s="291" t="s">
        <v>339</v>
      </c>
    </row>
    <row r="6" spans="1:7">
      <c r="A6" s="800"/>
      <c r="B6" s="289" t="s">
        <v>340</v>
      </c>
      <c r="C6" s="289" t="s">
        <v>341</v>
      </c>
      <c r="D6" s="292"/>
      <c r="E6" s="292"/>
      <c r="F6" s="289" t="s">
        <v>342</v>
      </c>
      <c r="G6" s="291" t="s">
        <v>343</v>
      </c>
    </row>
    <row r="7" spans="1:7">
      <c r="A7" s="801"/>
      <c r="B7" s="293"/>
      <c r="C7" s="293"/>
      <c r="D7" s="293"/>
      <c r="E7" s="293"/>
      <c r="F7" s="132" t="s">
        <v>344</v>
      </c>
      <c r="G7" s="294"/>
    </row>
    <row r="8" spans="1:7" ht="14.25" customHeight="1">
      <c r="A8" s="103">
        <v>2011</v>
      </c>
      <c r="B8" s="197">
        <v>104.8</v>
      </c>
      <c r="C8" s="197">
        <v>106.2</v>
      </c>
      <c r="D8" s="197">
        <v>104.8</v>
      </c>
      <c r="E8" s="197">
        <v>96.8</v>
      </c>
      <c r="F8" s="197">
        <v>126.6</v>
      </c>
      <c r="G8" s="197">
        <v>102</v>
      </c>
    </row>
    <row r="9" spans="1:7" ht="14.25" customHeight="1">
      <c r="A9" s="103">
        <v>2012</v>
      </c>
      <c r="B9" s="197">
        <v>96</v>
      </c>
      <c r="C9" s="197">
        <v>92.7</v>
      </c>
      <c r="D9" s="197">
        <v>95.5</v>
      </c>
      <c r="E9" s="197">
        <v>111.3</v>
      </c>
      <c r="F9" s="197">
        <v>100.1</v>
      </c>
      <c r="G9" s="197">
        <v>97.2</v>
      </c>
    </row>
    <row r="10" spans="1:7" ht="14.25" customHeight="1">
      <c r="A10" s="103">
        <v>2013</v>
      </c>
      <c r="B10" s="177">
        <v>104.1</v>
      </c>
      <c r="C10" s="177">
        <v>102.9</v>
      </c>
      <c r="D10" s="177">
        <v>104.3</v>
      </c>
      <c r="E10" s="177">
        <v>76.3</v>
      </c>
      <c r="F10" s="177">
        <v>112.3</v>
      </c>
      <c r="G10" s="177">
        <v>116.6</v>
      </c>
    </row>
    <row r="11" spans="1:7" ht="14.25" customHeight="1">
      <c r="A11" s="103">
        <v>2014</v>
      </c>
      <c r="B11" s="177">
        <v>100.6</v>
      </c>
      <c r="C11" s="177">
        <v>103.3</v>
      </c>
      <c r="D11" s="177">
        <v>92.5</v>
      </c>
      <c r="E11" s="177">
        <v>108.4</v>
      </c>
      <c r="F11" s="177">
        <v>111.6</v>
      </c>
      <c r="G11" s="177">
        <v>105.2</v>
      </c>
    </row>
    <row r="12" spans="1:7" ht="14.25" customHeight="1">
      <c r="A12" s="103">
        <v>2015</v>
      </c>
      <c r="B12" s="177">
        <v>103</v>
      </c>
      <c r="C12" s="177">
        <v>104.4</v>
      </c>
      <c r="D12" s="177">
        <v>101</v>
      </c>
      <c r="E12" s="177">
        <v>94.7</v>
      </c>
      <c r="F12" s="177">
        <v>102.4</v>
      </c>
      <c r="G12" s="177">
        <v>107.4</v>
      </c>
    </row>
    <row r="13" spans="1:7" ht="14.25" customHeight="1">
      <c r="A13" s="103"/>
      <c r="B13" s="177"/>
      <c r="C13" s="177"/>
      <c r="D13" s="177"/>
      <c r="E13" s="177"/>
      <c r="F13" s="177"/>
      <c r="G13" s="177"/>
    </row>
    <row r="14" spans="1:7" ht="14.25" customHeight="1">
      <c r="A14" s="336">
        <v>2015</v>
      </c>
      <c r="B14" s="3"/>
      <c r="C14" s="3"/>
      <c r="D14" s="3"/>
      <c r="E14" s="3"/>
      <c r="F14" s="3"/>
      <c r="G14" s="3"/>
    </row>
    <row r="15" spans="1:7" s="124" customFormat="1" ht="14.25" customHeight="1">
      <c r="A15" s="113" t="s">
        <v>480</v>
      </c>
      <c r="B15" s="3">
        <v>108.9</v>
      </c>
      <c r="C15" s="3">
        <v>118.6</v>
      </c>
      <c r="D15" s="155">
        <v>95</v>
      </c>
      <c r="E15" s="3">
        <v>97.9</v>
      </c>
      <c r="F15" s="3">
        <v>114.8</v>
      </c>
      <c r="G15" s="3">
        <v>120.9</v>
      </c>
    </row>
    <row r="16" spans="1:7" ht="14.25" customHeight="1">
      <c r="A16" s="113" t="s">
        <v>481</v>
      </c>
      <c r="B16" s="155">
        <v>101</v>
      </c>
      <c r="C16" s="3">
        <v>105.1</v>
      </c>
      <c r="D16" s="3">
        <v>99.2</v>
      </c>
      <c r="E16" s="3">
        <v>83.9</v>
      </c>
      <c r="F16" s="3">
        <v>85.1</v>
      </c>
      <c r="G16" s="3">
        <v>106.1</v>
      </c>
    </row>
    <row r="17" spans="1:8" ht="14.25" customHeight="1">
      <c r="A17" s="113" t="s">
        <v>482</v>
      </c>
      <c r="B17" s="3">
        <v>105.3</v>
      </c>
      <c r="C17" s="155">
        <v>116.7</v>
      </c>
      <c r="D17" s="155">
        <v>90.7</v>
      </c>
      <c r="E17" s="155">
        <v>94.2</v>
      </c>
      <c r="F17" s="155">
        <v>103.4</v>
      </c>
      <c r="G17" s="155">
        <v>117.2</v>
      </c>
    </row>
    <row r="18" spans="1:8" ht="14.25" customHeight="1">
      <c r="A18" s="113" t="s">
        <v>483</v>
      </c>
      <c r="B18" s="3">
        <v>110.2</v>
      </c>
      <c r="C18" s="155">
        <v>110</v>
      </c>
      <c r="D18" s="155">
        <v>111.9</v>
      </c>
      <c r="E18" s="155">
        <v>106</v>
      </c>
      <c r="F18" s="3">
        <v>104.9</v>
      </c>
      <c r="G18" s="3">
        <v>109.9</v>
      </c>
    </row>
    <row r="19" spans="1:8" ht="14.25" customHeight="1">
      <c r="A19" s="113" t="s">
        <v>484</v>
      </c>
      <c r="B19" s="295">
        <v>109.9</v>
      </c>
      <c r="C19" s="295">
        <v>108.4</v>
      </c>
      <c r="D19" s="295">
        <v>107.7</v>
      </c>
      <c r="E19" s="295">
        <v>96.2</v>
      </c>
      <c r="F19" s="295">
        <v>94.9</v>
      </c>
      <c r="G19" s="295">
        <v>123.3</v>
      </c>
    </row>
    <row r="20" spans="1:8" ht="14.25" customHeight="1">
      <c r="A20" s="113" t="s">
        <v>485</v>
      </c>
      <c r="B20" s="114">
        <v>106.6</v>
      </c>
      <c r="C20" s="114">
        <v>97.5</v>
      </c>
      <c r="D20" s="114">
        <v>98.3</v>
      </c>
      <c r="E20" s="114">
        <v>116.9</v>
      </c>
      <c r="F20" s="114">
        <v>106.2</v>
      </c>
      <c r="G20" s="94">
        <v>132</v>
      </c>
      <c r="H20" s="94"/>
    </row>
    <row r="22" spans="1:8" s="3" customFormat="1">
      <c r="A22" s="636">
        <v>2016</v>
      </c>
    </row>
    <row r="23" spans="1:8">
      <c r="A23" s="113" t="s">
        <v>470</v>
      </c>
      <c r="B23" s="3">
        <v>79.400000000000006</v>
      </c>
      <c r="C23" s="155">
        <v>64</v>
      </c>
      <c r="D23" s="3">
        <v>94.3</v>
      </c>
      <c r="E23" s="3">
        <v>79.3</v>
      </c>
      <c r="F23" s="3">
        <v>64.400000000000006</v>
      </c>
      <c r="G23" s="3">
        <v>79.599999999999994</v>
      </c>
    </row>
    <row r="24" spans="1:8">
      <c r="A24" s="113" t="s">
        <v>486</v>
      </c>
      <c r="B24" s="114">
        <v>97.9</v>
      </c>
      <c r="C24" s="114">
        <v>92.6</v>
      </c>
      <c r="D24" s="114">
        <v>104.2</v>
      </c>
      <c r="E24" s="409" t="s">
        <v>924</v>
      </c>
      <c r="F24" s="114">
        <v>100.2</v>
      </c>
      <c r="G24" s="114">
        <v>95.6</v>
      </c>
    </row>
    <row r="25" spans="1:8">
      <c r="A25" s="113" t="s">
        <v>476</v>
      </c>
      <c r="B25" s="3">
        <v>117.9</v>
      </c>
      <c r="C25" s="3">
        <v>98.6</v>
      </c>
      <c r="D25" s="3">
        <v>144.80000000000001</v>
      </c>
      <c r="E25" s="3">
        <v>102.6</v>
      </c>
      <c r="F25" s="3">
        <v>121.6</v>
      </c>
      <c r="G25" s="155">
        <v>105</v>
      </c>
    </row>
    <row r="26" spans="1:8">
      <c r="A26" s="113" t="s">
        <v>477</v>
      </c>
      <c r="B26" s="3">
        <v>97.6</v>
      </c>
      <c r="C26" s="155">
        <v>103</v>
      </c>
      <c r="D26" s="3">
        <v>90.9</v>
      </c>
      <c r="E26" s="3">
        <v>107.4</v>
      </c>
      <c r="F26" s="3">
        <v>100.8</v>
      </c>
      <c r="G26" s="3">
        <v>97.9</v>
      </c>
    </row>
    <row r="27" spans="1:8" s="3" customFormat="1">
      <c r="A27" s="113" t="s">
        <v>478</v>
      </c>
      <c r="B27" s="114">
        <v>107.8</v>
      </c>
      <c r="C27" s="114">
        <v>106.5</v>
      </c>
      <c r="D27" s="114">
        <v>117.3</v>
      </c>
      <c r="E27" s="114">
        <v>94.6</v>
      </c>
      <c r="F27" s="114">
        <v>99.9</v>
      </c>
      <c r="G27" s="114">
        <v>98.4</v>
      </c>
    </row>
    <row r="28" spans="1:8">
      <c r="A28" s="113" t="s">
        <v>479</v>
      </c>
      <c r="B28" s="114">
        <v>110.9</v>
      </c>
      <c r="C28" s="114">
        <v>115.7</v>
      </c>
      <c r="D28" s="114">
        <v>110.5</v>
      </c>
      <c r="E28" s="114">
        <v>112.9</v>
      </c>
      <c r="F28" s="114">
        <v>99.8</v>
      </c>
      <c r="G28" s="114">
        <v>105.4</v>
      </c>
    </row>
    <row r="29" spans="1:8" s="124" customFormat="1" ht="14.25" customHeight="1">
      <c r="A29" s="113" t="s">
        <v>1110</v>
      </c>
      <c r="B29" s="654">
        <v>109.68388779999999</v>
      </c>
      <c r="C29" s="654">
        <v>109.54819999999999</v>
      </c>
      <c r="D29" s="654">
        <v>115.2141</v>
      </c>
      <c r="E29" s="654">
        <v>110.0284</v>
      </c>
      <c r="F29" s="654">
        <v>93.152500000000003</v>
      </c>
      <c r="G29" s="654">
        <v>103.03789999999999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L10" sqref="L10"/>
    </sheetView>
  </sheetViews>
  <sheetFormatPr defaultRowHeight="15"/>
  <cols>
    <col min="1" max="1" width="9.140625" style="123"/>
    <col min="2" max="2" width="10.7109375" style="123" customWidth="1"/>
    <col min="3" max="16384" width="9.140625" style="123"/>
  </cols>
  <sheetData>
    <row r="1" spans="1:3">
      <c r="A1" s="4" t="s">
        <v>27</v>
      </c>
    </row>
    <row r="2" spans="1:3">
      <c r="A2" s="5" t="s">
        <v>28</v>
      </c>
    </row>
    <row r="4" spans="1:3" ht="26.25">
      <c r="A4" s="207"/>
      <c r="B4" s="501" t="s">
        <v>1015</v>
      </c>
      <c r="C4" s="501" t="s">
        <v>1016</v>
      </c>
    </row>
    <row r="5" spans="1:3">
      <c r="A5" s="207" t="s">
        <v>1002</v>
      </c>
      <c r="B5" s="207">
        <v>2540</v>
      </c>
      <c r="C5" s="207">
        <v>3367</v>
      </c>
    </row>
    <row r="6" spans="1:3">
      <c r="A6" s="207" t="s">
        <v>1003</v>
      </c>
      <c r="B6" s="207">
        <v>2332</v>
      </c>
      <c r="C6" s="207">
        <v>3743</v>
      </c>
    </row>
    <row r="7" spans="1:3">
      <c r="A7" s="193" t="s">
        <v>1017</v>
      </c>
      <c r="B7" s="617">
        <v>2078</v>
      </c>
      <c r="C7" s="617">
        <v>4132</v>
      </c>
    </row>
    <row r="8" spans="1:3">
      <c r="A8" s="193" t="s">
        <v>1018</v>
      </c>
      <c r="B8" s="617">
        <v>2194</v>
      </c>
      <c r="C8" s="617">
        <v>3716</v>
      </c>
    </row>
    <row r="9" spans="1:3">
      <c r="A9" s="193" t="s">
        <v>1019</v>
      </c>
      <c r="B9" s="617">
        <v>2492</v>
      </c>
      <c r="C9" s="617">
        <v>3444</v>
      </c>
    </row>
    <row r="10" spans="1:3">
      <c r="A10" s="193" t="s">
        <v>1020</v>
      </c>
      <c r="B10" s="193">
        <v>2315</v>
      </c>
      <c r="C10" s="193">
        <v>3560</v>
      </c>
    </row>
    <row r="11" spans="1:3">
      <c r="A11" s="193" t="s">
        <v>1021</v>
      </c>
      <c r="B11" s="193">
        <v>2216</v>
      </c>
      <c r="C11" s="193">
        <v>3714</v>
      </c>
    </row>
    <row r="12" spans="1:3">
      <c r="A12" s="193" t="s">
        <v>1022</v>
      </c>
      <c r="B12" s="193">
        <v>2101</v>
      </c>
      <c r="C12" s="193">
        <v>3353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3"/>
  <sheetViews>
    <sheetView workbookViewId="0">
      <selection activeCell="I7" sqref="I7"/>
    </sheetView>
  </sheetViews>
  <sheetFormatPr defaultRowHeight="15"/>
  <cols>
    <col min="1" max="1" width="6.140625" style="123" customWidth="1"/>
    <col min="2" max="2" width="38.140625" style="123" customWidth="1"/>
    <col min="3" max="4" width="9.140625" style="102"/>
    <col min="5" max="8" width="9.140625" style="123"/>
    <col min="9" max="9" width="9.140625" style="263"/>
    <col min="10" max="10" width="9.140625" style="102"/>
    <col min="11" max="11" width="9.140625" style="263"/>
    <col min="12" max="12" width="9.140625" style="123"/>
    <col min="13" max="14" width="9.140625" style="207"/>
    <col min="15" max="15" width="9.140625" style="123"/>
    <col min="16" max="16" width="9.140625" style="102"/>
    <col min="17" max="16384" width="9.140625" style="123"/>
  </cols>
  <sheetData>
    <row r="1" spans="1:16">
      <c r="A1" s="98" t="s">
        <v>345</v>
      </c>
      <c r="B1" s="99"/>
      <c r="C1" s="101"/>
    </row>
    <row r="2" spans="1:16">
      <c r="A2" s="816" t="s">
        <v>857</v>
      </c>
      <c r="B2" s="816"/>
      <c r="C2" s="816"/>
    </row>
    <row r="3" spans="1:16">
      <c r="A3" s="82"/>
      <c r="B3" s="99"/>
      <c r="C3" s="101"/>
      <c r="D3" s="104"/>
      <c r="E3" s="80"/>
      <c r="F3" s="80"/>
      <c r="G3" s="80"/>
      <c r="I3" s="6"/>
      <c r="K3" s="613"/>
      <c r="L3" s="613"/>
      <c r="M3" s="613"/>
      <c r="N3" s="613"/>
      <c r="O3" s="613"/>
      <c r="P3" s="613" t="s">
        <v>858</v>
      </c>
    </row>
    <row r="4" spans="1:16">
      <c r="A4" s="817"/>
      <c r="B4" s="818"/>
      <c r="C4" s="819">
        <v>2015</v>
      </c>
      <c r="D4" s="813">
        <v>2015</v>
      </c>
      <c r="E4" s="814"/>
      <c r="F4" s="814"/>
      <c r="G4" s="814"/>
      <c r="H4" s="814"/>
      <c r="I4" s="815"/>
      <c r="J4" s="814">
        <v>2016</v>
      </c>
      <c r="K4" s="814"/>
      <c r="L4" s="814"/>
      <c r="M4" s="814"/>
      <c r="N4" s="814"/>
      <c r="O4" s="814"/>
      <c r="P4" s="814"/>
    </row>
    <row r="5" spans="1:16" ht="25.5">
      <c r="A5" s="817"/>
      <c r="B5" s="818"/>
      <c r="C5" s="819"/>
      <c r="D5" s="393" t="s">
        <v>850</v>
      </c>
      <c r="E5" s="393" t="s">
        <v>851</v>
      </c>
      <c r="F5" s="619" t="s">
        <v>800</v>
      </c>
      <c r="G5" s="619" t="s">
        <v>804</v>
      </c>
      <c r="H5" s="619" t="s">
        <v>852</v>
      </c>
      <c r="I5" s="621" t="s">
        <v>805</v>
      </c>
      <c r="J5" s="393" t="s">
        <v>916</v>
      </c>
      <c r="K5" s="393" t="s">
        <v>801</v>
      </c>
      <c r="L5" s="393" t="s">
        <v>802</v>
      </c>
      <c r="M5" s="393" t="s">
        <v>913</v>
      </c>
      <c r="N5" s="393" t="s">
        <v>803</v>
      </c>
      <c r="O5" s="622" t="s">
        <v>917</v>
      </c>
      <c r="P5" s="226" t="s">
        <v>1111</v>
      </c>
    </row>
    <row r="6" spans="1:16" ht="25.5">
      <c r="A6" s="83" t="s">
        <v>176</v>
      </c>
      <c r="B6" s="121" t="s">
        <v>177</v>
      </c>
      <c r="C6" s="150">
        <v>110.5</v>
      </c>
      <c r="D6" s="157">
        <v>130.4</v>
      </c>
      <c r="E6" s="157">
        <v>121.5</v>
      </c>
      <c r="F6" s="178">
        <v>125.6</v>
      </c>
      <c r="G6" s="159">
        <v>133.69999999999999</v>
      </c>
      <c r="H6" s="296">
        <v>121.4</v>
      </c>
      <c r="I6" s="150">
        <v>105.8</v>
      </c>
      <c r="J6" s="150">
        <v>67.8</v>
      </c>
      <c r="K6" s="91">
        <v>88</v>
      </c>
      <c r="L6" s="150">
        <v>105.3</v>
      </c>
      <c r="M6" s="150">
        <v>73.8</v>
      </c>
      <c r="N6" s="150">
        <v>87.3</v>
      </c>
      <c r="O6" s="507">
        <v>91.8</v>
      </c>
      <c r="P6" s="655">
        <v>104.6041</v>
      </c>
    </row>
    <row r="7" spans="1:16" ht="25.5">
      <c r="A7" s="84" t="s">
        <v>209</v>
      </c>
      <c r="B7" s="121" t="s">
        <v>178</v>
      </c>
      <c r="C7" s="150">
        <v>111</v>
      </c>
      <c r="D7" s="157">
        <v>130.19999999999999</v>
      </c>
      <c r="E7" s="157">
        <v>110.6</v>
      </c>
      <c r="F7" s="178">
        <v>121.9</v>
      </c>
      <c r="G7" s="159">
        <v>145.30000000000001</v>
      </c>
      <c r="H7" s="296">
        <v>121.3</v>
      </c>
      <c r="I7" s="150">
        <v>130.19999999999999</v>
      </c>
      <c r="J7" s="150">
        <v>97.9</v>
      </c>
      <c r="K7" s="91">
        <v>100.9</v>
      </c>
      <c r="L7" s="150">
        <v>128.19999999999999</v>
      </c>
      <c r="M7" s="150">
        <v>69.599999999999994</v>
      </c>
      <c r="N7" s="150">
        <v>88.2</v>
      </c>
      <c r="O7" s="507">
        <v>81.7</v>
      </c>
      <c r="P7" s="655">
        <v>105.3811</v>
      </c>
    </row>
    <row r="8" spans="1:16" ht="25.5">
      <c r="A8" s="84" t="s">
        <v>210</v>
      </c>
      <c r="B8" s="121" t="s">
        <v>179</v>
      </c>
      <c r="C8" s="150">
        <v>112</v>
      </c>
      <c r="D8" s="157">
        <v>133.9</v>
      </c>
      <c r="E8" s="157">
        <v>136.69999999999999</v>
      </c>
      <c r="F8" s="178">
        <v>133.69999999999999</v>
      </c>
      <c r="G8" s="159">
        <v>119.1</v>
      </c>
      <c r="H8" s="296">
        <v>120</v>
      </c>
      <c r="I8" s="150">
        <v>74.400000000000006</v>
      </c>
      <c r="J8" s="150">
        <v>31.2</v>
      </c>
      <c r="K8" s="91">
        <v>77.099999999999994</v>
      </c>
      <c r="L8" s="150">
        <v>81.099999999999994</v>
      </c>
      <c r="M8" s="150">
        <v>77.3</v>
      </c>
      <c r="N8" s="150">
        <v>84.8</v>
      </c>
      <c r="O8" s="507">
        <v>97.4</v>
      </c>
      <c r="P8" s="655">
        <v>101.76990000000001</v>
      </c>
    </row>
    <row r="9" spans="1:16" ht="25.5">
      <c r="A9" s="84" t="s">
        <v>211</v>
      </c>
      <c r="B9" s="121" t="s">
        <v>180</v>
      </c>
      <c r="C9" s="150">
        <v>100</v>
      </c>
      <c r="D9" s="157">
        <v>115.1</v>
      </c>
      <c r="E9" s="157">
        <v>115.9</v>
      </c>
      <c r="F9" s="178">
        <v>108.9</v>
      </c>
      <c r="G9" s="159">
        <v>131.30000000000001</v>
      </c>
      <c r="H9" s="296">
        <v>128.80000000000001</v>
      </c>
      <c r="I9" s="150">
        <v>104.5</v>
      </c>
      <c r="J9" s="150">
        <v>35.799999999999997</v>
      </c>
      <c r="K9" s="91">
        <v>47.7</v>
      </c>
      <c r="L9" s="150">
        <v>59.4</v>
      </c>
      <c r="M9" s="150">
        <v>87.6</v>
      </c>
      <c r="N9" s="150">
        <v>94.3</v>
      </c>
      <c r="O9" s="507">
        <v>141.19999999999999</v>
      </c>
      <c r="P9" s="655">
        <v>114.3955</v>
      </c>
    </row>
    <row r="10" spans="1:16">
      <c r="A10" s="241"/>
      <c r="B10" s="499"/>
      <c r="C10" s="159"/>
      <c r="D10" s="207"/>
      <c r="E10" s="207"/>
      <c r="F10" s="206"/>
      <c r="G10" s="159"/>
      <c r="H10" s="297"/>
      <c r="I10" s="159"/>
      <c r="J10" s="159"/>
      <c r="K10" s="91"/>
      <c r="L10" s="486"/>
      <c r="M10" s="486"/>
      <c r="N10" s="559"/>
      <c r="O10" s="623"/>
      <c r="P10" s="114"/>
    </row>
    <row r="11" spans="1:16" ht="25.5">
      <c r="A11" s="83" t="s">
        <v>181</v>
      </c>
      <c r="B11" s="446" t="s">
        <v>182</v>
      </c>
      <c r="C11" s="150">
        <v>103.2</v>
      </c>
      <c r="D11" s="231">
        <v>112.8</v>
      </c>
      <c r="E11" s="208">
        <v>101.8</v>
      </c>
      <c r="F11" s="178">
        <v>108.2</v>
      </c>
      <c r="G11" s="159">
        <v>111.8</v>
      </c>
      <c r="H11" s="296">
        <v>111.9</v>
      </c>
      <c r="I11" s="150">
        <v>107.8</v>
      </c>
      <c r="J11" s="150">
        <v>69.599999999999994</v>
      </c>
      <c r="K11" s="91">
        <v>92.4</v>
      </c>
      <c r="L11" s="150">
        <v>110.7</v>
      </c>
      <c r="M11" s="150">
        <v>101.8</v>
      </c>
      <c r="N11" s="150">
        <v>108.2</v>
      </c>
      <c r="O11" s="507">
        <v>111.9</v>
      </c>
      <c r="P11" s="655">
        <v>110.94750000000001</v>
      </c>
    </row>
    <row r="12" spans="1:16" ht="25.5">
      <c r="A12" s="83">
        <v>10</v>
      </c>
      <c r="B12" s="446" t="s">
        <v>183</v>
      </c>
      <c r="C12" s="150">
        <v>105.3</v>
      </c>
      <c r="D12" s="231">
        <v>114.5</v>
      </c>
      <c r="E12" s="208">
        <v>116.9</v>
      </c>
      <c r="F12" s="178">
        <v>118.3</v>
      </c>
      <c r="G12" s="159">
        <v>113.1</v>
      </c>
      <c r="H12" s="296">
        <v>116.8</v>
      </c>
      <c r="I12" s="150">
        <v>114.9</v>
      </c>
      <c r="J12" s="150">
        <v>90.2</v>
      </c>
      <c r="K12" s="91">
        <v>108.9</v>
      </c>
      <c r="L12" s="150">
        <v>114.2</v>
      </c>
      <c r="M12" s="150">
        <v>104.8</v>
      </c>
      <c r="N12" s="150">
        <v>109.1</v>
      </c>
      <c r="O12" s="507">
        <v>105.7</v>
      </c>
      <c r="P12" s="655">
        <v>110.0599</v>
      </c>
    </row>
    <row r="13" spans="1:16" ht="25.5">
      <c r="A13" s="83">
        <v>11</v>
      </c>
      <c r="B13" s="446" t="s">
        <v>184</v>
      </c>
      <c r="C13" s="150">
        <v>110.2</v>
      </c>
      <c r="D13" s="231">
        <v>139</v>
      </c>
      <c r="E13" s="208">
        <v>124.5</v>
      </c>
      <c r="F13" s="178">
        <v>100.9</v>
      </c>
      <c r="G13" s="159">
        <v>113.7</v>
      </c>
      <c r="H13" s="296">
        <v>137.1</v>
      </c>
      <c r="I13" s="150">
        <v>123.6</v>
      </c>
      <c r="J13" s="150">
        <v>74.5</v>
      </c>
      <c r="K13" s="91">
        <v>65.3</v>
      </c>
      <c r="L13" s="150">
        <v>72.099999999999994</v>
      </c>
      <c r="M13" s="150">
        <v>117.4</v>
      </c>
      <c r="N13" s="150">
        <v>117.3</v>
      </c>
      <c r="O13" s="507">
        <v>124.7</v>
      </c>
      <c r="P13" s="655">
        <v>134.27430000000001</v>
      </c>
    </row>
    <row r="14" spans="1:16" ht="25.5">
      <c r="A14" s="83">
        <v>12</v>
      </c>
      <c r="B14" s="446" t="s">
        <v>185</v>
      </c>
      <c r="C14" s="150">
        <v>550.70000000000005</v>
      </c>
      <c r="D14" s="91" t="s">
        <v>651</v>
      </c>
      <c r="E14" s="91" t="s">
        <v>651</v>
      </c>
      <c r="F14" s="178" t="s">
        <v>651</v>
      </c>
      <c r="G14" s="218" t="s">
        <v>651</v>
      </c>
      <c r="H14" s="218" t="s">
        <v>651</v>
      </c>
      <c r="I14" s="150">
        <v>1964.5</v>
      </c>
      <c r="J14" s="150">
        <v>75.8</v>
      </c>
      <c r="K14" s="91">
        <v>50.5</v>
      </c>
      <c r="L14" s="150">
        <v>79.400000000000006</v>
      </c>
      <c r="M14" s="150">
        <v>52</v>
      </c>
      <c r="N14" s="150">
        <v>126.5</v>
      </c>
      <c r="O14" s="507">
        <v>91</v>
      </c>
      <c r="P14" s="655">
        <v>141.92769999999999</v>
      </c>
    </row>
    <row r="15" spans="1:16" ht="25.5">
      <c r="A15" s="83">
        <v>13</v>
      </c>
      <c r="B15" s="446" t="s">
        <v>186</v>
      </c>
      <c r="C15" s="150">
        <v>90.8</v>
      </c>
      <c r="D15" s="231">
        <v>113.1</v>
      </c>
      <c r="E15" s="231">
        <v>18</v>
      </c>
      <c r="F15" s="178">
        <v>101.1</v>
      </c>
      <c r="G15" s="159">
        <v>85.4</v>
      </c>
      <c r="H15" s="296">
        <v>87.4</v>
      </c>
      <c r="I15" s="150">
        <v>77.599999999999994</v>
      </c>
      <c r="J15" s="150">
        <v>75.099999999999994</v>
      </c>
      <c r="K15" s="91">
        <v>86.3</v>
      </c>
      <c r="L15" s="150">
        <v>113.6</v>
      </c>
      <c r="M15" s="150">
        <v>99.4</v>
      </c>
      <c r="N15" s="150">
        <v>92.2</v>
      </c>
      <c r="O15" s="507">
        <v>95.4</v>
      </c>
      <c r="P15" s="655">
        <v>88.974000000000004</v>
      </c>
    </row>
    <row r="16" spans="1:16" ht="25.5">
      <c r="A16" s="83">
        <v>14</v>
      </c>
      <c r="B16" s="446" t="s">
        <v>187</v>
      </c>
      <c r="C16" s="150">
        <v>102.9</v>
      </c>
      <c r="D16" s="231">
        <v>96.4</v>
      </c>
      <c r="E16" s="231">
        <v>83.1</v>
      </c>
      <c r="F16" s="178">
        <v>116.6</v>
      </c>
      <c r="G16" s="159">
        <v>112.1</v>
      </c>
      <c r="H16" s="296">
        <v>109.9</v>
      </c>
      <c r="I16" s="150">
        <v>122</v>
      </c>
      <c r="J16" s="150">
        <v>64.099999999999994</v>
      </c>
      <c r="K16" s="91">
        <v>75.5</v>
      </c>
      <c r="L16" s="150">
        <v>95.4</v>
      </c>
      <c r="M16" s="150">
        <v>107.9</v>
      </c>
      <c r="N16" s="150">
        <v>77.5</v>
      </c>
      <c r="O16" s="507">
        <v>103.4</v>
      </c>
      <c r="P16" s="655">
        <v>91.222899999999996</v>
      </c>
    </row>
    <row r="17" spans="1:16" ht="25.5">
      <c r="A17" s="83">
        <v>15</v>
      </c>
      <c r="B17" s="446" t="s">
        <v>188</v>
      </c>
      <c r="C17" s="150">
        <v>103.2</v>
      </c>
      <c r="D17" s="231">
        <v>124.2</v>
      </c>
      <c r="E17" s="231">
        <v>87.2</v>
      </c>
      <c r="F17" s="178">
        <v>116.3</v>
      </c>
      <c r="G17" s="159">
        <v>103</v>
      </c>
      <c r="H17" s="296">
        <v>116.9</v>
      </c>
      <c r="I17" s="150">
        <v>122.2</v>
      </c>
      <c r="J17" s="150">
        <v>80.8</v>
      </c>
      <c r="K17" s="91">
        <v>96.5</v>
      </c>
      <c r="L17" s="150">
        <v>104.2</v>
      </c>
      <c r="M17" s="150">
        <v>91.1</v>
      </c>
      <c r="N17" s="150">
        <v>88.6</v>
      </c>
      <c r="O17" s="507">
        <v>100.2</v>
      </c>
      <c r="P17" s="655">
        <v>89.343699999999998</v>
      </c>
    </row>
    <row r="18" spans="1:16" ht="76.5">
      <c r="A18" s="83">
        <v>16</v>
      </c>
      <c r="B18" s="446" t="s">
        <v>189</v>
      </c>
      <c r="C18" s="150">
        <v>97.4</v>
      </c>
      <c r="D18" s="231">
        <v>111</v>
      </c>
      <c r="E18" s="157">
        <v>105.6</v>
      </c>
      <c r="F18" s="178">
        <v>106.4</v>
      </c>
      <c r="G18" s="159">
        <v>105.9</v>
      </c>
      <c r="H18" s="296">
        <v>107.3</v>
      </c>
      <c r="I18" s="150">
        <v>106.2</v>
      </c>
      <c r="J18" s="150">
        <v>65.5</v>
      </c>
      <c r="K18" s="91">
        <v>99.9</v>
      </c>
      <c r="L18" s="150">
        <v>112.6</v>
      </c>
      <c r="M18" s="150">
        <v>109.7</v>
      </c>
      <c r="N18" s="150">
        <v>112.2</v>
      </c>
      <c r="O18" s="507">
        <v>116.9</v>
      </c>
      <c r="P18" s="655">
        <v>108.2058</v>
      </c>
    </row>
    <row r="19" spans="1:16" ht="25.5">
      <c r="A19" s="83">
        <v>17</v>
      </c>
      <c r="B19" s="446" t="s">
        <v>190</v>
      </c>
      <c r="C19" s="150">
        <v>99</v>
      </c>
      <c r="D19" s="231">
        <v>98.9</v>
      </c>
      <c r="E19" s="157">
        <v>95.6</v>
      </c>
      <c r="F19" s="178">
        <v>101.9</v>
      </c>
      <c r="G19" s="159">
        <v>101.2</v>
      </c>
      <c r="H19" s="296">
        <v>95.7</v>
      </c>
      <c r="I19" s="150">
        <v>112.4</v>
      </c>
      <c r="J19" s="150">
        <v>99.5</v>
      </c>
      <c r="K19" s="91">
        <v>100.1</v>
      </c>
      <c r="L19" s="150">
        <v>101.9</v>
      </c>
      <c r="M19" s="150">
        <v>97.2</v>
      </c>
      <c r="N19" s="150">
        <v>99.9</v>
      </c>
      <c r="O19" s="507">
        <v>105.8</v>
      </c>
      <c r="P19" s="655">
        <v>87.426299999999998</v>
      </c>
    </row>
    <row r="20" spans="1:16" ht="25.5">
      <c r="A20" s="83">
        <v>18</v>
      </c>
      <c r="B20" s="446" t="s">
        <v>191</v>
      </c>
      <c r="C20" s="150">
        <v>84</v>
      </c>
      <c r="D20" s="231">
        <v>92.2</v>
      </c>
      <c r="E20" s="157">
        <v>71.5</v>
      </c>
      <c r="F20" s="178">
        <v>50.5</v>
      </c>
      <c r="G20" s="159">
        <v>62.3</v>
      </c>
      <c r="H20" s="296">
        <v>63.1</v>
      </c>
      <c r="I20" s="150">
        <v>93.6</v>
      </c>
      <c r="J20" s="150">
        <v>67</v>
      </c>
      <c r="K20" s="91">
        <v>80.3</v>
      </c>
      <c r="L20" s="150">
        <v>72.8</v>
      </c>
      <c r="M20" s="150">
        <v>81.900000000000006</v>
      </c>
      <c r="N20" s="150">
        <v>64.099999999999994</v>
      </c>
      <c r="O20" s="507">
        <v>70.599999999999994</v>
      </c>
      <c r="P20" s="655">
        <v>65.928100000000001</v>
      </c>
    </row>
    <row r="21" spans="1:16" ht="38.25">
      <c r="A21" s="83">
        <v>19</v>
      </c>
      <c r="B21" s="446" t="s">
        <v>192</v>
      </c>
      <c r="C21" s="150">
        <v>97.6</v>
      </c>
      <c r="D21" s="231">
        <v>79</v>
      </c>
      <c r="E21" s="157">
        <v>143.30000000000001</v>
      </c>
      <c r="F21" s="178">
        <v>58.1</v>
      </c>
      <c r="G21" s="159">
        <v>162.30000000000001</v>
      </c>
      <c r="H21" s="296">
        <v>135.9</v>
      </c>
      <c r="I21" s="150">
        <v>14.7</v>
      </c>
      <c r="J21" s="150">
        <v>13.9</v>
      </c>
      <c r="K21" s="91">
        <v>48.4</v>
      </c>
      <c r="L21" s="150">
        <v>166</v>
      </c>
      <c r="M21" s="150">
        <v>78</v>
      </c>
      <c r="N21" s="150">
        <v>149.69999999999999</v>
      </c>
      <c r="O21" s="507">
        <v>111.6</v>
      </c>
      <c r="P21" s="655">
        <v>152.53970000000001</v>
      </c>
    </row>
    <row r="22" spans="1:16" ht="25.5">
      <c r="A22" s="85">
        <v>20</v>
      </c>
      <c r="B22" s="446" t="s">
        <v>193</v>
      </c>
      <c r="C22" s="150">
        <v>103.8</v>
      </c>
      <c r="D22" s="231">
        <v>116.9</v>
      </c>
      <c r="E22" s="157">
        <v>114.5</v>
      </c>
      <c r="F22" s="178">
        <v>110.8</v>
      </c>
      <c r="G22" s="159">
        <v>137.1</v>
      </c>
      <c r="H22" s="296">
        <v>123.9</v>
      </c>
      <c r="I22" s="150">
        <v>77.599999999999994</v>
      </c>
      <c r="J22" s="150">
        <v>62.2</v>
      </c>
      <c r="K22" s="91">
        <v>86.3</v>
      </c>
      <c r="L22" s="150">
        <v>101.6</v>
      </c>
      <c r="M22" s="150">
        <v>129</v>
      </c>
      <c r="N22" s="150">
        <v>142.19999999999999</v>
      </c>
      <c r="O22" s="507">
        <v>154.4</v>
      </c>
      <c r="P22" s="655">
        <v>137.5283</v>
      </c>
    </row>
    <row r="23" spans="1:16" ht="51">
      <c r="A23" s="83">
        <v>21</v>
      </c>
      <c r="B23" s="446" t="s">
        <v>194</v>
      </c>
      <c r="C23" s="150">
        <v>92.9</v>
      </c>
      <c r="D23" s="231">
        <v>121.9</v>
      </c>
      <c r="E23" s="157">
        <v>67.2</v>
      </c>
      <c r="F23" s="178">
        <v>67</v>
      </c>
      <c r="G23" s="159">
        <v>75.7</v>
      </c>
      <c r="H23" s="296">
        <v>132.30000000000001</v>
      </c>
      <c r="I23" s="150">
        <v>130.19999999999999</v>
      </c>
      <c r="J23" s="150">
        <v>76.099999999999994</v>
      </c>
      <c r="K23" s="91">
        <v>132.6</v>
      </c>
      <c r="L23" s="150">
        <v>171.8</v>
      </c>
      <c r="M23" s="150">
        <v>85</v>
      </c>
      <c r="N23" s="150">
        <v>104.3</v>
      </c>
      <c r="O23" s="507">
        <v>147.80000000000001</v>
      </c>
      <c r="P23" s="655">
        <v>121.8554</v>
      </c>
    </row>
    <row r="24" spans="1:16" ht="38.25">
      <c r="A24" s="83">
        <v>22</v>
      </c>
      <c r="B24" s="446" t="s">
        <v>195</v>
      </c>
      <c r="C24" s="150">
        <v>112.3</v>
      </c>
      <c r="D24" s="231">
        <v>126.2</v>
      </c>
      <c r="E24" s="157">
        <v>105.7</v>
      </c>
      <c r="F24" s="178">
        <v>126.7</v>
      </c>
      <c r="G24" s="159">
        <v>103.4</v>
      </c>
      <c r="H24" s="296">
        <v>103.1</v>
      </c>
      <c r="I24" s="150">
        <v>116.6</v>
      </c>
      <c r="J24" s="150">
        <v>84</v>
      </c>
      <c r="K24" s="91">
        <v>109.6</v>
      </c>
      <c r="L24" s="150">
        <v>123.7</v>
      </c>
      <c r="M24" s="150">
        <v>124.2</v>
      </c>
      <c r="N24" s="150">
        <v>142.5</v>
      </c>
      <c r="O24" s="507">
        <v>141.6</v>
      </c>
      <c r="P24" s="655">
        <v>136.477</v>
      </c>
    </row>
    <row r="25" spans="1:16" ht="38.25">
      <c r="A25" s="83">
        <v>23</v>
      </c>
      <c r="B25" s="446" t="s">
        <v>196</v>
      </c>
      <c r="C25" s="150">
        <v>104.6</v>
      </c>
      <c r="D25" s="231">
        <v>129.1</v>
      </c>
      <c r="E25" s="150">
        <v>122</v>
      </c>
      <c r="F25" s="178">
        <v>136.80000000000001</v>
      </c>
      <c r="G25" s="159">
        <v>141.6</v>
      </c>
      <c r="H25" s="296">
        <v>126.9</v>
      </c>
      <c r="I25" s="150">
        <v>100</v>
      </c>
      <c r="J25" s="150">
        <v>35.6</v>
      </c>
      <c r="K25" s="91">
        <v>65</v>
      </c>
      <c r="L25" s="150">
        <v>83</v>
      </c>
      <c r="M25" s="150">
        <v>112.9</v>
      </c>
      <c r="N25" s="150">
        <v>100.5</v>
      </c>
      <c r="O25" s="507">
        <v>122.4</v>
      </c>
      <c r="P25" s="655">
        <v>112.9049</v>
      </c>
    </row>
    <row r="26" spans="1:16" ht="25.5">
      <c r="A26" s="83">
        <v>24</v>
      </c>
      <c r="B26" s="446" t="s">
        <v>197</v>
      </c>
      <c r="C26" s="150">
        <v>105</v>
      </c>
      <c r="D26" s="231">
        <v>119.6</v>
      </c>
      <c r="E26" s="157">
        <v>103.4</v>
      </c>
      <c r="F26" s="178">
        <v>109.9</v>
      </c>
      <c r="G26" s="159">
        <v>101.8</v>
      </c>
      <c r="H26" s="296">
        <v>100.1</v>
      </c>
      <c r="I26" s="150">
        <v>92.5</v>
      </c>
      <c r="J26" s="150">
        <v>69.7</v>
      </c>
      <c r="K26" s="91">
        <v>98.6</v>
      </c>
      <c r="L26" s="150">
        <v>58.7</v>
      </c>
      <c r="M26" s="150">
        <v>77</v>
      </c>
      <c r="N26" s="150">
        <v>91.4</v>
      </c>
      <c r="O26" s="507">
        <v>103</v>
      </c>
      <c r="P26" s="655">
        <v>89.552000000000007</v>
      </c>
    </row>
    <row r="27" spans="1:16" ht="51">
      <c r="A27" s="83">
        <v>25</v>
      </c>
      <c r="B27" s="446" t="s">
        <v>198</v>
      </c>
      <c r="C27" s="150">
        <v>106</v>
      </c>
      <c r="D27" s="231">
        <v>104.7</v>
      </c>
      <c r="E27" s="157">
        <v>83.1</v>
      </c>
      <c r="F27" s="178">
        <v>113.7</v>
      </c>
      <c r="G27" s="159">
        <v>108.7</v>
      </c>
      <c r="H27" s="296">
        <v>115.3</v>
      </c>
      <c r="I27" s="150">
        <v>117.8</v>
      </c>
      <c r="J27" s="150">
        <v>76.7</v>
      </c>
      <c r="K27" s="91">
        <v>93.6</v>
      </c>
      <c r="L27" s="150">
        <v>110.8</v>
      </c>
      <c r="M27" s="150">
        <v>104.9</v>
      </c>
      <c r="N27" s="150">
        <v>98.7</v>
      </c>
      <c r="O27" s="507">
        <v>113.2</v>
      </c>
      <c r="P27" s="655">
        <v>108.9033</v>
      </c>
    </row>
    <row r="28" spans="1:16" ht="51">
      <c r="A28" s="83">
        <v>26</v>
      </c>
      <c r="B28" s="446" t="s">
        <v>199</v>
      </c>
      <c r="C28" s="150">
        <v>72.900000000000006</v>
      </c>
      <c r="D28" s="231">
        <v>58.9</v>
      </c>
      <c r="E28" s="157">
        <v>60.4</v>
      </c>
      <c r="F28" s="178">
        <v>78.5</v>
      </c>
      <c r="G28" s="159">
        <v>117.6</v>
      </c>
      <c r="H28" s="296">
        <v>77.7</v>
      </c>
      <c r="I28" s="150">
        <v>77.5</v>
      </c>
      <c r="J28" s="150">
        <v>157.30000000000001</v>
      </c>
      <c r="K28" s="91">
        <v>83.6</v>
      </c>
      <c r="L28" s="150">
        <v>74.7</v>
      </c>
      <c r="M28" s="150">
        <v>56</v>
      </c>
      <c r="N28" s="150">
        <v>72</v>
      </c>
      <c r="O28" s="507">
        <v>74.5</v>
      </c>
      <c r="P28" s="655">
        <v>141.21430000000001</v>
      </c>
    </row>
    <row r="29" spans="1:16" ht="25.5">
      <c r="A29" s="83">
        <v>27</v>
      </c>
      <c r="B29" s="446" t="s">
        <v>200</v>
      </c>
      <c r="C29" s="150">
        <v>119.2</v>
      </c>
      <c r="D29" s="231">
        <v>127.3</v>
      </c>
      <c r="E29" s="157">
        <v>104.2</v>
      </c>
      <c r="F29" s="178">
        <v>146</v>
      </c>
      <c r="G29" s="159">
        <v>121.8</v>
      </c>
      <c r="H29" s="296">
        <v>95.6</v>
      </c>
      <c r="I29" s="150">
        <v>116.1</v>
      </c>
      <c r="J29" s="150">
        <v>74.7</v>
      </c>
      <c r="K29" s="91">
        <v>111</v>
      </c>
      <c r="L29" s="150">
        <v>122.9</v>
      </c>
      <c r="M29" s="150">
        <v>129.80000000000001</v>
      </c>
      <c r="N29" s="150">
        <v>127.4</v>
      </c>
      <c r="O29" s="507">
        <v>138.1</v>
      </c>
      <c r="P29" s="655">
        <v>136.6036</v>
      </c>
    </row>
    <row r="30" spans="1:16" ht="25.5">
      <c r="A30" s="83">
        <v>28</v>
      </c>
      <c r="B30" s="446" t="s">
        <v>201</v>
      </c>
      <c r="C30" s="150">
        <v>83.4</v>
      </c>
      <c r="D30" s="231">
        <v>108</v>
      </c>
      <c r="E30" s="157">
        <v>66.900000000000006</v>
      </c>
      <c r="F30" s="178">
        <v>75.400000000000006</v>
      </c>
      <c r="G30" s="159">
        <v>84</v>
      </c>
      <c r="H30" s="296">
        <v>80.400000000000006</v>
      </c>
      <c r="I30" s="150">
        <v>120.9</v>
      </c>
      <c r="J30" s="150">
        <v>100.5</v>
      </c>
      <c r="K30" s="91">
        <v>130</v>
      </c>
      <c r="L30" s="150">
        <v>141.69999999999999</v>
      </c>
      <c r="M30" s="150">
        <v>242.6</v>
      </c>
      <c r="N30" s="150">
        <v>101.9</v>
      </c>
      <c r="O30" s="507">
        <v>109</v>
      </c>
      <c r="P30" s="655">
        <v>116.9182</v>
      </c>
    </row>
    <row r="31" spans="1:16" ht="51">
      <c r="A31" s="83">
        <v>29</v>
      </c>
      <c r="B31" s="446" t="s">
        <v>202</v>
      </c>
      <c r="C31" s="150">
        <v>103.5</v>
      </c>
      <c r="D31" s="231">
        <v>108.4</v>
      </c>
      <c r="E31" s="157">
        <v>74.400000000000006</v>
      </c>
      <c r="F31" s="178">
        <v>107.1</v>
      </c>
      <c r="G31" s="159">
        <v>107</v>
      </c>
      <c r="H31" s="296">
        <v>102.5</v>
      </c>
      <c r="I31" s="150">
        <v>108.6</v>
      </c>
      <c r="J31" s="150">
        <v>74</v>
      </c>
      <c r="K31" s="91">
        <v>107.6</v>
      </c>
      <c r="L31" s="150">
        <v>103.3</v>
      </c>
      <c r="M31" s="150">
        <v>97.8</v>
      </c>
      <c r="N31" s="150">
        <v>86.7</v>
      </c>
      <c r="O31" s="507">
        <v>117.7</v>
      </c>
      <c r="P31" s="655">
        <v>103.6439</v>
      </c>
    </row>
    <row r="32" spans="1:16" ht="25.5">
      <c r="A32" s="83">
        <v>30</v>
      </c>
      <c r="B32" s="446" t="s">
        <v>203</v>
      </c>
      <c r="C32" s="150">
        <v>69.099999999999994</v>
      </c>
      <c r="D32" s="231">
        <v>73.2</v>
      </c>
      <c r="E32" s="157">
        <v>69.3</v>
      </c>
      <c r="F32" s="178">
        <v>63.4</v>
      </c>
      <c r="G32" s="159">
        <v>63.1</v>
      </c>
      <c r="H32" s="296">
        <v>58.1</v>
      </c>
      <c r="I32" s="150">
        <v>48.8</v>
      </c>
      <c r="J32" s="150">
        <v>49.8</v>
      </c>
      <c r="K32" s="91">
        <v>58</v>
      </c>
      <c r="L32" s="150">
        <v>66.5</v>
      </c>
      <c r="M32" s="150">
        <v>93.4</v>
      </c>
      <c r="N32" s="150">
        <v>94.7</v>
      </c>
      <c r="O32" s="507">
        <v>97.5</v>
      </c>
      <c r="P32" s="655">
        <v>95.620999999999995</v>
      </c>
    </row>
    <row r="33" spans="1:16" ht="25.5">
      <c r="A33" s="83">
        <v>31</v>
      </c>
      <c r="B33" s="446" t="s">
        <v>204</v>
      </c>
      <c r="C33" s="150">
        <v>102.9</v>
      </c>
      <c r="D33" s="231">
        <v>115.8</v>
      </c>
      <c r="E33" s="157">
        <v>86.7</v>
      </c>
      <c r="F33" s="178">
        <v>103.5</v>
      </c>
      <c r="G33" s="159">
        <v>106.2</v>
      </c>
      <c r="H33" s="296">
        <v>95.8</v>
      </c>
      <c r="I33" s="150">
        <v>107.9</v>
      </c>
      <c r="J33" s="150">
        <v>64.5</v>
      </c>
      <c r="K33" s="91">
        <v>100.3</v>
      </c>
      <c r="L33" s="150">
        <v>122.6</v>
      </c>
      <c r="M33" s="150">
        <v>100.6</v>
      </c>
      <c r="N33" s="150">
        <v>99</v>
      </c>
      <c r="O33" s="507">
        <v>98.5</v>
      </c>
      <c r="P33" s="655">
        <v>92.688100000000006</v>
      </c>
    </row>
    <row r="34" spans="1:16" ht="25.5">
      <c r="A34" s="83">
        <v>32</v>
      </c>
      <c r="B34" s="446" t="s">
        <v>205</v>
      </c>
      <c r="C34" s="150">
        <v>98.1</v>
      </c>
      <c r="D34" s="231">
        <v>108.2</v>
      </c>
      <c r="E34" s="157">
        <v>84.2</v>
      </c>
      <c r="F34" s="178">
        <v>66.7</v>
      </c>
      <c r="G34" s="159">
        <v>73.5</v>
      </c>
      <c r="H34" s="296">
        <v>84.6</v>
      </c>
      <c r="I34" s="150">
        <v>116.1</v>
      </c>
      <c r="J34" s="150">
        <v>28.2</v>
      </c>
      <c r="K34" s="91">
        <v>86.1</v>
      </c>
      <c r="L34" s="150">
        <v>130</v>
      </c>
      <c r="M34" s="150">
        <v>137.9</v>
      </c>
      <c r="N34" s="150">
        <v>138</v>
      </c>
      <c r="O34" s="507">
        <v>217.8</v>
      </c>
      <c r="P34" s="655">
        <v>133.0932</v>
      </c>
    </row>
    <row r="35" spans="1:16" ht="25.5">
      <c r="A35" s="83">
        <v>33</v>
      </c>
      <c r="B35" s="446" t="s">
        <v>206</v>
      </c>
      <c r="C35" s="150">
        <v>93.4</v>
      </c>
      <c r="D35" s="231">
        <v>111.5</v>
      </c>
      <c r="E35" s="157">
        <v>106.4</v>
      </c>
      <c r="F35" s="178">
        <v>81.599999999999994</v>
      </c>
      <c r="G35" s="159">
        <v>101.1</v>
      </c>
      <c r="H35" s="296">
        <v>82.2</v>
      </c>
      <c r="I35" s="150">
        <v>109.3</v>
      </c>
      <c r="J35" s="150">
        <v>70.2</v>
      </c>
      <c r="K35" s="91">
        <v>76.8</v>
      </c>
      <c r="L35" s="150">
        <v>86.4</v>
      </c>
      <c r="M35" s="150">
        <v>65</v>
      </c>
      <c r="N35" s="150">
        <v>107.1</v>
      </c>
      <c r="O35" s="507">
        <v>91.7</v>
      </c>
      <c r="P35" s="655">
        <v>104.9378</v>
      </c>
    </row>
    <row r="36" spans="1:16">
      <c r="A36" s="243"/>
      <c r="B36" s="499"/>
      <c r="C36" s="159"/>
      <c r="D36" s="207"/>
      <c r="E36" s="207"/>
      <c r="F36" s="206"/>
      <c r="G36" s="159"/>
      <c r="H36" s="297"/>
      <c r="I36" s="159"/>
      <c r="J36" s="159"/>
      <c r="K36" s="91"/>
      <c r="L36" s="486"/>
      <c r="M36" s="486"/>
      <c r="N36" s="559"/>
      <c r="O36" s="623"/>
      <c r="P36" s="114"/>
    </row>
    <row r="37" spans="1:16" ht="38.25">
      <c r="A37" s="83" t="s">
        <v>207</v>
      </c>
      <c r="B37" s="446" t="s">
        <v>208</v>
      </c>
      <c r="C37" s="150">
        <v>99</v>
      </c>
      <c r="D37" s="208">
        <v>88.6</v>
      </c>
      <c r="E37" s="159">
        <v>89</v>
      </c>
      <c r="F37" s="178">
        <v>88.1</v>
      </c>
      <c r="G37" s="159">
        <v>94.9</v>
      </c>
      <c r="H37" s="296">
        <v>99.6</v>
      </c>
      <c r="I37" s="150">
        <v>104</v>
      </c>
      <c r="J37" s="150">
        <v>112.7</v>
      </c>
      <c r="K37" s="91">
        <v>118.9</v>
      </c>
      <c r="L37" s="150">
        <v>145.1</v>
      </c>
      <c r="M37" s="150">
        <v>101.1</v>
      </c>
      <c r="N37" s="150">
        <v>119.2</v>
      </c>
      <c r="O37" s="507">
        <v>119.8</v>
      </c>
      <c r="P37" s="655">
        <v>109.3951</v>
      </c>
    </row>
    <row r="38" spans="1:16" s="80" customFormat="1" ht="38.25">
      <c r="A38" s="85">
        <v>35</v>
      </c>
      <c r="B38" s="446" t="s">
        <v>208</v>
      </c>
      <c r="C38" s="150">
        <v>99</v>
      </c>
      <c r="D38" s="298">
        <v>88.6</v>
      </c>
      <c r="E38" s="230">
        <v>89</v>
      </c>
      <c r="F38" s="178">
        <v>88.1</v>
      </c>
      <c r="G38" s="230">
        <v>94.9</v>
      </c>
      <c r="H38" s="296">
        <v>99.6</v>
      </c>
      <c r="I38" s="150">
        <v>104</v>
      </c>
      <c r="J38" s="150">
        <v>112.7</v>
      </c>
      <c r="K38" s="410">
        <v>118.9</v>
      </c>
      <c r="L38" s="150">
        <v>145.1</v>
      </c>
      <c r="M38" s="150">
        <v>101.1</v>
      </c>
      <c r="N38" s="150">
        <v>119.2</v>
      </c>
      <c r="O38" s="507">
        <v>119.8</v>
      </c>
      <c r="P38" s="655">
        <v>109.3952</v>
      </c>
    </row>
    <row r="39" spans="1:16">
      <c r="A39" s="86"/>
      <c r="B39" s="87"/>
      <c r="C39" s="90"/>
    </row>
    <row r="40" spans="1:16">
      <c r="A40" s="810" t="s">
        <v>332</v>
      </c>
      <c r="B40" s="811" t="s">
        <v>333</v>
      </c>
      <c r="C40" s="811"/>
    </row>
    <row r="41" spans="1:16">
      <c r="A41" s="810"/>
      <c r="B41" s="812" t="s">
        <v>334</v>
      </c>
      <c r="C41" s="812"/>
    </row>
    <row r="42" spans="1:16">
      <c r="A42" s="88"/>
      <c r="B42" s="88"/>
      <c r="C42" s="299"/>
    </row>
    <row r="43" spans="1:16">
      <c r="A43" s="89"/>
      <c r="B43" s="99"/>
      <c r="C43" s="101"/>
    </row>
  </sheetData>
  <mergeCells count="8">
    <mergeCell ref="D4:I4"/>
    <mergeCell ref="J4:P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M16" sqref="M16"/>
    </sheetView>
  </sheetViews>
  <sheetFormatPr defaultRowHeight="12.75"/>
  <cols>
    <col min="1" max="1" width="9.140625" style="207"/>
    <col min="2" max="2" width="12.7109375" style="207" customWidth="1"/>
    <col min="3" max="3" width="16.140625" style="207" customWidth="1"/>
    <col min="4" max="4" width="17.140625" style="207" customWidth="1"/>
    <col min="5" max="5" width="12.28515625" style="207" customWidth="1"/>
    <col min="6" max="16384" width="9.140625" style="207"/>
  </cols>
  <sheetData>
    <row r="1" spans="1:9">
      <c r="A1" s="300" t="s">
        <v>346</v>
      </c>
      <c r="I1" s="307"/>
    </row>
    <row r="2" spans="1:9">
      <c r="A2" s="284" t="s">
        <v>859</v>
      </c>
      <c r="C2" s="301"/>
      <c r="I2" s="307"/>
    </row>
    <row r="3" spans="1:9" ht="15">
      <c r="A3" s="302"/>
      <c r="E3" s="179" t="s">
        <v>860</v>
      </c>
      <c r="I3" s="307"/>
    </row>
    <row r="4" spans="1:9" ht="25.5">
      <c r="A4" s="820"/>
      <c r="B4" s="303" t="s">
        <v>347</v>
      </c>
      <c r="C4" s="303" t="s">
        <v>348</v>
      </c>
      <c r="D4" s="303" t="s">
        <v>349</v>
      </c>
      <c r="E4" s="304" t="s">
        <v>350</v>
      </c>
      <c r="I4" s="307"/>
    </row>
    <row r="5" spans="1:9" ht="25.5">
      <c r="A5" s="821"/>
      <c r="B5" s="136" t="s">
        <v>655</v>
      </c>
      <c r="C5" s="305" t="s">
        <v>351</v>
      </c>
      <c r="D5" s="305" t="s">
        <v>352</v>
      </c>
      <c r="E5" s="306" t="s">
        <v>353</v>
      </c>
      <c r="I5" s="307"/>
    </row>
    <row r="6" spans="1:9" ht="15">
      <c r="A6" s="378">
        <v>2015</v>
      </c>
      <c r="C6" s="206"/>
      <c r="D6" s="206"/>
      <c r="E6" s="206"/>
      <c r="F6" s="308"/>
      <c r="I6" s="307"/>
    </row>
    <row r="7" spans="1:9" ht="15">
      <c r="A7" s="339" t="s">
        <v>733</v>
      </c>
      <c r="B7" s="219">
        <v>114.7</v>
      </c>
      <c r="C7" s="656">
        <v>107.6</v>
      </c>
      <c r="D7" s="656">
        <v>113.3</v>
      </c>
      <c r="E7" s="656">
        <v>108.5</v>
      </c>
      <c r="F7" s="308"/>
      <c r="I7" s="307"/>
    </row>
    <row r="8" spans="1:9" ht="15">
      <c r="A8" s="339" t="s">
        <v>734</v>
      </c>
      <c r="B8" s="219">
        <v>106.4</v>
      </c>
      <c r="C8" s="656">
        <v>110.4</v>
      </c>
      <c r="D8" s="656">
        <v>108.1</v>
      </c>
      <c r="E8" s="656">
        <v>108.8</v>
      </c>
      <c r="F8" s="308"/>
    </row>
    <row r="9" spans="1:9" ht="15">
      <c r="A9" s="339" t="s">
        <v>735</v>
      </c>
      <c r="B9" s="219">
        <v>110.9</v>
      </c>
      <c r="C9" s="656">
        <v>106.4</v>
      </c>
      <c r="D9" s="657">
        <v>110</v>
      </c>
      <c r="E9" s="657">
        <v>109</v>
      </c>
      <c r="F9" s="308"/>
    </row>
    <row r="10" spans="1:9" ht="15">
      <c r="A10" s="339" t="s">
        <v>736</v>
      </c>
      <c r="B10" s="219">
        <v>116.1</v>
      </c>
      <c r="C10" s="656">
        <v>108.8</v>
      </c>
      <c r="D10" s="656">
        <v>116.4</v>
      </c>
      <c r="E10" s="656">
        <v>109.4</v>
      </c>
      <c r="F10" s="308"/>
    </row>
    <row r="11" spans="1:9" ht="15">
      <c r="A11" s="339" t="s">
        <v>737</v>
      </c>
      <c r="B11" s="219">
        <v>115.8</v>
      </c>
      <c r="C11" s="656">
        <v>107.8</v>
      </c>
      <c r="D11" s="656">
        <v>116.5</v>
      </c>
      <c r="E11" s="656">
        <v>109.8</v>
      </c>
      <c r="F11" s="308"/>
    </row>
    <row r="12" spans="1:9" ht="15">
      <c r="A12" s="339" t="s">
        <v>738</v>
      </c>
      <c r="B12" s="219">
        <v>112.3</v>
      </c>
      <c r="C12" s="656">
        <v>107.2</v>
      </c>
      <c r="D12" s="657">
        <v>111</v>
      </c>
      <c r="E12" s="656">
        <v>110.3</v>
      </c>
      <c r="F12" s="309"/>
    </row>
    <row r="13" spans="1:9">
      <c r="B13" s="219"/>
      <c r="C13" s="219"/>
      <c r="D13" s="219"/>
      <c r="E13" s="219"/>
    </row>
    <row r="14" spans="1:9">
      <c r="A14" s="378">
        <v>2016</v>
      </c>
      <c r="B14" s="219"/>
      <c r="C14" s="219"/>
      <c r="D14" s="219"/>
      <c r="E14" s="219"/>
    </row>
    <row r="15" spans="1:9">
      <c r="A15" s="339" t="s">
        <v>739</v>
      </c>
      <c r="B15" s="219">
        <v>86.2</v>
      </c>
      <c r="C15" s="656">
        <v>103.9</v>
      </c>
      <c r="D15" s="656">
        <v>91.3</v>
      </c>
      <c r="E15" s="656">
        <v>110.9</v>
      </c>
    </row>
    <row r="16" spans="1:9">
      <c r="A16" s="339" t="s">
        <v>740</v>
      </c>
      <c r="B16" s="219">
        <v>106.3</v>
      </c>
      <c r="C16" s="656">
        <v>114.2</v>
      </c>
      <c r="D16" s="656">
        <v>106.4</v>
      </c>
      <c r="E16" s="656">
        <v>111.8</v>
      </c>
    </row>
    <row r="17" spans="1:9">
      <c r="A17" s="339" t="s">
        <v>741</v>
      </c>
      <c r="B17" s="219">
        <v>128</v>
      </c>
      <c r="C17" s="656">
        <v>120.9</v>
      </c>
      <c r="D17" s="656">
        <v>126.5</v>
      </c>
      <c r="E17" s="656">
        <v>112.7</v>
      </c>
    </row>
    <row r="18" spans="1:9" s="193" customFormat="1">
      <c r="A18" s="339" t="s">
        <v>742</v>
      </c>
      <c r="B18" s="219">
        <v>106</v>
      </c>
      <c r="C18" s="656">
        <v>111.6</v>
      </c>
      <c r="D18" s="656">
        <v>108.1</v>
      </c>
      <c r="E18" s="656">
        <v>113.3</v>
      </c>
    </row>
    <row r="19" spans="1:9">
      <c r="A19" s="339" t="s">
        <v>731</v>
      </c>
      <c r="B19" s="219">
        <v>117</v>
      </c>
      <c r="C19" s="656">
        <v>115.9</v>
      </c>
      <c r="D19" s="656">
        <v>122.3</v>
      </c>
      <c r="E19" s="656">
        <v>113.9</v>
      </c>
    </row>
    <row r="20" spans="1:9">
      <c r="A20" s="339" t="s">
        <v>732</v>
      </c>
      <c r="B20" s="207">
        <v>120.4</v>
      </c>
      <c r="C20" s="656">
        <v>113.7</v>
      </c>
      <c r="D20" s="656">
        <v>119.4</v>
      </c>
      <c r="E20" s="656">
        <v>114.5</v>
      </c>
    </row>
    <row r="21" spans="1:9" ht="15">
      <c r="A21" s="339" t="s">
        <v>1105</v>
      </c>
      <c r="B21" s="207">
        <v>119.1</v>
      </c>
      <c r="C21" s="656">
        <v>115.1</v>
      </c>
      <c r="D21" s="657">
        <v>121</v>
      </c>
      <c r="E21" s="656">
        <v>115.2</v>
      </c>
      <c r="F21" s="308"/>
      <c r="I21" s="307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W53"/>
  <sheetViews>
    <sheetView zoomScale="130" zoomScaleNormal="130" workbookViewId="0">
      <selection activeCell="N21" sqref="N21"/>
    </sheetView>
  </sheetViews>
  <sheetFormatPr defaultRowHeight="15"/>
  <cols>
    <col min="1" max="3" width="9.140625" style="102"/>
    <col min="4" max="4" width="9.5703125" style="102" bestFit="1" customWidth="1"/>
    <col min="5" max="5" width="11.28515625" style="102" customWidth="1"/>
    <col min="6" max="6" width="9.5703125" style="102" bestFit="1" customWidth="1"/>
    <col min="7" max="7" width="9.5703125" style="102" customWidth="1"/>
    <col min="8" max="16384" width="9.140625" style="102"/>
  </cols>
  <sheetData>
    <row r="1" spans="1:10">
      <c r="A1" s="97" t="s">
        <v>1127</v>
      </c>
    </row>
    <row r="2" spans="1:10">
      <c r="A2" s="107" t="s">
        <v>1128</v>
      </c>
    </row>
    <row r="3" spans="1:10">
      <c r="A3" s="519"/>
      <c r="B3" s="519"/>
      <c r="C3" s="519"/>
      <c r="D3" s="519"/>
      <c r="E3" s="519"/>
      <c r="F3" s="519"/>
    </row>
    <row r="4" spans="1:10" ht="77.25">
      <c r="A4" s="523"/>
      <c r="B4" s="523"/>
      <c r="C4" s="889" t="s">
        <v>971</v>
      </c>
      <c r="D4" s="889" t="s">
        <v>972</v>
      </c>
      <c r="E4" s="889" t="s">
        <v>973</v>
      </c>
      <c r="F4" s="889" t="s">
        <v>974</v>
      </c>
      <c r="G4" s="504"/>
    </row>
    <row r="5" spans="1:10">
      <c r="A5" s="904">
        <v>2012</v>
      </c>
      <c r="B5" s="905" t="s">
        <v>1173</v>
      </c>
      <c r="C5" s="906">
        <v>96.046158673768375</v>
      </c>
      <c r="D5" s="907">
        <v>93.5</v>
      </c>
      <c r="E5" s="907">
        <v>96.2</v>
      </c>
      <c r="F5" s="907">
        <v>100.8</v>
      </c>
      <c r="G5" s="515"/>
    </row>
    <row r="6" spans="1:10">
      <c r="A6" s="904"/>
      <c r="B6" s="905" t="s">
        <v>1174</v>
      </c>
      <c r="C6" s="906">
        <v>100.07119090968222</v>
      </c>
      <c r="D6" s="907">
        <v>99.7</v>
      </c>
      <c r="E6" s="907">
        <v>98.9</v>
      </c>
      <c r="F6" s="907">
        <v>101.1</v>
      </c>
      <c r="G6" s="515"/>
    </row>
    <row r="7" spans="1:10">
      <c r="A7" s="904"/>
      <c r="B7" s="905" t="s">
        <v>1175</v>
      </c>
      <c r="C7" s="906">
        <v>108.80866455634649</v>
      </c>
      <c r="D7" s="907">
        <v>106.2</v>
      </c>
      <c r="E7" s="908">
        <v>111</v>
      </c>
      <c r="F7" s="907">
        <v>101.4</v>
      </c>
      <c r="G7" s="515"/>
    </row>
    <row r="8" spans="1:10">
      <c r="A8" s="904"/>
      <c r="B8" s="905" t="s">
        <v>1176</v>
      </c>
      <c r="C8" s="906">
        <v>109.37129835084187</v>
      </c>
      <c r="D8" s="907">
        <v>100.6</v>
      </c>
      <c r="E8" s="907">
        <v>108.1</v>
      </c>
      <c r="F8" s="907">
        <v>101.5</v>
      </c>
      <c r="G8" s="515"/>
    </row>
    <row r="9" spans="1:10">
      <c r="A9" s="904"/>
      <c r="B9" s="905" t="s">
        <v>1177</v>
      </c>
      <c r="C9" s="909">
        <v>107.60851236106822</v>
      </c>
      <c r="D9" s="907">
        <v>99.3</v>
      </c>
      <c r="E9" s="907">
        <v>108.3</v>
      </c>
      <c r="F9" s="907">
        <v>101.7</v>
      </c>
      <c r="G9" s="515"/>
    </row>
    <row r="10" spans="1:10">
      <c r="A10" s="904"/>
      <c r="B10" s="905" t="s">
        <v>1178</v>
      </c>
      <c r="C10" s="909">
        <v>108.11228864285469</v>
      </c>
      <c r="D10" s="907">
        <v>102.5</v>
      </c>
      <c r="E10" s="907">
        <v>109.8</v>
      </c>
      <c r="F10" s="907">
        <v>101.9</v>
      </c>
      <c r="G10" s="515"/>
    </row>
    <row r="11" spans="1:10">
      <c r="A11" s="904">
        <v>2013</v>
      </c>
      <c r="B11" s="905" t="s">
        <v>1179</v>
      </c>
      <c r="C11" s="906">
        <v>90.558911100000003</v>
      </c>
      <c r="D11" s="907">
        <v>102.1</v>
      </c>
      <c r="E11" s="907">
        <v>94.6</v>
      </c>
      <c r="F11" s="907">
        <v>102.2</v>
      </c>
      <c r="G11" s="515"/>
    </row>
    <row r="12" spans="1:10">
      <c r="A12" s="904"/>
      <c r="B12" s="905" t="s">
        <v>1180</v>
      </c>
      <c r="C12" s="906">
        <v>88.596318299999993</v>
      </c>
      <c r="D12" s="907">
        <v>100.3</v>
      </c>
      <c r="E12" s="907">
        <v>88.4</v>
      </c>
      <c r="F12" s="907">
        <v>102.5</v>
      </c>
      <c r="G12" s="515"/>
    </row>
    <row r="13" spans="1:10">
      <c r="A13" s="904"/>
      <c r="B13" s="905" t="s">
        <v>1181</v>
      </c>
      <c r="C13" s="906">
        <v>98.287634499999996</v>
      </c>
      <c r="D13" s="907">
        <v>99.8</v>
      </c>
      <c r="E13" s="907">
        <v>99.9</v>
      </c>
      <c r="F13" s="907">
        <v>102.9</v>
      </c>
      <c r="G13" s="515"/>
      <c r="H13" s="515"/>
      <c r="I13" s="514"/>
    </row>
    <row r="14" spans="1:10">
      <c r="A14" s="904"/>
      <c r="B14" s="905" t="s">
        <v>1182</v>
      </c>
      <c r="C14" s="906">
        <v>107.5665576</v>
      </c>
      <c r="D14" s="907">
        <v>109.5</v>
      </c>
      <c r="E14" s="907">
        <v>108.2</v>
      </c>
      <c r="F14" s="907">
        <v>103.3</v>
      </c>
      <c r="G14" s="515"/>
      <c r="H14" s="515"/>
      <c r="I14" s="514"/>
      <c r="J14" s="514"/>
    </row>
    <row r="15" spans="1:10">
      <c r="A15" s="904"/>
      <c r="B15" s="905" t="s">
        <v>1183</v>
      </c>
      <c r="C15" s="906">
        <v>102.6352411</v>
      </c>
      <c r="D15" s="907">
        <v>102.7</v>
      </c>
      <c r="E15" s="907">
        <v>105.7</v>
      </c>
      <c r="F15" s="907">
        <v>103.6</v>
      </c>
      <c r="G15" s="515"/>
      <c r="I15" s="514"/>
      <c r="J15" s="514"/>
    </row>
    <row r="16" spans="1:10">
      <c r="A16" s="904"/>
      <c r="B16" s="905" t="s">
        <v>1184</v>
      </c>
      <c r="C16" s="906">
        <v>106.4777582</v>
      </c>
      <c r="D16" s="907">
        <v>105.2</v>
      </c>
      <c r="E16" s="907">
        <v>110.1</v>
      </c>
      <c r="F16" s="907">
        <v>103.9</v>
      </c>
      <c r="G16" s="515"/>
      <c r="H16" s="515"/>
      <c r="I16" s="514"/>
      <c r="J16" s="514"/>
    </row>
    <row r="17" spans="1:10">
      <c r="A17" s="904"/>
      <c r="B17" s="905" t="s">
        <v>1173</v>
      </c>
      <c r="C17" s="906">
        <v>117.4877085</v>
      </c>
      <c r="D17" s="907">
        <v>110.4</v>
      </c>
      <c r="E17" s="907">
        <v>116.1</v>
      </c>
      <c r="F17" s="907">
        <v>104.1</v>
      </c>
      <c r="G17" s="515"/>
      <c r="H17" s="515"/>
      <c r="I17" s="514"/>
      <c r="J17" s="514"/>
    </row>
    <row r="18" spans="1:10">
      <c r="A18" s="904"/>
      <c r="B18" s="905" t="s">
        <v>1174</v>
      </c>
      <c r="C18" s="906">
        <v>105.07348829999999</v>
      </c>
      <c r="D18" s="907">
        <v>106.8</v>
      </c>
      <c r="E18" s="907">
        <v>105.3</v>
      </c>
      <c r="F18" s="907">
        <v>104.1</v>
      </c>
      <c r="G18" s="515"/>
      <c r="H18" s="515"/>
      <c r="I18" s="514"/>
      <c r="J18" s="514"/>
    </row>
    <row r="19" spans="1:10">
      <c r="A19" s="904"/>
      <c r="B19" s="905" t="s">
        <v>1175</v>
      </c>
      <c r="C19" s="906">
        <v>104.19824989999999</v>
      </c>
      <c r="D19" s="907">
        <v>100.9</v>
      </c>
      <c r="E19" s="907">
        <v>104.8</v>
      </c>
      <c r="F19" s="907">
        <v>104.1</v>
      </c>
      <c r="G19" s="515"/>
      <c r="H19" s="515"/>
      <c r="I19" s="514"/>
      <c r="J19" s="514"/>
    </row>
    <row r="20" spans="1:10">
      <c r="A20" s="904"/>
      <c r="B20" s="905" t="s">
        <v>1176</v>
      </c>
      <c r="C20" s="906">
        <v>110.0960649</v>
      </c>
      <c r="D20" s="907">
        <v>101.9</v>
      </c>
      <c r="E20" s="907">
        <v>108.8</v>
      </c>
      <c r="F20" s="907">
        <v>104.2</v>
      </c>
      <c r="G20" s="515"/>
      <c r="H20" s="515"/>
      <c r="I20" s="514"/>
      <c r="J20" s="514"/>
    </row>
    <row r="21" spans="1:10">
      <c r="A21" s="904"/>
      <c r="B21" s="905" t="s">
        <v>1177</v>
      </c>
      <c r="C21" s="909">
        <v>112.3684671</v>
      </c>
      <c r="D21" s="907">
        <v>105.2</v>
      </c>
      <c r="E21" s="907">
        <v>114.6</v>
      </c>
      <c r="F21" s="907">
        <v>104.3</v>
      </c>
      <c r="G21" s="515"/>
      <c r="H21" s="515"/>
      <c r="I21" s="514"/>
      <c r="J21" s="514"/>
    </row>
    <row r="22" spans="1:10">
      <c r="A22" s="904"/>
      <c r="B22" s="905" t="s">
        <v>1178</v>
      </c>
      <c r="C22" s="909">
        <v>113.1692268</v>
      </c>
      <c r="D22" s="907">
        <v>106.5</v>
      </c>
      <c r="E22" s="907">
        <v>113.4</v>
      </c>
      <c r="F22" s="907">
        <v>104.4</v>
      </c>
      <c r="G22" s="515"/>
      <c r="H22" s="515"/>
      <c r="I22" s="514"/>
      <c r="J22" s="514"/>
    </row>
    <row r="23" spans="1:10">
      <c r="A23" s="910">
        <v>2014</v>
      </c>
      <c r="B23" s="905" t="s">
        <v>1179</v>
      </c>
      <c r="C23" s="906">
        <v>92.9</v>
      </c>
      <c r="D23" s="907">
        <v>107.1</v>
      </c>
      <c r="E23" s="907">
        <v>98.4</v>
      </c>
      <c r="F23" s="907">
        <v>104.5</v>
      </c>
      <c r="G23" s="515"/>
      <c r="H23" s="515"/>
      <c r="I23" s="514"/>
      <c r="J23" s="514"/>
    </row>
    <row r="24" spans="1:10">
      <c r="A24" s="910"/>
      <c r="B24" s="905" t="s">
        <v>1180</v>
      </c>
      <c r="C24" s="906">
        <v>93.4</v>
      </c>
      <c r="D24" s="907">
        <v>104.9</v>
      </c>
      <c r="E24" s="907">
        <v>94.6</v>
      </c>
      <c r="F24" s="907">
        <v>104.5</v>
      </c>
      <c r="G24" s="515"/>
      <c r="H24" s="515"/>
      <c r="I24" s="514"/>
      <c r="J24" s="514"/>
    </row>
    <row r="25" spans="1:10">
      <c r="A25" s="910"/>
      <c r="B25" s="905" t="s">
        <v>1181</v>
      </c>
      <c r="C25" s="906">
        <v>99.7</v>
      </c>
      <c r="D25" s="907">
        <v>101.2</v>
      </c>
      <c r="E25" s="907">
        <v>101.3</v>
      </c>
      <c r="F25" s="907">
        <v>104.5</v>
      </c>
      <c r="G25" s="515"/>
      <c r="H25" s="515"/>
      <c r="I25" s="514"/>
      <c r="J25" s="514"/>
    </row>
    <row r="26" spans="1:10">
      <c r="A26" s="910"/>
      <c r="B26" s="905" t="s">
        <v>1182</v>
      </c>
      <c r="C26" s="906">
        <v>102.2</v>
      </c>
      <c r="D26" s="907">
        <v>103.6</v>
      </c>
      <c r="E26" s="907">
        <v>101.3</v>
      </c>
      <c r="F26" s="907">
        <v>104.5</v>
      </c>
      <c r="G26" s="515"/>
      <c r="H26" s="515"/>
      <c r="I26" s="514"/>
      <c r="J26" s="514"/>
    </row>
    <row r="27" spans="1:10">
      <c r="A27" s="910"/>
      <c r="B27" s="905" t="s">
        <v>1183</v>
      </c>
      <c r="C27" s="906">
        <v>100</v>
      </c>
      <c r="D27" s="907">
        <v>102.4</v>
      </c>
      <c r="E27" s="907">
        <v>105.9</v>
      </c>
      <c r="F27" s="907">
        <v>104.7</v>
      </c>
      <c r="G27" s="515"/>
      <c r="H27" s="515"/>
      <c r="I27" s="514"/>
      <c r="J27" s="514"/>
    </row>
    <row r="28" spans="1:10">
      <c r="A28" s="910"/>
      <c r="B28" s="905" t="s">
        <v>1184</v>
      </c>
      <c r="C28" s="523">
        <v>108.8</v>
      </c>
      <c r="D28" s="907">
        <v>104.4</v>
      </c>
      <c r="E28" s="907">
        <v>109.5</v>
      </c>
      <c r="F28" s="907">
        <v>104.9</v>
      </c>
      <c r="G28" s="515"/>
      <c r="H28" s="515"/>
      <c r="I28" s="514"/>
      <c r="J28" s="514"/>
    </row>
    <row r="29" spans="1:10">
      <c r="A29" s="910"/>
      <c r="B29" s="905" t="s">
        <v>1173</v>
      </c>
      <c r="C29" s="523">
        <v>112.9</v>
      </c>
      <c r="D29" s="908">
        <v>106</v>
      </c>
      <c r="E29" s="907">
        <v>111.6</v>
      </c>
      <c r="F29" s="907">
        <v>105.2</v>
      </c>
      <c r="G29" s="515"/>
      <c r="H29" s="515"/>
      <c r="I29" s="514"/>
      <c r="J29" s="514"/>
    </row>
    <row r="30" spans="1:10">
      <c r="A30" s="910"/>
      <c r="B30" s="905" t="s">
        <v>1174</v>
      </c>
      <c r="C30" s="523">
        <v>95.8</v>
      </c>
      <c r="D30" s="907">
        <v>99.8</v>
      </c>
      <c r="E30" s="907">
        <v>97.3</v>
      </c>
      <c r="F30" s="907">
        <v>105.5</v>
      </c>
      <c r="G30" s="515"/>
      <c r="H30" s="515"/>
      <c r="I30" s="514"/>
      <c r="J30" s="514"/>
    </row>
    <row r="31" spans="1:10">
      <c r="A31" s="910"/>
      <c r="B31" s="905" t="s">
        <v>1175</v>
      </c>
      <c r="C31" s="523">
        <v>115.2</v>
      </c>
      <c r="D31" s="907">
        <v>109.8</v>
      </c>
      <c r="E31" s="907">
        <v>114.3</v>
      </c>
      <c r="F31" s="907">
        <v>105.9</v>
      </c>
      <c r="G31" s="515"/>
      <c r="H31" s="515"/>
      <c r="I31" s="514"/>
      <c r="J31" s="514"/>
    </row>
    <row r="32" spans="1:10">
      <c r="A32" s="910"/>
      <c r="B32" s="905" t="s">
        <v>1176</v>
      </c>
      <c r="C32" s="523">
        <v>117.3</v>
      </c>
      <c r="D32" s="907">
        <v>107.9</v>
      </c>
      <c r="E32" s="907">
        <v>115.9</v>
      </c>
      <c r="F32" s="907">
        <v>106.2</v>
      </c>
      <c r="G32" s="515"/>
      <c r="H32" s="515"/>
      <c r="I32" s="514"/>
      <c r="J32" s="514"/>
    </row>
    <row r="33" spans="1:23">
      <c r="A33" s="910"/>
      <c r="B33" s="905" t="s">
        <v>1177</v>
      </c>
      <c r="C33" s="523">
        <v>113.2</v>
      </c>
      <c r="D33" s="907">
        <v>107.7</v>
      </c>
      <c r="E33" s="907">
        <v>117.1</v>
      </c>
      <c r="F33" s="907">
        <v>106.5</v>
      </c>
      <c r="G33" s="515"/>
      <c r="H33" s="515"/>
      <c r="I33" s="514"/>
      <c r="J33" s="514"/>
    </row>
    <row r="34" spans="1:23">
      <c r="A34" s="910"/>
      <c r="B34" s="905" t="s">
        <v>1178</v>
      </c>
      <c r="C34" s="523">
        <v>112.9</v>
      </c>
      <c r="D34" s="907">
        <v>106.2</v>
      </c>
      <c r="E34" s="907">
        <v>111.6</v>
      </c>
      <c r="F34" s="907">
        <v>106.8</v>
      </c>
      <c r="G34" s="515"/>
      <c r="H34" s="515"/>
      <c r="I34" s="514"/>
      <c r="J34" s="514"/>
    </row>
    <row r="35" spans="1:23">
      <c r="A35" s="911">
        <v>2015</v>
      </c>
      <c r="B35" s="905" t="s">
        <v>1179</v>
      </c>
      <c r="C35" s="912">
        <v>92</v>
      </c>
      <c r="D35" s="907">
        <v>109.5</v>
      </c>
      <c r="E35" s="913">
        <v>98.8</v>
      </c>
      <c r="F35" s="908">
        <v>107</v>
      </c>
      <c r="G35" s="515"/>
      <c r="H35" s="515"/>
      <c r="I35" s="514"/>
      <c r="J35" s="514"/>
    </row>
    <row r="36" spans="1:23">
      <c r="A36" s="911"/>
      <c r="B36" s="905" t="s">
        <v>1180</v>
      </c>
      <c r="C36" s="523">
        <v>101.4</v>
      </c>
      <c r="D36" s="907">
        <v>109.9</v>
      </c>
      <c r="E36" s="907">
        <v>101.2</v>
      </c>
      <c r="F36" s="907">
        <v>107.2</v>
      </c>
      <c r="G36" s="515"/>
      <c r="H36" s="515"/>
      <c r="I36" s="514"/>
      <c r="J36" s="514"/>
    </row>
    <row r="37" spans="1:23">
      <c r="A37" s="911"/>
      <c r="B37" s="905" t="s">
        <v>1181</v>
      </c>
      <c r="C37" s="523">
        <v>104.8</v>
      </c>
      <c r="D37" s="907">
        <v>103.2</v>
      </c>
      <c r="E37" s="908">
        <v>105</v>
      </c>
      <c r="F37" s="907">
        <v>107.3</v>
      </c>
      <c r="G37" s="515"/>
    </row>
    <row r="38" spans="1:23">
      <c r="A38" s="911"/>
      <c r="B38" s="905" t="s">
        <v>1182</v>
      </c>
      <c r="C38" s="912">
        <v>103</v>
      </c>
      <c r="D38" s="907">
        <v>106.8</v>
      </c>
      <c r="E38" s="907">
        <v>103.7</v>
      </c>
      <c r="F38" s="907">
        <v>107.6</v>
      </c>
      <c r="G38" s="515"/>
    </row>
    <row r="39" spans="1:23">
      <c r="A39" s="911"/>
      <c r="B39" s="905" t="s">
        <v>1183</v>
      </c>
      <c r="C39" s="914">
        <v>109.6507409</v>
      </c>
      <c r="D39" s="907">
        <v>109.3</v>
      </c>
      <c r="E39" s="907">
        <v>114.6</v>
      </c>
      <c r="F39" s="907">
        <v>107.9</v>
      </c>
      <c r="G39" s="515"/>
    </row>
    <row r="40" spans="1:23">
      <c r="A40" s="911"/>
      <c r="B40" s="905" t="s">
        <v>1184</v>
      </c>
      <c r="C40" s="914">
        <v>115.6975372</v>
      </c>
      <c r="D40" s="907">
        <v>109.3</v>
      </c>
      <c r="E40" s="907">
        <v>114.8</v>
      </c>
      <c r="F40" s="907">
        <v>108.2</v>
      </c>
      <c r="G40" s="515"/>
    </row>
    <row r="41" spans="1:23">
      <c r="A41" s="911"/>
      <c r="B41" s="905" t="s">
        <v>1185</v>
      </c>
      <c r="C41" s="523">
        <v>114.7</v>
      </c>
      <c r="D41" s="907">
        <v>107.6</v>
      </c>
      <c r="E41" s="907">
        <v>113.3</v>
      </c>
      <c r="F41" s="907">
        <v>108.5</v>
      </c>
      <c r="G41" s="515"/>
    </row>
    <row r="42" spans="1:23">
      <c r="A42" s="911"/>
      <c r="B42" s="915" t="s">
        <v>1174</v>
      </c>
      <c r="C42" s="916">
        <v>106.4</v>
      </c>
      <c r="D42" s="907">
        <v>110.4</v>
      </c>
      <c r="E42" s="907">
        <v>108.1</v>
      </c>
      <c r="F42" s="907">
        <v>108.8</v>
      </c>
      <c r="G42" s="515"/>
    </row>
    <row r="43" spans="1:23">
      <c r="A43" s="911"/>
      <c r="B43" s="915" t="s">
        <v>1175</v>
      </c>
      <c r="C43" s="916">
        <v>110.9</v>
      </c>
      <c r="D43" s="907">
        <v>106.4</v>
      </c>
      <c r="E43" s="908">
        <v>110</v>
      </c>
      <c r="F43" s="908">
        <v>109</v>
      </c>
      <c r="G43" s="515"/>
    </row>
    <row r="44" spans="1:23">
      <c r="A44" s="911"/>
      <c r="B44" s="915" t="s">
        <v>1176</v>
      </c>
      <c r="C44" s="916">
        <v>116.1</v>
      </c>
      <c r="D44" s="907">
        <v>108.8</v>
      </c>
      <c r="E44" s="907">
        <v>116.4</v>
      </c>
      <c r="F44" s="907">
        <v>109.4</v>
      </c>
      <c r="G44" s="515"/>
    </row>
    <row r="45" spans="1:23">
      <c r="A45" s="911"/>
      <c r="B45" s="915" t="s">
        <v>1177</v>
      </c>
      <c r="C45" s="916">
        <v>115.8</v>
      </c>
      <c r="D45" s="907">
        <v>107.8</v>
      </c>
      <c r="E45" s="907">
        <v>116.5</v>
      </c>
      <c r="F45" s="907">
        <v>109.8</v>
      </c>
      <c r="G45" s="515"/>
    </row>
    <row r="46" spans="1:23">
      <c r="A46" s="911"/>
      <c r="B46" s="905" t="s">
        <v>1178</v>
      </c>
      <c r="C46" s="916">
        <v>112.3</v>
      </c>
      <c r="D46" s="907">
        <v>107.2</v>
      </c>
      <c r="E46" s="908">
        <v>111</v>
      </c>
      <c r="F46" s="907">
        <v>110.3</v>
      </c>
      <c r="G46" s="515"/>
    </row>
    <row r="47" spans="1:23">
      <c r="A47" s="917">
        <v>2016</v>
      </c>
      <c r="B47" s="905" t="s">
        <v>1179</v>
      </c>
      <c r="C47" s="916">
        <v>86.2</v>
      </c>
      <c r="D47" s="907">
        <v>103.9</v>
      </c>
      <c r="E47" s="907">
        <v>91.3</v>
      </c>
      <c r="F47" s="907">
        <v>110.9</v>
      </c>
      <c r="G47" s="515"/>
    </row>
    <row r="48" spans="1:23">
      <c r="A48" s="917"/>
      <c r="B48" s="905" t="s">
        <v>1180</v>
      </c>
      <c r="C48" s="916">
        <v>106.3</v>
      </c>
      <c r="D48" s="907">
        <v>114.2</v>
      </c>
      <c r="E48" s="907">
        <v>106.4</v>
      </c>
      <c r="F48" s="907">
        <v>111.8</v>
      </c>
      <c r="G48" s="516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</row>
    <row r="49" spans="1:10">
      <c r="A49" s="917"/>
      <c r="B49" s="905" t="s">
        <v>1181</v>
      </c>
      <c r="C49" s="916">
        <v>128</v>
      </c>
      <c r="D49" s="907">
        <v>120.9</v>
      </c>
      <c r="E49" s="907">
        <v>126.5</v>
      </c>
      <c r="F49" s="907">
        <v>112.7</v>
      </c>
    </row>
    <row r="50" spans="1:10">
      <c r="A50" s="917"/>
      <c r="B50" s="905" t="s">
        <v>1182</v>
      </c>
      <c r="C50" s="916">
        <v>106</v>
      </c>
      <c r="D50" s="907">
        <v>111.6</v>
      </c>
      <c r="E50" s="907">
        <v>108.1</v>
      </c>
      <c r="F50" s="907">
        <v>113.3</v>
      </c>
      <c r="I50" s="515"/>
      <c r="J50" s="514"/>
    </row>
    <row r="51" spans="1:10">
      <c r="A51" s="917"/>
      <c r="B51" s="905" t="s">
        <v>1183</v>
      </c>
      <c r="C51" s="916">
        <v>117</v>
      </c>
      <c r="D51" s="907">
        <v>115.9</v>
      </c>
      <c r="E51" s="907">
        <v>122.3</v>
      </c>
      <c r="F51" s="907">
        <v>113.9</v>
      </c>
      <c r="I51" s="515"/>
      <c r="J51" s="514"/>
    </row>
    <row r="52" spans="1:10">
      <c r="A52" s="917"/>
      <c r="B52" s="905" t="s">
        <v>1184</v>
      </c>
      <c r="C52" s="884">
        <v>120.4</v>
      </c>
      <c r="D52" s="907">
        <v>113.7</v>
      </c>
      <c r="E52" s="907">
        <v>119.4</v>
      </c>
      <c r="F52" s="907">
        <v>114.5</v>
      </c>
    </row>
    <row r="53" spans="1:10">
      <c r="A53" s="917"/>
      <c r="B53" s="915" t="s">
        <v>1186</v>
      </c>
      <c r="C53" s="884">
        <v>119.1</v>
      </c>
      <c r="D53" s="907">
        <v>115.1</v>
      </c>
      <c r="E53" s="908">
        <v>121</v>
      </c>
      <c r="F53" s="907">
        <v>115.2</v>
      </c>
    </row>
  </sheetData>
  <mergeCells count="5">
    <mergeCell ref="A5:A10"/>
    <mergeCell ref="A11:A22"/>
    <mergeCell ref="A23:A34"/>
    <mergeCell ref="A35:A46"/>
    <mergeCell ref="A47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I13" sqref="I13"/>
    </sheetView>
  </sheetViews>
  <sheetFormatPr defaultRowHeight="15"/>
  <cols>
    <col min="1" max="2" width="9.140625" style="102"/>
    <col min="3" max="3" width="15.7109375" style="102" customWidth="1"/>
    <col min="4" max="4" width="24" style="102" customWidth="1"/>
    <col min="5" max="5" width="34.85546875" style="102" customWidth="1"/>
    <col min="6" max="16384" width="9.140625" style="102"/>
  </cols>
  <sheetData>
    <row r="1" spans="1:5">
      <c r="A1" s="95" t="s">
        <v>354</v>
      </c>
      <c r="B1" s="101"/>
      <c r="C1" s="101"/>
      <c r="D1" s="101"/>
      <c r="E1" s="101"/>
    </row>
    <row r="2" spans="1:5">
      <c r="A2" s="816" t="s">
        <v>861</v>
      </c>
      <c r="B2" s="816"/>
      <c r="C2" s="816"/>
      <c r="D2" s="816"/>
      <c r="E2" s="816"/>
    </row>
    <row r="3" spans="1:5">
      <c r="A3" s="287"/>
      <c r="B3" s="101"/>
      <c r="C3" s="101"/>
      <c r="D3" s="101"/>
      <c r="E3" s="70" t="s">
        <v>862</v>
      </c>
    </row>
    <row r="4" spans="1:5" ht="34.5" customHeight="1">
      <c r="A4" s="799"/>
      <c r="B4" s="310" t="s">
        <v>284</v>
      </c>
      <c r="C4" s="310" t="s">
        <v>328</v>
      </c>
      <c r="D4" s="310" t="s">
        <v>330</v>
      </c>
      <c r="E4" s="240" t="s">
        <v>863</v>
      </c>
    </row>
    <row r="5" spans="1:5" ht="25.5">
      <c r="A5" s="801"/>
      <c r="B5" s="311" t="s">
        <v>276</v>
      </c>
      <c r="C5" s="311" t="s">
        <v>329</v>
      </c>
      <c r="D5" s="311" t="s">
        <v>331</v>
      </c>
      <c r="E5" s="190" t="s">
        <v>355</v>
      </c>
    </row>
    <row r="6" spans="1:5">
      <c r="A6" s="103">
        <v>2011</v>
      </c>
      <c r="B6" s="109">
        <v>97.5</v>
      </c>
      <c r="C6" s="109">
        <v>103.1</v>
      </c>
      <c r="D6" s="109">
        <v>96.4</v>
      </c>
      <c r="E6" s="109">
        <v>100.1</v>
      </c>
    </row>
    <row r="7" spans="1:5">
      <c r="A7" s="103">
        <v>2012</v>
      </c>
      <c r="B7" s="109">
        <v>98.3</v>
      </c>
      <c r="C7" s="109">
        <v>98.4</v>
      </c>
      <c r="D7" s="109">
        <v>97.8</v>
      </c>
      <c r="E7" s="109">
        <v>101.9</v>
      </c>
    </row>
    <row r="8" spans="1:5">
      <c r="A8" s="103">
        <v>2013</v>
      </c>
      <c r="B8" s="109">
        <v>99.8</v>
      </c>
      <c r="C8" s="109">
        <v>100.7</v>
      </c>
      <c r="D8" s="109">
        <v>99.5</v>
      </c>
      <c r="E8" s="109">
        <v>101.4</v>
      </c>
    </row>
    <row r="9" spans="1:5">
      <c r="A9" s="103">
        <v>2014</v>
      </c>
      <c r="B9" s="109">
        <v>101.7</v>
      </c>
      <c r="C9" s="109">
        <v>105.7</v>
      </c>
      <c r="D9" s="109">
        <v>100.9</v>
      </c>
      <c r="E9" s="177">
        <v>104</v>
      </c>
    </row>
    <row r="10" spans="1:5">
      <c r="A10" s="103">
        <v>2015</v>
      </c>
      <c r="B10" s="109">
        <v>101.3</v>
      </c>
      <c r="C10" s="109">
        <v>101.7</v>
      </c>
      <c r="D10" s="177">
        <v>101</v>
      </c>
      <c r="E10" s="177">
        <v>102.3</v>
      </c>
    </row>
    <row r="11" spans="1:5">
      <c r="A11" s="339"/>
      <c r="B11" s="206"/>
      <c r="C11" s="193"/>
      <c r="D11" s="193"/>
      <c r="E11" s="193"/>
    </row>
    <row r="12" spans="1:5">
      <c r="A12" s="209">
        <v>2015</v>
      </c>
      <c r="B12" s="193"/>
      <c r="C12" s="193"/>
      <c r="D12" s="193"/>
      <c r="E12" s="193"/>
    </row>
    <row r="13" spans="1:5">
      <c r="A13" s="339" t="s">
        <v>733</v>
      </c>
      <c r="B13" s="193">
        <v>101.7</v>
      </c>
      <c r="C13" s="193">
        <v>101.8</v>
      </c>
      <c r="D13" s="193">
        <v>101.7</v>
      </c>
      <c r="E13" s="193">
        <v>102.2</v>
      </c>
    </row>
    <row r="14" spans="1:5">
      <c r="A14" s="339" t="s">
        <v>734</v>
      </c>
      <c r="B14" s="193">
        <v>102.1</v>
      </c>
      <c r="C14" s="193">
        <v>101.9</v>
      </c>
      <c r="D14" s="193">
        <v>102.2</v>
      </c>
      <c r="E14" s="193">
        <v>102.1</v>
      </c>
    </row>
    <row r="15" spans="1:5">
      <c r="A15" s="339" t="s">
        <v>735</v>
      </c>
      <c r="B15" s="193">
        <v>102.5</v>
      </c>
      <c r="C15" s="206">
        <v>102</v>
      </c>
      <c r="D15" s="193">
        <v>102.6</v>
      </c>
      <c r="E15" s="193">
        <v>102.2</v>
      </c>
    </row>
    <row r="16" spans="1:5">
      <c r="A16" s="339" t="s">
        <v>736</v>
      </c>
      <c r="B16" s="206">
        <v>102</v>
      </c>
      <c r="C16" s="206">
        <v>102.1</v>
      </c>
      <c r="D16" s="206">
        <v>102</v>
      </c>
      <c r="E16" s="206">
        <v>102</v>
      </c>
    </row>
    <row r="17" spans="1:5">
      <c r="A17" s="339" t="s">
        <v>737</v>
      </c>
      <c r="B17" s="193">
        <v>101.8</v>
      </c>
      <c r="C17" s="193">
        <v>102.2</v>
      </c>
      <c r="D17" s="193">
        <v>101.7</v>
      </c>
      <c r="E17" s="193">
        <v>101.6</v>
      </c>
    </row>
    <row r="18" spans="1:5">
      <c r="A18" s="339" t="s">
        <v>738</v>
      </c>
      <c r="B18" s="193">
        <v>101.3</v>
      </c>
      <c r="C18" s="193">
        <v>101.6</v>
      </c>
      <c r="D18" s="193">
        <v>101.2</v>
      </c>
      <c r="E18" s="193">
        <v>101.2</v>
      </c>
    </row>
    <row r="19" spans="1:5">
      <c r="A19" s="193"/>
      <c r="B19" s="193"/>
      <c r="C19" s="193"/>
      <c r="D19" s="193"/>
      <c r="E19" s="193"/>
    </row>
    <row r="20" spans="1:5">
      <c r="A20" s="209">
        <v>2016</v>
      </c>
      <c r="B20" s="193"/>
      <c r="C20" s="193"/>
      <c r="D20" s="193"/>
      <c r="E20" s="193"/>
    </row>
    <row r="21" spans="1:5">
      <c r="A21" s="339" t="s">
        <v>739</v>
      </c>
      <c r="B21" s="193">
        <v>99.2</v>
      </c>
      <c r="C21" s="206">
        <v>100</v>
      </c>
      <c r="D21" s="206">
        <v>99</v>
      </c>
      <c r="E21" s="193">
        <v>99.3</v>
      </c>
    </row>
    <row r="22" spans="1:5">
      <c r="A22" s="339" t="s">
        <v>740</v>
      </c>
      <c r="B22" s="193">
        <v>99.7</v>
      </c>
      <c r="C22" s="193">
        <v>100.2</v>
      </c>
      <c r="D22" s="193">
        <v>99.7</v>
      </c>
      <c r="E22" s="193">
        <v>99.2</v>
      </c>
    </row>
    <row r="23" spans="1:5" s="104" customFormat="1">
      <c r="A23" s="339" t="s">
        <v>741</v>
      </c>
      <c r="B23" s="193">
        <v>99.9</v>
      </c>
      <c r="C23" s="193">
        <v>99.1</v>
      </c>
      <c r="D23" s="206">
        <v>100</v>
      </c>
      <c r="E23" s="206">
        <v>100</v>
      </c>
    </row>
    <row r="24" spans="1:5" s="104" customFormat="1" ht="16.5">
      <c r="A24" s="650" t="s">
        <v>477</v>
      </c>
      <c r="B24" s="193">
        <v>100.4</v>
      </c>
      <c r="C24" s="193">
        <v>99.7</v>
      </c>
      <c r="D24" s="193">
        <v>100.6</v>
      </c>
      <c r="E24" s="193">
        <v>99.8</v>
      </c>
    </row>
    <row r="25" spans="1:5">
      <c r="A25" s="339" t="s">
        <v>731</v>
      </c>
      <c r="B25" s="193">
        <v>100.2</v>
      </c>
      <c r="C25" s="193">
        <v>99.9</v>
      </c>
      <c r="D25" s="193">
        <v>100.3</v>
      </c>
      <c r="E25" s="193">
        <v>100.1</v>
      </c>
    </row>
    <row r="26" spans="1:5">
      <c r="A26" s="113" t="s">
        <v>479</v>
      </c>
      <c r="B26" s="114">
        <v>100.6</v>
      </c>
      <c r="C26" s="114">
        <v>99.9</v>
      </c>
      <c r="D26" s="114">
        <v>100.8</v>
      </c>
      <c r="E26" s="114">
        <v>100.1</v>
      </c>
    </row>
    <row r="27" spans="1:5">
      <c r="A27" s="339" t="s">
        <v>911</v>
      </c>
      <c r="B27" s="651">
        <v>101.6008094</v>
      </c>
      <c r="C27" s="207">
        <v>101.2</v>
      </c>
      <c r="D27" s="651">
        <v>101.84877609999999</v>
      </c>
      <c r="E27" s="651">
        <v>100.2462458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F11"/>
  <sheetViews>
    <sheetView zoomScaleNormal="100" workbookViewId="0">
      <selection activeCell="M7" sqref="M7"/>
    </sheetView>
  </sheetViews>
  <sheetFormatPr defaultRowHeight="15"/>
  <cols>
    <col min="1" max="1" width="18" style="2" customWidth="1"/>
    <col min="2" max="2" width="13" style="2" customWidth="1"/>
    <col min="3" max="5" width="13.7109375" style="2" customWidth="1"/>
    <col min="6" max="16384" width="9.140625" style="2"/>
  </cols>
  <sheetData>
    <row r="1" spans="1:6">
      <c r="A1" s="95" t="s">
        <v>940</v>
      </c>
      <c r="B1" s="114"/>
      <c r="C1" s="114"/>
      <c r="D1" s="114"/>
      <c r="E1" s="102"/>
      <c r="F1" s="102"/>
    </row>
    <row r="2" spans="1:6">
      <c r="A2" s="284" t="s">
        <v>939</v>
      </c>
      <c r="B2" s="114"/>
      <c r="C2" s="114"/>
      <c r="D2" s="114"/>
      <c r="E2" s="102"/>
      <c r="F2" s="102"/>
    </row>
    <row r="3" spans="1:6">
      <c r="A3" s="102"/>
      <c r="B3" s="102"/>
      <c r="C3" s="102"/>
      <c r="D3" s="102"/>
      <c r="E3" s="102"/>
      <c r="F3" s="102"/>
    </row>
    <row r="4" spans="1:6" ht="23.25" customHeight="1">
      <c r="A4" s="823"/>
      <c r="B4" s="822" t="s">
        <v>1010</v>
      </c>
      <c r="C4" s="827" t="s">
        <v>1011</v>
      </c>
      <c r="D4" s="827"/>
      <c r="E4" s="827"/>
      <c r="F4" s="102"/>
    </row>
    <row r="5" spans="1:6" ht="32.25" customHeight="1">
      <c r="A5" s="824"/>
      <c r="B5" s="822"/>
      <c r="C5" s="602" t="s">
        <v>1012</v>
      </c>
      <c r="D5" s="602" t="s">
        <v>1013</v>
      </c>
      <c r="E5" s="602" t="s">
        <v>1014</v>
      </c>
      <c r="F5" s="104"/>
    </row>
    <row r="6" spans="1:6" s="21" customFormat="1" ht="31.5" customHeight="1">
      <c r="A6" s="603" t="s">
        <v>941</v>
      </c>
      <c r="B6" s="606">
        <v>99.999999999999986</v>
      </c>
      <c r="C6" s="606">
        <v>94.802191173607667</v>
      </c>
      <c r="D6" s="606">
        <v>96.221403578513389</v>
      </c>
      <c r="E6" s="606">
        <v>93.540528640212187</v>
      </c>
      <c r="F6" s="604"/>
    </row>
    <row r="7" spans="1:6" s="21" customFormat="1" ht="31.5" customHeight="1">
      <c r="A7" s="605" t="s">
        <v>942</v>
      </c>
      <c r="B7" s="606">
        <v>25.387783450511154</v>
      </c>
      <c r="C7" s="606">
        <v>97.089117672339867</v>
      </c>
      <c r="D7" s="606">
        <v>93.606457646305756</v>
      </c>
      <c r="E7" s="606">
        <v>95.533559031019081</v>
      </c>
      <c r="F7" s="604"/>
    </row>
    <row r="8" spans="1:6" s="21" customFormat="1" ht="31.5" customHeight="1">
      <c r="A8" s="605" t="s">
        <v>943</v>
      </c>
      <c r="B8" s="606">
        <v>74.612216549488835</v>
      </c>
      <c r="C8" s="606">
        <v>94.024034493614934</v>
      </c>
      <c r="D8" s="606">
        <v>97.111173164940965</v>
      </c>
      <c r="E8" s="606">
        <v>92.862373958417805</v>
      </c>
      <c r="F8" s="604"/>
    </row>
    <row r="9" spans="1:6">
      <c r="A9" s="102"/>
      <c r="B9" s="102"/>
      <c r="C9" s="102"/>
      <c r="D9" s="102"/>
      <c r="E9" s="102"/>
      <c r="F9" s="102"/>
    </row>
    <row r="10" spans="1:6" ht="24.75" customHeight="1">
      <c r="A10" s="825" t="s">
        <v>944</v>
      </c>
      <c r="B10" s="825"/>
      <c r="C10" s="825"/>
      <c r="D10" s="825"/>
      <c r="E10" s="825"/>
      <c r="F10" s="102"/>
    </row>
    <row r="11" spans="1:6" ht="27.75" customHeight="1">
      <c r="A11" s="826" t="s">
        <v>945</v>
      </c>
      <c r="B11" s="826"/>
      <c r="C11" s="826"/>
      <c r="D11" s="826"/>
      <c r="E11" s="826"/>
      <c r="F11" s="102"/>
    </row>
  </sheetData>
  <mergeCells count="5">
    <mergeCell ref="B4:B5"/>
    <mergeCell ref="A4:A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J35"/>
  <sheetViews>
    <sheetView workbookViewId="0">
      <selection activeCell="L24" sqref="L24"/>
    </sheetView>
  </sheetViews>
  <sheetFormatPr defaultRowHeight="12.75"/>
  <cols>
    <col min="1" max="1" width="6.28515625" style="54" customWidth="1"/>
    <col min="2" max="2" width="9.5703125" style="54" customWidth="1"/>
    <col min="3" max="3" width="14" style="54" customWidth="1"/>
    <col min="4" max="4" width="14.5703125" style="54" customWidth="1"/>
    <col min="5" max="6" width="9.7109375" style="54" customWidth="1"/>
    <col min="7" max="7" width="13.140625" style="54" customWidth="1"/>
    <col min="8" max="8" width="13.7109375" style="54" customWidth="1"/>
    <col min="9" max="16384" width="9.140625" style="54"/>
  </cols>
  <sheetData>
    <row r="1" spans="1:10" ht="13.5">
      <c r="A1" s="95" t="s">
        <v>652</v>
      </c>
      <c r="B1" s="114"/>
      <c r="C1" s="114"/>
      <c r="D1" s="114"/>
      <c r="E1" s="114"/>
      <c r="F1" s="114"/>
      <c r="G1" s="114"/>
      <c r="H1" s="56"/>
      <c r="I1" s="56"/>
      <c r="J1" s="56"/>
    </row>
    <row r="2" spans="1:10" ht="13.5">
      <c r="A2" s="286" t="s">
        <v>946</v>
      </c>
      <c r="B2" s="114"/>
      <c r="C2" s="288"/>
      <c r="D2" s="114"/>
      <c r="E2" s="114"/>
      <c r="F2" s="114"/>
      <c r="G2" s="114"/>
      <c r="H2" s="56"/>
      <c r="I2" s="56"/>
      <c r="J2" s="56"/>
    </row>
    <row r="3" spans="1:10" ht="15">
      <c r="A3" s="287"/>
      <c r="B3" s="56"/>
      <c r="C3" s="56"/>
      <c r="D3" s="56"/>
      <c r="E3" s="56"/>
      <c r="F3" s="56"/>
      <c r="G3" s="56"/>
      <c r="H3" s="56"/>
      <c r="I3" s="487" t="s">
        <v>947</v>
      </c>
      <c r="J3" s="56"/>
    </row>
    <row r="4" spans="1:10" ht="24" customHeight="1">
      <c r="A4" s="828"/>
      <c r="B4" s="829" t="s">
        <v>1009</v>
      </c>
      <c r="C4" s="830"/>
      <c r="D4" s="830"/>
      <c r="E4" s="830"/>
      <c r="F4" s="830"/>
      <c r="G4" s="830"/>
      <c r="H4" s="830"/>
      <c r="I4" s="830"/>
      <c r="J4" s="56"/>
    </row>
    <row r="5" spans="1:10" ht="25.5" customHeight="1">
      <c r="A5" s="828"/>
      <c r="B5" s="829" t="s">
        <v>948</v>
      </c>
      <c r="C5" s="830"/>
      <c r="D5" s="830"/>
      <c r="E5" s="828"/>
      <c r="F5" s="829" t="s">
        <v>949</v>
      </c>
      <c r="G5" s="830"/>
      <c r="H5" s="830"/>
      <c r="I5" s="830"/>
      <c r="J5" s="56"/>
    </row>
    <row r="6" spans="1:10" ht="51">
      <c r="A6" s="828"/>
      <c r="B6" s="488" t="s">
        <v>950</v>
      </c>
      <c r="C6" s="488" t="s">
        <v>951</v>
      </c>
      <c r="D6" s="488" t="s">
        <v>952</v>
      </c>
      <c r="E6" s="489" t="s">
        <v>953</v>
      </c>
      <c r="F6" s="488" t="s">
        <v>950</v>
      </c>
      <c r="G6" s="488" t="s">
        <v>951</v>
      </c>
      <c r="H6" s="488" t="s">
        <v>952</v>
      </c>
      <c r="I6" s="489" t="s">
        <v>953</v>
      </c>
      <c r="J6" s="55"/>
    </row>
    <row r="7" spans="1:10" s="124" customFormat="1">
      <c r="A7" s="70">
        <v>2014</v>
      </c>
      <c r="B7" s="609"/>
      <c r="C7" s="609"/>
      <c r="D7" s="609"/>
      <c r="E7" s="609"/>
      <c r="F7" s="609"/>
      <c r="G7" s="609"/>
      <c r="H7" s="609"/>
      <c r="I7" s="609"/>
      <c r="J7" s="114"/>
    </row>
    <row r="8" spans="1:10" s="124" customFormat="1">
      <c r="A8" s="70" t="s">
        <v>17</v>
      </c>
      <c r="B8" s="518">
        <v>78.84115229663368</v>
      </c>
      <c r="C8" s="518">
        <v>75.75898921388638</v>
      </c>
      <c r="D8" s="518">
        <v>78.84115229663368</v>
      </c>
      <c r="E8" s="518">
        <v>75.672988906457192</v>
      </c>
      <c r="F8" s="518">
        <v>113.01347160338642</v>
      </c>
      <c r="G8" s="518">
        <v>106.54237117500489</v>
      </c>
      <c r="H8" s="518">
        <v>113.10969485440872</v>
      </c>
      <c r="I8" s="518">
        <v>105.37175605811026</v>
      </c>
      <c r="J8" s="114"/>
    </row>
    <row r="9" spans="1:10" s="124" customFormat="1">
      <c r="A9" s="70" t="s">
        <v>18</v>
      </c>
      <c r="B9" s="518">
        <v>81.545275332405581</v>
      </c>
      <c r="C9" s="518">
        <v>78.619395118628759</v>
      </c>
      <c r="D9" s="518">
        <v>81.545275332405581</v>
      </c>
      <c r="E9" s="518">
        <v>79.536455145026821</v>
      </c>
      <c r="F9" s="518">
        <v>111.58580337669237</v>
      </c>
      <c r="G9" s="518">
        <v>104.27277527582365</v>
      </c>
      <c r="H9" s="518">
        <v>111.68202662771466</v>
      </c>
      <c r="I9" s="518">
        <v>104.75645570785261</v>
      </c>
      <c r="J9" s="114"/>
    </row>
    <row r="10" spans="1:10" s="124" customFormat="1">
      <c r="A10" s="70"/>
      <c r="B10" s="518"/>
      <c r="C10" s="518"/>
      <c r="D10" s="518"/>
      <c r="E10" s="518"/>
      <c r="F10" s="518"/>
      <c r="G10" s="518"/>
      <c r="H10" s="518"/>
      <c r="I10" s="518"/>
      <c r="J10" s="114"/>
    </row>
    <row r="11" spans="1:10" s="124" customFormat="1">
      <c r="A11" s="70">
        <v>2015</v>
      </c>
      <c r="B11" s="518"/>
      <c r="C11" s="518"/>
      <c r="D11" s="518"/>
      <c r="E11" s="518"/>
      <c r="F11" s="518"/>
      <c r="G11" s="518"/>
      <c r="H11" s="518"/>
      <c r="I11" s="518"/>
      <c r="J11" s="114"/>
    </row>
    <row r="12" spans="1:10" s="124" customFormat="1">
      <c r="A12" s="70" t="s">
        <v>15</v>
      </c>
      <c r="B12" s="518">
        <v>80.421912473610817</v>
      </c>
      <c r="C12" s="518">
        <v>84.999418433038755</v>
      </c>
      <c r="D12" s="518">
        <v>80.421912473610817</v>
      </c>
      <c r="E12" s="518">
        <v>83.794737079286662</v>
      </c>
      <c r="F12" s="518">
        <v>96.451198798764324</v>
      </c>
      <c r="G12" s="518">
        <v>105.42664707724967</v>
      </c>
      <c r="H12" s="518">
        <v>96.354975547742029</v>
      </c>
      <c r="I12" s="518">
        <v>103.34342570809159</v>
      </c>
      <c r="J12" s="114"/>
    </row>
    <row r="13" spans="1:10" s="124" customFormat="1">
      <c r="A13" s="70" t="s">
        <v>16</v>
      </c>
      <c r="B13" s="518">
        <v>91.3</v>
      </c>
      <c r="C13" s="518">
        <v>87.565165294860535</v>
      </c>
      <c r="D13" s="518">
        <v>91.326963064910814</v>
      </c>
      <c r="E13" s="518">
        <v>86.585349215833659</v>
      </c>
      <c r="F13" s="518">
        <v>96.7</v>
      </c>
      <c r="G13" s="518">
        <v>99.960606549731295</v>
      </c>
      <c r="H13" s="518">
        <v>96.7</v>
      </c>
      <c r="I13" s="518">
        <v>101.01251616812462</v>
      </c>
      <c r="J13" s="114"/>
    </row>
    <row r="14" spans="1:10" s="124" customFormat="1">
      <c r="A14" s="70" t="s">
        <v>17</v>
      </c>
      <c r="B14" s="518">
        <v>91.2</v>
      </c>
      <c r="C14" s="518">
        <v>87.074918675208949</v>
      </c>
      <c r="D14" s="518">
        <v>91.2</v>
      </c>
      <c r="E14" s="518">
        <v>87.148107932134209</v>
      </c>
      <c r="F14" s="518">
        <v>100.2</v>
      </c>
      <c r="G14" s="518">
        <v>98.08464101052482</v>
      </c>
      <c r="H14" s="518">
        <v>100.2962232510223</v>
      </c>
      <c r="I14" s="518">
        <v>99.012521849254313</v>
      </c>
      <c r="J14" s="114"/>
    </row>
    <row r="15" spans="1:10" s="124" customFormat="1">
      <c r="A15" s="70" t="s">
        <v>18</v>
      </c>
      <c r="B15" s="518">
        <v>89.2</v>
      </c>
      <c r="C15" s="518">
        <v>86.647362070430532</v>
      </c>
      <c r="D15" s="518">
        <v>89.2</v>
      </c>
      <c r="E15" s="518">
        <v>86.294918240077706</v>
      </c>
      <c r="F15" s="518">
        <v>106.1</v>
      </c>
      <c r="G15" s="518">
        <v>98.331594162216561</v>
      </c>
      <c r="H15" s="518">
        <v>106.19622325102229</v>
      </c>
      <c r="I15" s="518">
        <v>97.863765461665949</v>
      </c>
      <c r="J15" s="114"/>
    </row>
    <row r="16" spans="1:10" s="124" customFormat="1">
      <c r="A16" s="114"/>
      <c r="B16" s="518"/>
      <c r="C16" s="518"/>
      <c r="D16" s="518"/>
      <c r="E16" s="518"/>
      <c r="F16" s="518"/>
      <c r="G16" s="518"/>
      <c r="H16" s="518"/>
      <c r="I16" s="518"/>
      <c r="J16" s="114"/>
    </row>
    <row r="17" spans="1:10" s="124" customFormat="1">
      <c r="A17" s="70">
        <v>2016</v>
      </c>
      <c r="B17" s="518"/>
      <c r="C17" s="518"/>
      <c r="D17" s="518"/>
      <c r="E17" s="518"/>
      <c r="F17" s="518"/>
      <c r="G17" s="518"/>
      <c r="H17" s="518"/>
      <c r="I17" s="518"/>
      <c r="J17" s="114"/>
    </row>
    <row r="18" spans="1:10" s="124" customFormat="1">
      <c r="A18" s="6" t="s">
        <v>15</v>
      </c>
      <c r="B18" s="518">
        <v>78.568425025182592</v>
      </c>
      <c r="C18" s="518">
        <v>84.381535554517868</v>
      </c>
      <c r="D18" s="518">
        <v>78.568425025182592</v>
      </c>
      <c r="E18" s="518">
        <v>84.798871245021488</v>
      </c>
      <c r="F18" s="518">
        <v>85.503602037165251</v>
      </c>
      <c r="G18" s="518">
        <v>95.9226420228553</v>
      </c>
      <c r="H18" s="518">
        <v>85.503602037165251</v>
      </c>
      <c r="I18" s="518">
        <v>97.135424045630586</v>
      </c>
      <c r="J18" s="114"/>
    </row>
    <row r="19" spans="1:10" s="92" customFormat="1">
      <c r="A19" s="6" t="s">
        <v>16</v>
      </c>
      <c r="B19" s="518">
        <v>85.462695831077156</v>
      </c>
      <c r="C19" s="518">
        <v>83.112680288769084</v>
      </c>
      <c r="D19" s="518">
        <v>85.462695831077156</v>
      </c>
      <c r="E19" s="518">
        <v>83.461880441135577</v>
      </c>
      <c r="F19" s="518">
        <v>93.90650445049792</v>
      </c>
      <c r="G19" s="518">
        <v>97.28299360732079</v>
      </c>
      <c r="H19" s="518">
        <v>93.90650445049792</v>
      </c>
      <c r="I19" s="518">
        <v>96.986767404080837</v>
      </c>
      <c r="J19" s="3"/>
    </row>
    <row r="23" spans="1:10" ht="13.5">
      <c r="B23" s="607"/>
      <c r="C23" s="517"/>
      <c r="D23" s="517"/>
      <c r="E23" s="517"/>
      <c r="F23" s="517"/>
      <c r="G23" s="517"/>
      <c r="H23" s="517"/>
      <c r="I23" s="517"/>
      <c r="J23" s="517"/>
    </row>
    <row r="24" spans="1:10" ht="13.5">
      <c r="B24" s="607"/>
      <c r="C24" s="517"/>
      <c r="D24" s="517"/>
      <c r="E24" s="517"/>
      <c r="F24" s="517"/>
      <c r="G24" s="517"/>
      <c r="H24" s="517"/>
      <c r="I24" s="517"/>
      <c r="J24" s="517"/>
    </row>
    <row r="25" spans="1:10" ht="13.5">
      <c r="B25" s="607"/>
      <c r="C25" s="517"/>
      <c r="D25" s="517"/>
      <c r="E25" s="517"/>
      <c r="F25" s="517"/>
      <c r="G25" s="517"/>
      <c r="H25" s="517"/>
      <c r="I25" s="517"/>
      <c r="J25" s="517"/>
    </row>
    <row r="26" spans="1:10" ht="13.5">
      <c r="B26" s="607"/>
      <c r="C26" s="517"/>
      <c r="D26" s="517"/>
      <c r="E26" s="517"/>
      <c r="F26" s="517"/>
      <c r="G26" s="517"/>
      <c r="H26" s="517"/>
      <c r="I26" s="517"/>
      <c r="J26" s="517"/>
    </row>
    <row r="27" spans="1:10" ht="13.5">
      <c r="B27" s="607"/>
      <c r="C27" s="517"/>
      <c r="D27" s="517"/>
      <c r="E27" s="517"/>
      <c r="F27" s="517"/>
      <c r="G27" s="517"/>
      <c r="H27" s="517"/>
      <c r="I27" s="517"/>
      <c r="J27" s="517"/>
    </row>
    <row r="28" spans="1:10" ht="13.5">
      <c r="B28" s="607"/>
      <c r="C28" s="517"/>
      <c r="D28" s="517"/>
      <c r="E28" s="517"/>
      <c r="F28" s="517"/>
      <c r="G28" s="517"/>
      <c r="H28" s="517"/>
      <c r="I28" s="517"/>
      <c r="J28" s="517"/>
    </row>
    <row r="29" spans="1:10" ht="13.5">
      <c r="B29" s="607"/>
      <c r="C29" s="517"/>
      <c r="D29" s="517"/>
      <c r="E29" s="517"/>
      <c r="F29" s="517"/>
      <c r="G29" s="517"/>
      <c r="H29" s="517"/>
      <c r="I29" s="517"/>
      <c r="J29" s="517"/>
    </row>
    <row r="30" spans="1:10" ht="13.5">
      <c r="B30" s="607"/>
      <c r="C30" s="517"/>
      <c r="D30" s="517"/>
      <c r="E30" s="517"/>
      <c r="F30" s="517"/>
      <c r="G30" s="517"/>
      <c r="H30" s="517"/>
      <c r="I30" s="517"/>
      <c r="J30" s="517"/>
    </row>
    <row r="31" spans="1:10" ht="13.5">
      <c r="B31" s="607"/>
      <c r="C31" s="517"/>
      <c r="D31" s="517"/>
      <c r="E31" s="517"/>
      <c r="F31" s="517"/>
      <c r="G31" s="517"/>
      <c r="H31" s="517"/>
      <c r="I31" s="517"/>
      <c r="J31" s="517"/>
    </row>
    <row r="32" spans="1:10">
      <c r="B32" s="608"/>
      <c r="C32" s="517"/>
      <c r="D32" s="517"/>
      <c r="E32" s="517"/>
      <c r="F32" s="517"/>
      <c r="G32" s="517"/>
      <c r="H32" s="517"/>
      <c r="I32" s="517"/>
      <c r="J32" s="517"/>
    </row>
    <row r="33" spans="2:10" ht="13.5">
      <c r="B33" s="607"/>
      <c r="C33" s="517"/>
      <c r="D33" s="517"/>
      <c r="E33" s="517"/>
      <c r="F33" s="517"/>
      <c r="G33" s="517"/>
      <c r="H33" s="517"/>
      <c r="I33" s="517"/>
      <c r="J33" s="517"/>
    </row>
    <row r="34" spans="2:10" ht="13.5">
      <c r="B34" s="607"/>
      <c r="C34" s="517"/>
      <c r="D34" s="517"/>
      <c r="E34" s="517"/>
      <c r="F34" s="517"/>
      <c r="G34" s="517"/>
      <c r="H34" s="517"/>
      <c r="I34" s="517"/>
      <c r="J34" s="517"/>
    </row>
    <row r="35" spans="2:10" ht="13.5">
      <c r="B35" s="607"/>
      <c r="C35" s="517"/>
      <c r="D35" s="517"/>
      <c r="E35" s="517"/>
      <c r="F35" s="517"/>
      <c r="G35" s="517"/>
      <c r="H35" s="517"/>
      <c r="I35" s="517"/>
      <c r="J35" s="517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W30"/>
  <sheetViews>
    <sheetView zoomScaleNormal="100" workbookViewId="0">
      <selection activeCell="P22" sqref="P22"/>
    </sheetView>
  </sheetViews>
  <sheetFormatPr defaultRowHeight="15"/>
  <sheetData>
    <row r="1" spans="1:23">
      <c r="A1" s="4" t="s">
        <v>1129</v>
      </c>
      <c r="B1" s="123"/>
      <c r="C1" s="123"/>
      <c r="D1" s="123"/>
      <c r="E1" s="123"/>
      <c r="F1" s="123"/>
      <c r="G1" s="123"/>
      <c r="H1" s="123"/>
    </row>
    <row r="2" spans="1:23">
      <c r="A2" s="5" t="s">
        <v>1130</v>
      </c>
      <c r="B2" s="123"/>
      <c r="C2" s="123"/>
      <c r="D2" s="123"/>
      <c r="E2" s="123"/>
      <c r="F2" s="123"/>
      <c r="G2" s="123"/>
      <c r="H2" s="123"/>
    </row>
    <row r="4" spans="1:23">
      <c r="A4" s="519"/>
      <c r="B4" s="519"/>
      <c r="C4" s="519"/>
      <c r="D4" s="519"/>
      <c r="E4" s="519"/>
      <c r="F4" s="519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ht="76.5">
      <c r="A5" s="918"/>
      <c r="B5" s="918"/>
      <c r="C5" s="919" t="s">
        <v>1187</v>
      </c>
      <c r="D5" s="919" t="s">
        <v>1188</v>
      </c>
      <c r="E5" s="919" t="s">
        <v>1189</v>
      </c>
      <c r="F5" s="919" t="s">
        <v>1190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</row>
    <row r="6" spans="1:23">
      <c r="A6" s="920">
        <v>2012</v>
      </c>
      <c r="B6" s="884" t="s">
        <v>61</v>
      </c>
      <c r="C6" s="921">
        <v>71.601206066079371</v>
      </c>
      <c r="D6" s="921">
        <v>94.201578548261722</v>
      </c>
      <c r="E6" s="921">
        <v>71.980485920795132</v>
      </c>
      <c r="F6" s="921">
        <v>95.220758631186726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</row>
    <row r="7" spans="1:23">
      <c r="A7" s="884"/>
      <c r="B7" s="884" t="s">
        <v>16</v>
      </c>
      <c r="C7" s="921">
        <v>99.705057417091993</v>
      </c>
      <c r="D7" s="921">
        <v>96.744860953624098</v>
      </c>
      <c r="E7" s="921">
        <v>100.23320661693482</v>
      </c>
      <c r="F7" s="921">
        <v>94.866861670651943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</row>
    <row r="8" spans="1:23">
      <c r="A8" s="920"/>
      <c r="B8" s="884" t="s">
        <v>17</v>
      </c>
      <c r="C8" s="921">
        <v>107.59984556580726</v>
      </c>
      <c r="D8" s="921">
        <v>95.551673291845788</v>
      </c>
      <c r="E8" s="921">
        <v>107.99967642537213</v>
      </c>
      <c r="F8" s="921">
        <v>96.025043333386463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</row>
    <row r="9" spans="1:23">
      <c r="A9" s="920"/>
      <c r="B9" s="884" t="s">
        <v>18</v>
      </c>
      <c r="C9" s="921">
        <v>106.50760211542891</v>
      </c>
      <c r="D9" s="921">
        <v>96.084755617600905</v>
      </c>
      <c r="E9" s="921">
        <v>107.13926195256722</v>
      </c>
      <c r="F9" s="921">
        <v>94.421363219861078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</row>
    <row r="10" spans="1:23">
      <c r="A10" s="920">
        <v>2013</v>
      </c>
      <c r="B10" s="884" t="s">
        <v>61</v>
      </c>
      <c r="C10" s="921">
        <v>67.411385145999887</v>
      </c>
      <c r="D10" s="921">
        <v>87.203302191142882</v>
      </c>
      <c r="E10" s="921">
        <v>67.713057577149499</v>
      </c>
      <c r="F10" s="921">
        <v>88.698536745191305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</row>
    <row r="11" spans="1:23">
      <c r="A11" s="884"/>
      <c r="B11" s="884" t="s">
        <v>16</v>
      </c>
      <c r="C11" s="921">
        <v>88.026358344738142</v>
      </c>
      <c r="D11" s="921">
        <v>89.799439485461903</v>
      </c>
      <c r="E11" s="921">
        <v>88.492644127317533</v>
      </c>
      <c r="F11" s="921">
        <v>91.104858817282974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</row>
    <row r="12" spans="1:23">
      <c r="A12" s="920"/>
      <c r="B12" s="884" t="s">
        <v>17</v>
      </c>
      <c r="C12" s="921">
        <v>99.199924066187009</v>
      </c>
      <c r="D12" s="921">
        <v>91.758727296046516</v>
      </c>
      <c r="E12" s="921">
        <v>99.791111389610819</v>
      </c>
      <c r="F12" s="921">
        <v>91.090152379964877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pans="1:23">
      <c r="A13" s="920"/>
      <c r="B13" s="884" t="s">
        <v>18</v>
      </c>
      <c r="C13" s="921">
        <v>98.254872683492096</v>
      </c>
      <c r="D13" s="921">
        <v>91.778187132844394</v>
      </c>
      <c r="E13" s="921">
        <v>98.846502157334626</v>
      </c>
      <c r="F13" s="921">
        <v>93.675761987573054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</row>
    <row r="14" spans="1:23">
      <c r="A14" s="922">
        <v>2014</v>
      </c>
      <c r="B14" s="884" t="s">
        <v>61</v>
      </c>
      <c r="C14" s="921">
        <v>80.624403578161477</v>
      </c>
      <c r="D14" s="921">
        <v>93.310622466826118</v>
      </c>
      <c r="E14" s="921">
        <v>80.991031941308123</v>
      </c>
      <c r="F14" s="921">
        <v>91.911538826635905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</row>
    <row r="15" spans="1:23">
      <c r="A15" s="884"/>
      <c r="B15" s="884" t="s">
        <v>16</v>
      </c>
      <c r="C15" s="921">
        <v>97.611777066091364</v>
      </c>
      <c r="D15" s="921">
        <v>97.435905351492565</v>
      </c>
      <c r="E15" s="921">
        <v>98.128837918250852</v>
      </c>
      <c r="F15" s="921">
        <v>97.272578427695734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</row>
    <row r="16" spans="1:23">
      <c r="A16" s="920"/>
      <c r="B16" s="884" t="s">
        <v>17</v>
      </c>
      <c r="C16" s="921">
        <v>101.77719634590783</v>
      </c>
      <c r="D16" s="921">
        <v>96.906079236245063</v>
      </c>
      <c r="E16" s="921">
        <v>102.38242386060992</v>
      </c>
      <c r="F16" s="921">
        <v>96.074987078793711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pans="1:23">
      <c r="A17" s="920"/>
      <c r="B17" s="884" t="s">
        <v>18</v>
      </c>
      <c r="C17" s="921">
        <v>102.72121105391243</v>
      </c>
      <c r="D17" s="921">
        <v>97.167438031826933</v>
      </c>
      <c r="E17" s="921">
        <v>103.3349090128233</v>
      </c>
      <c r="F17" s="921">
        <v>97.771153646502015</v>
      </c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</row>
    <row r="18" spans="1:23">
      <c r="A18" s="922">
        <v>2015</v>
      </c>
      <c r="B18" s="884" t="s">
        <v>61</v>
      </c>
      <c r="C18" s="921">
        <v>89.1</v>
      </c>
      <c r="D18" s="921">
        <v>96.048719813633369</v>
      </c>
      <c r="E18" s="921">
        <v>89.040272745991246</v>
      </c>
      <c r="F18" s="921">
        <v>94.368826987282219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pans="1:23">
      <c r="A19" s="922"/>
      <c r="B19" s="884" t="s">
        <v>16</v>
      </c>
      <c r="C19" s="921">
        <v>94.6</v>
      </c>
      <c r="D19" s="921">
        <v>95.094967654299239</v>
      </c>
      <c r="E19" s="921">
        <v>94.590897390386161</v>
      </c>
      <c r="F19" s="921">
        <v>95.349354750101284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</row>
    <row r="20" spans="1:23">
      <c r="A20" s="923"/>
      <c r="B20" s="884" t="s">
        <v>17</v>
      </c>
      <c r="C20" s="921">
        <v>97.2</v>
      </c>
      <c r="D20" s="921">
        <v>94.405176264012411</v>
      </c>
      <c r="E20" s="921">
        <v>97.256252599702265</v>
      </c>
      <c r="F20" s="921">
        <v>95.047417969563952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</row>
    <row r="21" spans="1:23">
      <c r="A21" s="519"/>
      <c r="B21" s="884" t="s">
        <v>18</v>
      </c>
      <c r="C21" s="921">
        <v>100.1</v>
      </c>
      <c r="D21" s="921">
        <v>94.182625806606879</v>
      </c>
      <c r="E21" s="921">
        <v>100.16101341614217</v>
      </c>
      <c r="F21" s="921">
        <v>93.7557692616422</v>
      </c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</row>
    <row r="22" spans="1:23">
      <c r="A22" s="922">
        <v>2016</v>
      </c>
      <c r="B22" s="884" t="s">
        <v>61</v>
      </c>
      <c r="C22" s="921">
        <v>83.475789050760014</v>
      </c>
      <c r="D22" s="921">
        <v>92.548077028545322</v>
      </c>
      <c r="E22" s="921">
        <v>83.475789050760014</v>
      </c>
      <c r="F22" s="921">
        <v>93.528274302613823</v>
      </c>
      <c r="G22" s="123"/>
      <c r="H22" s="123"/>
      <c r="I22" s="123"/>
      <c r="J22" s="123"/>
      <c r="K22" s="520"/>
      <c r="L22" s="520"/>
      <c r="M22" s="520"/>
      <c r="N22" s="520"/>
      <c r="O22" s="123"/>
      <c r="P22" s="123"/>
      <c r="Q22" s="123"/>
      <c r="R22" s="123"/>
      <c r="S22" s="123"/>
      <c r="T22" s="123"/>
      <c r="U22" s="123"/>
      <c r="V22" s="123"/>
      <c r="W22" s="123"/>
    </row>
    <row r="23" spans="1:23">
      <c r="A23" s="519"/>
      <c r="B23" s="884" t="s">
        <v>16</v>
      </c>
      <c r="C23" s="921">
        <v>91.762808603223775</v>
      </c>
      <c r="D23" s="921">
        <v>93.685465147747934</v>
      </c>
      <c r="E23" s="921">
        <v>91.762808603223775</v>
      </c>
      <c r="F23" s="921">
        <v>93.553098390001892</v>
      </c>
      <c r="G23" s="123"/>
      <c r="H23" s="123"/>
      <c r="I23" s="123"/>
      <c r="J23" s="123"/>
      <c r="K23" s="520"/>
      <c r="L23" s="520"/>
      <c r="M23" s="520"/>
      <c r="N23" s="520"/>
      <c r="O23" s="123"/>
      <c r="P23" s="520"/>
      <c r="Q23" s="520"/>
      <c r="R23" s="520"/>
      <c r="S23" s="520"/>
      <c r="T23" s="123"/>
      <c r="U23" s="123"/>
      <c r="V23" s="123"/>
      <c r="W23" s="123"/>
    </row>
    <row r="24" spans="1:23">
      <c r="A24" s="519"/>
      <c r="B24" s="884"/>
      <c r="C24" s="924"/>
      <c r="D24" s="924"/>
      <c r="E24" s="924"/>
      <c r="F24" s="924"/>
      <c r="G24" s="123"/>
      <c r="H24" s="123"/>
      <c r="I24" s="123"/>
      <c r="J24" s="123"/>
      <c r="K24" s="520"/>
      <c r="L24" s="520"/>
      <c r="M24" s="520"/>
      <c r="N24" s="520"/>
      <c r="O24" s="123"/>
      <c r="P24" s="520"/>
      <c r="Q24" s="520"/>
      <c r="R24" s="520"/>
      <c r="S24" s="520"/>
      <c r="T24" s="123"/>
      <c r="U24" s="123"/>
      <c r="V24" s="123"/>
      <c r="W24" s="123"/>
    </row>
    <row r="25" spans="1:23">
      <c r="A25" s="102"/>
      <c r="B25" s="268"/>
      <c r="C25" s="517"/>
      <c r="D25" s="517"/>
      <c r="E25" s="517"/>
      <c r="F25" s="517"/>
      <c r="G25" s="123"/>
      <c r="H25" s="123"/>
      <c r="I25" s="123"/>
      <c r="J25" s="123"/>
      <c r="K25" s="520"/>
      <c r="L25" s="520"/>
      <c r="M25" s="520"/>
      <c r="N25" s="520"/>
      <c r="O25" s="123"/>
      <c r="P25" s="520"/>
      <c r="Q25" s="520"/>
      <c r="R25" s="520"/>
      <c r="S25" s="520"/>
      <c r="T25" s="123"/>
      <c r="U25" s="123"/>
      <c r="V25" s="123"/>
      <c r="W25" s="123"/>
    </row>
    <row r="26" spans="1:23">
      <c r="A26" s="102"/>
      <c r="B26" s="102"/>
      <c r="C26" s="261"/>
      <c r="D26" s="261"/>
      <c r="E26" s="261"/>
      <c r="F26" s="521"/>
      <c r="G26" s="521"/>
      <c r="H26" s="521"/>
      <c r="I26" s="521"/>
      <c r="J26" s="123"/>
      <c r="K26" s="520"/>
      <c r="L26" s="520"/>
      <c r="M26" s="520"/>
      <c r="N26" s="520"/>
      <c r="O26" s="123"/>
      <c r="P26" s="520"/>
      <c r="Q26" s="520"/>
      <c r="R26" s="520"/>
      <c r="S26" s="520"/>
      <c r="T26" s="123"/>
      <c r="U26" s="123"/>
      <c r="V26" s="123"/>
      <c r="W26" s="123"/>
    </row>
    <row r="27" spans="1:23">
      <c r="A27" s="102"/>
      <c r="B27" s="102"/>
      <c r="C27" s="102"/>
      <c r="D27" s="102"/>
      <c r="E27" s="102"/>
      <c r="F27" s="102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</row>
    <row r="28" spans="1:23">
      <c r="A28" s="102"/>
      <c r="B28" s="102"/>
      <c r="C28" s="102"/>
      <c r="D28" s="102"/>
      <c r="E28" s="102"/>
      <c r="F28" s="102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</row>
    <row r="29" spans="1:23">
      <c r="B29" s="102"/>
      <c r="C29" s="102"/>
      <c r="D29" s="102"/>
      <c r="E29" s="102"/>
      <c r="F29" s="102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</row>
    <row r="30" spans="1:23">
      <c r="B30" s="102"/>
      <c r="C30" s="102"/>
      <c r="D30" s="102"/>
      <c r="E30" s="102"/>
      <c r="F30" s="102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J19" sqref="J19"/>
    </sheetView>
  </sheetViews>
  <sheetFormatPr defaultColWidth="9.140625" defaultRowHeight="15"/>
  <cols>
    <col min="1" max="1" width="9.140625" style="102"/>
    <col min="2" max="2" width="10" style="102" customWidth="1"/>
    <col min="3" max="3" width="12.42578125" style="102" customWidth="1"/>
    <col min="4" max="4" width="15.28515625" style="102" customWidth="1"/>
    <col min="5" max="5" width="17.28515625" style="102" customWidth="1"/>
    <col min="6" max="16384" width="9.140625" style="102"/>
  </cols>
  <sheetData>
    <row r="1" spans="1:13">
      <c r="A1" s="95" t="s">
        <v>648</v>
      </c>
      <c r="B1" s="101"/>
      <c r="C1" s="101"/>
      <c r="D1" s="101"/>
      <c r="E1" s="101"/>
    </row>
    <row r="2" spans="1:13">
      <c r="A2" s="100" t="s">
        <v>667</v>
      </c>
      <c r="B2" s="101"/>
      <c r="C2" s="101"/>
      <c r="D2" s="101"/>
      <c r="E2" s="101"/>
    </row>
    <row r="3" spans="1:13" ht="25.5">
      <c r="A3" s="831"/>
      <c r="B3" s="832" t="s">
        <v>356</v>
      </c>
      <c r="C3" s="832"/>
      <c r="D3" s="611" t="s">
        <v>357</v>
      </c>
      <c r="E3" s="612" t="s">
        <v>358</v>
      </c>
    </row>
    <row r="4" spans="1:13" ht="36.75" customHeight="1">
      <c r="A4" s="831"/>
      <c r="B4" s="491" t="s">
        <v>359</v>
      </c>
      <c r="C4" s="491" t="s">
        <v>360</v>
      </c>
      <c r="D4" s="492" t="s">
        <v>361</v>
      </c>
      <c r="E4" s="493" t="s">
        <v>362</v>
      </c>
    </row>
    <row r="5" spans="1:13">
      <c r="A5" s="103">
        <v>2011</v>
      </c>
      <c r="B5" s="108">
        <v>2560808</v>
      </c>
      <c r="C5" s="108">
        <v>4577526</v>
      </c>
      <c r="D5" s="108">
        <v>-2016718</v>
      </c>
      <c r="E5" s="108" t="s">
        <v>363</v>
      </c>
    </row>
    <row r="6" spans="1:13">
      <c r="A6" s="103">
        <v>2012</v>
      </c>
      <c r="B6" s="108">
        <v>2374737</v>
      </c>
      <c r="C6" s="108">
        <v>4487548</v>
      </c>
      <c r="D6" s="108">
        <v>-2112811</v>
      </c>
      <c r="E6" s="108" t="s">
        <v>364</v>
      </c>
    </row>
    <row r="7" spans="1:13">
      <c r="A7" s="103">
        <v>2013</v>
      </c>
      <c r="B7" s="108">
        <v>2604090</v>
      </c>
      <c r="C7" s="108">
        <v>4557635</v>
      </c>
      <c r="D7" s="108">
        <v>-1953545</v>
      </c>
      <c r="E7" s="108" t="s">
        <v>656</v>
      </c>
    </row>
    <row r="8" spans="1:13">
      <c r="A8" s="103">
        <v>2014</v>
      </c>
      <c r="B8" s="108">
        <v>2692013</v>
      </c>
      <c r="C8" s="109">
        <v>4946061</v>
      </c>
      <c r="D8" s="70">
        <v>-2254048</v>
      </c>
      <c r="E8" s="205" t="s">
        <v>748</v>
      </c>
    </row>
    <row r="9" spans="1:13">
      <c r="A9" s="103" t="s">
        <v>1087</v>
      </c>
      <c r="B9" s="130">
        <v>2613924</v>
      </c>
      <c r="C9" s="181">
        <v>4369179</v>
      </c>
      <c r="D9" s="379">
        <v>-1755255</v>
      </c>
      <c r="E9" s="205">
        <v>59.8</v>
      </c>
      <c r="I9" s="103"/>
      <c r="J9" s="108"/>
      <c r="K9" s="109"/>
      <c r="L9" s="224"/>
      <c r="M9" s="312"/>
    </row>
    <row r="10" spans="1:13">
      <c r="A10" s="103"/>
      <c r="B10" s="108"/>
      <c r="C10" s="108"/>
      <c r="D10" s="108"/>
      <c r="E10" s="108"/>
    </row>
    <row r="11" spans="1:13">
      <c r="A11" s="636" t="s">
        <v>1087</v>
      </c>
      <c r="B11" s="380"/>
      <c r="C11" s="380"/>
      <c r="D11" s="380"/>
      <c r="E11" s="78"/>
    </row>
    <row r="12" spans="1:13">
      <c r="A12" s="113" t="s">
        <v>480</v>
      </c>
      <c r="B12" s="381">
        <v>242225</v>
      </c>
      <c r="C12" s="381">
        <v>441833</v>
      </c>
      <c r="D12" s="381">
        <v>-199608</v>
      </c>
      <c r="E12" s="6" t="s">
        <v>1023</v>
      </c>
    </row>
    <row r="13" spans="1:13">
      <c r="A13" s="113" t="s">
        <v>481</v>
      </c>
      <c r="B13" s="381">
        <v>201367</v>
      </c>
      <c r="C13" s="381">
        <v>336388</v>
      </c>
      <c r="D13" s="381">
        <v>-135021</v>
      </c>
      <c r="E13" s="6" t="s">
        <v>864</v>
      </c>
    </row>
    <row r="14" spans="1:13">
      <c r="A14" s="113" t="s">
        <v>482</v>
      </c>
      <c r="B14" s="381">
        <v>237597</v>
      </c>
      <c r="C14" s="381">
        <v>390273</v>
      </c>
      <c r="D14" s="381">
        <v>-152677</v>
      </c>
      <c r="E14" s="6" t="s">
        <v>1024</v>
      </c>
    </row>
    <row r="15" spans="1:13">
      <c r="A15" s="113" t="s">
        <v>483</v>
      </c>
      <c r="B15" s="381">
        <v>240258</v>
      </c>
      <c r="C15" s="381">
        <v>396961</v>
      </c>
      <c r="D15" s="381">
        <v>-156703</v>
      </c>
      <c r="E15" s="6" t="s">
        <v>747</v>
      </c>
    </row>
    <row r="16" spans="1:13">
      <c r="A16" s="113" t="s">
        <v>484</v>
      </c>
      <c r="B16" s="381">
        <v>228539</v>
      </c>
      <c r="C16" s="381">
        <v>363606</v>
      </c>
      <c r="D16" s="381">
        <v>-135067</v>
      </c>
      <c r="E16" s="6" t="s">
        <v>1025</v>
      </c>
    </row>
    <row r="17" spans="1:5">
      <c r="A17" s="113" t="s">
        <v>485</v>
      </c>
      <c r="B17" s="580">
        <v>226207</v>
      </c>
      <c r="C17" s="580">
        <v>346357</v>
      </c>
      <c r="D17" s="580">
        <v>-120150</v>
      </c>
      <c r="E17" s="6" t="s">
        <v>1026</v>
      </c>
    </row>
    <row r="18" spans="1:5">
      <c r="A18" s="114"/>
      <c r="B18" s="114"/>
      <c r="C18" s="114"/>
      <c r="D18" s="114"/>
      <c r="E18" s="114"/>
    </row>
    <row r="19" spans="1:5">
      <c r="A19" s="636">
        <v>2016</v>
      </c>
      <c r="B19" s="108"/>
      <c r="C19" s="108"/>
      <c r="D19" s="108"/>
      <c r="E19" s="108"/>
    </row>
    <row r="20" spans="1:5">
      <c r="A20" s="113" t="s">
        <v>470</v>
      </c>
      <c r="B20" s="522">
        <v>183779</v>
      </c>
      <c r="C20" s="522">
        <v>227697</v>
      </c>
      <c r="D20" s="522">
        <v>-43918</v>
      </c>
      <c r="E20" s="171">
        <v>80.7</v>
      </c>
    </row>
    <row r="21" spans="1:5">
      <c r="A21" s="113" t="s">
        <v>486</v>
      </c>
      <c r="B21" s="522">
        <v>211524</v>
      </c>
      <c r="C21" s="522">
        <v>330765</v>
      </c>
      <c r="D21" s="522">
        <v>-119240</v>
      </c>
      <c r="E21" s="171">
        <v>64</v>
      </c>
    </row>
    <row r="22" spans="1:5">
      <c r="A22" s="113" t="s">
        <v>476</v>
      </c>
      <c r="B22" s="522">
        <v>239782</v>
      </c>
      <c r="C22" s="522">
        <v>354491</v>
      </c>
      <c r="D22" s="522">
        <v>-114708</v>
      </c>
      <c r="E22" s="171">
        <v>67.599999999999994</v>
      </c>
    </row>
    <row r="23" spans="1:5" s="104" customFormat="1">
      <c r="A23" s="113" t="s">
        <v>719</v>
      </c>
      <c r="B23" s="522">
        <v>228100</v>
      </c>
      <c r="C23" s="522">
        <v>421781</v>
      </c>
      <c r="D23" s="522">
        <v>-193681</v>
      </c>
      <c r="E23" s="171">
        <v>54.1</v>
      </c>
    </row>
    <row r="24" spans="1:5">
      <c r="A24" s="113" t="s">
        <v>478</v>
      </c>
      <c r="B24" s="522">
        <v>234236</v>
      </c>
      <c r="C24" s="522">
        <v>315411</v>
      </c>
      <c r="D24" s="522">
        <v>-81175</v>
      </c>
      <c r="E24" s="171">
        <v>74.3</v>
      </c>
    </row>
    <row r="25" spans="1:5">
      <c r="A25" s="113" t="s">
        <v>479</v>
      </c>
      <c r="B25" s="522">
        <v>248109</v>
      </c>
      <c r="C25" s="522">
        <v>418421</v>
      </c>
      <c r="D25" s="522">
        <v>-170313</v>
      </c>
      <c r="E25" s="171">
        <v>59.3</v>
      </c>
    </row>
    <row r="26" spans="1:5">
      <c r="A26" s="113" t="s">
        <v>480</v>
      </c>
      <c r="B26" s="381">
        <v>245480</v>
      </c>
      <c r="C26" s="381">
        <v>384376</v>
      </c>
      <c r="D26" s="381">
        <v>-138896</v>
      </c>
      <c r="E26" s="171">
        <v>63.9</v>
      </c>
    </row>
    <row r="27" spans="1:5">
      <c r="A27" s="113"/>
      <c r="B27" s="381"/>
      <c r="C27" s="381"/>
      <c r="D27" s="381"/>
      <c r="E27" s="171"/>
    </row>
    <row r="28" spans="1:5">
      <c r="A28" s="213" t="s">
        <v>1088</v>
      </c>
      <c r="B28" s="658"/>
      <c r="C28" s="658"/>
      <c r="D28" s="658"/>
      <c r="E28" s="659"/>
    </row>
    <row r="29" spans="1:5">
      <c r="A29" s="213" t="s">
        <v>1089</v>
      </c>
      <c r="B29" s="658"/>
      <c r="C29" s="658"/>
      <c r="D29" s="658"/>
      <c r="E29" s="659"/>
    </row>
    <row r="30" spans="1:5">
      <c r="B30" s="313"/>
      <c r="C30" s="313"/>
      <c r="D30" s="313"/>
      <c r="E30" s="314"/>
    </row>
    <row r="31" spans="1:5">
      <c r="B31" s="313"/>
      <c r="C31" s="313"/>
      <c r="D31" s="313"/>
      <c r="E31" s="314"/>
    </row>
    <row r="32" spans="1:5">
      <c r="B32" s="313"/>
      <c r="C32" s="313"/>
      <c r="D32" s="313"/>
      <c r="E32" s="314"/>
    </row>
    <row r="33" spans="2:5">
      <c r="B33" s="313"/>
      <c r="C33" s="313"/>
      <c r="D33" s="313"/>
      <c r="E33" s="314"/>
    </row>
    <row r="34" spans="2:5">
      <c r="B34" s="313"/>
      <c r="C34" s="313"/>
      <c r="D34" s="313"/>
      <c r="E34" s="314"/>
    </row>
    <row r="35" spans="2:5">
      <c r="B35" s="313"/>
      <c r="C35" s="313"/>
      <c r="D35" s="313"/>
      <c r="E35" s="314"/>
    </row>
    <row r="36" spans="2:5">
      <c r="B36" s="313"/>
      <c r="C36" s="313"/>
      <c r="D36" s="313"/>
      <c r="E36" s="314"/>
    </row>
    <row r="37" spans="2:5">
      <c r="B37" s="313"/>
      <c r="C37" s="313"/>
      <c r="D37" s="313"/>
      <c r="E37" s="314"/>
    </row>
    <row r="38" spans="2:5">
      <c r="B38" s="313"/>
      <c r="C38" s="313"/>
      <c r="D38" s="313"/>
      <c r="E38" s="314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Y17"/>
  <sheetViews>
    <sheetView workbookViewId="0">
      <selection activeCell="Q19" sqref="Q19"/>
    </sheetView>
  </sheetViews>
  <sheetFormatPr defaultRowHeight="15"/>
  <sheetData>
    <row r="1" spans="1:25">
      <c r="A1" s="97" t="s">
        <v>1131</v>
      </c>
      <c r="B1" s="102"/>
    </row>
    <row r="2" spans="1:25">
      <c r="A2" s="107" t="s">
        <v>1132</v>
      </c>
      <c r="B2" s="102"/>
      <c r="J2" s="530"/>
      <c r="K2" s="530"/>
      <c r="L2" s="530"/>
      <c r="M2" s="530"/>
      <c r="N2" s="530"/>
      <c r="O2" s="530"/>
    </row>
    <row r="3" spans="1:25">
      <c r="J3" s="530"/>
      <c r="K3" s="530"/>
      <c r="L3" s="530"/>
      <c r="M3" s="530"/>
      <c r="N3" s="530"/>
      <c r="O3" s="530"/>
    </row>
    <row r="4" spans="1:25">
      <c r="A4" s="523"/>
      <c r="B4" s="524"/>
      <c r="C4" s="524"/>
      <c r="D4" s="524"/>
      <c r="E4" s="524"/>
      <c r="F4" s="524"/>
      <c r="G4" s="524"/>
      <c r="H4" s="524"/>
      <c r="I4" s="524"/>
      <c r="J4" s="524"/>
      <c r="K4" s="524"/>
      <c r="L4" s="524"/>
      <c r="M4" s="524"/>
      <c r="N4" s="523"/>
      <c r="O4" s="102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1:25" ht="26.25">
      <c r="A5" s="523"/>
      <c r="B5" s="925" t="s">
        <v>957</v>
      </c>
      <c r="C5" s="889" t="s">
        <v>958</v>
      </c>
      <c r="D5" s="889" t="s">
        <v>959</v>
      </c>
      <c r="E5" s="889" t="s">
        <v>960</v>
      </c>
      <c r="F5" s="889" t="s">
        <v>961</v>
      </c>
      <c r="G5" s="889" t="s">
        <v>962</v>
      </c>
      <c r="H5" s="889" t="s">
        <v>963</v>
      </c>
      <c r="I5" s="925" t="s">
        <v>964</v>
      </c>
      <c r="J5" s="925" t="s">
        <v>965</v>
      </c>
      <c r="K5" s="925" t="s">
        <v>954</v>
      </c>
      <c r="L5" s="925" t="s">
        <v>955</v>
      </c>
      <c r="M5" s="925" t="s">
        <v>956</v>
      </c>
      <c r="N5" s="925" t="s">
        <v>957</v>
      </c>
      <c r="O5" s="102"/>
      <c r="P5" s="102"/>
      <c r="Q5" s="123"/>
      <c r="R5" s="123"/>
      <c r="S5" s="123"/>
      <c r="T5" s="123"/>
      <c r="U5" s="123"/>
      <c r="V5" s="123"/>
      <c r="W5" s="123"/>
      <c r="X5" s="123"/>
      <c r="Y5" s="123"/>
    </row>
    <row r="6" spans="1:25" ht="26.25">
      <c r="A6" s="524" t="s">
        <v>1191</v>
      </c>
      <c r="B6" s="892">
        <v>242225</v>
      </c>
      <c r="C6" s="892">
        <v>201367</v>
      </c>
      <c r="D6" s="892">
        <v>237597</v>
      </c>
      <c r="E6" s="892">
        <v>240258</v>
      </c>
      <c r="F6" s="892">
        <v>228539</v>
      </c>
      <c r="G6" s="892">
        <v>226207</v>
      </c>
      <c r="H6" s="892">
        <v>183779</v>
      </c>
      <c r="I6" s="892">
        <v>211524</v>
      </c>
      <c r="J6" s="892">
        <v>239782</v>
      </c>
      <c r="K6" s="892">
        <v>228100</v>
      </c>
      <c r="L6" s="892">
        <v>234236</v>
      </c>
      <c r="M6" s="892">
        <v>248109</v>
      </c>
      <c r="N6" s="892">
        <v>245480</v>
      </c>
      <c r="O6" s="102"/>
      <c r="P6" s="102"/>
      <c r="Q6" s="123"/>
      <c r="R6" s="123"/>
      <c r="S6" s="123"/>
      <c r="T6" s="123"/>
      <c r="U6" s="123"/>
      <c r="V6" s="123"/>
      <c r="W6" s="123"/>
      <c r="X6" s="123"/>
      <c r="Y6" s="123"/>
    </row>
    <row r="7" spans="1:25" ht="26.25">
      <c r="A7" s="524" t="s">
        <v>1192</v>
      </c>
      <c r="B7" s="523">
        <v>441833</v>
      </c>
      <c r="C7" s="523">
        <v>336388</v>
      </c>
      <c r="D7" s="523">
        <v>390273</v>
      </c>
      <c r="E7" s="523">
        <v>396961</v>
      </c>
      <c r="F7" s="523">
        <v>363606</v>
      </c>
      <c r="G7" s="523">
        <v>346357</v>
      </c>
      <c r="H7" s="523">
        <v>227697</v>
      </c>
      <c r="I7" s="523">
        <v>330765</v>
      </c>
      <c r="J7" s="523">
        <v>354491</v>
      </c>
      <c r="K7" s="523">
        <v>421781</v>
      </c>
      <c r="L7" s="523">
        <v>315411</v>
      </c>
      <c r="M7" s="523">
        <v>418421</v>
      </c>
      <c r="N7" s="523">
        <v>384376</v>
      </c>
      <c r="O7" s="102"/>
      <c r="P7" s="102"/>
      <c r="Q7" s="123"/>
      <c r="R7" s="123"/>
      <c r="S7" s="123"/>
      <c r="T7" s="123"/>
      <c r="U7" s="123"/>
      <c r="V7" s="123"/>
      <c r="W7" s="123"/>
      <c r="X7" s="123"/>
      <c r="Y7" s="123"/>
    </row>
    <row r="8" spans="1:25" ht="26.25">
      <c r="A8" s="524" t="s">
        <v>1191</v>
      </c>
      <c r="B8" s="892">
        <v>242225</v>
      </c>
      <c r="C8" s="892">
        <v>201367</v>
      </c>
      <c r="D8" s="892">
        <v>237597</v>
      </c>
      <c r="E8" s="892">
        <v>240258</v>
      </c>
      <c r="F8" s="892">
        <v>228539</v>
      </c>
      <c r="G8" s="892">
        <v>226207</v>
      </c>
      <c r="H8" s="892">
        <v>183779</v>
      </c>
      <c r="I8" s="892">
        <v>211524</v>
      </c>
      <c r="J8" s="892">
        <v>239782</v>
      </c>
      <c r="K8" s="892">
        <v>228100</v>
      </c>
      <c r="L8" s="892">
        <v>234236</v>
      </c>
      <c r="M8" s="892">
        <v>248109</v>
      </c>
      <c r="N8" s="892">
        <v>245480</v>
      </c>
      <c r="O8" s="102"/>
      <c r="P8" s="102"/>
      <c r="Q8" s="123"/>
      <c r="R8" s="123"/>
      <c r="S8" s="123"/>
      <c r="T8" s="123"/>
      <c r="U8" s="123"/>
      <c r="V8" s="123"/>
      <c r="W8" s="123"/>
      <c r="X8" s="123"/>
      <c r="Y8" s="123"/>
    </row>
    <row r="9" spans="1:25" ht="89.25">
      <c r="A9" s="926" t="s">
        <v>1193</v>
      </c>
      <c r="B9" s="523">
        <v>199608</v>
      </c>
      <c r="C9" s="523">
        <v>135021</v>
      </c>
      <c r="D9" s="523">
        <v>152677</v>
      </c>
      <c r="E9" s="523">
        <v>156703</v>
      </c>
      <c r="F9" s="523">
        <v>135067</v>
      </c>
      <c r="G9" s="523">
        <v>120150</v>
      </c>
      <c r="H9" s="523">
        <v>43918</v>
      </c>
      <c r="I9" s="523">
        <v>119240</v>
      </c>
      <c r="J9" s="523">
        <v>114708</v>
      </c>
      <c r="K9" s="523">
        <v>193681</v>
      </c>
      <c r="L9" s="523">
        <v>81175</v>
      </c>
      <c r="M9" s="523">
        <v>170313</v>
      </c>
      <c r="N9" s="523">
        <v>138896</v>
      </c>
      <c r="O9" s="102"/>
      <c r="P9" s="102"/>
      <c r="Q9" s="123"/>
      <c r="R9" s="123"/>
      <c r="S9" s="123"/>
      <c r="T9" s="123"/>
      <c r="U9" s="123"/>
      <c r="V9" s="123"/>
      <c r="W9" s="123"/>
      <c r="X9" s="123"/>
      <c r="Y9" s="123"/>
    </row>
    <row r="10" spans="1: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23"/>
      <c r="R10" s="123"/>
      <c r="S10" s="123"/>
      <c r="T10" s="123"/>
      <c r="U10" s="123"/>
      <c r="V10" s="123"/>
      <c r="W10" s="123"/>
      <c r="X10" s="123"/>
      <c r="Y10" s="123"/>
    </row>
    <row r="11" spans="1:2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23"/>
      <c r="R11" s="123"/>
      <c r="S11" s="123"/>
      <c r="T11" s="123"/>
      <c r="U11" s="123"/>
      <c r="V11" s="123"/>
      <c r="W11" s="123"/>
      <c r="X11" s="123"/>
      <c r="Y11" s="123"/>
    </row>
    <row r="12" spans="1: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23"/>
      <c r="R12" s="123"/>
      <c r="S12" s="123"/>
      <c r="T12" s="123"/>
      <c r="U12" s="123"/>
      <c r="V12" s="123"/>
      <c r="W12" s="123"/>
      <c r="X12" s="123"/>
      <c r="Y12" s="123"/>
    </row>
    <row r="13" spans="1:2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23"/>
      <c r="R13" s="123"/>
      <c r="S13" s="123"/>
      <c r="T13" s="123"/>
      <c r="U13" s="123"/>
      <c r="V13" s="123"/>
      <c r="W13" s="123"/>
      <c r="X13" s="123"/>
      <c r="Y13" s="123"/>
    </row>
    <row r="14" spans="1: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23"/>
      <c r="R14" s="123"/>
      <c r="S14" s="123"/>
      <c r="T14" s="123"/>
      <c r="U14" s="123"/>
      <c r="V14" s="123"/>
      <c r="W14" s="123"/>
      <c r="X14" s="123"/>
      <c r="Y14" s="123"/>
    </row>
    <row r="15" spans="1: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23"/>
      <c r="R15" s="123"/>
      <c r="S15" s="123"/>
      <c r="T15" s="123"/>
      <c r="U15" s="123"/>
      <c r="V15" s="123"/>
      <c r="W15" s="123"/>
      <c r="X15" s="123"/>
      <c r="Y15" s="123"/>
    </row>
    <row r="16" spans="1:2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23"/>
      <c r="R16" s="123"/>
      <c r="S16" s="123"/>
      <c r="T16" s="123"/>
      <c r="U16" s="123"/>
      <c r="V16" s="123"/>
      <c r="W16" s="123"/>
      <c r="X16" s="123"/>
      <c r="Y16" s="123"/>
    </row>
    <row r="17" spans="1:2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23"/>
      <c r="R17" s="123"/>
      <c r="S17" s="123"/>
      <c r="T17" s="123"/>
      <c r="U17" s="123"/>
      <c r="V17" s="123"/>
      <c r="W17" s="123"/>
      <c r="X17" s="123"/>
      <c r="Y17" s="123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55"/>
  <sheetViews>
    <sheetView zoomScaleNormal="100" workbookViewId="0">
      <selection activeCell="O30" sqref="O30"/>
    </sheetView>
  </sheetViews>
  <sheetFormatPr defaultColWidth="9.140625" defaultRowHeight="15"/>
  <cols>
    <col min="1" max="2" width="9.140625" style="102"/>
    <col min="3" max="3" width="14.85546875" style="102" customWidth="1"/>
    <col min="4" max="4" width="9.140625" style="102"/>
    <col min="5" max="5" width="12.85546875" style="102" customWidth="1"/>
    <col min="6" max="6" width="17.85546875" style="102" customWidth="1"/>
    <col min="7" max="7" width="19.7109375" style="102" customWidth="1"/>
    <col min="8" max="8" width="14.42578125" style="102" customWidth="1"/>
    <col min="9" max="9" width="17.42578125" style="102" customWidth="1"/>
    <col min="10" max="10" width="13.7109375" style="102" customWidth="1"/>
    <col min="11" max="16384" width="9.140625" style="102"/>
  </cols>
  <sheetData>
    <row r="1" spans="1:10">
      <c r="A1" s="95" t="s">
        <v>647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>
      <c r="A2" s="100" t="s">
        <v>366</v>
      </c>
      <c r="B2" s="101"/>
      <c r="C2" s="101"/>
      <c r="D2" s="101"/>
      <c r="E2" s="101"/>
      <c r="F2" s="101"/>
      <c r="G2" s="101"/>
      <c r="H2" s="101"/>
      <c r="I2" s="101"/>
    </row>
    <row r="3" spans="1:10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367</v>
      </c>
    </row>
    <row r="4" spans="1:10" ht="87.75" customHeight="1">
      <c r="A4" s="614"/>
      <c r="B4" s="615" t="s">
        <v>368</v>
      </c>
      <c r="C4" s="615" t="s">
        <v>369</v>
      </c>
      <c r="D4" s="615" t="s">
        <v>370</v>
      </c>
      <c r="E4" s="615" t="s">
        <v>371</v>
      </c>
      <c r="F4" s="615" t="s">
        <v>372</v>
      </c>
      <c r="G4" s="615" t="s">
        <v>373</v>
      </c>
      <c r="H4" s="615" t="s">
        <v>374</v>
      </c>
      <c r="I4" s="615" t="s">
        <v>375</v>
      </c>
      <c r="J4" s="616" t="s">
        <v>376</v>
      </c>
    </row>
    <row r="5" spans="1:10">
      <c r="A5" s="103">
        <v>2011</v>
      </c>
      <c r="B5" s="130">
        <v>2560808</v>
      </c>
      <c r="C5" s="130">
        <v>95515</v>
      </c>
      <c r="D5" s="130">
        <v>77937</v>
      </c>
      <c r="E5" s="130">
        <v>2111891</v>
      </c>
      <c r="F5" s="130">
        <v>165611</v>
      </c>
      <c r="G5" s="130">
        <v>106772</v>
      </c>
      <c r="H5" s="130">
        <v>3083</v>
      </c>
      <c r="I5" s="130" t="s">
        <v>155</v>
      </c>
      <c r="J5" s="130">
        <v>0</v>
      </c>
    </row>
    <row r="6" spans="1:10">
      <c r="A6" s="103">
        <v>2012</v>
      </c>
      <c r="B6" s="130">
        <v>2374737</v>
      </c>
      <c r="C6" s="130">
        <v>86758</v>
      </c>
      <c r="D6" s="130">
        <v>96218</v>
      </c>
      <c r="E6" s="130">
        <v>2033375</v>
      </c>
      <c r="F6" s="130">
        <v>47736</v>
      </c>
      <c r="G6" s="130">
        <v>108041</v>
      </c>
      <c r="H6" s="130">
        <v>1826</v>
      </c>
      <c r="I6" s="130">
        <v>782</v>
      </c>
      <c r="J6" s="130" t="s">
        <v>155</v>
      </c>
    </row>
    <row r="7" spans="1:10">
      <c r="A7" s="103">
        <v>2013</v>
      </c>
      <c r="B7" s="130">
        <v>2604090</v>
      </c>
      <c r="C7" s="130">
        <v>100345</v>
      </c>
      <c r="D7" s="130">
        <v>71008</v>
      </c>
      <c r="E7" s="130">
        <v>2130882</v>
      </c>
      <c r="F7" s="130">
        <v>171925</v>
      </c>
      <c r="G7" s="130">
        <v>128248</v>
      </c>
      <c r="H7" s="130">
        <v>1673</v>
      </c>
      <c r="I7" s="130">
        <v>8</v>
      </c>
      <c r="J7" s="130">
        <v>2</v>
      </c>
    </row>
    <row r="8" spans="1:10">
      <c r="A8" s="103">
        <v>2014</v>
      </c>
      <c r="B8" s="108">
        <v>2692013</v>
      </c>
      <c r="C8" s="130">
        <v>105316</v>
      </c>
      <c r="D8" s="130">
        <v>71240</v>
      </c>
      <c r="E8" s="130">
        <v>2303461</v>
      </c>
      <c r="F8" s="130">
        <v>114094</v>
      </c>
      <c r="G8" s="130">
        <v>95356</v>
      </c>
      <c r="H8" s="130">
        <v>2395</v>
      </c>
      <c r="I8" s="130">
        <v>151</v>
      </c>
      <c r="J8" s="130" t="s">
        <v>155</v>
      </c>
    </row>
    <row r="9" spans="1:10">
      <c r="A9" s="103" t="s">
        <v>1087</v>
      </c>
      <c r="B9" s="130">
        <v>2613924</v>
      </c>
      <c r="C9" s="130">
        <v>122036</v>
      </c>
      <c r="D9" s="130">
        <v>55278</v>
      </c>
      <c r="E9" s="130">
        <v>2304518</v>
      </c>
      <c r="F9" s="130">
        <v>60763</v>
      </c>
      <c r="G9" s="130">
        <v>69526</v>
      </c>
      <c r="H9" s="130">
        <v>1803</v>
      </c>
      <c r="I9" s="130">
        <v>0</v>
      </c>
      <c r="J9" s="130">
        <v>1</v>
      </c>
    </row>
    <row r="10" spans="1:10">
      <c r="A10" s="103"/>
      <c r="B10" s="130"/>
      <c r="C10" s="130"/>
      <c r="D10" s="130"/>
      <c r="E10" s="130"/>
      <c r="F10" s="130"/>
      <c r="G10" s="130"/>
      <c r="H10" s="130"/>
      <c r="I10" s="130"/>
      <c r="J10" s="130"/>
    </row>
    <row r="11" spans="1:10">
      <c r="A11" s="103" t="s">
        <v>1087</v>
      </c>
      <c r="B11" s="194"/>
      <c r="C11" s="194"/>
      <c r="D11" s="194"/>
      <c r="E11" s="194"/>
      <c r="F11" s="194"/>
      <c r="G11" s="194"/>
      <c r="H11" s="194"/>
      <c r="I11" s="194"/>
      <c r="J11" s="194"/>
    </row>
    <row r="12" spans="1:10">
      <c r="A12" s="382" t="s">
        <v>480</v>
      </c>
      <c r="B12" s="194">
        <v>242225</v>
      </c>
      <c r="C12" s="411">
        <v>8132.6961700000011</v>
      </c>
      <c r="D12" s="411">
        <v>4557.8693200000007</v>
      </c>
      <c r="E12" s="411">
        <v>170419.42564000021</v>
      </c>
      <c r="F12" s="411">
        <v>12122.071520000001</v>
      </c>
      <c r="G12" s="411">
        <v>5719.979339999999</v>
      </c>
      <c r="H12" s="411">
        <v>58.74203</v>
      </c>
      <c r="I12" s="194" t="s">
        <v>155</v>
      </c>
      <c r="J12" s="194" t="s">
        <v>155</v>
      </c>
    </row>
    <row r="13" spans="1:10">
      <c r="A13" s="113" t="s">
        <v>481</v>
      </c>
      <c r="B13" s="194">
        <v>201367</v>
      </c>
      <c r="C13" s="194">
        <v>8012.8265900000015</v>
      </c>
      <c r="D13" s="194">
        <v>6000.3482300000005</v>
      </c>
      <c r="E13" s="194">
        <v>181507.83705999996</v>
      </c>
      <c r="F13" s="194">
        <v>10215.484390000001</v>
      </c>
      <c r="G13" s="194">
        <v>7345.970220000002</v>
      </c>
      <c r="H13" s="194">
        <v>137.09780000000001</v>
      </c>
      <c r="I13" s="194" t="s">
        <v>155</v>
      </c>
      <c r="J13" s="194" t="s">
        <v>155</v>
      </c>
    </row>
    <row r="14" spans="1:10">
      <c r="A14" s="113" t="s">
        <v>482</v>
      </c>
      <c r="B14" s="194">
        <v>237597</v>
      </c>
      <c r="C14" s="411">
        <v>7585.1921999999995</v>
      </c>
      <c r="D14" s="411">
        <v>4438.9550799999997</v>
      </c>
      <c r="E14" s="411">
        <v>185337.22384999986</v>
      </c>
      <c r="F14" s="411">
        <v>4209.02279</v>
      </c>
      <c r="G14" s="411">
        <v>6836.7966300000026</v>
      </c>
      <c r="H14" s="411">
        <v>178.77057000000002</v>
      </c>
      <c r="I14" s="194" t="s">
        <v>155</v>
      </c>
      <c r="J14" s="194" t="s">
        <v>155</v>
      </c>
    </row>
    <row r="15" spans="1:10">
      <c r="A15" s="113" t="s">
        <v>483</v>
      </c>
      <c r="B15" s="194">
        <v>240258</v>
      </c>
      <c r="C15" s="411">
        <v>7623.7558199999985</v>
      </c>
      <c r="D15" s="411">
        <v>5017.831540000002</v>
      </c>
      <c r="E15" s="411">
        <v>183719.98751999982</v>
      </c>
      <c r="F15" s="411">
        <v>3936.8574400000002</v>
      </c>
      <c r="G15" s="411">
        <v>6394.7491299999992</v>
      </c>
      <c r="H15" s="411">
        <v>36.405399999999993</v>
      </c>
      <c r="I15" s="194" t="s">
        <v>155</v>
      </c>
      <c r="J15" s="194">
        <v>1</v>
      </c>
    </row>
    <row r="16" spans="1:10">
      <c r="A16" s="113" t="s">
        <v>484</v>
      </c>
      <c r="B16" s="194">
        <v>228539</v>
      </c>
      <c r="C16" s="411">
        <v>9873.7317200000034</v>
      </c>
      <c r="D16" s="411">
        <v>3967.1780500000009</v>
      </c>
      <c r="E16" s="411">
        <v>216237.99306000001</v>
      </c>
      <c r="F16" s="411">
        <v>2612.3880100000001</v>
      </c>
      <c r="G16" s="411">
        <v>5504.6276999999991</v>
      </c>
      <c r="H16" s="411">
        <v>205.51079999999999</v>
      </c>
      <c r="I16" s="194">
        <v>0</v>
      </c>
      <c r="J16" s="194" t="s">
        <v>155</v>
      </c>
    </row>
    <row r="17" spans="1:10">
      <c r="A17" s="113" t="s">
        <v>485</v>
      </c>
      <c r="B17" s="194">
        <v>226207</v>
      </c>
      <c r="C17" s="411">
        <v>15441</v>
      </c>
      <c r="D17" s="411">
        <v>3388</v>
      </c>
      <c r="E17" s="411">
        <v>196123</v>
      </c>
      <c r="F17" s="411">
        <v>5831</v>
      </c>
      <c r="G17" s="411">
        <v>4970</v>
      </c>
      <c r="H17" s="411">
        <v>453</v>
      </c>
      <c r="I17" s="194" t="s">
        <v>155</v>
      </c>
      <c r="J17" s="194" t="s">
        <v>155</v>
      </c>
    </row>
    <row r="18" spans="1:10">
      <c r="A18" s="113"/>
      <c r="B18" s="194"/>
      <c r="C18" s="411"/>
      <c r="D18" s="411"/>
      <c r="E18" s="411"/>
      <c r="F18" s="411"/>
      <c r="G18" s="411"/>
      <c r="H18" s="411"/>
      <c r="I18" s="194"/>
      <c r="J18" s="194"/>
    </row>
    <row r="19" spans="1:10">
      <c r="A19" s="636">
        <v>2016</v>
      </c>
      <c r="B19" s="380"/>
      <c r="C19" s="380"/>
      <c r="D19" s="380"/>
      <c r="E19" s="380"/>
      <c r="F19" s="380"/>
      <c r="G19" s="380"/>
      <c r="H19" s="380"/>
      <c r="I19" s="380"/>
      <c r="J19" s="380"/>
    </row>
    <row r="20" spans="1:10">
      <c r="A20" s="382" t="s">
        <v>470</v>
      </c>
      <c r="B20" s="194">
        <v>183778.80076999986</v>
      </c>
      <c r="C20" s="194">
        <v>8143.1454399999957</v>
      </c>
      <c r="D20" s="194">
        <v>3850.6104800000003</v>
      </c>
      <c r="E20" s="194">
        <v>163496.05409999986</v>
      </c>
      <c r="F20" s="194">
        <v>4018.9484999999995</v>
      </c>
      <c r="G20" s="194">
        <v>4239.8170099999988</v>
      </c>
      <c r="H20" s="194">
        <v>30.225240000000003</v>
      </c>
      <c r="I20" s="194" t="s">
        <v>155</v>
      </c>
      <c r="J20" s="194" t="s">
        <v>155</v>
      </c>
    </row>
    <row r="21" spans="1:10">
      <c r="A21" s="382" t="s">
        <v>486</v>
      </c>
      <c r="B21" s="194">
        <v>211524.41484999988</v>
      </c>
      <c r="C21" s="194">
        <v>11134.0447</v>
      </c>
      <c r="D21" s="194">
        <v>4019.8900899999999</v>
      </c>
      <c r="E21" s="194">
        <v>187701.95193999991</v>
      </c>
      <c r="F21" s="194">
        <v>3527.83941</v>
      </c>
      <c r="G21" s="194">
        <v>4976.0775399999993</v>
      </c>
      <c r="H21" s="194">
        <v>164.61117000000004</v>
      </c>
      <c r="I21" s="194" t="s">
        <v>155</v>
      </c>
      <c r="J21" s="194" t="s">
        <v>155</v>
      </c>
    </row>
    <row r="22" spans="1:10">
      <c r="A22" s="113" t="s">
        <v>476</v>
      </c>
      <c r="B22" s="194">
        <v>239782.21697999959</v>
      </c>
      <c r="C22" s="194">
        <v>11057.012889999998</v>
      </c>
      <c r="D22" s="194">
        <v>4464.6587500000005</v>
      </c>
      <c r="E22" s="194">
        <v>216347.81505999959</v>
      </c>
      <c r="F22" s="194">
        <v>2383.1407400000003</v>
      </c>
      <c r="G22" s="194">
        <v>5371.3805999999986</v>
      </c>
      <c r="H22" s="194">
        <v>158.20894000000001</v>
      </c>
      <c r="I22" s="194" t="s">
        <v>155</v>
      </c>
      <c r="J22" s="194" t="s">
        <v>155</v>
      </c>
    </row>
    <row r="23" spans="1:10">
      <c r="A23" s="382" t="s">
        <v>718</v>
      </c>
      <c r="B23" s="194">
        <v>228100.43475000025</v>
      </c>
      <c r="C23" s="194">
        <v>10852.861610000007</v>
      </c>
      <c r="D23" s="194">
        <v>2423.6739000000007</v>
      </c>
      <c r="E23" s="194">
        <v>206635.81656000024</v>
      </c>
      <c r="F23" s="194">
        <v>3934.7765000000004</v>
      </c>
      <c r="G23" s="194">
        <v>4086.0215300000004</v>
      </c>
      <c r="H23" s="194">
        <v>167.28465000000003</v>
      </c>
      <c r="I23" s="194" t="s">
        <v>155</v>
      </c>
      <c r="J23" s="194" t="s">
        <v>155</v>
      </c>
    </row>
    <row r="24" spans="1:10">
      <c r="A24" s="113" t="s">
        <v>478</v>
      </c>
      <c r="B24" s="194">
        <v>234235.84557000012</v>
      </c>
      <c r="C24" s="194">
        <v>10041.698970000003</v>
      </c>
      <c r="D24" s="194">
        <v>3724.0667000000008</v>
      </c>
      <c r="E24" s="194">
        <v>213799.30459000013</v>
      </c>
      <c r="F24" s="194">
        <v>1272.7963999999999</v>
      </c>
      <c r="G24" s="194">
        <v>5335.0112399999998</v>
      </c>
      <c r="H24" s="194">
        <v>62.967669999999991</v>
      </c>
      <c r="I24" s="194" t="s">
        <v>155</v>
      </c>
      <c r="J24" s="194" t="s">
        <v>155</v>
      </c>
    </row>
    <row r="25" spans="1:10">
      <c r="A25" s="113" t="s">
        <v>479</v>
      </c>
      <c r="B25" s="194">
        <v>248108.50118000008</v>
      </c>
      <c r="C25" s="194">
        <v>13637.811560000002</v>
      </c>
      <c r="D25" s="194">
        <v>3958.5896599999996</v>
      </c>
      <c r="E25" s="194">
        <v>222036.8056300001</v>
      </c>
      <c r="F25" s="194">
        <v>2878.07348</v>
      </c>
      <c r="G25" s="194">
        <v>5439.5135599999994</v>
      </c>
      <c r="H25" s="194">
        <v>157.70728999999997</v>
      </c>
      <c r="I25" s="194" t="s">
        <v>155</v>
      </c>
      <c r="J25" s="194" t="s">
        <v>155</v>
      </c>
    </row>
    <row r="26" spans="1:10">
      <c r="A26" s="382" t="s">
        <v>480</v>
      </c>
      <c r="B26" s="194">
        <v>245480.17610000033</v>
      </c>
      <c r="C26" s="194">
        <v>16379.329890000001</v>
      </c>
      <c r="D26" s="194">
        <v>4614.3394699999999</v>
      </c>
      <c r="E26" s="194">
        <v>215628.02314000032</v>
      </c>
      <c r="F26" s="194">
        <v>3124.9494900000004</v>
      </c>
      <c r="G26" s="194">
        <v>5582.1186599999992</v>
      </c>
      <c r="H26" s="194">
        <v>151.41544999999999</v>
      </c>
      <c r="I26" s="194"/>
      <c r="J26" s="194"/>
    </row>
    <row r="27" spans="1:10">
      <c r="A27" s="412" t="s">
        <v>217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>
      <c r="A28" s="413" t="s">
        <v>218</v>
      </c>
      <c r="B28" s="414"/>
      <c r="C28" s="414"/>
      <c r="D28" s="414"/>
      <c r="E28" s="414"/>
      <c r="F28" s="414"/>
      <c r="G28" s="414"/>
      <c r="H28" s="414"/>
      <c r="I28" s="414"/>
      <c r="J28" s="414"/>
    </row>
    <row r="29" spans="1:10">
      <c r="A29" s="636">
        <v>2011</v>
      </c>
      <c r="B29" s="624" t="s">
        <v>378</v>
      </c>
      <c r="C29" s="624" t="s">
        <v>379</v>
      </c>
      <c r="D29" s="624" t="s">
        <v>698</v>
      </c>
      <c r="E29" s="624" t="s">
        <v>699</v>
      </c>
      <c r="F29" s="624" t="s">
        <v>700</v>
      </c>
      <c r="G29" s="624" t="s">
        <v>701</v>
      </c>
      <c r="H29" s="624" t="s">
        <v>702</v>
      </c>
      <c r="I29" s="624" t="s">
        <v>155</v>
      </c>
      <c r="J29" s="624" t="s">
        <v>703</v>
      </c>
    </row>
    <row r="30" spans="1:10">
      <c r="A30" s="636">
        <v>2012</v>
      </c>
      <c r="B30" s="624" t="s">
        <v>380</v>
      </c>
      <c r="C30" s="624" t="s">
        <v>704</v>
      </c>
      <c r="D30" s="624" t="s">
        <v>705</v>
      </c>
      <c r="E30" s="624" t="s">
        <v>706</v>
      </c>
      <c r="F30" s="624" t="s">
        <v>707</v>
      </c>
      <c r="G30" s="624" t="s">
        <v>109</v>
      </c>
      <c r="H30" s="624" t="s">
        <v>381</v>
      </c>
      <c r="I30" s="624" t="s">
        <v>155</v>
      </c>
      <c r="J30" s="624" t="s">
        <v>155</v>
      </c>
    </row>
    <row r="31" spans="1:10">
      <c r="A31" s="415">
        <v>2013</v>
      </c>
      <c r="B31" s="624" t="s">
        <v>430</v>
      </c>
      <c r="C31" s="624" t="s">
        <v>708</v>
      </c>
      <c r="D31" s="624" t="s">
        <v>709</v>
      </c>
      <c r="E31" s="624" t="s">
        <v>307</v>
      </c>
      <c r="F31" s="624" t="s">
        <v>710</v>
      </c>
      <c r="G31" s="624" t="s">
        <v>657</v>
      </c>
      <c r="H31" s="624" t="s">
        <v>711</v>
      </c>
      <c r="I31" s="624" t="s">
        <v>712</v>
      </c>
      <c r="J31" s="624" t="s">
        <v>155</v>
      </c>
    </row>
    <row r="32" spans="1:10">
      <c r="A32" s="415">
        <v>2014</v>
      </c>
      <c r="B32" s="631" t="s">
        <v>681</v>
      </c>
      <c r="C32" s="631" t="s">
        <v>688</v>
      </c>
      <c r="D32" s="631" t="s">
        <v>111</v>
      </c>
      <c r="E32" s="631" t="s">
        <v>322</v>
      </c>
      <c r="F32" s="631" t="s">
        <v>750</v>
      </c>
      <c r="G32" s="631" t="s">
        <v>751</v>
      </c>
      <c r="H32" s="631" t="s">
        <v>752</v>
      </c>
      <c r="I32" s="630" t="s">
        <v>1042</v>
      </c>
      <c r="J32" s="624" t="s">
        <v>155</v>
      </c>
    </row>
    <row r="33" spans="1:10">
      <c r="A33" s="103" t="s">
        <v>1087</v>
      </c>
      <c r="B33" s="631" t="s">
        <v>1027</v>
      </c>
      <c r="C33" s="631" t="s">
        <v>988</v>
      </c>
      <c r="D33" s="631" t="s">
        <v>820</v>
      </c>
      <c r="E33" s="631" t="s">
        <v>96</v>
      </c>
      <c r="F33" s="631" t="s">
        <v>918</v>
      </c>
      <c r="G33" s="631" t="s">
        <v>1028</v>
      </c>
      <c r="H33" s="631" t="s">
        <v>1029</v>
      </c>
      <c r="I33" s="631" t="s">
        <v>825</v>
      </c>
      <c r="J33" s="624" t="s">
        <v>155</v>
      </c>
    </row>
    <row r="34" spans="1:10">
      <c r="A34" s="636"/>
      <c r="B34" s="624"/>
      <c r="C34" s="624"/>
      <c r="D34" s="624"/>
      <c r="E34" s="624"/>
      <c r="F34" s="624"/>
      <c r="G34" s="624"/>
      <c r="H34" s="624"/>
      <c r="I34" s="624"/>
      <c r="J34" s="624"/>
    </row>
    <row r="35" spans="1:10">
      <c r="A35" s="103" t="s">
        <v>1087</v>
      </c>
      <c r="B35" s="625"/>
      <c r="C35" s="625"/>
      <c r="D35" s="625"/>
      <c r="E35" s="625"/>
      <c r="F35" s="625"/>
      <c r="G35" s="625"/>
      <c r="H35" s="625"/>
      <c r="I35" s="625"/>
      <c r="J35" s="625"/>
    </row>
    <row r="36" spans="1:10">
      <c r="A36" s="113" t="s">
        <v>792</v>
      </c>
      <c r="B36" s="626" t="s">
        <v>1030</v>
      </c>
      <c r="C36" s="532" t="s">
        <v>829</v>
      </c>
      <c r="D36" s="532" t="s">
        <v>818</v>
      </c>
      <c r="E36" s="532" t="s">
        <v>1031</v>
      </c>
      <c r="F36" s="532" t="s">
        <v>723</v>
      </c>
      <c r="G36" s="532" t="s">
        <v>696</v>
      </c>
      <c r="H36" s="532" t="s">
        <v>791</v>
      </c>
      <c r="I36" s="627" t="s">
        <v>155</v>
      </c>
      <c r="J36" s="627" t="s">
        <v>155</v>
      </c>
    </row>
    <row r="37" spans="1:10">
      <c r="A37" s="113" t="s">
        <v>481</v>
      </c>
      <c r="B37" s="626" t="s">
        <v>1032</v>
      </c>
      <c r="C37" s="532" t="s">
        <v>830</v>
      </c>
      <c r="D37" s="532" t="s">
        <v>846</v>
      </c>
      <c r="E37" s="532" t="s">
        <v>1033</v>
      </c>
      <c r="F37" s="532" t="s">
        <v>807</v>
      </c>
      <c r="G37" s="532" t="s">
        <v>808</v>
      </c>
      <c r="H37" s="532" t="s">
        <v>809</v>
      </c>
      <c r="I37" s="627" t="s">
        <v>155</v>
      </c>
      <c r="J37" s="627" t="s">
        <v>155</v>
      </c>
    </row>
    <row r="38" spans="1:10">
      <c r="A38" s="113" t="s">
        <v>482</v>
      </c>
      <c r="B38" s="626" t="s">
        <v>725</v>
      </c>
      <c r="C38" s="532" t="s">
        <v>819</v>
      </c>
      <c r="D38" s="532" t="s">
        <v>895</v>
      </c>
      <c r="E38" s="532" t="s">
        <v>98</v>
      </c>
      <c r="F38" s="532" t="s">
        <v>820</v>
      </c>
      <c r="G38" s="532" t="s">
        <v>726</v>
      </c>
      <c r="H38" s="532" t="s">
        <v>821</v>
      </c>
      <c r="I38" s="627" t="s">
        <v>155</v>
      </c>
      <c r="J38" s="627" t="s">
        <v>155</v>
      </c>
    </row>
    <row r="39" spans="1:10">
      <c r="A39" s="113" t="s">
        <v>736</v>
      </c>
      <c r="B39" s="626" t="s">
        <v>720</v>
      </c>
      <c r="C39" s="532" t="s">
        <v>831</v>
      </c>
      <c r="D39" s="532" t="s">
        <v>828</v>
      </c>
      <c r="E39" s="532" t="s">
        <v>435</v>
      </c>
      <c r="F39" s="532" t="s">
        <v>832</v>
      </c>
      <c r="G39" s="532" t="s">
        <v>680</v>
      </c>
      <c r="H39" s="532" t="s">
        <v>833</v>
      </c>
      <c r="I39" s="627" t="s">
        <v>155</v>
      </c>
      <c r="J39" s="627" t="s">
        <v>155</v>
      </c>
    </row>
    <row r="40" spans="1:10">
      <c r="A40" s="113" t="s">
        <v>484</v>
      </c>
      <c r="B40" s="626" t="s">
        <v>108</v>
      </c>
      <c r="C40" s="532" t="s">
        <v>1034</v>
      </c>
      <c r="D40" s="532" t="s">
        <v>1035</v>
      </c>
      <c r="E40" s="532" t="s">
        <v>1036</v>
      </c>
      <c r="F40" s="532" t="s">
        <v>866</v>
      </c>
      <c r="G40" s="532" t="s">
        <v>894</v>
      </c>
      <c r="H40" s="532" t="s">
        <v>1037</v>
      </c>
      <c r="I40" s="532">
        <v>92.6</v>
      </c>
      <c r="J40" s="627" t="s">
        <v>155</v>
      </c>
    </row>
    <row r="41" spans="1:10" ht="15.75">
      <c r="A41" s="113" t="s">
        <v>485</v>
      </c>
      <c r="B41" s="626" t="s">
        <v>1038</v>
      </c>
      <c r="C41" s="532" t="s">
        <v>1039</v>
      </c>
      <c r="D41" s="532" t="s">
        <v>1040</v>
      </c>
      <c r="E41" s="532" t="s">
        <v>1041</v>
      </c>
      <c r="F41" s="532" t="s">
        <v>896</v>
      </c>
      <c r="G41" s="532" t="s">
        <v>377</v>
      </c>
      <c r="H41" s="632" t="s">
        <v>1042</v>
      </c>
      <c r="I41" s="532" t="s">
        <v>155</v>
      </c>
      <c r="J41" s="627" t="s">
        <v>155</v>
      </c>
    </row>
    <row r="42" spans="1:10">
      <c r="A42" s="113"/>
      <c r="B42" s="626"/>
      <c r="C42" s="532"/>
      <c r="D42" s="532"/>
      <c r="E42" s="532"/>
      <c r="F42" s="532"/>
      <c r="G42" s="532"/>
      <c r="H42" s="532"/>
      <c r="I42" s="532"/>
      <c r="J42" s="627"/>
    </row>
    <row r="43" spans="1:10">
      <c r="A43" s="636">
        <v>2016</v>
      </c>
      <c r="B43" s="624"/>
      <c r="C43" s="624"/>
      <c r="D43" s="624"/>
      <c r="E43" s="624"/>
      <c r="F43" s="624"/>
      <c r="G43" s="624"/>
      <c r="H43" s="624"/>
      <c r="I43" s="624"/>
      <c r="J43" s="624"/>
    </row>
    <row r="44" spans="1:10">
      <c r="A44" s="382" t="s">
        <v>470</v>
      </c>
      <c r="B44" s="531">
        <v>108.24254364530516</v>
      </c>
      <c r="C44" s="531">
        <v>107.55376899648219</v>
      </c>
      <c r="D44" s="531">
        <v>80.440741028300778</v>
      </c>
      <c r="E44" s="531">
        <v>114.37962165779734</v>
      </c>
      <c r="F44" s="531">
        <v>47.097538501330696</v>
      </c>
      <c r="G44" s="531">
        <v>72.694839188980737</v>
      </c>
      <c r="H44" s="531">
        <v>25.410518483956196</v>
      </c>
      <c r="I44" s="531" t="s">
        <v>155</v>
      </c>
      <c r="J44" s="531" t="s">
        <v>155</v>
      </c>
    </row>
    <row r="45" spans="1:10">
      <c r="A45" s="113" t="s">
        <v>486</v>
      </c>
      <c r="B45" s="531">
        <v>105.23038148488271</v>
      </c>
      <c r="C45" s="531">
        <v>136.90471729500254</v>
      </c>
      <c r="D45" s="531">
        <v>88.196694722261142</v>
      </c>
      <c r="E45" s="531">
        <v>110.14117154490822</v>
      </c>
      <c r="F45" s="531">
        <v>29.102611745686186</v>
      </c>
      <c r="G45" s="531">
        <v>86.994676802451536</v>
      </c>
      <c r="H45" s="531">
        <v>280.22724104018886</v>
      </c>
      <c r="I45" s="531" t="s">
        <v>155</v>
      </c>
      <c r="J45" s="531" t="s">
        <v>155</v>
      </c>
    </row>
    <row r="46" spans="1:10">
      <c r="A46" s="113" t="s">
        <v>476</v>
      </c>
      <c r="B46" s="531">
        <v>112.45788714485494</v>
      </c>
      <c r="C46" s="531">
        <v>137.9914162100942</v>
      </c>
      <c r="D46" s="531">
        <v>74.406660728089122</v>
      </c>
      <c r="E46" s="531">
        <v>119.19475134755903</v>
      </c>
      <c r="F46" s="531">
        <v>23.328710113177511</v>
      </c>
      <c r="G46" s="531">
        <v>73.120097674449838</v>
      </c>
      <c r="H46" s="531">
        <v>115.39859866460291</v>
      </c>
      <c r="I46" s="531" t="s">
        <v>155</v>
      </c>
      <c r="J46" s="531" t="s">
        <v>155</v>
      </c>
    </row>
    <row r="47" spans="1:10" s="104" customFormat="1">
      <c r="A47" s="113" t="s">
        <v>749</v>
      </c>
      <c r="B47" s="531">
        <v>109.35560261353048</v>
      </c>
      <c r="C47" s="531">
        <v>143.07958617053907</v>
      </c>
      <c r="D47" s="531">
        <v>54.60009971535915</v>
      </c>
      <c r="E47" s="531">
        <v>111.49180519032598</v>
      </c>
      <c r="F47" s="531">
        <v>93.48432394684184</v>
      </c>
      <c r="G47" s="531">
        <v>59.76514661955067</v>
      </c>
      <c r="H47" s="531">
        <v>93.57504985300433</v>
      </c>
      <c r="I47" s="531" t="s">
        <v>155</v>
      </c>
      <c r="J47" s="531" t="s">
        <v>155</v>
      </c>
    </row>
    <row r="48" spans="1:10" s="104" customFormat="1">
      <c r="A48" s="113" t="s">
        <v>478</v>
      </c>
      <c r="B48" s="531">
        <v>113.30542915463691</v>
      </c>
      <c r="C48" s="531">
        <v>131.71590495667272</v>
      </c>
      <c r="D48" s="531">
        <v>74.216654551141019</v>
      </c>
      <c r="E48" s="531">
        <v>116.37237051669507</v>
      </c>
      <c r="F48" s="531">
        <v>32.330263907143149</v>
      </c>
      <c r="G48" s="531">
        <v>83.427998996420385</v>
      </c>
      <c r="H48" s="531">
        <v>172.96244513176617</v>
      </c>
      <c r="I48" s="531" t="s">
        <v>155</v>
      </c>
      <c r="J48" s="531" t="s">
        <v>155</v>
      </c>
    </row>
    <row r="49" spans="1:10" s="104" customFormat="1">
      <c r="A49" s="113" t="s">
        <v>479</v>
      </c>
      <c r="B49" s="531">
        <v>104.0717339098484</v>
      </c>
      <c r="C49" s="531">
        <v>138.12216036187783</v>
      </c>
      <c r="D49" s="531">
        <v>99.783513875814052</v>
      </c>
      <c r="E49" s="531">
        <v>102.68168072036772</v>
      </c>
      <c r="F49" s="531">
        <v>110.17021472242938</v>
      </c>
      <c r="G49" s="531">
        <v>98.817101835969765</v>
      </c>
      <c r="H49" s="531">
        <v>76.739173804977639</v>
      </c>
      <c r="I49" s="531" t="s">
        <v>155</v>
      </c>
      <c r="J49" s="531" t="s">
        <v>155</v>
      </c>
    </row>
    <row r="50" spans="1:10">
      <c r="A50" s="113" t="s">
        <v>799</v>
      </c>
      <c r="B50" s="531">
        <v>101.34403437419013</v>
      </c>
      <c r="C50" s="531">
        <v>170.98482006379371</v>
      </c>
      <c r="D50" s="531">
        <v>107.05202046855726</v>
      </c>
      <c r="E50" s="531">
        <v>97.065728894630269</v>
      </c>
      <c r="F50" s="531">
        <v>680.58658015766855</v>
      </c>
      <c r="G50" s="531">
        <v>99.581186346216086</v>
      </c>
      <c r="H50" s="531">
        <v>122.43958376729991</v>
      </c>
      <c r="I50" s="531" t="s">
        <v>155</v>
      </c>
      <c r="J50" s="531" t="s">
        <v>155</v>
      </c>
    </row>
    <row r="51" spans="1:10">
      <c r="A51" s="382"/>
      <c r="B51" s="196"/>
      <c r="C51" s="490"/>
      <c r="D51" s="490"/>
      <c r="E51" s="490"/>
      <c r="F51" s="490"/>
      <c r="G51" s="490"/>
      <c r="H51" s="490"/>
      <c r="I51" s="196"/>
      <c r="J51" s="196"/>
    </row>
    <row r="52" spans="1:10">
      <c r="A52" s="213" t="s">
        <v>1088</v>
      </c>
    </row>
    <row r="53" spans="1:10">
      <c r="A53" s="213" t="s">
        <v>1089</v>
      </c>
    </row>
    <row r="54" spans="1:10">
      <c r="A54" s="213" t="s">
        <v>1090</v>
      </c>
    </row>
    <row r="55" spans="1:10">
      <c r="A55" s="112" t="s">
        <v>387</v>
      </c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J19"/>
  <sheetViews>
    <sheetView workbookViewId="0">
      <selection activeCell="J31" sqref="J31"/>
    </sheetView>
  </sheetViews>
  <sheetFormatPr defaultRowHeight="15"/>
  <cols>
    <col min="1" max="16384" width="9.140625" style="2"/>
  </cols>
  <sheetData>
    <row r="1" spans="1:10">
      <c r="A1" s="98" t="s">
        <v>19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>
      <c r="A2" s="81" t="s">
        <v>20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>
      <c r="A3" s="688"/>
      <c r="B3" s="695" t="s">
        <v>21</v>
      </c>
      <c r="C3" s="695"/>
      <c r="D3" s="695"/>
      <c r="E3" s="695" t="s">
        <v>22</v>
      </c>
      <c r="F3" s="695"/>
      <c r="G3" s="695"/>
      <c r="H3" s="696" t="s">
        <v>23</v>
      </c>
      <c r="I3" s="696"/>
      <c r="J3" s="697"/>
    </row>
    <row r="4" spans="1:10">
      <c r="A4" s="689"/>
      <c r="B4" s="698" t="s">
        <v>24</v>
      </c>
      <c r="C4" s="698"/>
      <c r="D4" s="698"/>
      <c r="E4" s="698" t="s">
        <v>25</v>
      </c>
      <c r="F4" s="698"/>
      <c r="G4" s="698"/>
      <c r="H4" s="698" t="s">
        <v>26</v>
      </c>
      <c r="I4" s="698"/>
      <c r="J4" s="699"/>
    </row>
    <row r="5" spans="1:10">
      <c r="A5" s="689"/>
      <c r="B5" s="417" t="s">
        <v>5</v>
      </c>
      <c r="C5" s="417" t="s">
        <v>6</v>
      </c>
      <c r="D5" s="417" t="s">
        <v>7</v>
      </c>
      <c r="E5" s="417" t="s">
        <v>5</v>
      </c>
      <c r="F5" s="417" t="s">
        <v>6</v>
      </c>
      <c r="G5" s="417" t="s">
        <v>7</v>
      </c>
      <c r="H5" s="417" t="s">
        <v>5</v>
      </c>
      <c r="I5" s="417" t="s">
        <v>6</v>
      </c>
      <c r="J5" s="418" t="s">
        <v>7</v>
      </c>
    </row>
    <row r="6" spans="1:10">
      <c r="A6" s="690"/>
      <c r="B6" s="419" t="s">
        <v>10</v>
      </c>
      <c r="C6" s="419" t="s">
        <v>11</v>
      </c>
      <c r="D6" s="419" t="s">
        <v>12</v>
      </c>
      <c r="E6" s="419" t="s">
        <v>10</v>
      </c>
      <c r="F6" s="419" t="s">
        <v>11</v>
      </c>
      <c r="G6" s="419" t="s">
        <v>12</v>
      </c>
      <c r="H6" s="419" t="s">
        <v>10</v>
      </c>
      <c r="I6" s="419" t="s">
        <v>11</v>
      </c>
      <c r="J6" s="420" t="s">
        <v>12</v>
      </c>
    </row>
    <row r="7" spans="1:10">
      <c r="A7" s="124">
        <v>2014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10">
      <c r="A8" s="6" t="s">
        <v>17</v>
      </c>
      <c r="B8" s="3">
        <v>3328</v>
      </c>
      <c r="C8" s="3">
        <v>1480</v>
      </c>
      <c r="D8" s="3">
        <v>1848</v>
      </c>
      <c r="E8" s="3">
        <v>2982</v>
      </c>
      <c r="F8" s="3">
        <v>1320</v>
      </c>
      <c r="G8" s="3">
        <v>1662</v>
      </c>
      <c r="H8" s="3">
        <v>346</v>
      </c>
      <c r="I8" s="3">
        <v>160</v>
      </c>
      <c r="J8" s="3">
        <v>186</v>
      </c>
    </row>
    <row r="9" spans="1:10">
      <c r="A9" s="429" t="s">
        <v>18</v>
      </c>
      <c r="B9" s="92">
        <v>2659</v>
      </c>
      <c r="C9" s="92">
        <v>1195</v>
      </c>
      <c r="D9" s="92">
        <v>1464</v>
      </c>
      <c r="E9" s="92">
        <v>2525</v>
      </c>
      <c r="F9" s="92">
        <v>1134</v>
      </c>
      <c r="G9" s="92">
        <v>1391</v>
      </c>
      <c r="H9" s="92">
        <v>134</v>
      </c>
      <c r="I9" s="92">
        <v>61</v>
      </c>
      <c r="J9" s="92">
        <v>73</v>
      </c>
    </row>
    <row r="10" spans="1:10">
      <c r="A10" s="80"/>
      <c r="B10" s="123"/>
      <c r="C10" s="80"/>
      <c r="D10" s="80"/>
      <c r="E10" s="80"/>
      <c r="F10" s="80"/>
      <c r="G10" s="80"/>
      <c r="H10" s="80"/>
      <c r="I10" s="80"/>
      <c r="J10" s="80"/>
    </row>
    <row r="11" spans="1:10">
      <c r="A11" s="212">
        <v>2015</v>
      </c>
      <c r="B11" s="1"/>
      <c r="C11" s="1"/>
      <c r="D11" s="1"/>
      <c r="E11" s="1"/>
      <c r="F11" s="1"/>
      <c r="G11" s="1"/>
      <c r="H11" s="1"/>
      <c r="I11" s="1"/>
      <c r="J11" s="123"/>
    </row>
    <row r="12" spans="1:10">
      <c r="A12" s="384" t="s">
        <v>15</v>
      </c>
      <c r="B12" s="203">
        <v>2397</v>
      </c>
      <c r="C12" s="203">
        <v>1142</v>
      </c>
      <c r="D12" s="203">
        <v>1255</v>
      </c>
      <c r="E12" s="204">
        <v>2389</v>
      </c>
      <c r="F12" s="204">
        <v>1158</v>
      </c>
      <c r="G12" s="204">
        <v>1231</v>
      </c>
      <c r="H12" s="203">
        <v>8</v>
      </c>
      <c r="I12" s="203">
        <v>-16</v>
      </c>
      <c r="J12" s="203">
        <v>24</v>
      </c>
    </row>
    <row r="13" spans="1:10">
      <c r="A13" s="498" t="s">
        <v>16</v>
      </c>
      <c r="B13" s="233">
        <v>2464</v>
      </c>
      <c r="C13" s="233">
        <v>1121</v>
      </c>
      <c r="D13" s="233">
        <v>1343</v>
      </c>
      <c r="E13" s="233">
        <v>2425</v>
      </c>
      <c r="F13" s="233">
        <v>1095</v>
      </c>
      <c r="G13" s="233">
        <v>1330</v>
      </c>
      <c r="H13" s="233">
        <v>39</v>
      </c>
      <c r="I13" s="233">
        <v>26</v>
      </c>
      <c r="J13" s="233">
        <v>13</v>
      </c>
    </row>
    <row r="14" spans="1:10">
      <c r="A14" s="498" t="s">
        <v>17</v>
      </c>
      <c r="B14" s="246">
        <v>2324</v>
      </c>
      <c r="C14" s="246">
        <v>961</v>
      </c>
      <c r="D14" s="246">
        <v>1363</v>
      </c>
      <c r="E14" s="246">
        <v>2307</v>
      </c>
      <c r="F14" s="246">
        <v>959</v>
      </c>
      <c r="G14" s="246">
        <v>1348</v>
      </c>
      <c r="H14" s="246">
        <v>17</v>
      </c>
      <c r="I14" s="246">
        <v>2</v>
      </c>
      <c r="J14" s="246">
        <v>15</v>
      </c>
    </row>
    <row r="15" spans="1:10">
      <c r="A15" s="384" t="s">
        <v>18</v>
      </c>
      <c r="B15" s="92">
        <v>1985</v>
      </c>
      <c r="C15" s="92">
        <v>855</v>
      </c>
      <c r="D15" s="92">
        <v>1130</v>
      </c>
      <c r="E15" s="92">
        <v>1868</v>
      </c>
      <c r="F15" s="92">
        <v>775</v>
      </c>
      <c r="G15" s="92">
        <v>1093</v>
      </c>
      <c r="H15" s="92">
        <v>117</v>
      </c>
      <c r="I15" s="92">
        <v>80</v>
      </c>
      <c r="J15" s="92">
        <v>37</v>
      </c>
    </row>
    <row r="16" spans="1:10" s="123" customFormat="1">
      <c r="A16" s="384"/>
      <c r="B16" s="92"/>
      <c r="C16" s="92"/>
      <c r="D16" s="92"/>
      <c r="E16" s="92"/>
      <c r="F16" s="92"/>
      <c r="G16" s="92"/>
      <c r="H16" s="92"/>
      <c r="I16" s="92"/>
      <c r="J16" s="92"/>
    </row>
    <row r="17" spans="1:10">
      <c r="A17" s="193">
        <v>2016</v>
      </c>
      <c r="B17" s="430"/>
      <c r="C17" s="430"/>
      <c r="D17" s="430"/>
      <c r="E17" s="430"/>
      <c r="F17" s="430"/>
      <c r="G17" s="430"/>
      <c r="H17" s="430"/>
      <c r="I17" s="430"/>
      <c r="J17" s="123"/>
    </row>
    <row r="18" spans="1:10">
      <c r="A18" s="498" t="s">
        <v>15</v>
      </c>
      <c r="B18" s="500">
        <v>2119</v>
      </c>
      <c r="C18" s="500">
        <v>1000</v>
      </c>
      <c r="D18" s="500">
        <v>1119</v>
      </c>
      <c r="E18" s="500">
        <v>1897</v>
      </c>
      <c r="F18" s="500">
        <v>871</v>
      </c>
      <c r="G18" s="500">
        <v>1026</v>
      </c>
      <c r="H18" s="500">
        <v>222</v>
      </c>
      <c r="I18" s="500">
        <v>129</v>
      </c>
      <c r="J18" s="500">
        <v>93</v>
      </c>
    </row>
    <row r="19" spans="1:10">
      <c r="A19" s="568" t="s">
        <v>16</v>
      </c>
      <c r="B19" s="500">
        <f>SUM(C19:D19)</f>
        <v>2121</v>
      </c>
      <c r="C19" s="500">
        <v>953</v>
      </c>
      <c r="D19" s="500">
        <v>1168</v>
      </c>
      <c r="E19" s="500">
        <v>1946</v>
      </c>
      <c r="F19" s="500">
        <v>885</v>
      </c>
      <c r="G19" s="500">
        <v>1061</v>
      </c>
      <c r="H19" s="500">
        <f>B19-E19</f>
        <v>175</v>
      </c>
      <c r="I19" s="500">
        <f>C19-F19</f>
        <v>68</v>
      </c>
      <c r="J19" s="500">
        <f t="shared" ref="J19" si="0">D19-G19</f>
        <v>107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57"/>
  <sheetViews>
    <sheetView zoomScaleNormal="100" workbookViewId="0">
      <selection activeCell="N17" sqref="N17"/>
    </sheetView>
  </sheetViews>
  <sheetFormatPr defaultColWidth="9.140625" defaultRowHeight="15"/>
  <cols>
    <col min="1" max="2" width="9.140625" style="123"/>
    <col min="3" max="3" width="13.140625" style="123" customWidth="1"/>
    <col min="4" max="4" width="9.140625" style="123"/>
    <col min="5" max="5" width="11.7109375" style="123" customWidth="1"/>
    <col min="6" max="6" width="15.85546875" style="123" customWidth="1"/>
    <col min="7" max="7" width="19.5703125" style="123" customWidth="1"/>
    <col min="8" max="9" width="14.140625" style="123" customWidth="1"/>
    <col min="10" max="10" width="15" style="123" customWidth="1"/>
    <col min="11" max="16384" width="9.140625" style="123"/>
  </cols>
  <sheetData>
    <row r="1" spans="1:12">
      <c r="A1" s="95" t="s">
        <v>646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>
      <c r="A2" s="100" t="s">
        <v>388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>
      <c r="A3" s="100"/>
      <c r="B3" s="101"/>
      <c r="C3" s="101"/>
      <c r="D3" s="101"/>
      <c r="E3" s="101"/>
      <c r="F3" s="101"/>
      <c r="G3" s="101"/>
      <c r="H3" s="101"/>
      <c r="I3" s="101"/>
      <c r="J3" s="96" t="s">
        <v>367</v>
      </c>
      <c r="K3" s="102"/>
      <c r="L3" s="102"/>
    </row>
    <row r="4" spans="1:12">
      <c r="A4" s="727"/>
      <c r="B4" s="722" t="s">
        <v>368</v>
      </c>
      <c r="C4" s="722" t="s">
        <v>369</v>
      </c>
      <c r="D4" s="722" t="s">
        <v>370</v>
      </c>
      <c r="E4" s="722" t="s">
        <v>371</v>
      </c>
      <c r="F4" s="722" t="s">
        <v>372</v>
      </c>
      <c r="G4" s="722" t="s">
        <v>373</v>
      </c>
      <c r="H4" s="722" t="s">
        <v>374</v>
      </c>
      <c r="I4" s="722" t="s">
        <v>375</v>
      </c>
      <c r="J4" s="724" t="s">
        <v>376</v>
      </c>
      <c r="K4" s="102"/>
      <c r="L4" s="102"/>
    </row>
    <row r="5" spans="1:12" ht="68.25" customHeight="1">
      <c r="A5" s="728"/>
      <c r="B5" s="723"/>
      <c r="C5" s="723"/>
      <c r="D5" s="723"/>
      <c r="E5" s="723"/>
      <c r="F5" s="723"/>
      <c r="G5" s="723"/>
      <c r="H5" s="723"/>
      <c r="I5" s="723"/>
      <c r="J5" s="725"/>
      <c r="K5" s="102"/>
      <c r="L5" s="102"/>
    </row>
    <row r="6" spans="1:12">
      <c r="A6" s="103">
        <v>2011</v>
      </c>
      <c r="B6" s="253">
        <v>4577526</v>
      </c>
      <c r="C6" s="253">
        <v>223391</v>
      </c>
      <c r="D6" s="253">
        <v>1317377</v>
      </c>
      <c r="E6" s="253">
        <v>2968159</v>
      </c>
      <c r="F6" s="253">
        <v>40350</v>
      </c>
      <c r="G6" s="253">
        <v>4778</v>
      </c>
      <c r="H6" s="253">
        <v>22908</v>
      </c>
      <c r="I6" s="253">
        <v>535</v>
      </c>
      <c r="J6" s="253">
        <v>28</v>
      </c>
      <c r="K6" s="102"/>
      <c r="L6" s="102"/>
    </row>
    <row r="7" spans="1:12">
      <c r="A7" s="103">
        <v>2012</v>
      </c>
      <c r="B7" s="253">
        <v>4487548</v>
      </c>
      <c r="C7" s="253">
        <v>209333</v>
      </c>
      <c r="D7" s="253">
        <v>1211699</v>
      </c>
      <c r="E7" s="253">
        <v>2996290</v>
      </c>
      <c r="F7" s="253">
        <v>39057</v>
      </c>
      <c r="G7" s="253">
        <v>9472</v>
      </c>
      <c r="H7" s="253">
        <v>18802</v>
      </c>
      <c r="I7" s="253">
        <v>2856</v>
      </c>
      <c r="J7" s="253">
        <v>39</v>
      </c>
      <c r="K7" s="102"/>
      <c r="L7" s="102"/>
    </row>
    <row r="8" spans="1:12" s="102" customFormat="1">
      <c r="A8" s="383">
        <v>2013</v>
      </c>
      <c r="B8" s="253">
        <v>4557635</v>
      </c>
      <c r="C8" s="253">
        <v>207477.31314999997</v>
      </c>
      <c r="D8" s="253">
        <v>1225880.6148399999</v>
      </c>
      <c r="E8" s="253">
        <v>3074468.3754199981</v>
      </c>
      <c r="F8" s="253">
        <v>13497.138299999999</v>
      </c>
      <c r="G8" s="253">
        <v>18536.380519999995</v>
      </c>
      <c r="H8" s="253">
        <v>16262.185599999997</v>
      </c>
      <c r="I8" s="253">
        <v>1415</v>
      </c>
      <c r="J8" s="253">
        <v>98</v>
      </c>
    </row>
    <row r="9" spans="1:12" s="102" customFormat="1">
      <c r="A9" s="383">
        <v>2014</v>
      </c>
      <c r="B9" s="253">
        <v>4946061</v>
      </c>
      <c r="C9" s="253">
        <v>220662</v>
      </c>
      <c r="D9" s="253">
        <v>1066122</v>
      </c>
      <c r="E9" s="253">
        <v>3599918</v>
      </c>
      <c r="F9" s="253">
        <v>35558</v>
      </c>
      <c r="G9" s="253">
        <v>6385</v>
      </c>
      <c r="H9" s="253">
        <v>16541</v>
      </c>
      <c r="I9" s="253">
        <v>811</v>
      </c>
      <c r="J9" s="253">
        <v>64</v>
      </c>
    </row>
    <row r="10" spans="1:12" s="102" customFormat="1">
      <c r="A10" s="103" t="s">
        <v>1087</v>
      </c>
      <c r="B10" s="633">
        <v>4369179</v>
      </c>
      <c r="C10" s="633">
        <v>236729</v>
      </c>
      <c r="D10" s="633">
        <v>681188</v>
      </c>
      <c r="E10" s="633">
        <v>3408818</v>
      </c>
      <c r="F10" s="633">
        <v>20208</v>
      </c>
      <c r="G10" s="633">
        <v>3197</v>
      </c>
      <c r="H10" s="633">
        <v>18090</v>
      </c>
      <c r="I10" s="633">
        <v>902</v>
      </c>
      <c r="J10" s="633">
        <v>46</v>
      </c>
    </row>
    <row r="11" spans="1:12" s="102" customFormat="1">
      <c r="A11" s="103"/>
      <c r="B11" s="628"/>
      <c r="C11" s="628"/>
      <c r="D11" s="628"/>
      <c r="E11" s="628"/>
      <c r="F11" s="628"/>
      <c r="G11" s="628"/>
      <c r="H11" s="628"/>
      <c r="I11" s="628"/>
      <c r="J11" s="628"/>
    </row>
    <row r="12" spans="1:12" s="102" customFormat="1">
      <c r="A12" s="103" t="s">
        <v>1087</v>
      </c>
      <c r="B12" s="628"/>
      <c r="C12" s="628"/>
      <c r="D12" s="628"/>
      <c r="E12" s="628"/>
      <c r="F12" s="628"/>
      <c r="G12" s="628"/>
      <c r="H12" s="628"/>
      <c r="I12" s="628"/>
      <c r="J12" s="628"/>
    </row>
    <row r="13" spans="1:12" s="102" customFormat="1">
      <c r="A13" s="113" t="s">
        <v>480</v>
      </c>
      <c r="B13" s="533">
        <v>441833</v>
      </c>
      <c r="C13" s="533">
        <v>23188</v>
      </c>
      <c r="D13" s="533">
        <v>120752</v>
      </c>
      <c r="E13" s="533">
        <v>291114</v>
      </c>
      <c r="F13" s="533">
        <v>5057</v>
      </c>
      <c r="G13" s="533">
        <v>217</v>
      </c>
      <c r="H13" s="533">
        <v>1434</v>
      </c>
      <c r="I13" s="533">
        <v>54</v>
      </c>
      <c r="J13" s="533">
        <v>17</v>
      </c>
    </row>
    <row r="14" spans="1:12" s="102" customFormat="1">
      <c r="A14" s="113" t="s">
        <v>481</v>
      </c>
      <c r="B14" s="533">
        <v>336388</v>
      </c>
      <c r="C14" s="533">
        <v>18952</v>
      </c>
      <c r="D14" s="533">
        <v>63361</v>
      </c>
      <c r="E14" s="533">
        <v>246790</v>
      </c>
      <c r="F14" s="533">
        <v>5657</v>
      </c>
      <c r="G14" s="533">
        <v>212</v>
      </c>
      <c r="H14" s="533">
        <v>1400</v>
      </c>
      <c r="I14" s="533">
        <v>0</v>
      </c>
      <c r="J14" s="533">
        <v>16</v>
      </c>
    </row>
    <row r="15" spans="1:12" s="102" customFormat="1">
      <c r="A15" s="113" t="s">
        <v>482</v>
      </c>
      <c r="B15" s="533">
        <v>390273</v>
      </c>
      <c r="C15" s="533">
        <v>22611</v>
      </c>
      <c r="D15" s="533">
        <v>43022</v>
      </c>
      <c r="E15" s="533">
        <v>322457</v>
      </c>
      <c r="F15" s="533">
        <v>640</v>
      </c>
      <c r="G15" s="533">
        <v>185</v>
      </c>
      <c r="H15" s="533">
        <v>1358</v>
      </c>
      <c r="I15" s="533">
        <v>0</v>
      </c>
      <c r="J15" s="533" t="s">
        <v>155</v>
      </c>
    </row>
    <row r="16" spans="1:12" s="102" customFormat="1">
      <c r="A16" s="113" t="s">
        <v>483</v>
      </c>
      <c r="B16" s="533">
        <v>396961</v>
      </c>
      <c r="C16" s="533">
        <v>21043</v>
      </c>
      <c r="D16" s="533">
        <v>64613</v>
      </c>
      <c r="E16" s="533">
        <v>307765</v>
      </c>
      <c r="F16" s="533">
        <v>463</v>
      </c>
      <c r="G16" s="533">
        <v>252</v>
      </c>
      <c r="H16" s="533">
        <v>2035</v>
      </c>
      <c r="I16" s="533">
        <v>789</v>
      </c>
      <c r="J16" s="533">
        <v>1</v>
      </c>
    </row>
    <row r="17" spans="1:10" s="102" customFormat="1">
      <c r="A17" s="113" t="s">
        <v>484</v>
      </c>
      <c r="B17" s="533">
        <v>363606</v>
      </c>
      <c r="C17" s="533">
        <v>16400</v>
      </c>
      <c r="D17" s="533">
        <v>63329</v>
      </c>
      <c r="E17" s="533">
        <v>281915</v>
      </c>
      <c r="F17" s="533">
        <v>524</v>
      </c>
      <c r="G17" s="533">
        <v>213</v>
      </c>
      <c r="H17" s="533">
        <v>1224</v>
      </c>
      <c r="I17" s="533">
        <v>1</v>
      </c>
      <c r="J17" s="533">
        <v>1</v>
      </c>
    </row>
    <row r="18" spans="1:10" s="102" customFormat="1">
      <c r="A18" s="113" t="s">
        <v>485</v>
      </c>
      <c r="B18" s="533">
        <v>346357</v>
      </c>
      <c r="C18" s="533">
        <v>16301</v>
      </c>
      <c r="D18" s="533">
        <v>23930</v>
      </c>
      <c r="E18" s="533">
        <v>303334</v>
      </c>
      <c r="F18" s="533">
        <v>638</v>
      </c>
      <c r="G18" s="533">
        <v>184</v>
      </c>
      <c r="H18" s="533">
        <v>1965</v>
      </c>
      <c r="I18" s="533">
        <v>5</v>
      </c>
      <c r="J18" s="533">
        <v>0</v>
      </c>
    </row>
    <row r="19" spans="1:10" s="102" customFormat="1">
      <c r="A19" s="113"/>
      <c r="B19" s="533"/>
      <c r="C19" s="533"/>
      <c r="D19" s="533"/>
      <c r="E19" s="533"/>
      <c r="F19" s="533"/>
      <c r="G19" s="533"/>
      <c r="H19" s="533"/>
      <c r="I19" s="533"/>
      <c r="J19" s="533"/>
    </row>
    <row r="20" spans="1:10" s="102" customFormat="1">
      <c r="A20" s="636">
        <v>2016</v>
      </c>
      <c r="B20" s="533"/>
      <c r="C20" s="533"/>
      <c r="D20" s="533"/>
      <c r="E20" s="533"/>
      <c r="F20" s="533"/>
      <c r="G20" s="533"/>
      <c r="H20" s="533"/>
      <c r="I20" s="533"/>
      <c r="J20" s="533"/>
    </row>
    <row r="21" spans="1:10" s="102" customFormat="1">
      <c r="A21" s="382" t="s">
        <v>470</v>
      </c>
      <c r="B21" s="533">
        <v>227697.12268000009</v>
      </c>
      <c r="C21" s="533">
        <v>16381.072040000001</v>
      </c>
      <c r="D21" s="533">
        <v>22725.311880000001</v>
      </c>
      <c r="E21" s="533">
        <v>186438.6573300001</v>
      </c>
      <c r="F21" s="533">
        <v>966.92969000000005</v>
      </c>
      <c r="G21" s="533">
        <v>163.57542999999998</v>
      </c>
      <c r="H21" s="533">
        <v>1001.7565600000005</v>
      </c>
      <c r="I21" s="533">
        <v>19.71622</v>
      </c>
      <c r="J21" s="533">
        <v>0.10353</v>
      </c>
    </row>
    <row r="22" spans="1:10" s="102" customFormat="1">
      <c r="A22" s="113" t="s">
        <v>486</v>
      </c>
      <c r="B22" s="533">
        <v>330764.79735999793</v>
      </c>
      <c r="C22" s="533">
        <v>22873.604190000005</v>
      </c>
      <c r="D22" s="533">
        <v>30954.733070000009</v>
      </c>
      <c r="E22" s="533">
        <v>271987.59207999799</v>
      </c>
      <c r="F22" s="533">
        <v>1715.9491400000002</v>
      </c>
      <c r="G22" s="533">
        <v>90.827219999999997</v>
      </c>
      <c r="H22" s="533">
        <v>1788.2993899999997</v>
      </c>
      <c r="I22" s="533">
        <v>1353.7922699999999</v>
      </c>
      <c r="J22" s="533" t="s">
        <v>155</v>
      </c>
    </row>
    <row r="23" spans="1:10" s="102" customFormat="1">
      <c r="A23" s="113" t="s">
        <v>649</v>
      </c>
      <c r="B23" s="534">
        <v>354490.71518999932</v>
      </c>
      <c r="C23" s="534">
        <v>21869.801270000025</v>
      </c>
      <c r="D23" s="534">
        <v>16718.474330000001</v>
      </c>
      <c r="E23" s="534">
        <v>313034.68808999925</v>
      </c>
      <c r="F23" s="534">
        <v>1246.9781600000001</v>
      </c>
      <c r="G23" s="534">
        <v>244.67854999999992</v>
      </c>
      <c r="H23" s="534">
        <v>1325.9884899999997</v>
      </c>
      <c r="I23" s="534">
        <v>49.196939999999998</v>
      </c>
      <c r="J23" s="534">
        <v>0.90935999999999995</v>
      </c>
    </row>
    <row r="24" spans="1:10" s="102" customFormat="1">
      <c r="A24" s="113" t="s">
        <v>477</v>
      </c>
      <c r="B24" s="534">
        <v>421781.09388999979</v>
      </c>
      <c r="C24" s="534">
        <v>21399.442540000011</v>
      </c>
      <c r="D24" s="534">
        <v>84779.794419999977</v>
      </c>
      <c r="E24" s="534">
        <v>312057.49941999983</v>
      </c>
      <c r="F24" s="534">
        <v>1947.4942999999998</v>
      </c>
      <c r="G24" s="534">
        <v>206.01633999999996</v>
      </c>
      <c r="H24" s="534">
        <v>1342.81457</v>
      </c>
      <c r="I24" s="534">
        <v>47.052469999999992</v>
      </c>
      <c r="J24" s="533">
        <v>0.97983000000000009</v>
      </c>
    </row>
    <row r="25" spans="1:10" s="102" customFormat="1">
      <c r="A25" s="113" t="s">
        <v>478</v>
      </c>
      <c r="B25" s="534">
        <v>315411.1075300012</v>
      </c>
      <c r="C25" s="534">
        <v>19626.432920000003</v>
      </c>
      <c r="D25" s="534">
        <v>19888.078829999999</v>
      </c>
      <c r="E25" s="534">
        <v>272742.20159000118</v>
      </c>
      <c r="F25" s="534">
        <v>1858.40446</v>
      </c>
      <c r="G25" s="534">
        <v>236.80709999999996</v>
      </c>
      <c r="H25" s="534">
        <v>1057.6593800000003</v>
      </c>
      <c r="I25" s="533">
        <v>1.52325</v>
      </c>
      <c r="J25" s="533" t="s">
        <v>155</v>
      </c>
    </row>
    <row r="26" spans="1:10" s="102" customFormat="1">
      <c r="A26" s="113" t="s">
        <v>479</v>
      </c>
      <c r="B26" s="534">
        <v>418421.05630000081</v>
      </c>
      <c r="C26" s="534">
        <v>18867.287650000024</v>
      </c>
      <c r="D26" s="534">
        <v>81530.94756999996</v>
      </c>
      <c r="E26" s="534">
        <v>314196.18640000082</v>
      </c>
      <c r="F26" s="534">
        <v>1969.67698</v>
      </c>
      <c r="G26" s="534">
        <v>120.01279999999998</v>
      </c>
      <c r="H26" s="534">
        <v>1686.25963</v>
      </c>
      <c r="I26" s="534">
        <v>47.827360000000006</v>
      </c>
      <c r="J26" s="533">
        <v>2.85791</v>
      </c>
    </row>
    <row r="27" spans="1:10" s="102" customFormat="1">
      <c r="A27" s="113" t="s">
        <v>1102</v>
      </c>
      <c r="B27" s="534">
        <v>384375.77518000046</v>
      </c>
      <c r="C27" s="534">
        <v>18871.567759999991</v>
      </c>
      <c r="D27" s="534">
        <v>53422.351950000004</v>
      </c>
      <c r="E27" s="534">
        <v>309248.83708000049</v>
      </c>
      <c r="F27" s="534">
        <v>1264.6560200000001</v>
      </c>
      <c r="G27" s="534">
        <v>180.07125999999997</v>
      </c>
      <c r="H27" s="534">
        <v>1382.0203100000003</v>
      </c>
      <c r="I27" s="533">
        <v>6.2708000000000004</v>
      </c>
      <c r="J27" s="533" t="s">
        <v>155</v>
      </c>
    </row>
    <row r="28" spans="1:10">
      <c r="A28" s="412" t="s">
        <v>217</v>
      </c>
      <c r="B28" s="412"/>
      <c r="C28" s="412"/>
      <c r="D28" s="412"/>
      <c r="E28" s="412"/>
      <c r="F28" s="412"/>
      <c r="G28" s="412"/>
      <c r="H28" s="412"/>
      <c r="I28" s="412"/>
      <c r="J28" s="412"/>
    </row>
    <row r="29" spans="1:10">
      <c r="A29" s="413" t="s">
        <v>218</v>
      </c>
      <c r="B29" s="413"/>
      <c r="C29" s="413"/>
      <c r="D29" s="413"/>
      <c r="E29" s="413"/>
      <c r="F29" s="413"/>
      <c r="G29" s="413"/>
      <c r="H29" s="413"/>
      <c r="I29" s="413"/>
      <c r="J29" s="413"/>
    </row>
    <row r="30" spans="1:10" s="102" customFormat="1">
      <c r="A30" s="636">
        <v>2011</v>
      </c>
      <c r="B30" s="629" t="s">
        <v>382</v>
      </c>
      <c r="C30" s="629" t="s">
        <v>391</v>
      </c>
      <c r="D30" s="629" t="s">
        <v>392</v>
      </c>
      <c r="E30" s="629" t="s">
        <v>393</v>
      </c>
      <c r="F30" s="629" t="s">
        <v>394</v>
      </c>
      <c r="G30" s="629" t="s">
        <v>395</v>
      </c>
      <c r="H30" s="629" t="s">
        <v>396</v>
      </c>
      <c r="I30" s="536" t="s">
        <v>1042</v>
      </c>
      <c r="J30" s="629" t="s">
        <v>397</v>
      </c>
    </row>
    <row r="31" spans="1:10" s="102" customFormat="1">
      <c r="A31" s="636">
        <v>2012</v>
      </c>
      <c r="B31" s="629" t="s">
        <v>98</v>
      </c>
      <c r="C31" s="629" t="s">
        <v>398</v>
      </c>
      <c r="D31" s="629" t="s">
        <v>399</v>
      </c>
      <c r="E31" s="629" t="s">
        <v>103</v>
      </c>
      <c r="F31" s="629" t="s">
        <v>309</v>
      </c>
      <c r="G31" s="629" t="s">
        <v>400</v>
      </c>
      <c r="H31" s="629" t="s">
        <v>401</v>
      </c>
      <c r="I31" s="629" t="s">
        <v>402</v>
      </c>
      <c r="J31" s="629" t="s">
        <v>403</v>
      </c>
    </row>
    <row r="32" spans="1:10" s="102" customFormat="1">
      <c r="A32" s="415">
        <v>2013</v>
      </c>
      <c r="B32" s="629" t="s">
        <v>151</v>
      </c>
      <c r="C32" s="629" t="s">
        <v>94</v>
      </c>
      <c r="D32" s="629" t="s">
        <v>109</v>
      </c>
      <c r="E32" s="629" t="s">
        <v>157</v>
      </c>
      <c r="F32" s="629" t="s">
        <v>404</v>
      </c>
      <c r="G32" s="629" t="s">
        <v>405</v>
      </c>
      <c r="H32" s="629" t="s">
        <v>468</v>
      </c>
      <c r="I32" s="629" t="s">
        <v>406</v>
      </c>
      <c r="J32" s="629" t="s">
        <v>407</v>
      </c>
    </row>
    <row r="33" spans="1:10" s="102" customFormat="1">
      <c r="A33" s="415">
        <v>2014</v>
      </c>
      <c r="B33" s="535" t="s">
        <v>745</v>
      </c>
      <c r="C33" s="535" t="s">
        <v>686</v>
      </c>
      <c r="D33" s="535" t="s">
        <v>755</v>
      </c>
      <c r="E33" s="535" t="s">
        <v>756</v>
      </c>
      <c r="F33" s="535" t="s">
        <v>757</v>
      </c>
      <c r="G33" s="535" t="s">
        <v>758</v>
      </c>
      <c r="H33" s="535" t="s">
        <v>759</v>
      </c>
      <c r="I33" s="535" t="s">
        <v>760</v>
      </c>
      <c r="J33" s="535" t="s">
        <v>761</v>
      </c>
    </row>
    <row r="34" spans="1:10" s="102" customFormat="1">
      <c r="A34" s="103" t="s">
        <v>1087</v>
      </c>
      <c r="B34" s="535" t="s">
        <v>1044</v>
      </c>
      <c r="C34" s="535" t="s">
        <v>1045</v>
      </c>
      <c r="D34" s="535" t="s">
        <v>919</v>
      </c>
      <c r="E34" s="535" t="s">
        <v>882</v>
      </c>
      <c r="F34" s="535" t="s">
        <v>920</v>
      </c>
      <c r="G34" s="535" t="s">
        <v>1046</v>
      </c>
      <c r="H34" s="535" t="s">
        <v>827</v>
      </c>
      <c r="I34" s="535" t="s">
        <v>989</v>
      </c>
      <c r="J34" s="535" t="s">
        <v>921</v>
      </c>
    </row>
    <row r="35" spans="1:10" s="102" customFormat="1">
      <c r="A35" s="636"/>
      <c r="B35" s="629"/>
      <c r="C35" s="629"/>
      <c r="D35" s="629"/>
      <c r="E35" s="629"/>
      <c r="F35" s="629"/>
      <c r="G35" s="629"/>
      <c r="H35" s="629"/>
      <c r="I35" s="629"/>
      <c r="J35" s="629"/>
    </row>
    <row r="36" spans="1:10" s="102" customFormat="1">
      <c r="A36" s="103" t="s">
        <v>1087</v>
      </c>
      <c r="B36" s="535"/>
      <c r="C36" s="193"/>
      <c r="D36" s="193"/>
      <c r="E36" s="193"/>
      <c r="F36" s="193"/>
      <c r="G36" s="193"/>
      <c r="H36" s="193"/>
      <c r="I36" s="536"/>
      <c r="J36" s="535"/>
    </row>
    <row r="37" spans="1:10" s="102" customFormat="1">
      <c r="A37" s="113" t="s">
        <v>792</v>
      </c>
      <c r="B37" s="535" t="s">
        <v>432</v>
      </c>
      <c r="C37" s="535" t="s">
        <v>430</v>
      </c>
      <c r="D37" s="535" t="s">
        <v>822</v>
      </c>
      <c r="E37" s="535" t="s">
        <v>377</v>
      </c>
      <c r="F37" s="535" t="s">
        <v>793</v>
      </c>
      <c r="G37" s="535" t="s">
        <v>794</v>
      </c>
      <c r="H37" s="535" t="s">
        <v>683</v>
      </c>
      <c r="I37" s="535" t="s">
        <v>795</v>
      </c>
      <c r="J37" s="535" t="s">
        <v>796</v>
      </c>
    </row>
    <row r="38" spans="1:10" s="102" customFormat="1">
      <c r="A38" s="113" t="s">
        <v>481</v>
      </c>
      <c r="B38" s="535" t="s">
        <v>1047</v>
      </c>
      <c r="C38" s="535" t="s">
        <v>421</v>
      </c>
      <c r="D38" s="535" t="s">
        <v>809</v>
      </c>
      <c r="E38" s="535" t="s">
        <v>867</v>
      </c>
      <c r="F38" s="535" t="s">
        <v>810</v>
      </c>
      <c r="G38" s="535" t="s">
        <v>811</v>
      </c>
      <c r="H38" s="535" t="s">
        <v>419</v>
      </c>
      <c r="I38" s="535" t="s">
        <v>812</v>
      </c>
      <c r="J38" s="535" t="s">
        <v>813</v>
      </c>
    </row>
    <row r="39" spans="1:10" s="102" customFormat="1">
      <c r="A39" s="113" t="s">
        <v>482</v>
      </c>
      <c r="B39" s="535" t="s">
        <v>380</v>
      </c>
      <c r="C39" s="535" t="s">
        <v>753</v>
      </c>
      <c r="D39" s="535" t="s">
        <v>868</v>
      </c>
      <c r="E39" s="535" t="s">
        <v>106</v>
      </c>
      <c r="F39" s="535" t="s">
        <v>823</v>
      </c>
      <c r="G39" s="535" t="s">
        <v>824</v>
      </c>
      <c r="H39" s="535" t="s">
        <v>754</v>
      </c>
      <c r="I39" s="535" t="s">
        <v>825</v>
      </c>
      <c r="J39" s="535" t="s">
        <v>155</v>
      </c>
    </row>
    <row r="40" spans="1:10" s="102" customFormat="1">
      <c r="A40" s="113" t="s">
        <v>736</v>
      </c>
      <c r="B40" s="535" t="s">
        <v>1048</v>
      </c>
      <c r="C40" s="535" t="s">
        <v>765</v>
      </c>
      <c r="D40" s="535" t="s">
        <v>843</v>
      </c>
      <c r="E40" s="535" t="s">
        <v>724</v>
      </c>
      <c r="F40" s="535" t="s">
        <v>835</v>
      </c>
      <c r="G40" s="535" t="s">
        <v>836</v>
      </c>
      <c r="H40" s="535" t="s">
        <v>763</v>
      </c>
      <c r="I40" s="536" t="s">
        <v>1042</v>
      </c>
      <c r="J40" s="535" t="s">
        <v>837</v>
      </c>
    </row>
    <row r="41" spans="1:10" s="102" customFormat="1">
      <c r="A41" s="113" t="s">
        <v>484</v>
      </c>
      <c r="B41" s="535" t="s">
        <v>1049</v>
      </c>
      <c r="C41" s="535" t="s">
        <v>110</v>
      </c>
      <c r="D41" s="535" t="s">
        <v>898</v>
      </c>
      <c r="E41" s="535" t="s">
        <v>840</v>
      </c>
      <c r="F41" s="535" t="s">
        <v>432</v>
      </c>
      <c r="G41" s="535" t="s">
        <v>869</v>
      </c>
      <c r="H41" s="535" t="s">
        <v>156</v>
      </c>
      <c r="I41" s="535" t="s">
        <v>870</v>
      </c>
      <c r="J41" s="535" t="s">
        <v>871</v>
      </c>
    </row>
    <row r="42" spans="1:10" s="102" customFormat="1">
      <c r="A42" s="113" t="s">
        <v>485</v>
      </c>
      <c r="B42" s="535" t="s">
        <v>1050</v>
      </c>
      <c r="C42" s="535" t="s">
        <v>991</v>
      </c>
      <c r="D42" s="535" t="s">
        <v>1051</v>
      </c>
      <c r="E42" s="535" t="s">
        <v>838</v>
      </c>
      <c r="F42" s="535" t="s">
        <v>899</v>
      </c>
      <c r="G42" s="535" t="s">
        <v>1052</v>
      </c>
      <c r="H42" s="535" t="s">
        <v>1053</v>
      </c>
      <c r="I42" s="535" t="s">
        <v>820</v>
      </c>
      <c r="J42" s="535" t="s">
        <v>1054</v>
      </c>
    </row>
    <row r="43" spans="1:10" s="102" customFormat="1">
      <c r="A43" s="113"/>
      <c r="B43" s="535"/>
      <c r="C43" s="535"/>
      <c r="D43" s="535"/>
      <c r="E43" s="535"/>
      <c r="F43" s="535"/>
      <c r="G43" s="535"/>
      <c r="H43" s="535"/>
      <c r="I43" s="535"/>
      <c r="J43" s="535"/>
    </row>
    <row r="44" spans="1:10" s="102" customFormat="1">
      <c r="A44" s="636">
        <v>2016</v>
      </c>
      <c r="B44" s="629"/>
      <c r="C44" s="629"/>
      <c r="D44" s="629"/>
      <c r="E44" s="629"/>
      <c r="F44" s="629"/>
      <c r="G44" s="629"/>
      <c r="H44" s="629"/>
      <c r="I44" s="629"/>
      <c r="J44" s="629"/>
    </row>
    <row r="45" spans="1:10" s="102" customFormat="1">
      <c r="A45" s="382" t="s">
        <v>470</v>
      </c>
      <c r="B45" s="535">
        <v>101.27567340501442</v>
      </c>
      <c r="C45" s="535">
        <v>101.89789103762506</v>
      </c>
      <c r="D45" s="535">
        <v>719.15552799704324</v>
      </c>
      <c r="E45" s="535">
        <v>91.818161199510101</v>
      </c>
      <c r="F45" s="535">
        <v>97.637071640599501</v>
      </c>
      <c r="G45" s="535">
        <v>33.447113540603262</v>
      </c>
      <c r="H45" s="535">
        <v>96.999083455441252</v>
      </c>
      <c r="I45" s="535">
        <v>80.12697602476122</v>
      </c>
      <c r="J45" s="535">
        <v>2.4187161390253649</v>
      </c>
    </row>
    <row r="46" spans="1:10" s="102" customFormat="1">
      <c r="A46" s="113" t="s">
        <v>486</v>
      </c>
      <c r="B46" s="535">
        <v>95.79278085073804</v>
      </c>
      <c r="C46" s="535">
        <v>107.3954176017247</v>
      </c>
      <c r="D46" s="535">
        <v>53.658310724739422</v>
      </c>
      <c r="E46" s="535">
        <v>103.86599765244979</v>
      </c>
      <c r="F46" s="535">
        <v>66.504997372761594</v>
      </c>
      <c r="G46" s="535">
        <v>30.368689447792857</v>
      </c>
      <c r="H46" s="535">
        <v>114.63707478239904</v>
      </c>
      <c r="I46" s="536" t="s">
        <v>1042</v>
      </c>
      <c r="J46" s="535" t="s">
        <v>155</v>
      </c>
    </row>
    <row r="47" spans="1:10" s="102" customFormat="1">
      <c r="A47" s="113" t="s">
        <v>476</v>
      </c>
      <c r="B47" s="535">
        <v>87.900982081216554</v>
      </c>
      <c r="C47" s="535">
        <v>85.056904075947017</v>
      </c>
      <c r="D47" s="535">
        <v>23.692930865404652</v>
      </c>
      <c r="E47" s="535">
        <v>103.04898367143028</v>
      </c>
      <c r="F47" s="535">
        <v>71.155501356976885</v>
      </c>
      <c r="G47" s="535">
        <v>94.583453248116982</v>
      </c>
      <c r="H47" s="535">
        <v>108.23863832782553</v>
      </c>
      <c r="I47" s="536" t="s">
        <v>1042</v>
      </c>
      <c r="J47" s="535" t="s">
        <v>155</v>
      </c>
    </row>
    <row r="48" spans="1:10" s="104" customFormat="1">
      <c r="A48" s="113" t="s">
        <v>749</v>
      </c>
      <c r="B48" s="535">
        <v>118.89606489833604</v>
      </c>
      <c r="C48" s="535">
        <v>104.89796457956695</v>
      </c>
      <c r="D48" s="535">
        <v>535.80844397957219</v>
      </c>
      <c r="E48" s="535">
        <v>99.076897350865735</v>
      </c>
      <c r="F48" s="535">
        <v>253.70071945175155</v>
      </c>
      <c r="G48" s="535">
        <v>91.289954133538259</v>
      </c>
      <c r="H48" s="535">
        <v>52.874237234993096</v>
      </c>
      <c r="I48" s="535">
        <v>208.28874874834099</v>
      </c>
      <c r="J48" s="535">
        <v>23.213494592449564</v>
      </c>
    </row>
    <row r="49" spans="1:10" s="102" customFormat="1">
      <c r="A49" s="113" t="s">
        <v>478</v>
      </c>
      <c r="B49" s="535">
        <v>80.277488402272823</v>
      </c>
      <c r="C49" s="535">
        <v>110.61447474757375</v>
      </c>
      <c r="D49" s="535">
        <v>21.901662670156924</v>
      </c>
      <c r="E49" s="535">
        <v>96.57924782880427</v>
      </c>
      <c r="F49" s="535">
        <v>371.15472821109876</v>
      </c>
      <c r="G49" s="535">
        <v>67.663177088655075</v>
      </c>
      <c r="H49" s="535">
        <v>96.797202849682947</v>
      </c>
      <c r="I49" s="535">
        <v>26.662174107103787</v>
      </c>
      <c r="J49" s="535" t="s">
        <v>155</v>
      </c>
    </row>
    <row r="50" spans="1:10" s="102" customFormat="1">
      <c r="A50" s="113" t="s">
        <v>479</v>
      </c>
      <c r="B50" s="535">
        <v>112.26530082746523</v>
      </c>
      <c r="C50" s="535">
        <v>110.95420647685539</v>
      </c>
      <c r="D50" s="535">
        <v>127.11340326455047</v>
      </c>
      <c r="E50" s="535">
        <v>108.57275262357832</v>
      </c>
      <c r="F50" s="535">
        <v>308.90481666762406</v>
      </c>
      <c r="G50" s="535">
        <v>38.36002309538506</v>
      </c>
      <c r="H50" s="535">
        <v>137.80438598312054</v>
      </c>
      <c r="I50" s="536" t="s">
        <v>1042</v>
      </c>
      <c r="J50" s="535" t="s">
        <v>155</v>
      </c>
    </row>
    <row r="51" spans="1:10" s="102" customFormat="1">
      <c r="A51" s="113" t="s">
        <v>799</v>
      </c>
      <c r="B51" s="535">
        <v>86.995793489988586</v>
      </c>
      <c r="C51" s="535">
        <v>81.386318974876531</v>
      </c>
      <c r="D51" s="536">
        <v>44.241372319120465</v>
      </c>
      <c r="E51" s="535">
        <v>106.22949402436359</v>
      </c>
      <c r="F51" s="535">
        <v>25.009416183790368</v>
      </c>
      <c r="G51" s="535">
        <v>82.934737077721238</v>
      </c>
      <c r="H51" s="535">
        <v>96.368898375546237</v>
      </c>
      <c r="I51" s="535">
        <v>11.655426284186978</v>
      </c>
      <c r="J51" s="535" t="s">
        <v>155</v>
      </c>
    </row>
    <row r="52" spans="1:10" s="102" customFormat="1">
      <c r="A52" s="113"/>
      <c r="B52" s="6"/>
      <c r="C52" s="220"/>
      <c r="D52" s="220"/>
      <c r="E52" s="220"/>
      <c r="F52" s="220"/>
      <c r="G52" s="220"/>
      <c r="H52" s="220"/>
      <c r="I52" s="201"/>
      <c r="J52" s="201"/>
    </row>
    <row r="53" spans="1:10" s="102" customFormat="1">
      <c r="A53" s="213" t="s">
        <v>1088</v>
      </c>
      <c r="B53" s="6"/>
      <c r="C53" s="220"/>
      <c r="D53" s="220"/>
      <c r="E53" s="220"/>
      <c r="F53" s="220"/>
      <c r="G53" s="220"/>
      <c r="H53" s="220"/>
      <c r="I53" s="201"/>
      <c r="J53" s="201"/>
    </row>
    <row r="54" spans="1:10" s="102" customFormat="1">
      <c r="A54" s="213" t="s">
        <v>1089</v>
      </c>
      <c r="B54" s="6"/>
      <c r="C54" s="220"/>
      <c r="D54" s="220"/>
      <c r="E54" s="220"/>
      <c r="F54" s="220"/>
      <c r="G54" s="220"/>
      <c r="H54" s="220"/>
      <c r="I54" s="201"/>
      <c r="J54" s="201"/>
    </row>
    <row r="55" spans="1:10" s="102" customFormat="1">
      <c r="A55" s="213" t="s">
        <v>1090</v>
      </c>
    </row>
    <row r="56" spans="1:10" s="102" customFormat="1">
      <c r="A56" s="112" t="s">
        <v>387</v>
      </c>
    </row>
    <row r="57" spans="1:10" s="102" customFormat="1"/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L54"/>
  <sheetViews>
    <sheetView zoomScaleNormal="100" workbookViewId="0">
      <selection activeCell="S17" sqref="S17"/>
    </sheetView>
  </sheetViews>
  <sheetFormatPr defaultColWidth="9.140625" defaultRowHeight="15"/>
  <cols>
    <col min="1" max="9" width="9.140625" style="123"/>
    <col min="10" max="10" width="12.42578125" style="123" customWidth="1"/>
    <col min="11" max="16384" width="9.140625" style="123"/>
  </cols>
  <sheetData>
    <row r="1" spans="1:12">
      <c r="A1" s="95" t="s">
        <v>872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>
      <c r="A2" s="100" t="s">
        <v>678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>
      <c r="A3" s="100"/>
      <c r="B3" s="101"/>
      <c r="C3" s="101"/>
      <c r="D3" s="101"/>
      <c r="E3" s="101"/>
      <c r="F3" s="101"/>
      <c r="G3" s="101"/>
      <c r="H3" s="101"/>
      <c r="I3" s="101"/>
      <c r="J3" s="96" t="s">
        <v>367</v>
      </c>
    </row>
    <row r="4" spans="1:12" ht="38.25">
      <c r="A4" s="426"/>
      <c r="B4" s="427" t="s">
        <v>410</v>
      </c>
      <c r="C4" s="427" t="s">
        <v>411</v>
      </c>
      <c r="D4" s="427" t="s">
        <v>412</v>
      </c>
      <c r="E4" s="427" t="s">
        <v>413</v>
      </c>
      <c r="F4" s="427" t="s">
        <v>473</v>
      </c>
      <c r="G4" s="427" t="s">
        <v>414</v>
      </c>
      <c r="H4" s="427" t="s">
        <v>415</v>
      </c>
      <c r="I4" s="427" t="s">
        <v>416</v>
      </c>
      <c r="J4" s="428" t="s">
        <v>417</v>
      </c>
    </row>
    <row r="5" spans="1:12">
      <c r="A5" s="103">
        <v>2011</v>
      </c>
      <c r="B5" s="130">
        <v>2560808</v>
      </c>
      <c r="C5" s="130">
        <v>198558</v>
      </c>
      <c r="D5" s="130">
        <v>372771</v>
      </c>
      <c r="E5" s="130">
        <v>208726</v>
      </c>
      <c r="F5" s="130">
        <v>4037</v>
      </c>
      <c r="G5" s="130">
        <v>198811</v>
      </c>
      <c r="H5" s="130">
        <v>477502</v>
      </c>
      <c r="I5" s="130">
        <v>332876</v>
      </c>
      <c r="J5" s="130">
        <v>767527</v>
      </c>
      <c r="K5" s="235"/>
      <c r="L5" s="235"/>
    </row>
    <row r="6" spans="1:12">
      <c r="A6" s="103">
        <v>2012</v>
      </c>
      <c r="B6" s="130">
        <v>2374737</v>
      </c>
      <c r="C6" s="130">
        <v>225532</v>
      </c>
      <c r="D6" s="130">
        <v>380676</v>
      </c>
      <c r="E6" s="130">
        <v>197076</v>
      </c>
      <c r="F6" s="130">
        <v>4169</v>
      </c>
      <c r="G6" s="130">
        <v>196130</v>
      </c>
      <c r="H6" s="130">
        <v>371103</v>
      </c>
      <c r="I6" s="130">
        <v>320170</v>
      </c>
      <c r="J6" s="130">
        <v>679881</v>
      </c>
      <c r="K6" s="180"/>
      <c r="L6" s="180"/>
    </row>
    <row r="7" spans="1:12">
      <c r="A7" s="103">
        <v>2013</v>
      </c>
      <c r="B7" s="130">
        <v>2604090</v>
      </c>
      <c r="C7" s="130">
        <v>213769</v>
      </c>
      <c r="D7" s="130">
        <v>413354</v>
      </c>
      <c r="E7" s="130">
        <v>263328</v>
      </c>
      <c r="F7" s="130">
        <v>4915</v>
      </c>
      <c r="G7" s="130">
        <v>233285</v>
      </c>
      <c r="H7" s="130">
        <v>414095</v>
      </c>
      <c r="I7" s="130">
        <v>324049</v>
      </c>
      <c r="J7" s="130">
        <v>737295</v>
      </c>
    </row>
    <row r="8" spans="1:12">
      <c r="A8" s="103">
        <v>2014</v>
      </c>
      <c r="B8" s="181">
        <v>2692013</v>
      </c>
      <c r="C8" s="181">
        <v>212166</v>
      </c>
      <c r="D8" s="181">
        <v>492792</v>
      </c>
      <c r="E8" s="181">
        <v>251181</v>
      </c>
      <c r="F8" s="181">
        <v>9924</v>
      </c>
      <c r="G8" s="181">
        <v>236902</v>
      </c>
      <c r="H8" s="181">
        <v>400165</v>
      </c>
      <c r="I8" s="181">
        <v>278421</v>
      </c>
      <c r="J8" s="181">
        <v>810462</v>
      </c>
    </row>
    <row r="9" spans="1:12" s="102" customFormat="1">
      <c r="A9" s="103" t="s">
        <v>1087</v>
      </c>
      <c r="B9" s="181">
        <v>2613924</v>
      </c>
      <c r="C9" s="181">
        <v>220977</v>
      </c>
      <c r="D9" s="181">
        <v>477619</v>
      </c>
      <c r="E9" s="181">
        <v>276714</v>
      </c>
      <c r="F9" s="181">
        <v>22664</v>
      </c>
      <c r="G9" s="181">
        <v>254366</v>
      </c>
      <c r="H9" s="181">
        <v>342399</v>
      </c>
      <c r="I9" s="181">
        <v>229175</v>
      </c>
      <c r="J9" s="181">
        <v>790008</v>
      </c>
    </row>
    <row r="10" spans="1:12" s="102" customFormat="1">
      <c r="A10" s="103"/>
      <c r="B10" s="130"/>
      <c r="C10" s="130"/>
      <c r="D10" s="130"/>
      <c r="E10" s="130"/>
      <c r="F10" s="130"/>
      <c r="G10" s="130"/>
      <c r="H10" s="130"/>
      <c r="I10" s="130"/>
      <c r="J10" s="130"/>
    </row>
    <row r="11" spans="1:12" s="102" customFormat="1">
      <c r="A11" s="103" t="s">
        <v>1087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2" s="102" customFormat="1">
      <c r="A12" s="109" t="s">
        <v>480</v>
      </c>
      <c r="B12" s="130">
        <v>242225</v>
      </c>
      <c r="C12" s="130">
        <v>17832</v>
      </c>
      <c r="D12" s="130">
        <v>47984</v>
      </c>
      <c r="E12" s="130">
        <v>27288</v>
      </c>
      <c r="F12" s="130">
        <v>914</v>
      </c>
      <c r="G12" s="130">
        <v>20952</v>
      </c>
      <c r="H12" s="130">
        <v>31670</v>
      </c>
      <c r="I12" s="130">
        <v>29947</v>
      </c>
      <c r="J12" s="130">
        <v>65636</v>
      </c>
    </row>
    <row r="13" spans="1:12" s="102" customFormat="1">
      <c r="A13" s="109" t="s">
        <v>481</v>
      </c>
      <c r="B13" s="130">
        <v>201367</v>
      </c>
      <c r="C13" s="130">
        <v>18146</v>
      </c>
      <c r="D13" s="130">
        <v>28570</v>
      </c>
      <c r="E13" s="130">
        <v>23377</v>
      </c>
      <c r="F13" s="130">
        <v>558</v>
      </c>
      <c r="G13" s="130">
        <v>20913</v>
      </c>
      <c r="H13" s="130">
        <v>29304</v>
      </c>
      <c r="I13" s="130">
        <v>19125</v>
      </c>
      <c r="J13" s="130">
        <v>61374</v>
      </c>
    </row>
    <row r="14" spans="1:12" s="102" customFormat="1">
      <c r="A14" s="109" t="s">
        <v>482</v>
      </c>
      <c r="B14" s="130">
        <v>237597</v>
      </c>
      <c r="C14" s="130">
        <v>22105</v>
      </c>
      <c r="D14" s="130">
        <v>41838</v>
      </c>
      <c r="E14" s="130">
        <v>27193</v>
      </c>
      <c r="F14" s="130">
        <v>1365</v>
      </c>
      <c r="G14" s="130">
        <v>24975</v>
      </c>
      <c r="H14" s="130">
        <v>31859</v>
      </c>
      <c r="I14" s="130">
        <v>21703</v>
      </c>
      <c r="J14" s="130">
        <v>66558</v>
      </c>
    </row>
    <row r="15" spans="1:12" s="102" customFormat="1">
      <c r="A15" s="109" t="s">
        <v>483</v>
      </c>
      <c r="B15" s="130">
        <v>240258</v>
      </c>
      <c r="C15" s="130">
        <v>18498</v>
      </c>
      <c r="D15" s="130">
        <v>42491</v>
      </c>
      <c r="E15" s="130">
        <v>24490</v>
      </c>
      <c r="F15" s="130">
        <v>1765</v>
      </c>
      <c r="G15" s="130">
        <v>23792</v>
      </c>
      <c r="H15" s="130">
        <v>29929</v>
      </c>
      <c r="I15" s="130">
        <v>19416</v>
      </c>
      <c r="J15" s="130">
        <v>79878</v>
      </c>
    </row>
    <row r="16" spans="1:12" s="102" customFormat="1">
      <c r="A16" s="109" t="s">
        <v>484</v>
      </c>
      <c r="B16" s="130">
        <v>228539</v>
      </c>
      <c r="C16" s="130">
        <v>18117</v>
      </c>
      <c r="D16" s="130">
        <v>39022</v>
      </c>
      <c r="E16" s="130">
        <v>25105</v>
      </c>
      <c r="F16" s="130">
        <v>2251</v>
      </c>
      <c r="G16" s="130">
        <v>23055</v>
      </c>
      <c r="H16" s="130">
        <v>27793</v>
      </c>
      <c r="I16" s="130">
        <v>20208</v>
      </c>
      <c r="J16" s="130">
        <v>72988</v>
      </c>
    </row>
    <row r="17" spans="1:10" s="102" customFormat="1">
      <c r="A17" s="109" t="s">
        <v>485</v>
      </c>
      <c r="B17" s="130">
        <v>226207</v>
      </c>
      <c r="C17" s="130">
        <v>14503</v>
      </c>
      <c r="D17" s="130">
        <v>39721</v>
      </c>
      <c r="E17" s="130">
        <v>24883</v>
      </c>
      <c r="F17" s="130">
        <v>4617</v>
      </c>
      <c r="G17" s="130">
        <v>21470</v>
      </c>
      <c r="H17" s="130">
        <v>29439</v>
      </c>
      <c r="I17" s="130">
        <v>19319</v>
      </c>
      <c r="J17" s="130">
        <v>72257</v>
      </c>
    </row>
    <row r="18" spans="1:10" s="102" customFormat="1">
      <c r="A18" s="109"/>
      <c r="B18" s="130"/>
      <c r="C18" s="130"/>
      <c r="D18" s="130"/>
      <c r="E18" s="130"/>
      <c r="F18" s="130"/>
      <c r="G18" s="130"/>
      <c r="H18" s="130"/>
      <c r="I18" s="130"/>
      <c r="J18" s="130"/>
    </row>
    <row r="19" spans="1:10" s="102" customFormat="1">
      <c r="A19" s="636">
        <v>2016</v>
      </c>
      <c r="B19" s="130"/>
      <c r="C19" s="130"/>
      <c r="D19" s="130"/>
      <c r="E19" s="130"/>
      <c r="F19" s="130"/>
      <c r="G19" s="130"/>
      <c r="H19" s="130"/>
      <c r="I19" s="130"/>
      <c r="J19" s="130"/>
    </row>
    <row r="20" spans="1:10" s="102" customFormat="1">
      <c r="A20" s="382" t="s">
        <v>470</v>
      </c>
      <c r="B20" s="634">
        <v>183778.80076999983</v>
      </c>
      <c r="C20" s="634">
        <v>14023.589699999999</v>
      </c>
      <c r="D20" s="634">
        <v>35782.500610000003</v>
      </c>
      <c r="E20" s="634">
        <v>25395.697099999994</v>
      </c>
      <c r="F20" s="634">
        <v>3265.7933699999999</v>
      </c>
      <c r="G20" s="634">
        <v>17006.377079999998</v>
      </c>
      <c r="H20" s="634">
        <v>15986.019410000004</v>
      </c>
      <c r="I20" s="634">
        <v>13629.557369999999</v>
      </c>
      <c r="J20" s="634">
        <v>58689.266129999851</v>
      </c>
    </row>
    <row r="21" spans="1:10" s="102" customFormat="1">
      <c r="A21" s="211" t="s">
        <v>486</v>
      </c>
      <c r="B21" s="634">
        <v>211524.41485000003</v>
      </c>
      <c r="C21" s="634">
        <v>16839.148689999991</v>
      </c>
      <c r="D21" s="634">
        <v>41514.594560000049</v>
      </c>
      <c r="E21" s="634">
        <v>27268.167890000001</v>
      </c>
      <c r="F21" s="634">
        <v>4824.8831799999998</v>
      </c>
      <c r="G21" s="634">
        <v>21705.326410000005</v>
      </c>
      <c r="H21" s="634">
        <v>20902.818910000024</v>
      </c>
      <c r="I21" s="634">
        <v>16639.990460000012</v>
      </c>
      <c r="J21" s="634">
        <v>61829.484749999938</v>
      </c>
    </row>
    <row r="22" spans="1:10" s="102" customFormat="1">
      <c r="A22" s="109" t="s">
        <v>476</v>
      </c>
      <c r="B22" s="634">
        <v>239782.21697999953</v>
      </c>
      <c r="C22" s="634">
        <v>16884.015180000009</v>
      </c>
      <c r="D22" s="634">
        <v>47307.568739999995</v>
      </c>
      <c r="E22" s="634">
        <v>27698.855919999991</v>
      </c>
      <c r="F22" s="634">
        <v>3563.8331899999994</v>
      </c>
      <c r="G22" s="634">
        <v>24072.983189999999</v>
      </c>
      <c r="H22" s="634">
        <v>28149.876379999983</v>
      </c>
      <c r="I22" s="634">
        <v>19671.973140000002</v>
      </c>
      <c r="J22" s="634">
        <v>72433.111239999562</v>
      </c>
    </row>
    <row r="23" spans="1:10" s="102" customFormat="1">
      <c r="A23" s="109" t="s">
        <v>477</v>
      </c>
      <c r="B23" s="634">
        <v>228100.43475000004</v>
      </c>
      <c r="C23" s="634">
        <v>18228.672680000011</v>
      </c>
      <c r="D23" s="634">
        <v>41346.356320000014</v>
      </c>
      <c r="E23" s="634">
        <v>26841.882349999993</v>
      </c>
      <c r="F23" s="634">
        <v>2703.978450000001</v>
      </c>
      <c r="G23" s="634">
        <v>20631.479229999994</v>
      </c>
      <c r="H23" s="634">
        <v>29737.058290000004</v>
      </c>
      <c r="I23" s="634">
        <v>19498.830249999999</v>
      </c>
      <c r="J23" s="634">
        <v>69112.177180000028</v>
      </c>
    </row>
    <row r="24" spans="1:10" s="102" customFormat="1">
      <c r="A24" s="211" t="s">
        <v>478</v>
      </c>
      <c r="B24" s="634">
        <v>234235.84557</v>
      </c>
      <c r="C24" s="634">
        <v>20178.961410000004</v>
      </c>
      <c r="D24" s="634">
        <v>43817.309509999992</v>
      </c>
      <c r="E24" s="634">
        <v>28344.950330000018</v>
      </c>
      <c r="F24" s="634">
        <v>2053.9185099999991</v>
      </c>
      <c r="G24" s="634">
        <v>22117.041229999999</v>
      </c>
      <c r="H24" s="634">
        <v>28067.473990000002</v>
      </c>
      <c r="I24" s="634">
        <v>20961.095449999975</v>
      </c>
      <c r="J24" s="634">
        <v>68695.095140000034</v>
      </c>
    </row>
    <row r="25" spans="1:10" s="102" customFormat="1">
      <c r="A25" s="211" t="s">
        <v>479</v>
      </c>
      <c r="B25" s="634">
        <v>248108.50117999985</v>
      </c>
      <c r="C25" s="634">
        <v>19647.904529999989</v>
      </c>
      <c r="D25" s="634">
        <v>43736.434230000021</v>
      </c>
      <c r="E25" s="634">
        <v>25330.106210000016</v>
      </c>
      <c r="F25" s="634">
        <v>1953.1820899999996</v>
      </c>
      <c r="G25" s="634">
        <v>26155.811409999998</v>
      </c>
      <c r="H25" s="634">
        <v>31488.584819999996</v>
      </c>
      <c r="I25" s="634">
        <v>24877.536329999999</v>
      </c>
      <c r="J25" s="634">
        <v>74918.941559999832</v>
      </c>
    </row>
    <row r="26" spans="1:10" s="102" customFormat="1">
      <c r="A26" s="211" t="s">
        <v>799</v>
      </c>
      <c r="B26" s="634">
        <v>245480.17610000033</v>
      </c>
      <c r="C26" s="634">
        <v>16512.458880000006</v>
      </c>
      <c r="D26" s="634">
        <v>43844.159060000013</v>
      </c>
      <c r="E26" s="634">
        <v>26070.016429999981</v>
      </c>
      <c r="F26" s="634">
        <v>1234.6956400000001</v>
      </c>
      <c r="G26" s="634">
        <v>23168.52635</v>
      </c>
      <c r="H26" s="634">
        <v>32677.203060000011</v>
      </c>
      <c r="I26" s="634">
        <v>23894.321069999991</v>
      </c>
      <c r="J26" s="634">
        <v>78078.795610000365</v>
      </c>
    </row>
    <row r="27" spans="1:10">
      <c r="A27" s="211"/>
      <c r="B27" s="634"/>
      <c r="C27" s="634"/>
      <c r="D27" s="634"/>
      <c r="E27" s="634"/>
      <c r="F27" s="634"/>
      <c r="G27" s="634"/>
      <c r="H27" s="634"/>
      <c r="I27" s="634"/>
      <c r="J27" s="634"/>
    </row>
    <row r="28" spans="1:10">
      <c r="A28" s="106" t="s">
        <v>217</v>
      </c>
      <c r="B28" s="106"/>
      <c r="C28" s="106"/>
      <c r="D28" s="106"/>
      <c r="E28" s="106"/>
      <c r="F28" s="106"/>
      <c r="G28" s="106"/>
      <c r="H28" s="106"/>
      <c r="I28" s="106"/>
      <c r="J28" s="106"/>
    </row>
    <row r="29" spans="1:10">
      <c r="A29" s="494" t="s">
        <v>218</v>
      </c>
      <c r="B29" s="494"/>
      <c r="C29" s="494"/>
      <c r="D29" s="494"/>
      <c r="E29" s="494"/>
      <c r="F29" s="494"/>
      <c r="G29" s="494"/>
      <c r="H29" s="494"/>
      <c r="I29" s="494"/>
      <c r="J29" s="494"/>
    </row>
    <row r="30" spans="1:10">
      <c r="A30" s="103">
        <v>2011</v>
      </c>
      <c r="B30" s="108" t="s">
        <v>378</v>
      </c>
      <c r="C30" s="108" t="s">
        <v>420</v>
      </c>
      <c r="D30" s="108" t="s">
        <v>421</v>
      </c>
      <c r="E30" s="108" t="s">
        <v>422</v>
      </c>
      <c r="F30" s="108" t="s">
        <v>423</v>
      </c>
      <c r="G30" s="108" t="s">
        <v>424</v>
      </c>
      <c r="H30" s="108" t="s">
        <v>385</v>
      </c>
      <c r="I30" s="108" t="s">
        <v>318</v>
      </c>
      <c r="J30" s="108" t="s">
        <v>425</v>
      </c>
    </row>
    <row r="31" spans="1:10">
      <c r="A31" s="103">
        <v>2012</v>
      </c>
      <c r="B31" s="108" t="s">
        <v>380</v>
      </c>
      <c r="C31" s="108" t="s">
        <v>390</v>
      </c>
      <c r="D31" s="108" t="s">
        <v>426</v>
      </c>
      <c r="E31" s="108" t="s">
        <v>409</v>
      </c>
      <c r="F31" s="108" t="s">
        <v>158</v>
      </c>
      <c r="G31" s="108" t="s">
        <v>102</v>
      </c>
      <c r="H31" s="108" t="s">
        <v>365</v>
      </c>
      <c r="I31" s="108" t="s">
        <v>427</v>
      </c>
      <c r="J31" s="108" t="s">
        <v>319</v>
      </c>
    </row>
    <row r="32" spans="1:10">
      <c r="A32" s="103">
        <v>2013</v>
      </c>
      <c r="B32" s="108" t="s">
        <v>430</v>
      </c>
      <c r="C32" s="108" t="s">
        <v>306</v>
      </c>
      <c r="D32" s="108" t="s">
        <v>658</v>
      </c>
      <c r="E32" s="108" t="s">
        <v>663</v>
      </c>
      <c r="F32" s="108" t="s">
        <v>428</v>
      </c>
      <c r="G32" s="108" t="s">
        <v>659</v>
      </c>
      <c r="H32" s="108" t="s">
        <v>660</v>
      </c>
      <c r="I32" s="108" t="s">
        <v>109</v>
      </c>
      <c r="J32" s="108" t="s">
        <v>664</v>
      </c>
    </row>
    <row r="33" spans="1:10" s="102" customFormat="1">
      <c r="A33" s="103">
        <v>2014</v>
      </c>
      <c r="B33" s="29" t="s">
        <v>681</v>
      </c>
      <c r="C33" s="29" t="s">
        <v>107</v>
      </c>
      <c r="D33" s="29" t="s">
        <v>323</v>
      </c>
      <c r="E33" s="29" t="s">
        <v>662</v>
      </c>
      <c r="F33" s="29" t="s">
        <v>762</v>
      </c>
      <c r="G33" s="29" t="s">
        <v>151</v>
      </c>
      <c r="H33" s="29" t="s">
        <v>763</v>
      </c>
      <c r="I33" s="29" t="s">
        <v>764</v>
      </c>
      <c r="J33" s="29" t="s">
        <v>683</v>
      </c>
    </row>
    <row r="34" spans="1:10" s="102" customFormat="1">
      <c r="A34" s="103" t="s">
        <v>1087</v>
      </c>
      <c r="B34" s="29" t="s">
        <v>1027</v>
      </c>
      <c r="C34" s="29" t="s">
        <v>325</v>
      </c>
      <c r="D34" s="29" t="s">
        <v>702</v>
      </c>
      <c r="E34" s="29" t="s">
        <v>1043</v>
      </c>
      <c r="F34" s="29" t="s">
        <v>922</v>
      </c>
      <c r="G34" s="29" t="s">
        <v>873</v>
      </c>
      <c r="H34" s="29" t="s">
        <v>1056</v>
      </c>
      <c r="I34" s="29" t="s">
        <v>1057</v>
      </c>
      <c r="J34" s="29" t="s">
        <v>841</v>
      </c>
    </row>
    <row r="35" spans="1:10" s="102" customFormat="1">
      <c r="A35" s="103"/>
      <c r="B35" s="108"/>
      <c r="C35" s="108"/>
      <c r="D35" s="108"/>
      <c r="E35" s="108"/>
      <c r="F35" s="108"/>
      <c r="G35" s="108"/>
      <c r="H35" s="108"/>
      <c r="I35" s="108"/>
      <c r="J35" s="108"/>
    </row>
    <row r="36" spans="1:10" s="102" customFormat="1">
      <c r="A36" s="103" t="s">
        <v>1087</v>
      </c>
      <c r="B36" s="30"/>
      <c r="C36" s="30"/>
      <c r="D36" s="30"/>
      <c r="E36" s="30"/>
      <c r="F36" s="30"/>
      <c r="G36" s="30"/>
      <c r="H36" s="30"/>
      <c r="I36" s="30"/>
      <c r="J36" s="30"/>
    </row>
    <row r="37" spans="1:10" s="102" customFormat="1">
      <c r="A37" s="211" t="s">
        <v>799</v>
      </c>
      <c r="B37" s="174" t="s">
        <v>1030</v>
      </c>
      <c r="C37" s="174" t="s">
        <v>685</v>
      </c>
      <c r="D37" s="174" t="s">
        <v>874</v>
      </c>
      <c r="E37" s="174" t="s">
        <v>722</v>
      </c>
      <c r="F37" s="174" t="s">
        <v>797</v>
      </c>
      <c r="G37" s="174" t="s">
        <v>107</v>
      </c>
      <c r="H37" s="174" t="s">
        <v>865</v>
      </c>
      <c r="I37" s="174" t="s">
        <v>901</v>
      </c>
      <c r="J37" s="174" t="s">
        <v>875</v>
      </c>
    </row>
    <row r="38" spans="1:10" s="102" customFormat="1">
      <c r="A38" s="211" t="s">
        <v>481</v>
      </c>
      <c r="B38" s="174" t="s">
        <v>1032</v>
      </c>
      <c r="C38" s="174" t="s">
        <v>814</v>
      </c>
      <c r="D38" s="174" t="s">
        <v>842</v>
      </c>
      <c r="E38" s="174" t="s">
        <v>876</v>
      </c>
      <c r="F38" s="174" t="s">
        <v>815</v>
      </c>
      <c r="G38" s="174" t="s">
        <v>693</v>
      </c>
      <c r="H38" s="174" t="s">
        <v>728</v>
      </c>
      <c r="I38" s="174" t="s">
        <v>319</v>
      </c>
      <c r="J38" s="174" t="s">
        <v>93</v>
      </c>
    </row>
    <row r="39" spans="1:10" s="102" customFormat="1">
      <c r="A39" s="211" t="s">
        <v>839</v>
      </c>
      <c r="B39" s="174" t="s">
        <v>725</v>
      </c>
      <c r="C39" s="174" t="s">
        <v>390</v>
      </c>
      <c r="D39" s="174" t="s">
        <v>877</v>
      </c>
      <c r="E39" s="174" t="s">
        <v>687</v>
      </c>
      <c r="F39" s="174" t="s">
        <v>468</v>
      </c>
      <c r="G39" s="174" t="s">
        <v>727</v>
      </c>
      <c r="H39" s="174" t="s">
        <v>826</v>
      </c>
      <c r="I39" s="174" t="s">
        <v>319</v>
      </c>
      <c r="J39" s="174" t="s">
        <v>427</v>
      </c>
    </row>
    <row r="40" spans="1:10" s="102" customFormat="1">
      <c r="A40" s="211" t="s">
        <v>483</v>
      </c>
      <c r="B40" s="174" t="s">
        <v>720</v>
      </c>
      <c r="C40" s="174" t="s">
        <v>398</v>
      </c>
      <c r="D40" s="174" t="s">
        <v>874</v>
      </c>
      <c r="E40" s="174" t="s">
        <v>878</v>
      </c>
      <c r="F40" s="174" t="s">
        <v>841</v>
      </c>
      <c r="G40" s="174" t="s">
        <v>842</v>
      </c>
      <c r="H40" s="174" t="s">
        <v>798</v>
      </c>
      <c r="I40" s="174" t="s">
        <v>897</v>
      </c>
      <c r="J40" s="174" t="s">
        <v>665</v>
      </c>
    </row>
    <row r="41" spans="1:10" s="102" customFormat="1">
      <c r="A41" s="211" t="s">
        <v>484</v>
      </c>
      <c r="B41" s="174" t="s">
        <v>108</v>
      </c>
      <c r="C41" s="174" t="s">
        <v>1058</v>
      </c>
      <c r="D41" s="174" t="s">
        <v>103</v>
      </c>
      <c r="E41" s="174" t="s">
        <v>1059</v>
      </c>
      <c r="F41" s="174" t="s">
        <v>879</v>
      </c>
      <c r="G41" s="174" t="s">
        <v>111</v>
      </c>
      <c r="H41" s="174" t="s">
        <v>1060</v>
      </c>
      <c r="I41" s="174" t="s">
        <v>1055</v>
      </c>
      <c r="J41" s="174" t="s">
        <v>1061</v>
      </c>
    </row>
    <row r="42" spans="1:10" s="102" customFormat="1">
      <c r="A42" s="113" t="s">
        <v>485</v>
      </c>
      <c r="B42" s="174" t="s">
        <v>1038</v>
      </c>
      <c r="C42" s="174" t="s">
        <v>1036</v>
      </c>
      <c r="D42" s="174" t="s">
        <v>925</v>
      </c>
      <c r="E42" s="174" t="s">
        <v>1062</v>
      </c>
      <c r="F42" s="174" t="s">
        <v>900</v>
      </c>
      <c r="G42" s="174" t="s">
        <v>791</v>
      </c>
      <c r="H42" s="174" t="s">
        <v>725</v>
      </c>
      <c r="I42" s="174" t="s">
        <v>753</v>
      </c>
      <c r="J42" s="174" t="s">
        <v>658</v>
      </c>
    </row>
    <row r="43" spans="1:10" s="102" customFormat="1">
      <c r="A43" s="113"/>
      <c r="B43" s="174"/>
      <c r="C43" s="174"/>
      <c r="D43" s="174"/>
      <c r="E43" s="174"/>
      <c r="F43" s="174"/>
      <c r="G43" s="174"/>
      <c r="H43" s="174"/>
      <c r="I43" s="174"/>
      <c r="J43" s="174"/>
    </row>
    <row r="44" spans="1:10" s="102" customFormat="1">
      <c r="A44" s="636">
        <v>2016</v>
      </c>
      <c r="B44" s="495"/>
      <c r="C44" s="108"/>
      <c r="D44" s="108"/>
      <c r="E44" s="108"/>
      <c r="F44" s="108"/>
      <c r="G44" s="108"/>
      <c r="H44" s="108"/>
      <c r="I44" s="108"/>
      <c r="J44" s="108"/>
    </row>
    <row r="45" spans="1:10" s="102" customFormat="1">
      <c r="A45" s="382" t="s">
        <v>470</v>
      </c>
      <c r="B45" s="78">
        <v>108.24254364530516</v>
      </c>
      <c r="C45" s="78">
        <v>85.344610224377362</v>
      </c>
      <c r="D45" s="78">
        <v>111.06249302086353</v>
      </c>
      <c r="E45" s="78">
        <v>125.86270169937983</v>
      </c>
      <c r="F45" s="78">
        <v>218.35699301256869</v>
      </c>
      <c r="G45" s="78">
        <v>115.59978963099309</v>
      </c>
      <c r="H45" s="78">
        <v>84.785436023330291</v>
      </c>
      <c r="I45" s="78">
        <v>103.5026978983435</v>
      </c>
      <c r="J45" s="78">
        <v>111.30811620594781</v>
      </c>
    </row>
    <row r="46" spans="1:10" s="102" customFormat="1">
      <c r="A46" s="211" t="s">
        <v>486</v>
      </c>
      <c r="B46" s="78">
        <v>105.23038148488277</v>
      </c>
      <c r="C46" s="78">
        <v>103.19974647271646</v>
      </c>
      <c r="D46" s="78">
        <v>106.72154746773113</v>
      </c>
      <c r="E46" s="78">
        <v>139.10584046809186</v>
      </c>
      <c r="F46" s="78">
        <v>151.36573472140333</v>
      </c>
      <c r="G46" s="78">
        <v>111.54947289884176</v>
      </c>
      <c r="H46" s="78">
        <v>74.288998211704211</v>
      </c>
      <c r="I46" s="78">
        <v>107.09337191339938</v>
      </c>
      <c r="J46" s="78">
        <v>103.2715762629791</v>
      </c>
    </row>
    <row r="47" spans="1:10" s="104" customFormat="1">
      <c r="A47" s="211" t="s">
        <v>476</v>
      </c>
      <c r="B47" s="78">
        <v>112.45788714485489</v>
      </c>
      <c r="C47" s="78">
        <v>85.844075188958058</v>
      </c>
      <c r="D47" s="78">
        <v>122.71778609546571</v>
      </c>
      <c r="E47" s="78">
        <v>133.55299256091291</v>
      </c>
      <c r="F47" s="78">
        <v>148.29268947692239</v>
      </c>
      <c r="G47" s="78">
        <v>102.96212677756094</v>
      </c>
      <c r="H47" s="78">
        <v>91.675482383143304</v>
      </c>
      <c r="I47" s="78">
        <v>141.17396061256193</v>
      </c>
      <c r="J47" s="78">
        <v>113.46530402167505</v>
      </c>
    </row>
    <row r="48" spans="1:10" s="104" customFormat="1">
      <c r="A48" s="211" t="s">
        <v>749</v>
      </c>
      <c r="B48" s="78">
        <v>109.35560261353039</v>
      </c>
      <c r="C48" s="78">
        <v>95.52549539031142</v>
      </c>
      <c r="D48" s="78">
        <v>100.85157776379694</v>
      </c>
      <c r="E48" s="78">
        <v>137.7323788810854</v>
      </c>
      <c r="F48" s="78">
        <v>187.51715207886375</v>
      </c>
      <c r="G48" s="78">
        <v>112.28238706291953</v>
      </c>
      <c r="H48" s="78">
        <v>100.62355292256883</v>
      </c>
      <c r="I48" s="78">
        <v>128.66252906744202</v>
      </c>
      <c r="J48" s="78">
        <v>107.16171212914574</v>
      </c>
    </row>
    <row r="49" spans="1:10" s="104" customFormat="1">
      <c r="A49" s="211" t="s">
        <v>478</v>
      </c>
      <c r="B49" s="78">
        <v>113.30542915463684</v>
      </c>
      <c r="C49" s="78">
        <v>101.31718415568074</v>
      </c>
      <c r="D49" s="78">
        <v>109.47758588237019</v>
      </c>
      <c r="E49" s="78">
        <v>143.68762103963911</v>
      </c>
      <c r="F49" s="78">
        <v>99.57919623697876</v>
      </c>
      <c r="G49" s="78">
        <v>104.92663143152785</v>
      </c>
      <c r="H49" s="78">
        <v>113.33949729823428</v>
      </c>
      <c r="I49" s="78">
        <v>117.15048241193166</v>
      </c>
      <c r="J49" s="78">
        <v>112.12875502164019</v>
      </c>
    </row>
    <row r="50" spans="1:10" s="102" customFormat="1">
      <c r="A50" s="211" t="s">
        <v>479</v>
      </c>
      <c r="B50" s="78">
        <v>104.07173390984832</v>
      </c>
      <c r="C50" s="78">
        <v>96.497415248577184</v>
      </c>
      <c r="D50" s="78">
        <v>92.459799062527438</v>
      </c>
      <c r="E50" s="78">
        <v>102.78938990242035</v>
      </c>
      <c r="F50" s="78">
        <v>323.63170361161673</v>
      </c>
      <c r="G50" s="78">
        <v>117.7838426636913</v>
      </c>
      <c r="H50" s="78">
        <v>103.61103621055838</v>
      </c>
      <c r="I50" s="78">
        <v>104.66530602037669</v>
      </c>
      <c r="J50" s="78">
        <v>108.38261513836846</v>
      </c>
    </row>
    <row r="51" spans="1:10" s="102" customFormat="1">
      <c r="A51" s="211" t="s">
        <v>799</v>
      </c>
      <c r="B51" s="206">
        <v>101.34403437419013</v>
      </c>
      <c r="C51" s="206">
        <v>92.601720898179209</v>
      </c>
      <c r="D51" s="206">
        <v>91.371591815467326</v>
      </c>
      <c r="E51" s="206">
        <v>95.535097615135939</v>
      </c>
      <c r="F51" s="206">
        <v>135.03154261357685</v>
      </c>
      <c r="G51" s="206">
        <v>110.57665449496943</v>
      </c>
      <c r="H51" s="206">
        <v>103.18177933018578</v>
      </c>
      <c r="I51" s="206">
        <v>79.788158420456739</v>
      </c>
      <c r="J51" s="206">
        <v>118.9564711893492</v>
      </c>
    </row>
    <row r="52" spans="1:10" s="102" customFormat="1">
      <c r="A52" s="104"/>
      <c r="B52" s="104"/>
      <c r="C52" s="104"/>
      <c r="D52" s="104"/>
      <c r="E52" s="104"/>
      <c r="F52" s="104"/>
      <c r="G52" s="104"/>
      <c r="H52" s="104"/>
      <c r="I52" s="104"/>
      <c r="J52" s="104"/>
    </row>
    <row r="53" spans="1:10" s="102" customFormat="1">
      <c r="A53" s="213" t="s">
        <v>1088</v>
      </c>
      <c r="B53" s="104"/>
      <c r="C53" s="104"/>
      <c r="D53" s="104"/>
      <c r="E53" s="104"/>
      <c r="F53" s="104"/>
      <c r="G53" s="104"/>
      <c r="H53" s="104"/>
      <c r="I53" s="104"/>
      <c r="J53" s="104"/>
    </row>
    <row r="54" spans="1:10">
      <c r="A54" s="213" t="s">
        <v>1089</v>
      </c>
      <c r="B54" s="104"/>
      <c r="C54" s="104"/>
      <c r="D54" s="104"/>
      <c r="E54" s="104"/>
      <c r="F54" s="104"/>
      <c r="G54" s="104"/>
      <c r="H54" s="104"/>
      <c r="I54" s="104"/>
      <c r="J54" s="104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activeCell="U18" sqref="U18"/>
    </sheetView>
  </sheetViews>
  <sheetFormatPr defaultRowHeight="15"/>
  <sheetData>
    <row r="1" spans="1:15">
      <c r="A1" s="97" t="s">
        <v>1112</v>
      </c>
      <c r="B1" s="102"/>
      <c r="C1" s="102"/>
      <c r="D1" s="102"/>
      <c r="E1" s="102"/>
      <c r="F1" s="102"/>
    </row>
    <row r="2" spans="1:15">
      <c r="A2" s="107" t="s">
        <v>1113</v>
      </c>
      <c r="B2" s="102"/>
      <c r="C2" s="102"/>
      <c r="D2" s="102"/>
      <c r="E2" s="102"/>
      <c r="F2" s="102"/>
    </row>
    <row r="3" spans="1:15">
      <c r="A3" s="102"/>
      <c r="B3" s="102"/>
      <c r="C3" s="102"/>
      <c r="D3" s="102"/>
      <c r="E3" s="102"/>
      <c r="F3" s="102"/>
    </row>
    <row r="4" spans="1:15" ht="26.25">
      <c r="A4" s="114"/>
      <c r="B4" s="526" t="s">
        <v>975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26.25">
      <c r="A5" s="537" t="s">
        <v>977</v>
      </c>
      <c r="B5" s="660">
        <v>43844.159060000013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ht="26.25">
      <c r="A6" s="537" t="s">
        <v>1065</v>
      </c>
      <c r="B6" s="660">
        <v>32677.203060000011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1:15" ht="26.25">
      <c r="A7" s="537" t="s">
        <v>1066</v>
      </c>
      <c r="B7" s="661">
        <v>26070.016429999981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5" ht="26.25">
      <c r="A8" s="537" t="s">
        <v>979</v>
      </c>
      <c r="B8" s="660">
        <v>23894.321069999991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1:15" ht="26.25">
      <c r="A9" s="537" t="s">
        <v>978</v>
      </c>
      <c r="B9" s="660">
        <v>23168.52635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ht="26.25">
      <c r="A10" s="537" t="s">
        <v>980</v>
      </c>
      <c r="B10" s="660">
        <v>16512.458880000006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 ht="38.25">
      <c r="A11" s="538" t="s">
        <v>1114</v>
      </c>
      <c r="B11" s="660">
        <v>1234.6956400000001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>
      <c r="A12" s="527"/>
      <c r="B12" s="528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>
      <c r="A13" s="104"/>
      <c r="B13" s="104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56"/>
  <sheetViews>
    <sheetView zoomScaleNormal="100" zoomScaleSheetLayoutView="202" workbookViewId="0">
      <selection activeCell="N37" sqref="N37"/>
    </sheetView>
  </sheetViews>
  <sheetFormatPr defaultColWidth="9.140625" defaultRowHeight="15"/>
  <cols>
    <col min="1" max="5" width="9.140625" style="123"/>
    <col min="6" max="6" width="10" style="123" customWidth="1"/>
    <col min="7" max="9" width="9.140625" style="123"/>
    <col min="10" max="10" width="11.5703125" style="123" customWidth="1"/>
    <col min="11" max="16384" width="9.140625" style="123"/>
  </cols>
  <sheetData>
    <row r="1" spans="1:11">
      <c r="A1" s="95" t="s">
        <v>645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>
      <c r="A2" s="100" t="s">
        <v>431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</row>
    <row r="3" spans="1:11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367</v>
      </c>
    </row>
    <row r="4" spans="1:11" ht="25.5" customHeight="1">
      <c r="A4" s="727"/>
      <c r="B4" s="722" t="s">
        <v>410</v>
      </c>
      <c r="C4" s="722" t="s">
        <v>411</v>
      </c>
      <c r="D4" s="722" t="s">
        <v>412</v>
      </c>
      <c r="E4" s="722" t="s">
        <v>413</v>
      </c>
      <c r="F4" s="722" t="s">
        <v>473</v>
      </c>
      <c r="G4" s="722" t="s">
        <v>414</v>
      </c>
      <c r="H4" s="722" t="s">
        <v>415</v>
      </c>
      <c r="I4" s="722" t="s">
        <v>416</v>
      </c>
      <c r="J4" s="724" t="s">
        <v>417</v>
      </c>
    </row>
    <row r="5" spans="1:11" ht="25.5" customHeight="1">
      <c r="A5" s="728"/>
      <c r="B5" s="723"/>
      <c r="C5" s="723"/>
      <c r="D5" s="723"/>
      <c r="E5" s="723"/>
      <c r="F5" s="723"/>
      <c r="G5" s="723"/>
      <c r="H5" s="723"/>
      <c r="I5" s="723"/>
      <c r="J5" s="725"/>
    </row>
    <row r="6" spans="1:11">
      <c r="A6" s="103">
        <v>2011</v>
      </c>
      <c r="B6" s="130">
        <v>4577526</v>
      </c>
      <c r="C6" s="130">
        <v>132605</v>
      </c>
      <c r="D6" s="130">
        <v>386057</v>
      </c>
      <c r="E6" s="130">
        <v>238888</v>
      </c>
      <c r="F6" s="130">
        <v>1308920</v>
      </c>
      <c r="G6" s="130">
        <v>206574</v>
      </c>
      <c r="H6" s="130">
        <v>823095</v>
      </c>
      <c r="I6" s="130">
        <v>283374</v>
      </c>
      <c r="J6" s="130">
        <v>1198013</v>
      </c>
    </row>
    <row r="7" spans="1:11">
      <c r="A7" s="103">
        <v>2012</v>
      </c>
      <c r="B7" s="130">
        <v>4487548</v>
      </c>
      <c r="C7" s="130">
        <v>129757</v>
      </c>
      <c r="D7" s="130">
        <v>411748</v>
      </c>
      <c r="E7" s="130">
        <v>270356</v>
      </c>
      <c r="F7" s="130">
        <v>1165178</v>
      </c>
      <c r="G7" s="130">
        <v>202605</v>
      </c>
      <c r="H7" s="130">
        <v>770018</v>
      </c>
      <c r="I7" s="130">
        <v>241290</v>
      </c>
      <c r="J7" s="130">
        <v>1296595</v>
      </c>
    </row>
    <row r="8" spans="1:11">
      <c r="A8" s="383">
        <v>2013</v>
      </c>
      <c r="B8" s="130">
        <v>4557635</v>
      </c>
      <c r="C8" s="130">
        <v>122058</v>
      </c>
      <c r="D8" s="130">
        <v>444571</v>
      </c>
      <c r="E8" s="130">
        <v>286109</v>
      </c>
      <c r="F8" s="130">
        <v>1222278</v>
      </c>
      <c r="G8" s="130">
        <v>192686</v>
      </c>
      <c r="H8" s="130">
        <v>764879</v>
      </c>
      <c r="I8" s="130">
        <v>190719</v>
      </c>
      <c r="J8" s="130">
        <v>1334336</v>
      </c>
    </row>
    <row r="9" spans="1:11">
      <c r="A9" s="383">
        <v>2014</v>
      </c>
      <c r="B9" s="130">
        <v>4946061</v>
      </c>
      <c r="C9" s="130">
        <v>119866</v>
      </c>
      <c r="D9" s="130">
        <v>497981</v>
      </c>
      <c r="E9" s="130">
        <v>334424</v>
      </c>
      <c r="F9" s="130">
        <v>1063353</v>
      </c>
      <c r="G9" s="130">
        <v>207887</v>
      </c>
      <c r="H9" s="130">
        <v>792584</v>
      </c>
      <c r="I9" s="130">
        <v>198275</v>
      </c>
      <c r="J9" s="130">
        <v>1731692</v>
      </c>
    </row>
    <row r="10" spans="1:11" s="102" customFormat="1">
      <c r="A10" s="103" t="s">
        <v>1087</v>
      </c>
      <c r="B10" s="130">
        <v>4369179</v>
      </c>
      <c r="C10" s="130">
        <v>135417</v>
      </c>
      <c r="D10" s="130">
        <v>535162</v>
      </c>
      <c r="E10" s="130">
        <v>338912</v>
      </c>
      <c r="F10" s="130">
        <v>687052</v>
      </c>
      <c r="G10" s="130">
        <v>215661</v>
      </c>
      <c r="H10" s="130">
        <v>763299</v>
      </c>
      <c r="I10" s="130">
        <v>191797</v>
      </c>
      <c r="J10" s="130">
        <v>1501879</v>
      </c>
    </row>
    <row r="11" spans="1:11" s="102" customFormat="1">
      <c r="A11" s="103"/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1" s="102" customFormat="1">
      <c r="A12" s="103" t="s">
        <v>1087</v>
      </c>
      <c r="B12" s="130"/>
      <c r="C12" s="130"/>
      <c r="D12" s="130"/>
      <c r="E12" s="130"/>
      <c r="F12" s="130"/>
      <c r="G12" s="130"/>
      <c r="H12" s="130"/>
      <c r="I12" s="130"/>
      <c r="J12" s="130"/>
    </row>
    <row r="13" spans="1:11" s="102" customFormat="1">
      <c r="A13" s="113" t="s">
        <v>480</v>
      </c>
      <c r="B13" s="380">
        <v>441833</v>
      </c>
      <c r="C13" s="380">
        <v>10797</v>
      </c>
      <c r="D13" s="380">
        <v>49402</v>
      </c>
      <c r="E13" s="380">
        <v>27567</v>
      </c>
      <c r="F13" s="380">
        <v>120297</v>
      </c>
      <c r="G13" s="380">
        <v>18291</v>
      </c>
      <c r="H13" s="380">
        <v>67310</v>
      </c>
      <c r="I13" s="380">
        <v>17957</v>
      </c>
      <c r="J13" s="380">
        <v>130211</v>
      </c>
    </row>
    <row r="14" spans="1:11" s="102" customFormat="1">
      <c r="A14" s="113" t="s">
        <v>481</v>
      </c>
      <c r="B14" s="380">
        <v>336388</v>
      </c>
      <c r="C14" s="380">
        <v>6694</v>
      </c>
      <c r="D14" s="380">
        <v>27739</v>
      </c>
      <c r="E14" s="380">
        <v>25659</v>
      </c>
      <c r="F14" s="380">
        <v>65144</v>
      </c>
      <c r="G14" s="380">
        <v>14178</v>
      </c>
      <c r="H14" s="380">
        <v>68151</v>
      </c>
      <c r="I14" s="380">
        <v>15466</v>
      </c>
      <c r="J14" s="380">
        <v>113357</v>
      </c>
    </row>
    <row r="15" spans="1:11" s="102" customFormat="1">
      <c r="A15" s="113" t="s">
        <v>482</v>
      </c>
      <c r="B15" s="380">
        <v>390273</v>
      </c>
      <c r="C15" s="380">
        <v>14372</v>
      </c>
      <c r="D15" s="380">
        <v>44564</v>
      </c>
      <c r="E15" s="380">
        <v>34766</v>
      </c>
      <c r="F15" s="380">
        <v>43184</v>
      </c>
      <c r="G15" s="380">
        <v>19446</v>
      </c>
      <c r="H15" s="380">
        <v>70544</v>
      </c>
      <c r="I15" s="380">
        <v>16800</v>
      </c>
      <c r="J15" s="380">
        <v>146598</v>
      </c>
    </row>
    <row r="16" spans="1:11" s="102" customFormat="1">
      <c r="A16" s="113" t="s">
        <v>483</v>
      </c>
      <c r="B16" s="380">
        <v>396961</v>
      </c>
      <c r="C16" s="380">
        <v>15332</v>
      </c>
      <c r="D16" s="380">
        <v>47285</v>
      </c>
      <c r="E16" s="380">
        <v>31546</v>
      </c>
      <c r="F16" s="380">
        <v>64454</v>
      </c>
      <c r="G16" s="380">
        <v>18671</v>
      </c>
      <c r="H16" s="380">
        <v>71330</v>
      </c>
      <c r="I16" s="380">
        <v>16550</v>
      </c>
      <c r="J16" s="380">
        <v>131792</v>
      </c>
    </row>
    <row r="17" spans="1:10" s="102" customFormat="1">
      <c r="A17" s="113" t="s">
        <v>484</v>
      </c>
      <c r="B17" s="380">
        <v>363606</v>
      </c>
      <c r="C17" s="380">
        <v>11456</v>
      </c>
      <c r="D17" s="380">
        <v>47845</v>
      </c>
      <c r="E17" s="380">
        <v>25765</v>
      </c>
      <c r="F17" s="380">
        <v>63932</v>
      </c>
      <c r="G17" s="380">
        <v>16676</v>
      </c>
      <c r="H17" s="380">
        <v>60101</v>
      </c>
      <c r="I17" s="380">
        <v>14720</v>
      </c>
      <c r="J17" s="380">
        <v>123110</v>
      </c>
    </row>
    <row r="18" spans="1:10" s="102" customFormat="1">
      <c r="A18" s="113" t="s">
        <v>485</v>
      </c>
      <c r="B18" s="380">
        <v>346357</v>
      </c>
      <c r="C18" s="380">
        <v>11030</v>
      </c>
      <c r="D18" s="380">
        <v>45490</v>
      </c>
      <c r="E18" s="380">
        <v>28043</v>
      </c>
      <c r="F18" s="380">
        <v>25500</v>
      </c>
      <c r="G18" s="380">
        <v>19495</v>
      </c>
      <c r="H18" s="380">
        <v>64795</v>
      </c>
      <c r="I18" s="380">
        <v>15699</v>
      </c>
      <c r="J18" s="380">
        <v>136305</v>
      </c>
    </row>
    <row r="19" spans="1:10" s="102" customFormat="1">
      <c r="A19" s="113"/>
      <c r="B19" s="380"/>
      <c r="C19" s="380"/>
      <c r="D19" s="380"/>
      <c r="E19" s="380"/>
      <c r="F19" s="380"/>
      <c r="G19" s="380"/>
      <c r="H19" s="380"/>
      <c r="I19" s="380"/>
      <c r="J19" s="380"/>
    </row>
    <row r="20" spans="1:10" s="102" customFormat="1">
      <c r="A20" s="636">
        <v>2016</v>
      </c>
      <c r="B20" s="380"/>
      <c r="C20" s="380"/>
      <c r="D20" s="380"/>
      <c r="E20" s="380"/>
      <c r="F20" s="380"/>
      <c r="G20" s="380"/>
      <c r="H20" s="380"/>
      <c r="I20" s="380"/>
      <c r="J20" s="380"/>
    </row>
    <row r="21" spans="1:10" s="102" customFormat="1">
      <c r="A21" s="382" t="s">
        <v>470</v>
      </c>
      <c r="B21" s="380">
        <v>227697.12268000009</v>
      </c>
      <c r="C21" s="380">
        <v>6820.8770499999955</v>
      </c>
      <c r="D21" s="380">
        <v>31283.632399999999</v>
      </c>
      <c r="E21" s="380">
        <v>17008.129720000034</v>
      </c>
      <c r="F21" s="380">
        <v>23090.526819999995</v>
      </c>
      <c r="G21" s="380">
        <v>12880.150109999995</v>
      </c>
      <c r="H21" s="380">
        <v>40093.98720999997</v>
      </c>
      <c r="I21" s="380">
        <v>10402.963819999994</v>
      </c>
      <c r="J21" s="380">
        <v>86116.855550000109</v>
      </c>
    </row>
    <row r="22" spans="1:10" s="102" customFormat="1">
      <c r="A22" s="113" t="s">
        <v>486</v>
      </c>
      <c r="B22" s="380">
        <v>330764.79736000061</v>
      </c>
      <c r="C22" s="380">
        <v>9472.9337599999908</v>
      </c>
      <c r="D22" s="380">
        <v>40637.939379999894</v>
      </c>
      <c r="E22" s="380">
        <v>28462.695370000012</v>
      </c>
      <c r="F22" s="380">
        <v>31572.949679999998</v>
      </c>
      <c r="G22" s="380">
        <v>18549.98027</v>
      </c>
      <c r="H22" s="380">
        <v>59679.640020000043</v>
      </c>
      <c r="I22" s="380">
        <v>14769.776470000008</v>
      </c>
      <c r="J22" s="380">
        <v>127618.88241000066</v>
      </c>
    </row>
    <row r="23" spans="1:10" s="102" customFormat="1">
      <c r="A23" s="113" t="s">
        <v>476</v>
      </c>
      <c r="B23" s="380">
        <v>354490.71518999914</v>
      </c>
      <c r="C23" s="380">
        <v>12131.451919999994</v>
      </c>
      <c r="D23" s="380">
        <v>47513.22771999993</v>
      </c>
      <c r="E23" s="380">
        <v>31788.363759999982</v>
      </c>
      <c r="F23" s="380">
        <v>17528.816139999999</v>
      </c>
      <c r="G23" s="380">
        <v>20967.597279999998</v>
      </c>
      <c r="H23" s="380">
        <v>72043.843759999916</v>
      </c>
      <c r="I23" s="380">
        <v>18852.624059999998</v>
      </c>
      <c r="J23" s="380">
        <v>133664.79054999934</v>
      </c>
    </row>
    <row r="24" spans="1:10" s="102" customFormat="1">
      <c r="A24" s="113" t="s">
        <v>477</v>
      </c>
      <c r="B24" s="380">
        <v>421781.09388999903</v>
      </c>
      <c r="C24" s="380">
        <v>11764.88072999999</v>
      </c>
      <c r="D24" s="380">
        <v>51857.97012999998</v>
      </c>
      <c r="E24" s="380">
        <v>31036.024229999999</v>
      </c>
      <c r="F24" s="380">
        <v>86764.883889999968</v>
      </c>
      <c r="G24" s="380">
        <v>20637.124349999995</v>
      </c>
      <c r="H24" s="380">
        <v>71054.271329999887</v>
      </c>
      <c r="I24" s="380">
        <v>21191.328859999994</v>
      </c>
      <c r="J24" s="380">
        <v>127474.61036999914</v>
      </c>
    </row>
    <row r="25" spans="1:10" s="102" customFormat="1">
      <c r="A25" s="113" t="s">
        <v>478</v>
      </c>
      <c r="B25" s="380">
        <v>315411.10753000143</v>
      </c>
      <c r="C25" s="380">
        <v>9855.655519999993</v>
      </c>
      <c r="D25" s="380">
        <v>48175.413550000099</v>
      </c>
      <c r="E25" s="380">
        <v>26991.123059999973</v>
      </c>
      <c r="F25" s="380">
        <v>19602.793960000006</v>
      </c>
      <c r="G25" s="380">
        <v>17910.569269999974</v>
      </c>
      <c r="H25" s="380">
        <v>60566.264259999974</v>
      </c>
      <c r="I25" s="380">
        <v>15213.040039999983</v>
      </c>
      <c r="J25" s="380">
        <v>117096.2478700014</v>
      </c>
    </row>
    <row r="26" spans="1:10" s="102" customFormat="1">
      <c r="A26" s="113" t="s">
        <v>479</v>
      </c>
      <c r="B26" s="380">
        <v>418421.05630000046</v>
      </c>
      <c r="C26" s="380">
        <v>11818.182159999998</v>
      </c>
      <c r="D26" s="380">
        <v>50630.274149999983</v>
      </c>
      <c r="E26" s="380">
        <v>30822.097250000003</v>
      </c>
      <c r="F26" s="380">
        <v>81890.128009999957</v>
      </c>
      <c r="G26" s="380">
        <v>23411.114099999995</v>
      </c>
      <c r="H26" s="380">
        <v>65826.253610000029</v>
      </c>
      <c r="I26" s="380">
        <v>17435.782049999976</v>
      </c>
      <c r="J26" s="380">
        <v>136587.22497000056</v>
      </c>
    </row>
    <row r="27" spans="1:10" s="102" customFormat="1">
      <c r="A27" s="113" t="s">
        <v>799</v>
      </c>
      <c r="B27" s="380">
        <v>384375.7751800007</v>
      </c>
      <c r="C27" s="380">
        <v>10449.374550000006</v>
      </c>
      <c r="D27" s="380">
        <v>50447.339079999983</v>
      </c>
      <c r="E27" s="380">
        <v>32591.3825</v>
      </c>
      <c r="F27" s="380">
        <v>54602.842440000008</v>
      </c>
      <c r="G27" s="380">
        <v>21797.604279999978</v>
      </c>
      <c r="H27" s="380">
        <v>66575.759590000001</v>
      </c>
      <c r="I27" s="380">
        <v>16792.781239999997</v>
      </c>
      <c r="J27" s="380">
        <v>131118.69150000074</v>
      </c>
    </row>
    <row r="28" spans="1:10">
      <c r="A28" s="412" t="s">
        <v>217</v>
      </c>
      <c r="B28" s="412"/>
      <c r="C28" s="412"/>
      <c r="D28" s="412"/>
      <c r="E28" s="412"/>
      <c r="F28" s="412"/>
      <c r="G28" s="412"/>
      <c r="H28" s="412"/>
      <c r="I28" s="412"/>
      <c r="J28" s="412"/>
    </row>
    <row r="29" spans="1:10">
      <c r="A29" s="413" t="s">
        <v>218</v>
      </c>
      <c r="B29" s="413"/>
      <c r="C29" s="413"/>
      <c r="D29" s="413"/>
      <c r="E29" s="413"/>
      <c r="F29" s="413"/>
      <c r="G29" s="413"/>
      <c r="H29" s="413"/>
      <c r="I29" s="413"/>
      <c r="J29" s="413"/>
    </row>
    <row r="30" spans="1:10">
      <c r="A30" s="636">
        <v>2011</v>
      </c>
      <c r="B30" s="30" t="s">
        <v>382</v>
      </c>
      <c r="C30" s="30" t="s">
        <v>432</v>
      </c>
      <c r="D30" s="30" t="s">
        <v>433</v>
      </c>
      <c r="E30" s="30" t="s">
        <v>105</v>
      </c>
      <c r="F30" s="30" t="s">
        <v>434</v>
      </c>
      <c r="G30" s="30" t="s">
        <v>113</v>
      </c>
      <c r="H30" s="30" t="s">
        <v>383</v>
      </c>
      <c r="I30" s="30" t="s">
        <v>320</v>
      </c>
      <c r="J30" s="30" t="s">
        <v>323</v>
      </c>
    </row>
    <row r="31" spans="1:10">
      <c r="A31" s="636">
        <v>2012</v>
      </c>
      <c r="B31" s="30" t="s">
        <v>98</v>
      </c>
      <c r="C31" s="30" t="s">
        <v>435</v>
      </c>
      <c r="D31" s="30" t="s">
        <v>436</v>
      </c>
      <c r="E31" s="30" t="s">
        <v>326</v>
      </c>
      <c r="F31" s="30" t="s">
        <v>437</v>
      </c>
      <c r="G31" s="30" t="s">
        <v>321</v>
      </c>
      <c r="H31" s="30" t="s">
        <v>384</v>
      </c>
      <c r="I31" s="30" t="s">
        <v>377</v>
      </c>
      <c r="J31" s="30" t="s">
        <v>324</v>
      </c>
    </row>
    <row r="32" spans="1:10">
      <c r="A32" s="415">
        <v>2013</v>
      </c>
      <c r="B32" s="30" t="s">
        <v>151</v>
      </c>
      <c r="C32" s="30" t="s">
        <v>440</v>
      </c>
      <c r="D32" s="30" t="s">
        <v>393</v>
      </c>
      <c r="E32" s="30" t="s">
        <v>665</v>
      </c>
      <c r="F32" s="30" t="s">
        <v>438</v>
      </c>
      <c r="G32" s="30" t="s">
        <v>439</v>
      </c>
      <c r="H32" s="30" t="s">
        <v>107</v>
      </c>
      <c r="I32" s="30" t="s">
        <v>666</v>
      </c>
      <c r="J32" s="30" t="s">
        <v>429</v>
      </c>
    </row>
    <row r="33" spans="1:10">
      <c r="A33" s="415">
        <v>2014</v>
      </c>
      <c r="B33" s="78" t="s">
        <v>745</v>
      </c>
      <c r="C33" s="78" t="s">
        <v>99</v>
      </c>
      <c r="D33" s="78" t="s">
        <v>766</v>
      </c>
      <c r="E33" s="78" t="s">
        <v>684</v>
      </c>
      <c r="F33" s="78" t="s">
        <v>755</v>
      </c>
      <c r="G33" s="78" t="s">
        <v>697</v>
      </c>
      <c r="H33" s="78" t="s">
        <v>159</v>
      </c>
      <c r="I33" s="78" t="s">
        <v>692</v>
      </c>
      <c r="J33" s="78" t="s">
        <v>767</v>
      </c>
    </row>
    <row r="34" spans="1:10" s="102" customFormat="1">
      <c r="A34" s="103" t="s">
        <v>1087</v>
      </c>
      <c r="B34" s="78" t="s">
        <v>1044</v>
      </c>
      <c r="C34" s="78" t="s">
        <v>1067</v>
      </c>
      <c r="D34" s="78" t="s">
        <v>1068</v>
      </c>
      <c r="E34" s="78" t="s">
        <v>112</v>
      </c>
      <c r="F34" s="78" t="s">
        <v>1069</v>
      </c>
      <c r="G34" s="78" t="s">
        <v>386</v>
      </c>
      <c r="H34" s="78" t="s">
        <v>706</v>
      </c>
      <c r="I34" s="78" t="s">
        <v>383</v>
      </c>
      <c r="J34" s="78" t="s">
        <v>1070</v>
      </c>
    </row>
    <row r="35" spans="1:10">
      <c r="A35" s="636"/>
      <c r="B35" s="30"/>
      <c r="C35" s="30"/>
      <c r="D35" s="30"/>
      <c r="E35" s="30"/>
      <c r="F35" s="30"/>
      <c r="G35" s="30"/>
      <c r="H35" s="30"/>
      <c r="I35" s="30"/>
      <c r="J35" s="30"/>
    </row>
    <row r="36" spans="1:10" s="102" customFormat="1">
      <c r="A36" s="103" t="s">
        <v>1087</v>
      </c>
      <c r="B36" s="104"/>
      <c r="C36" s="104"/>
      <c r="D36" s="104"/>
      <c r="E36" s="104"/>
      <c r="F36" s="104"/>
      <c r="G36" s="104"/>
      <c r="H36" s="104"/>
      <c r="I36" s="104"/>
      <c r="J36" s="104"/>
    </row>
    <row r="37" spans="1:10" s="102" customFormat="1">
      <c r="A37" s="113" t="s">
        <v>792</v>
      </c>
      <c r="B37" s="6" t="s">
        <v>432</v>
      </c>
      <c r="C37" s="6" t="s">
        <v>1071</v>
      </c>
      <c r="D37" s="6" t="s">
        <v>681</v>
      </c>
      <c r="E37" s="6" t="s">
        <v>755</v>
      </c>
      <c r="F37" s="6" t="s">
        <v>880</v>
      </c>
      <c r="G37" s="6" t="s">
        <v>408</v>
      </c>
      <c r="H37" s="6" t="s">
        <v>834</v>
      </c>
      <c r="I37" s="6" t="s">
        <v>679</v>
      </c>
      <c r="J37" s="6" t="s">
        <v>893</v>
      </c>
    </row>
    <row r="38" spans="1:10" s="102" customFormat="1">
      <c r="A38" s="113" t="s">
        <v>481</v>
      </c>
      <c r="B38" s="6" t="s">
        <v>1047</v>
      </c>
      <c r="C38" s="6" t="s">
        <v>843</v>
      </c>
      <c r="D38" s="6" t="s">
        <v>1064</v>
      </c>
      <c r="E38" s="6" t="s">
        <v>881</v>
      </c>
      <c r="F38" s="6" t="s">
        <v>721</v>
      </c>
      <c r="G38" s="6" t="s">
        <v>882</v>
      </c>
      <c r="H38" s="6" t="s">
        <v>437</v>
      </c>
      <c r="I38" s="6" t="s">
        <v>158</v>
      </c>
      <c r="J38" s="6" t="s">
        <v>883</v>
      </c>
    </row>
    <row r="39" spans="1:10" s="102" customFormat="1">
      <c r="A39" s="113" t="s">
        <v>482</v>
      </c>
      <c r="B39" s="6" t="s">
        <v>380</v>
      </c>
      <c r="C39" s="6" t="s">
        <v>990</v>
      </c>
      <c r="D39" s="6" t="s">
        <v>753</v>
      </c>
      <c r="E39" s="6" t="s">
        <v>428</v>
      </c>
      <c r="F39" s="6" t="s">
        <v>884</v>
      </c>
      <c r="G39" s="6" t="s">
        <v>661</v>
      </c>
      <c r="H39" s="6" t="s">
        <v>746</v>
      </c>
      <c r="I39" s="6" t="s">
        <v>389</v>
      </c>
      <c r="J39" s="6" t="s">
        <v>435</v>
      </c>
    </row>
    <row r="40" spans="1:10" s="102" customFormat="1">
      <c r="A40" s="113" t="s">
        <v>736</v>
      </c>
      <c r="B40" s="6" t="s">
        <v>1048</v>
      </c>
      <c r="C40" s="6" t="s">
        <v>885</v>
      </c>
      <c r="D40" s="6" t="s">
        <v>730</v>
      </c>
      <c r="E40" s="6" t="s">
        <v>695</v>
      </c>
      <c r="F40" s="6" t="s">
        <v>902</v>
      </c>
      <c r="G40" s="6" t="s">
        <v>744</v>
      </c>
      <c r="H40" s="6" t="s">
        <v>844</v>
      </c>
      <c r="I40" s="6" t="s">
        <v>845</v>
      </c>
      <c r="J40" s="6" t="s">
        <v>1072</v>
      </c>
    </row>
    <row r="41" spans="1:10" s="102" customFormat="1">
      <c r="A41" s="113" t="s">
        <v>484</v>
      </c>
      <c r="B41" s="6" t="s">
        <v>1049</v>
      </c>
      <c r="C41" s="6" t="s">
        <v>1073</v>
      </c>
      <c r="D41" s="6" t="s">
        <v>1074</v>
      </c>
      <c r="E41" s="6" t="s">
        <v>744</v>
      </c>
      <c r="F41" s="6" t="s">
        <v>1075</v>
      </c>
      <c r="G41" s="6" t="s">
        <v>1076</v>
      </c>
      <c r="H41" s="6" t="s">
        <v>816</v>
      </c>
      <c r="I41" s="6" t="s">
        <v>322</v>
      </c>
      <c r="J41" s="6" t="s">
        <v>1077</v>
      </c>
    </row>
    <row r="42" spans="1:10" s="102" customFormat="1">
      <c r="A42" s="113" t="s">
        <v>485</v>
      </c>
      <c r="B42" s="6" t="s">
        <v>1050</v>
      </c>
      <c r="C42" s="6" t="s">
        <v>693</v>
      </c>
      <c r="D42" s="6" t="s">
        <v>743</v>
      </c>
      <c r="E42" s="6" t="s">
        <v>1078</v>
      </c>
      <c r="F42" s="6" t="s">
        <v>1079</v>
      </c>
      <c r="G42" s="6" t="s">
        <v>1080</v>
      </c>
      <c r="H42" s="6" t="s">
        <v>1081</v>
      </c>
      <c r="I42" s="6" t="s">
        <v>1082</v>
      </c>
      <c r="J42" s="6" t="s">
        <v>1063</v>
      </c>
    </row>
    <row r="43" spans="1:10" s="102" customFormat="1">
      <c r="A43" s="416"/>
      <c r="B43" s="104"/>
      <c r="C43" s="104"/>
      <c r="D43" s="104"/>
      <c r="E43" s="171"/>
      <c r="F43" s="171"/>
      <c r="G43" s="171"/>
      <c r="H43" s="171"/>
      <c r="I43" s="171"/>
      <c r="J43" s="171"/>
    </row>
    <row r="44" spans="1:10" s="102" customFormat="1">
      <c r="A44" s="636">
        <v>2016</v>
      </c>
      <c r="B44" s="30"/>
      <c r="C44" s="30"/>
      <c r="D44" s="30"/>
      <c r="E44" s="30"/>
      <c r="F44" s="30"/>
      <c r="G44" s="30"/>
      <c r="H44" s="30"/>
      <c r="I44" s="30"/>
      <c r="J44" s="30"/>
    </row>
    <row r="45" spans="1:10" s="102" customFormat="1" ht="15.75">
      <c r="A45" s="382" t="s">
        <v>470</v>
      </c>
      <c r="B45" s="171">
        <v>101.27567340501442</v>
      </c>
      <c r="C45" s="171">
        <v>114.42093676309517</v>
      </c>
      <c r="D45" s="171">
        <v>87.797163848918146</v>
      </c>
      <c r="E45" s="171">
        <v>95.010157965293942</v>
      </c>
      <c r="F45" s="632" t="s">
        <v>1042</v>
      </c>
      <c r="G45" s="171">
        <v>92.792748594601989</v>
      </c>
      <c r="H45" s="171">
        <v>98.896792948299733</v>
      </c>
      <c r="I45" s="171">
        <v>95.74638940978187</v>
      </c>
      <c r="J45" s="171">
        <v>88.257064013730925</v>
      </c>
    </row>
    <row r="46" spans="1:10" s="102" customFormat="1">
      <c r="A46" s="113" t="s">
        <v>486</v>
      </c>
      <c r="B46" s="171">
        <v>95.792780850738822</v>
      </c>
      <c r="C46" s="171">
        <v>82.801615656211354</v>
      </c>
      <c r="D46" s="171">
        <v>102.45023168722834</v>
      </c>
      <c r="E46" s="171">
        <v>114.51254531109618</v>
      </c>
      <c r="F46" s="171">
        <v>54.921210278936037</v>
      </c>
      <c r="G46" s="171">
        <v>105.46162024723198</v>
      </c>
      <c r="H46" s="171">
        <v>105.94554649923276</v>
      </c>
      <c r="I46" s="171">
        <v>106.68855087348051</v>
      </c>
      <c r="J46" s="171">
        <v>102.85328333557393</v>
      </c>
    </row>
    <row r="47" spans="1:10" s="102" customFormat="1">
      <c r="A47" s="113" t="s">
        <v>476</v>
      </c>
      <c r="B47" s="171">
        <v>87.900982081216512</v>
      </c>
      <c r="C47" s="171">
        <v>113.47829770706328</v>
      </c>
      <c r="D47" s="171">
        <v>102.72080744389727</v>
      </c>
      <c r="E47" s="171">
        <v>90.205916163589407</v>
      </c>
      <c r="F47" s="171">
        <v>25.028706713471983</v>
      </c>
      <c r="G47" s="171">
        <v>94.897543025415075</v>
      </c>
      <c r="H47" s="171">
        <v>108.19471315945133</v>
      </c>
      <c r="I47" s="171">
        <v>96.672900580394085</v>
      </c>
      <c r="J47" s="171">
        <v>100.59015853467503</v>
      </c>
    </row>
    <row r="48" spans="1:10" s="102" customFormat="1">
      <c r="A48" s="113" t="s">
        <v>749</v>
      </c>
      <c r="B48" s="171">
        <v>118.89606489833582</v>
      </c>
      <c r="C48" s="171">
        <v>75.922162238172788</v>
      </c>
      <c r="D48" s="171">
        <v>105.82488556672622</v>
      </c>
      <c r="E48" s="171">
        <v>93.932322801521522</v>
      </c>
      <c r="F48" s="171">
        <v>538.21502595378797</v>
      </c>
      <c r="G48" s="171">
        <v>108.39456415392968</v>
      </c>
      <c r="H48" s="171">
        <v>103.93987666711371</v>
      </c>
      <c r="I48" s="171">
        <v>105.75067429330763</v>
      </c>
      <c r="J48" s="171">
        <v>95.381064681097001</v>
      </c>
    </row>
    <row r="49" spans="1:10" s="104" customFormat="1">
      <c r="A49" s="113" t="s">
        <v>478</v>
      </c>
      <c r="B49" s="171">
        <v>80.27748840227288</v>
      </c>
      <c r="C49" s="171">
        <v>87.700684684560855</v>
      </c>
      <c r="D49" s="171">
        <v>88.280586291279334</v>
      </c>
      <c r="E49" s="171">
        <v>108.42053838472782</v>
      </c>
      <c r="F49" s="171">
        <v>21.288101472381303</v>
      </c>
      <c r="G49" s="171">
        <v>95.878939497111219</v>
      </c>
      <c r="H49" s="171">
        <v>98.181906700270019</v>
      </c>
      <c r="I49" s="171">
        <v>100.33585249132825</v>
      </c>
      <c r="J49" s="171">
        <v>102.19254709523516</v>
      </c>
    </row>
    <row r="50" spans="1:10" s="102" customFormat="1">
      <c r="A50" s="113" t="s">
        <v>479</v>
      </c>
      <c r="B50" s="171">
        <v>112.26530082746515</v>
      </c>
      <c r="C50" s="171">
        <v>108.3307817830879</v>
      </c>
      <c r="D50" s="171">
        <v>106.1201220323905</v>
      </c>
      <c r="E50" s="171">
        <v>104.0124945385936</v>
      </c>
      <c r="F50" s="171">
        <v>123.43637645648822</v>
      </c>
      <c r="G50" s="171">
        <v>132.86504871911873</v>
      </c>
      <c r="H50" s="171">
        <v>97.433696234028474</v>
      </c>
      <c r="I50" s="171">
        <v>114.76043542251522</v>
      </c>
      <c r="J50" s="171">
        <v>116.00831345050966</v>
      </c>
    </row>
    <row r="51" spans="1:10" s="102" customFormat="1">
      <c r="A51" s="113" t="s">
        <v>799</v>
      </c>
      <c r="B51" s="171">
        <v>86.995793489988642</v>
      </c>
      <c r="C51" s="171">
        <v>96.778043226665716</v>
      </c>
      <c r="D51" s="171">
        <v>102.11575154219123</v>
      </c>
      <c r="E51" s="171">
        <v>118.22691671264639</v>
      </c>
      <c r="F51" s="171">
        <v>45.390133458841596</v>
      </c>
      <c r="G51" s="171">
        <v>119.1700033734393</v>
      </c>
      <c r="H51" s="171">
        <v>98.90970418415597</v>
      </c>
      <c r="I51" s="171">
        <v>93.514028877206385</v>
      </c>
      <c r="J51" s="171">
        <v>100.69679458962042</v>
      </c>
    </row>
    <row r="52" spans="1:10" s="102" customFormat="1"/>
    <row r="53" spans="1:10" s="102" customFormat="1">
      <c r="A53" s="213" t="s">
        <v>1088</v>
      </c>
    </row>
    <row r="54" spans="1:10" s="102" customFormat="1">
      <c r="A54" s="213" t="s">
        <v>1089</v>
      </c>
    </row>
    <row r="55" spans="1:10">
      <c r="A55" s="213" t="s">
        <v>1090</v>
      </c>
      <c r="B55" s="102"/>
      <c r="C55" s="102"/>
      <c r="D55" s="102"/>
      <c r="E55" s="102"/>
      <c r="F55" s="102"/>
      <c r="G55" s="102"/>
      <c r="H55" s="102"/>
      <c r="I55" s="102"/>
      <c r="J55" s="102"/>
    </row>
    <row r="56" spans="1:10">
      <c r="A56" s="112" t="s">
        <v>387</v>
      </c>
      <c r="B56" s="102"/>
      <c r="C56" s="102"/>
      <c r="D56" s="102"/>
      <c r="E56" s="102"/>
      <c r="F56" s="102"/>
      <c r="G56" s="102"/>
      <c r="H56" s="102"/>
      <c r="I56" s="102"/>
      <c r="J56" s="102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P24"/>
  <sheetViews>
    <sheetView workbookViewId="0">
      <selection activeCell="U18" sqref="U18"/>
    </sheetView>
  </sheetViews>
  <sheetFormatPr defaultColWidth="9.140625" defaultRowHeight="15"/>
  <cols>
    <col min="1" max="1" width="12.28515625" style="102" customWidth="1"/>
    <col min="2" max="2" width="12.140625" style="102" customWidth="1"/>
    <col min="3" max="3" width="8.7109375" style="123" customWidth="1"/>
    <col min="4" max="16384" width="9.140625" style="123"/>
  </cols>
  <sheetData>
    <row r="1" spans="1:16" s="102" customFormat="1">
      <c r="A1" s="97" t="s">
        <v>1133</v>
      </c>
    </row>
    <row r="2" spans="1:16" s="102" customFormat="1">
      <c r="A2" s="107" t="s">
        <v>1134</v>
      </c>
    </row>
    <row r="3" spans="1:16"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519" customFormat="1" ht="25.5" customHeight="1">
      <c r="A4" s="927"/>
      <c r="B4" s="928" t="s">
        <v>976</v>
      </c>
      <c r="D4" s="102"/>
      <c r="E4" s="102"/>
      <c r="F4" s="102"/>
    </row>
    <row r="5" spans="1:16" s="519" customFormat="1" ht="37.15" customHeight="1">
      <c r="A5" s="929" t="s">
        <v>1084</v>
      </c>
      <c r="B5" s="930">
        <v>66575.759590000001</v>
      </c>
      <c r="D5" s="102"/>
      <c r="E5" s="102"/>
      <c r="F5" s="102"/>
    </row>
    <row r="6" spans="1:16" s="519" customFormat="1" ht="28.15" customHeight="1">
      <c r="A6" s="931" t="s">
        <v>1083</v>
      </c>
      <c r="B6" s="932">
        <v>54602.842440000008</v>
      </c>
      <c r="C6" s="929"/>
      <c r="D6" s="102"/>
      <c r="E6" s="102"/>
      <c r="F6" s="102"/>
    </row>
    <row r="7" spans="1:16" s="519" customFormat="1" ht="29.45" customHeight="1">
      <c r="A7" s="933" t="s">
        <v>1085</v>
      </c>
      <c r="B7" s="932">
        <v>50447.339079999983</v>
      </c>
      <c r="D7" s="102"/>
      <c r="E7" s="102"/>
      <c r="F7" s="102"/>
    </row>
    <row r="8" spans="1:16" s="519" customFormat="1" ht="29.45" customHeight="1">
      <c r="A8" s="931" t="s">
        <v>1066</v>
      </c>
      <c r="B8" s="932">
        <v>32591.3825</v>
      </c>
      <c r="D8" s="102"/>
      <c r="E8" s="102"/>
      <c r="F8" s="102"/>
    </row>
    <row r="9" spans="1:16" s="519" customFormat="1" ht="47.25" customHeight="1">
      <c r="A9" s="931" t="s">
        <v>1086</v>
      </c>
      <c r="B9" s="932">
        <v>21797.604279999978</v>
      </c>
      <c r="D9" s="102"/>
      <c r="E9" s="102"/>
      <c r="F9" s="102"/>
    </row>
    <row r="10" spans="1:16" s="519" customFormat="1" ht="25.15" customHeight="1">
      <c r="A10" s="931" t="s">
        <v>992</v>
      </c>
      <c r="B10" s="932">
        <v>16792.781239999997</v>
      </c>
      <c r="D10" s="102"/>
      <c r="E10" s="102"/>
      <c r="F10" s="102"/>
    </row>
    <row r="11" spans="1:16" s="519" customFormat="1" ht="25.5" customHeight="1">
      <c r="A11" s="931" t="s">
        <v>1194</v>
      </c>
      <c r="B11" s="932">
        <v>10449.374550000006</v>
      </c>
      <c r="C11" s="934"/>
      <c r="D11" s="102"/>
      <c r="E11" s="102"/>
      <c r="F11" s="102"/>
    </row>
    <row r="12" spans="1:16">
      <c r="C12" s="104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</row>
    <row r="13" spans="1:16">
      <c r="A13" s="104"/>
      <c r="B13" s="104"/>
      <c r="C13" s="104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</row>
    <row r="14" spans="1:16"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</row>
    <row r="15" spans="1:16"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6">
      <c r="B16" s="529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2:16">
      <c r="B17" s="529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2:16">
      <c r="B18" s="529"/>
      <c r="C18" s="102"/>
      <c r="D18" s="102"/>
      <c r="E18" s="102"/>
      <c r="F18" s="102"/>
      <c r="G18" s="102"/>
      <c r="H18" s="102"/>
      <c r="I18" s="102"/>
      <c r="J18" s="102"/>
      <c r="K18" s="102"/>
    </row>
    <row r="19" spans="2:16">
      <c r="B19" s="529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2:16">
      <c r="B20" s="529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2:16">
      <c r="B21" s="529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2:16">
      <c r="B22" s="529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2:16"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2:16"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</sheetData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M29"/>
  <sheetViews>
    <sheetView zoomScaleNormal="100" workbookViewId="0">
      <selection activeCell="M18" sqref="M18"/>
    </sheetView>
  </sheetViews>
  <sheetFormatPr defaultRowHeight="15"/>
  <cols>
    <col min="1" max="2" width="9.140625" style="123"/>
    <col min="3" max="3" width="18.140625" style="123" customWidth="1"/>
    <col min="4" max="4" width="25" style="123" customWidth="1"/>
    <col min="5" max="5" width="19.42578125" style="123" customWidth="1"/>
    <col min="6" max="6" width="10.5703125" style="123" bestFit="1" customWidth="1"/>
    <col min="7" max="16384" width="9.140625" style="123"/>
  </cols>
  <sheetData>
    <row r="1" spans="1:13">
      <c r="A1" s="98" t="s">
        <v>644</v>
      </c>
      <c r="B1" s="99"/>
      <c r="C1" s="99"/>
      <c r="D1" s="99"/>
      <c r="E1" s="99"/>
      <c r="F1" s="99"/>
      <c r="G1" s="99"/>
    </row>
    <row r="2" spans="1:13">
      <c r="A2" s="100" t="s">
        <v>447</v>
      </c>
      <c r="B2" s="101"/>
      <c r="C2" s="101"/>
      <c r="D2" s="101"/>
      <c r="E2" s="101"/>
      <c r="F2" s="101"/>
      <c r="G2" s="100" t="s">
        <v>441</v>
      </c>
      <c r="H2" s="102"/>
      <c r="I2" s="102"/>
      <c r="J2" s="102"/>
    </row>
    <row r="3" spans="1:13">
      <c r="A3" s="799"/>
      <c r="B3" s="833" t="s">
        <v>442</v>
      </c>
      <c r="C3" s="833" t="s">
        <v>443</v>
      </c>
      <c r="D3" s="833"/>
      <c r="E3" s="833"/>
      <c r="F3" s="834"/>
      <c r="G3" s="101"/>
      <c r="H3" s="102"/>
      <c r="I3" s="102"/>
      <c r="J3" s="102"/>
    </row>
    <row r="4" spans="1:13">
      <c r="A4" s="800"/>
      <c r="B4" s="833"/>
      <c r="C4" s="833"/>
      <c r="D4" s="833"/>
      <c r="E4" s="833"/>
      <c r="F4" s="834"/>
      <c r="G4" s="101"/>
      <c r="H4" s="102"/>
      <c r="I4" s="102"/>
      <c r="J4" s="102"/>
    </row>
    <row r="5" spans="1:13">
      <c r="A5" s="800"/>
      <c r="B5" s="833"/>
      <c r="C5" s="833" t="s">
        <v>444</v>
      </c>
      <c r="D5" s="833" t="s">
        <v>475</v>
      </c>
      <c r="E5" s="833" t="s">
        <v>445</v>
      </c>
      <c r="F5" s="834" t="s">
        <v>446</v>
      </c>
      <c r="G5" s="101"/>
      <c r="H5" s="102"/>
      <c r="I5" s="102"/>
      <c r="J5" s="102"/>
    </row>
    <row r="6" spans="1:13" ht="60" customHeight="1">
      <c r="A6" s="801"/>
      <c r="B6" s="833"/>
      <c r="C6" s="833"/>
      <c r="D6" s="833"/>
      <c r="E6" s="833"/>
      <c r="F6" s="834"/>
      <c r="G6" s="101"/>
      <c r="H6" s="102"/>
      <c r="I6" s="102"/>
      <c r="J6" s="102"/>
    </row>
    <row r="7" spans="1:13" s="28" customFormat="1" ht="42" customHeight="1">
      <c r="A7" s="31" t="s">
        <v>474</v>
      </c>
      <c r="B7" s="31"/>
      <c r="C7" s="31"/>
      <c r="D7" s="31"/>
      <c r="E7" s="31"/>
      <c r="F7" s="31"/>
      <c r="G7" s="32"/>
      <c r="H7" s="27"/>
      <c r="I7" s="27"/>
      <c r="J7" s="27"/>
    </row>
    <row r="8" spans="1:13">
      <c r="A8" s="394">
        <v>2011</v>
      </c>
      <c r="B8" s="122">
        <v>106.95777500445817</v>
      </c>
      <c r="C8" s="122">
        <v>106.08553183221534</v>
      </c>
      <c r="D8" s="122">
        <v>105.29558468270568</v>
      </c>
      <c r="E8" s="122">
        <v>103.71638143695199</v>
      </c>
      <c r="F8" s="122">
        <v>113.06339345909271</v>
      </c>
      <c r="G8" s="90"/>
      <c r="H8" s="104"/>
      <c r="I8" s="104"/>
      <c r="J8" s="104"/>
    </row>
    <row r="9" spans="1:13">
      <c r="A9" s="394">
        <v>2012</v>
      </c>
      <c r="B9" s="122">
        <v>104.92404815431617</v>
      </c>
      <c r="C9" s="122">
        <v>102.65219540793431</v>
      </c>
      <c r="D9" s="122">
        <v>102.54512473828579</v>
      </c>
      <c r="E9" s="122">
        <v>109.63597946941337</v>
      </c>
      <c r="F9" s="122">
        <v>102.2720362418672</v>
      </c>
      <c r="G9" s="90"/>
      <c r="H9" s="104"/>
      <c r="I9" s="104"/>
      <c r="J9" s="104"/>
    </row>
    <row r="10" spans="1:13">
      <c r="A10" s="394">
        <v>2013</v>
      </c>
      <c r="B10" s="122">
        <v>120.30494164644649</v>
      </c>
      <c r="C10" s="122">
        <v>118.60820746102401</v>
      </c>
      <c r="D10" s="122">
        <v>116.71702802306854</v>
      </c>
      <c r="E10" s="122">
        <v>114.680716228173</v>
      </c>
      <c r="F10" s="122">
        <v>130.99849819805368</v>
      </c>
      <c r="G10" s="90"/>
      <c r="H10" s="104"/>
      <c r="I10" s="104"/>
      <c r="J10" s="104"/>
    </row>
    <row r="11" spans="1:13">
      <c r="A11" s="394">
        <v>2014</v>
      </c>
      <c r="B11" s="122">
        <v>91.497022071241247</v>
      </c>
      <c r="C11" s="122">
        <v>86.632241695987872</v>
      </c>
      <c r="D11" s="122">
        <v>107.06343435242265</v>
      </c>
      <c r="E11" s="122">
        <v>88.090610961297827</v>
      </c>
      <c r="F11" s="122">
        <v>97.809241511031303</v>
      </c>
      <c r="G11" s="90"/>
      <c r="H11" s="104"/>
      <c r="I11" s="104"/>
      <c r="J11" s="104"/>
    </row>
    <row r="12" spans="1:13">
      <c r="A12" s="394">
        <v>2015</v>
      </c>
      <c r="B12" s="122">
        <v>99.840807757731525</v>
      </c>
      <c r="C12" s="122">
        <v>104.28810543310927</v>
      </c>
      <c r="D12" s="122">
        <v>75.257438603700521</v>
      </c>
      <c r="E12" s="122">
        <v>97.968526922860335</v>
      </c>
      <c r="F12" s="122">
        <v>103.09131809157459</v>
      </c>
      <c r="G12" s="90"/>
      <c r="H12" s="104"/>
      <c r="I12" s="104"/>
      <c r="J12" s="104"/>
    </row>
    <row r="13" spans="1:13" ht="35.25" customHeight="1">
      <c r="A13" s="726" t="s">
        <v>923</v>
      </c>
      <c r="B13" s="726"/>
      <c r="C13" s="726"/>
      <c r="D13" s="726"/>
      <c r="E13" s="726"/>
      <c r="F13" s="726"/>
      <c r="G13" s="90"/>
      <c r="H13" s="104"/>
      <c r="I13" s="104"/>
      <c r="J13" s="104"/>
    </row>
    <row r="14" spans="1:13">
      <c r="A14" s="209">
        <v>2015</v>
      </c>
      <c r="B14" s="207"/>
      <c r="C14" s="207"/>
      <c r="D14" s="207"/>
      <c r="E14" s="207"/>
      <c r="F14" s="102"/>
      <c r="I14" s="252"/>
      <c r="J14" s="252"/>
      <c r="K14" s="252"/>
      <c r="L14" s="252"/>
      <c r="M14" s="252"/>
    </row>
    <row r="15" spans="1:13">
      <c r="A15" s="339" t="s">
        <v>911</v>
      </c>
      <c r="B15" s="155">
        <v>114.1081121097034</v>
      </c>
      <c r="C15" s="155">
        <v>112.66382531668533</v>
      </c>
      <c r="D15" s="155">
        <v>92.740327440628818</v>
      </c>
      <c r="E15" s="155">
        <v>125.76006879684461</v>
      </c>
      <c r="F15" s="155">
        <v>107.86424593724581</v>
      </c>
      <c r="I15" s="252"/>
      <c r="J15" s="252"/>
      <c r="K15" s="252"/>
      <c r="L15" s="252"/>
      <c r="M15" s="252"/>
    </row>
    <row r="16" spans="1:13">
      <c r="A16" s="339" t="s">
        <v>734</v>
      </c>
      <c r="B16" s="155">
        <v>117.4662482250868</v>
      </c>
      <c r="C16" s="155">
        <v>116.51915890049031</v>
      </c>
      <c r="D16" s="155">
        <v>93.863954876009942</v>
      </c>
      <c r="E16" s="155">
        <v>127.70691634236624</v>
      </c>
      <c r="F16" s="155">
        <v>112.76914777415283</v>
      </c>
    </row>
    <row r="17" spans="1:6">
      <c r="A17" s="339" t="s">
        <v>903</v>
      </c>
      <c r="B17" s="206">
        <v>104.75169861228039</v>
      </c>
      <c r="C17" s="206">
        <v>105.12251339625121</v>
      </c>
      <c r="D17" s="206">
        <v>71.087584282773392</v>
      </c>
      <c r="E17" s="206">
        <v>110.41080806899728</v>
      </c>
      <c r="F17" s="206">
        <v>106.02047690086631</v>
      </c>
    </row>
    <row r="18" spans="1:6">
      <c r="A18" s="339" t="s">
        <v>904</v>
      </c>
      <c r="B18" s="155">
        <v>104.45346458498315</v>
      </c>
      <c r="C18" s="155">
        <v>108.3928058189979</v>
      </c>
      <c r="D18" s="155">
        <v>68.620672256124337</v>
      </c>
      <c r="E18" s="155">
        <v>102.06777132406548</v>
      </c>
      <c r="F18" s="155">
        <v>111.36495767616374</v>
      </c>
    </row>
    <row r="19" spans="1:6">
      <c r="A19" s="339" t="s">
        <v>905</v>
      </c>
      <c r="B19" s="155">
        <v>96.707985433976475</v>
      </c>
      <c r="C19" s="155">
        <v>106.93769297278411</v>
      </c>
      <c r="D19" s="155">
        <v>63.846667026718492</v>
      </c>
      <c r="E19" s="155">
        <v>95.03207880691221</v>
      </c>
      <c r="F19" s="155">
        <v>95.868511641694326</v>
      </c>
    </row>
    <row r="20" spans="1:6">
      <c r="A20" s="193" t="s">
        <v>906</v>
      </c>
      <c r="B20" s="206">
        <v>103.98558923970418</v>
      </c>
      <c r="C20" s="206">
        <v>118.49843711581623</v>
      </c>
      <c r="D20" s="206">
        <v>76.368370830853365</v>
      </c>
      <c r="E20" s="206">
        <v>95.08392164972642</v>
      </c>
      <c r="F20" s="206">
        <v>105.47545663526512</v>
      </c>
    </row>
    <row r="21" spans="1:6">
      <c r="A21" s="104"/>
      <c r="B21" s="104"/>
      <c r="C21" s="104"/>
      <c r="D21" s="104"/>
      <c r="E21" s="104"/>
      <c r="F21" s="104"/>
    </row>
    <row r="22" spans="1:6">
      <c r="A22" s="209">
        <v>2016</v>
      </c>
      <c r="B22" s="193"/>
      <c r="C22" s="193"/>
      <c r="D22" s="193"/>
      <c r="E22" s="193"/>
      <c r="F22" s="104"/>
    </row>
    <row r="23" spans="1:6">
      <c r="A23" s="339" t="s">
        <v>739</v>
      </c>
      <c r="B23" s="442">
        <v>87.669084573122774</v>
      </c>
      <c r="C23" s="442">
        <v>99.255167732287177</v>
      </c>
      <c r="D23" s="442">
        <v>92.721509635836398</v>
      </c>
      <c r="E23" s="442">
        <v>79.068234052376198</v>
      </c>
      <c r="F23" s="442">
        <v>83.939586875326498</v>
      </c>
    </row>
    <row r="24" spans="1:6">
      <c r="A24" s="339" t="s">
        <v>740</v>
      </c>
      <c r="B24" s="442">
        <v>86.617453259355244</v>
      </c>
      <c r="C24" s="442">
        <v>92.363062232968147</v>
      </c>
      <c r="D24" s="442">
        <v>84.339376941024696</v>
      </c>
      <c r="E24" s="442">
        <v>74.699566380265409</v>
      </c>
      <c r="F24" s="442">
        <v>93.451362709953017</v>
      </c>
    </row>
    <row r="25" spans="1:6">
      <c r="A25" s="339" t="s">
        <v>741</v>
      </c>
      <c r="B25" s="442">
        <v>103.15919614729141</v>
      </c>
      <c r="C25" s="442">
        <v>109.34894130730599</v>
      </c>
      <c r="D25" s="442">
        <v>98.182821436112548</v>
      </c>
      <c r="E25" s="442">
        <v>90.563805223996582</v>
      </c>
      <c r="F25" s="442">
        <v>110.6954239893615</v>
      </c>
    </row>
    <row r="26" spans="1:6" s="80" customFormat="1">
      <c r="A26" s="339" t="s">
        <v>742</v>
      </c>
      <c r="B26" s="94">
        <v>115.34812041439326</v>
      </c>
      <c r="C26" s="94">
        <v>123.93473064909593</v>
      </c>
      <c r="D26" s="94">
        <v>117.14651686645854</v>
      </c>
      <c r="E26" s="94">
        <v>95.89660382119915</v>
      </c>
      <c r="F26" s="94">
        <v>126.37335817366055</v>
      </c>
    </row>
    <row r="27" spans="1:6">
      <c r="A27" s="339" t="s">
        <v>731</v>
      </c>
      <c r="B27" s="94">
        <v>106.22564583089111</v>
      </c>
      <c r="C27" s="94">
        <v>113.1500056404156</v>
      </c>
      <c r="D27" s="94">
        <v>115.88385212254502</v>
      </c>
      <c r="E27" s="94">
        <v>92.592170265247219</v>
      </c>
      <c r="F27" s="94">
        <v>111.62082776864652</v>
      </c>
    </row>
    <row r="28" spans="1:6">
      <c r="A28" s="662" t="s">
        <v>732</v>
      </c>
      <c r="B28" s="541">
        <v>109.01448498128316</v>
      </c>
      <c r="C28" s="541">
        <v>114.50304740484793</v>
      </c>
      <c r="D28" s="541">
        <v>117.37289026781725</v>
      </c>
      <c r="E28" s="541">
        <v>97.274319820131566</v>
      </c>
      <c r="F28" s="541">
        <v>114.13359550482132</v>
      </c>
    </row>
    <row r="29" spans="1:6">
      <c r="A29" s="212" t="s">
        <v>1115</v>
      </c>
      <c r="B29" s="539">
        <v>117.25518160956507</v>
      </c>
      <c r="C29" s="539">
        <v>123.11857318313237</v>
      </c>
      <c r="D29" s="539">
        <v>130.23492766851018</v>
      </c>
      <c r="E29" s="539">
        <v>111.8969667204091</v>
      </c>
      <c r="F29" s="539">
        <v>114.64674262019751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Q28"/>
  <sheetViews>
    <sheetView zoomScaleNormal="100" workbookViewId="0">
      <selection activeCell="U10" sqref="U10"/>
    </sheetView>
  </sheetViews>
  <sheetFormatPr defaultRowHeight="15"/>
  <cols>
    <col min="1" max="1" width="7.5703125" style="123" customWidth="1"/>
    <col min="2" max="2" width="7.140625" style="123" customWidth="1"/>
    <col min="3" max="3" width="12.140625" style="123" customWidth="1"/>
    <col min="4" max="4" width="13.140625" style="123" customWidth="1"/>
    <col min="5" max="5" width="16" style="123" customWidth="1"/>
    <col min="6" max="6" width="7.5703125" style="123" customWidth="1"/>
    <col min="7" max="7" width="10.5703125" style="123" bestFit="1" customWidth="1"/>
    <col min="8" max="16384" width="9.140625" style="123"/>
  </cols>
  <sheetData>
    <row r="1" spans="1:17">
      <c r="A1" s="4" t="s">
        <v>1135</v>
      </c>
    </row>
    <row r="2" spans="1:17">
      <c r="A2" s="107" t="s">
        <v>1136</v>
      </c>
      <c r="B2" s="102"/>
      <c r="C2" s="102"/>
      <c r="D2" s="102"/>
    </row>
    <row r="4" spans="1:17" ht="158.25" customHeight="1">
      <c r="A4" s="523"/>
      <c r="B4" s="523"/>
      <c r="C4" s="935" t="s">
        <v>981</v>
      </c>
      <c r="D4" s="936" t="s">
        <v>984</v>
      </c>
      <c r="E4" s="935" t="s">
        <v>982</v>
      </c>
      <c r="F4" s="935" t="s">
        <v>1195</v>
      </c>
      <c r="G4" s="212"/>
    </row>
    <row r="5" spans="1:17" ht="26.25">
      <c r="A5" s="916"/>
      <c r="B5" s="937" t="s">
        <v>1161</v>
      </c>
      <c r="C5" s="938">
        <v>112.66382531668533</v>
      </c>
      <c r="D5" s="938">
        <v>92.740327440628818</v>
      </c>
      <c r="E5" s="938">
        <v>125.76006879684461</v>
      </c>
      <c r="F5" s="939">
        <v>107.86424593724581</v>
      </c>
      <c r="G5" s="442"/>
    </row>
    <row r="6" spans="1:17" ht="26.25">
      <c r="A6" s="940">
        <v>2015</v>
      </c>
      <c r="B6" s="937" t="s">
        <v>958</v>
      </c>
      <c r="C6" s="938">
        <v>116.51915890049031</v>
      </c>
      <c r="D6" s="938">
        <v>93.863954876009942</v>
      </c>
      <c r="E6" s="938">
        <v>127.70691634236624</v>
      </c>
      <c r="F6" s="939">
        <v>112.76914777415283</v>
      </c>
      <c r="G6" s="442"/>
    </row>
    <row r="7" spans="1:17" ht="26.25">
      <c r="A7" s="941"/>
      <c r="B7" s="937" t="s">
        <v>983</v>
      </c>
      <c r="C7" s="938">
        <v>105.12251339625121</v>
      </c>
      <c r="D7" s="938">
        <v>71.087584282773392</v>
      </c>
      <c r="E7" s="938">
        <v>110.41080806899728</v>
      </c>
      <c r="F7" s="939">
        <v>106.02047690086631</v>
      </c>
      <c r="G7" s="442"/>
    </row>
    <row r="8" spans="1:17" ht="26.25">
      <c r="A8" s="941"/>
      <c r="B8" s="937" t="s">
        <v>960</v>
      </c>
      <c r="C8" s="938">
        <v>108.3928058189979</v>
      </c>
      <c r="D8" s="938">
        <v>68.620672256124337</v>
      </c>
      <c r="E8" s="938">
        <v>102.06777132406548</v>
      </c>
      <c r="F8" s="938">
        <v>111.36495767616374</v>
      </c>
      <c r="G8" s="442"/>
    </row>
    <row r="9" spans="1:17" ht="26.25">
      <c r="A9" s="916"/>
      <c r="B9" s="937" t="s">
        <v>961</v>
      </c>
      <c r="C9" s="938">
        <v>106.93769297278411</v>
      </c>
      <c r="D9" s="938">
        <v>63.846667026718492</v>
      </c>
      <c r="E9" s="938">
        <v>95.03207880691221</v>
      </c>
      <c r="F9" s="938">
        <v>95.868511641694326</v>
      </c>
      <c r="G9" s="442"/>
    </row>
    <row r="10" spans="1:17" ht="26.25">
      <c r="A10" s="519"/>
      <c r="B10" s="937" t="s">
        <v>962</v>
      </c>
      <c r="C10" s="938">
        <v>118.49843711581623</v>
      </c>
      <c r="D10" s="938">
        <v>76.368370830853365</v>
      </c>
      <c r="E10" s="938">
        <v>95.08392164972642</v>
      </c>
      <c r="F10" s="938">
        <v>105.47545663526512</v>
      </c>
      <c r="G10" s="442"/>
    </row>
    <row r="11" spans="1:17" ht="26.25">
      <c r="A11" s="519"/>
      <c r="B11" s="942" t="s">
        <v>963</v>
      </c>
      <c r="C11" s="943">
        <v>99.255167732287177</v>
      </c>
      <c r="D11" s="943">
        <v>92.721509635836398</v>
      </c>
      <c r="E11" s="943">
        <v>79.068234052376198</v>
      </c>
      <c r="F11" s="943">
        <v>83.939586875326498</v>
      </c>
      <c r="G11" s="540"/>
    </row>
    <row r="12" spans="1:17" ht="26.25">
      <c r="A12" s="519"/>
      <c r="B12" s="944" t="s">
        <v>964</v>
      </c>
      <c r="C12" s="943">
        <v>92.363062232968147</v>
      </c>
      <c r="D12" s="943">
        <v>84.339376941024696</v>
      </c>
      <c r="E12" s="943">
        <v>74.699566380265409</v>
      </c>
      <c r="F12" s="943">
        <v>93.451362709953017</v>
      </c>
      <c r="G12" s="540"/>
    </row>
    <row r="13" spans="1:17" ht="26.25">
      <c r="A13" s="884">
        <v>2016</v>
      </c>
      <c r="B13" s="937" t="s">
        <v>965</v>
      </c>
      <c r="C13" s="943">
        <v>109.34894130730599</v>
      </c>
      <c r="D13" s="943">
        <v>98.182821436112548</v>
      </c>
      <c r="E13" s="943">
        <v>90.563805223996582</v>
      </c>
      <c r="F13" s="943">
        <v>110.6954239893615</v>
      </c>
      <c r="G13" s="540"/>
    </row>
    <row r="14" spans="1:17" ht="26.25">
      <c r="A14" s="519"/>
      <c r="B14" s="937" t="s">
        <v>954</v>
      </c>
      <c r="C14" s="943">
        <v>123.93473064909593</v>
      </c>
      <c r="D14" s="943">
        <v>117.14651686645854</v>
      </c>
      <c r="E14" s="943">
        <v>95.89660382119915</v>
      </c>
      <c r="F14" s="943">
        <v>126.37335817366055</v>
      </c>
      <c r="G14" s="542"/>
    </row>
    <row r="15" spans="1:17" ht="26.25">
      <c r="A15" s="519"/>
      <c r="B15" s="937" t="s">
        <v>1168</v>
      </c>
      <c r="C15" s="943">
        <v>113.1500056404156</v>
      </c>
      <c r="D15" s="943">
        <v>115.88385212254502</v>
      </c>
      <c r="E15" s="943">
        <v>92.592170265247219</v>
      </c>
      <c r="F15" s="943">
        <v>111.62082776864652</v>
      </c>
      <c r="G15" s="541"/>
    </row>
    <row r="16" spans="1:17" ht="26.25">
      <c r="A16" s="945"/>
      <c r="B16" s="937" t="s">
        <v>1172</v>
      </c>
      <c r="C16" s="943">
        <v>114.50304740484793</v>
      </c>
      <c r="D16" s="943">
        <v>117.37289026781725</v>
      </c>
      <c r="E16" s="943">
        <v>97.274319820131566</v>
      </c>
      <c r="F16" s="943">
        <v>114.13359550482132</v>
      </c>
      <c r="G16" s="541"/>
      <c r="N16" s="442"/>
      <c r="O16" s="442"/>
      <c r="P16" s="442"/>
      <c r="Q16" s="442"/>
    </row>
    <row r="17" spans="1:17" ht="26.25">
      <c r="A17" s="519"/>
      <c r="B17" s="937" t="s">
        <v>1161</v>
      </c>
      <c r="C17" s="938">
        <v>123.11857318313237</v>
      </c>
      <c r="D17" s="938">
        <v>130.23492766851018</v>
      </c>
      <c r="E17" s="938">
        <v>111.8969667204091</v>
      </c>
      <c r="F17" s="938">
        <v>114.64674262019751</v>
      </c>
      <c r="G17" s="541"/>
      <c r="N17" s="442"/>
      <c r="O17" s="442"/>
      <c r="P17" s="442"/>
      <c r="Q17" s="442"/>
    </row>
    <row r="18" spans="1:17">
      <c r="C18" s="540"/>
      <c r="D18" s="540"/>
      <c r="E18" s="540"/>
      <c r="F18" s="540"/>
      <c r="G18" s="540"/>
      <c r="N18" s="539"/>
      <c r="O18" s="539"/>
      <c r="P18" s="539"/>
      <c r="Q18" s="442"/>
    </row>
    <row r="19" spans="1:17">
      <c r="C19" s="540"/>
      <c r="D19" s="540"/>
      <c r="E19" s="540"/>
      <c r="F19" s="540"/>
      <c r="G19" s="540"/>
      <c r="N19" s="540"/>
      <c r="O19" s="540"/>
      <c r="P19" s="540"/>
      <c r="Q19" s="442"/>
    </row>
    <row r="20" spans="1:17">
      <c r="C20" s="540"/>
      <c r="D20" s="540"/>
      <c r="E20" s="540"/>
      <c r="F20" s="540"/>
      <c r="G20" s="540"/>
      <c r="N20" s="540"/>
      <c r="O20" s="540"/>
      <c r="P20" s="540"/>
      <c r="Q20" s="442"/>
    </row>
    <row r="21" spans="1:17">
      <c r="C21" s="540"/>
      <c r="D21" s="540"/>
      <c r="E21" s="540"/>
      <c r="F21" s="540"/>
      <c r="G21" s="540"/>
      <c r="N21" s="540"/>
      <c r="O21" s="540"/>
      <c r="P21" s="540"/>
      <c r="Q21" s="442"/>
    </row>
    <row r="22" spans="1:17">
      <c r="C22" s="540"/>
      <c r="D22" s="540"/>
      <c r="E22" s="540"/>
      <c r="F22" s="540"/>
      <c r="G22" s="540"/>
      <c r="N22" s="540"/>
      <c r="O22" s="540"/>
      <c r="P22" s="540"/>
      <c r="Q22" s="540"/>
    </row>
    <row r="23" spans="1:17">
      <c r="C23" s="540"/>
      <c r="D23" s="540"/>
      <c r="E23" s="540"/>
      <c r="F23" s="540"/>
      <c r="G23" s="540"/>
      <c r="N23" s="540"/>
      <c r="O23" s="540"/>
      <c r="P23" s="540"/>
      <c r="Q23" s="540"/>
    </row>
    <row r="24" spans="1:17">
      <c r="C24" s="540"/>
      <c r="D24" s="540"/>
      <c r="E24" s="540"/>
      <c r="F24" s="540"/>
      <c r="G24" s="540"/>
      <c r="N24" s="540"/>
      <c r="O24" s="540"/>
      <c r="P24" s="540"/>
      <c r="Q24" s="540"/>
    </row>
    <row r="25" spans="1:17">
      <c r="C25" s="540"/>
      <c r="D25" s="540"/>
      <c r="E25" s="540"/>
      <c r="F25" s="540"/>
      <c r="G25" s="540"/>
      <c r="N25" s="541"/>
      <c r="O25" s="541"/>
      <c r="P25" s="541"/>
      <c r="Q25" s="541"/>
    </row>
    <row r="26" spans="1:17">
      <c r="N26" s="541"/>
      <c r="O26" s="541"/>
      <c r="P26" s="541"/>
      <c r="Q26" s="541"/>
    </row>
    <row r="27" spans="1:17">
      <c r="N27" s="541"/>
      <c r="O27" s="541"/>
      <c r="P27" s="541"/>
      <c r="Q27" s="541"/>
    </row>
    <row r="28" spans="1:17">
      <c r="N28" s="541"/>
      <c r="O28" s="541"/>
      <c r="P28" s="541"/>
      <c r="Q28" s="541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H24"/>
  <sheetViews>
    <sheetView workbookViewId="0">
      <selection activeCell="C31" sqref="C31"/>
    </sheetView>
  </sheetViews>
  <sheetFormatPr defaultRowHeight="15"/>
  <cols>
    <col min="1" max="1" width="9.140625" style="123"/>
    <col min="2" max="2" width="12.85546875" style="123" customWidth="1"/>
    <col min="3" max="3" width="16.5703125" style="123" customWidth="1"/>
    <col min="4" max="4" width="20.85546875" style="123" customWidth="1"/>
    <col min="5" max="7" width="9.140625" style="123"/>
    <col min="8" max="8" width="9.5703125" style="123" customWidth="1"/>
    <col min="9" max="16384" width="9.140625" style="123"/>
  </cols>
  <sheetData>
    <row r="1" spans="1:8" s="21" customFormat="1" ht="14.25" customHeight="1">
      <c r="A1" s="835" t="s">
        <v>713</v>
      </c>
      <c r="B1" s="835"/>
      <c r="C1" s="835"/>
      <c r="D1" s="835"/>
      <c r="E1" s="20"/>
      <c r="F1" s="20"/>
      <c r="G1" s="20"/>
      <c r="H1" s="20"/>
    </row>
    <row r="2" spans="1:8" s="21" customFormat="1" ht="14.25" customHeight="1">
      <c r="A2" s="22" t="s">
        <v>714</v>
      </c>
      <c r="B2" s="244"/>
      <c r="C2" s="244"/>
      <c r="D2" s="244"/>
      <c r="E2" s="20"/>
      <c r="F2" s="20"/>
      <c r="G2" s="20"/>
      <c r="H2" s="20"/>
    </row>
    <row r="3" spans="1:8">
      <c r="A3" s="23"/>
      <c r="B3" s="99"/>
      <c r="C3" s="99"/>
      <c r="D3" s="99"/>
      <c r="E3" s="99"/>
      <c r="F3" s="99"/>
      <c r="G3" s="99"/>
    </row>
    <row r="4" spans="1:8" ht="62.25" customHeight="1">
      <c r="A4" s="24"/>
      <c r="B4" s="25" t="s">
        <v>163</v>
      </c>
      <c r="C4" s="25" t="s">
        <v>715</v>
      </c>
      <c r="D4" s="26" t="s">
        <v>716</v>
      </c>
      <c r="E4" s="99"/>
      <c r="F4" s="99"/>
      <c r="G4" s="99"/>
      <c r="H4" s="99"/>
    </row>
    <row r="5" spans="1:8" s="28" customFormat="1" ht="36.75" customHeight="1">
      <c r="A5" s="338" t="s">
        <v>717</v>
      </c>
      <c r="B5" s="198"/>
      <c r="C5" s="198"/>
      <c r="D5" s="198"/>
      <c r="E5" s="199"/>
      <c r="F5" s="199"/>
      <c r="G5" s="199"/>
      <c r="H5" s="199"/>
    </row>
    <row r="6" spans="1:8">
      <c r="A6" s="103">
        <v>2011</v>
      </c>
      <c r="B6" s="177">
        <v>101.50074705940757</v>
      </c>
      <c r="C6" s="177">
        <v>103.47148031929456</v>
      </c>
      <c r="D6" s="177">
        <v>99.371871291065332</v>
      </c>
      <c r="E6" s="99"/>
      <c r="F6" s="99"/>
      <c r="G6" s="99"/>
      <c r="H6" s="99"/>
    </row>
    <row r="7" spans="1:8">
      <c r="A7" s="103">
        <v>2012</v>
      </c>
      <c r="B7" s="177">
        <v>101.17909850844886</v>
      </c>
      <c r="C7" s="177">
        <v>112.93137085811887</v>
      </c>
      <c r="D7" s="177">
        <v>87.960009889833827</v>
      </c>
      <c r="E7" s="99"/>
      <c r="F7" s="99"/>
      <c r="G7" s="99"/>
      <c r="H7" s="99"/>
    </row>
    <row r="8" spans="1:8">
      <c r="A8" s="103">
        <v>2013</v>
      </c>
      <c r="B8" s="200">
        <v>121.79501684215862</v>
      </c>
      <c r="C8" s="200">
        <v>106.68912625537024</v>
      </c>
      <c r="D8" s="200">
        <v>143.61002259934915</v>
      </c>
      <c r="E8" s="99"/>
      <c r="F8" s="99"/>
      <c r="G8" s="99"/>
      <c r="H8" s="99"/>
    </row>
    <row r="9" spans="1:8">
      <c r="A9" s="103">
        <v>2014</v>
      </c>
      <c r="B9" s="200">
        <v>103.14678925320852</v>
      </c>
      <c r="C9" s="200">
        <v>92.112887346394402</v>
      </c>
      <c r="D9" s="200">
        <v>114.98465809215412</v>
      </c>
      <c r="E9" s="99"/>
      <c r="F9" s="99"/>
      <c r="G9" s="99"/>
      <c r="H9" s="99"/>
    </row>
    <row r="10" spans="1:8">
      <c r="A10" s="103">
        <v>2015</v>
      </c>
      <c r="B10" s="200">
        <v>109.04095726019793</v>
      </c>
      <c r="C10" s="200">
        <v>109.94822442081089</v>
      </c>
      <c r="D10" s="200">
        <v>108.26119880229727</v>
      </c>
      <c r="E10" s="99"/>
      <c r="F10" s="99"/>
      <c r="G10" s="99"/>
      <c r="H10" s="99"/>
    </row>
    <row r="11" spans="1:8">
      <c r="A11" s="103"/>
      <c r="B11" s="177"/>
      <c r="C11" s="177"/>
      <c r="D11" s="177"/>
      <c r="E11" s="99"/>
      <c r="F11" s="99"/>
      <c r="G11" s="99"/>
      <c r="H11" s="99"/>
    </row>
    <row r="12" spans="1:8">
      <c r="A12" s="103">
        <v>2014</v>
      </c>
      <c r="B12" s="200"/>
      <c r="C12" s="200"/>
      <c r="D12" s="200"/>
      <c r="E12" s="99"/>
      <c r="F12" s="99"/>
      <c r="G12" s="99"/>
      <c r="H12" s="99"/>
    </row>
    <row r="13" spans="1:8">
      <c r="A13" s="108" t="s">
        <v>17</v>
      </c>
      <c r="B13" s="254">
        <v>106.70221054991327</v>
      </c>
      <c r="C13" s="254">
        <v>96.555807087708217</v>
      </c>
      <c r="D13" s="254">
        <v>115.24932233987562</v>
      </c>
      <c r="E13" s="99"/>
      <c r="F13" s="99"/>
      <c r="G13" s="99"/>
      <c r="H13" s="99"/>
    </row>
    <row r="14" spans="1:8">
      <c r="A14" s="108" t="s">
        <v>18</v>
      </c>
      <c r="B14" s="254">
        <v>109.79924908250027</v>
      </c>
      <c r="C14" s="254">
        <v>101.44531525131457</v>
      </c>
      <c r="D14" s="254">
        <v>119.00629928900042</v>
      </c>
      <c r="E14" s="99"/>
      <c r="F14" s="99"/>
      <c r="G14" s="99"/>
      <c r="H14" s="99"/>
    </row>
    <row r="15" spans="1:8">
      <c r="A15" s="108"/>
      <c r="B15" s="663"/>
      <c r="C15" s="663"/>
      <c r="D15" s="663"/>
      <c r="E15" s="99"/>
      <c r="F15" s="99"/>
      <c r="G15" s="99"/>
      <c r="H15" s="99"/>
    </row>
    <row r="16" spans="1:8">
      <c r="A16" s="664">
        <v>2015</v>
      </c>
      <c r="B16" s="663"/>
      <c r="C16" s="663"/>
      <c r="D16" s="663"/>
      <c r="E16" s="99"/>
      <c r="F16" s="99"/>
      <c r="G16" s="99"/>
      <c r="H16" s="99"/>
    </row>
    <row r="17" spans="1:8">
      <c r="A17" s="665" t="s">
        <v>15</v>
      </c>
      <c r="B17" s="254">
        <v>117.9478818484279</v>
      </c>
      <c r="C17" s="254">
        <v>139.28310492142501</v>
      </c>
      <c r="D17" s="254">
        <v>96.460873295131421</v>
      </c>
      <c r="E17" s="99"/>
      <c r="F17" s="99"/>
      <c r="G17" s="99"/>
      <c r="H17" s="99"/>
    </row>
    <row r="18" spans="1:8">
      <c r="A18" s="613" t="s">
        <v>16</v>
      </c>
      <c r="B18" s="206">
        <v>111.19978530843653</v>
      </c>
      <c r="C18" s="206">
        <v>113.98569357420072</v>
      </c>
      <c r="D18" s="206">
        <v>108.86174684758201</v>
      </c>
      <c r="E18" s="99"/>
      <c r="F18" s="99"/>
      <c r="G18" s="99"/>
      <c r="H18" s="99"/>
    </row>
    <row r="19" spans="1:8">
      <c r="A19" s="666" t="s">
        <v>17</v>
      </c>
      <c r="B19" s="218">
        <v>106.87579513214749</v>
      </c>
      <c r="C19" s="218">
        <v>97.517279357298463</v>
      </c>
      <c r="D19" s="218">
        <v>113.48051270476016</v>
      </c>
      <c r="E19" s="99"/>
      <c r="F19" s="99"/>
      <c r="G19" s="99"/>
      <c r="H19" s="99"/>
    </row>
    <row r="20" spans="1:8">
      <c r="A20" s="667" t="s">
        <v>18</v>
      </c>
      <c r="B20" s="207">
        <v>101.5</v>
      </c>
      <c r="C20" s="207">
        <v>90.9</v>
      </c>
      <c r="D20" s="207">
        <v>111.4</v>
      </c>
      <c r="E20" s="99"/>
      <c r="F20" s="99"/>
      <c r="G20" s="99"/>
      <c r="H20" s="99"/>
    </row>
    <row r="21" spans="1:8">
      <c r="A21" s="212"/>
      <c r="B21" s="212"/>
      <c r="C21" s="212"/>
      <c r="D21" s="212"/>
      <c r="E21" s="99"/>
      <c r="F21" s="99"/>
      <c r="G21" s="99"/>
      <c r="H21" s="99"/>
    </row>
    <row r="22" spans="1:8">
      <c r="A22" s="668">
        <v>2016</v>
      </c>
      <c r="B22" s="212"/>
      <c r="C22" s="212"/>
      <c r="D22" s="212"/>
    </row>
    <row r="23" spans="1:8">
      <c r="A23" s="669" t="s">
        <v>15</v>
      </c>
      <c r="B23" s="335">
        <v>87.708478107587823</v>
      </c>
      <c r="C23" s="335">
        <v>84.500320370999802</v>
      </c>
      <c r="D23" s="335">
        <v>92.373801267672818</v>
      </c>
      <c r="E23" s="99"/>
      <c r="F23" s="99"/>
      <c r="G23" s="99"/>
      <c r="H23" s="99"/>
    </row>
    <row r="24" spans="1:8">
      <c r="A24" s="179" t="s">
        <v>16</v>
      </c>
      <c r="B24" s="670">
        <v>96.868948341316781</v>
      </c>
      <c r="C24" s="651">
        <v>105.133448753436</v>
      </c>
      <c r="D24" s="651">
        <v>89.606609768263539</v>
      </c>
      <c r="E24" s="99"/>
      <c r="F24" s="99"/>
      <c r="G24" s="99"/>
      <c r="H24" s="9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L24" sqref="L24"/>
    </sheetView>
  </sheetViews>
  <sheetFormatPr defaultRowHeight="16.5"/>
  <cols>
    <col min="1" max="1" width="9.140625" style="118"/>
    <col min="2" max="7" width="10.5703125" style="129" customWidth="1"/>
    <col min="8" max="16384" width="9.140625" style="118"/>
  </cols>
  <sheetData>
    <row r="1" spans="1:8" ht="15">
      <c r="A1" s="116" t="s">
        <v>643</v>
      </c>
      <c r="B1" s="115"/>
      <c r="C1" s="115"/>
      <c r="D1" s="115"/>
      <c r="E1" s="115"/>
      <c r="F1" s="115"/>
      <c r="G1" s="115"/>
    </row>
    <row r="2" spans="1:8" ht="15">
      <c r="A2" s="120" t="s">
        <v>448</v>
      </c>
      <c r="B2" s="119"/>
      <c r="C2" s="119"/>
      <c r="D2" s="119"/>
      <c r="E2" s="115"/>
      <c r="F2" s="115"/>
      <c r="G2" s="117" t="s">
        <v>441</v>
      </c>
    </row>
    <row r="3" spans="1:8" ht="29.25" customHeight="1">
      <c r="A3" s="836"/>
      <c r="B3" s="771" t="s">
        <v>449</v>
      </c>
      <c r="C3" s="837"/>
      <c r="D3" s="773"/>
      <c r="E3" s="771" t="s">
        <v>450</v>
      </c>
      <c r="F3" s="837"/>
      <c r="G3" s="837"/>
    </row>
    <row r="4" spans="1:8" ht="29.25" customHeight="1">
      <c r="A4" s="836"/>
      <c r="B4" s="125" t="s">
        <v>451</v>
      </c>
      <c r="C4" s="125" t="s">
        <v>452</v>
      </c>
      <c r="D4" s="125" t="s">
        <v>453</v>
      </c>
      <c r="E4" s="125" t="s">
        <v>451</v>
      </c>
      <c r="F4" s="125" t="s">
        <v>452</v>
      </c>
      <c r="G4" s="245" t="s">
        <v>453</v>
      </c>
    </row>
    <row r="5" spans="1:8" ht="15">
      <c r="A5" s="362">
        <v>2011</v>
      </c>
      <c r="B5" s="137">
        <v>235247</v>
      </c>
      <c r="C5" s="137">
        <v>137858</v>
      </c>
      <c r="D5" s="137">
        <v>97389</v>
      </c>
      <c r="E5" s="137">
        <v>575420</v>
      </c>
      <c r="F5" s="137">
        <v>348652</v>
      </c>
      <c r="G5" s="137">
        <v>226768</v>
      </c>
    </row>
    <row r="6" spans="1:8" ht="15">
      <c r="A6" s="362">
        <v>2012</v>
      </c>
      <c r="B6" s="137">
        <v>238685</v>
      </c>
      <c r="C6" s="137">
        <v>136710</v>
      </c>
      <c r="D6" s="137">
        <v>101975</v>
      </c>
      <c r="E6" s="137">
        <v>591154</v>
      </c>
      <c r="F6" s="137">
        <v>346368</v>
      </c>
      <c r="G6" s="137">
        <v>244786</v>
      </c>
    </row>
    <row r="7" spans="1:8" ht="15">
      <c r="A7" s="362">
        <v>2013</v>
      </c>
      <c r="B7" s="137">
        <v>253653</v>
      </c>
      <c r="C7" s="137">
        <v>140886</v>
      </c>
      <c r="D7" s="137">
        <v>112767</v>
      </c>
      <c r="E7" s="137">
        <v>629663</v>
      </c>
      <c r="F7" s="137">
        <v>355727</v>
      </c>
      <c r="G7" s="137">
        <v>273936</v>
      </c>
    </row>
    <row r="8" spans="1:8" ht="15">
      <c r="A8" s="362">
        <v>2014</v>
      </c>
      <c r="B8" s="137">
        <v>260160</v>
      </c>
      <c r="C8" s="137">
        <v>141898</v>
      </c>
      <c r="D8" s="137">
        <v>118262</v>
      </c>
      <c r="E8" s="137">
        <v>598668</v>
      </c>
      <c r="F8" s="137">
        <v>323002</v>
      </c>
      <c r="G8" s="137">
        <v>275666</v>
      </c>
    </row>
    <row r="9" spans="1:8" ht="15">
      <c r="A9" s="362">
        <v>2015</v>
      </c>
      <c r="B9" s="137">
        <v>294781</v>
      </c>
      <c r="C9" s="137">
        <v>158571</v>
      </c>
      <c r="D9" s="137">
        <v>136210</v>
      </c>
      <c r="E9" s="137">
        <v>686944</v>
      </c>
      <c r="F9" s="137">
        <v>366761</v>
      </c>
      <c r="G9" s="137">
        <v>320183</v>
      </c>
    </row>
    <row r="10" spans="1:8" ht="9.9499999999999993" customHeight="1">
      <c r="A10" s="362"/>
      <c r="B10" s="137"/>
      <c r="C10" s="137"/>
      <c r="D10" s="137"/>
      <c r="E10" s="137"/>
      <c r="F10" s="137"/>
      <c r="G10" s="137"/>
    </row>
    <row r="11" spans="1:8" ht="15">
      <c r="A11" s="364">
        <v>2015</v>
      </c>
      <c r="B11" s="160"/>
      <c r="C11" s="160"/>
      <c r="D11" s="160"/>
      <c r="E11" s="160"/>
      <c r="F11" s="160"/>
      <c r="G11" s="160"/>
    </row>
    <row r="12" spans="1:8" ht="15">
      <c r="A12" s="556" t="s">
        <v>480</v>
      </c>
      <c r="B12" s="671">
        <v>24976</v>
      </c>
      <c r="C12" s="671">
        <v>11345</v>
      </c>
      <c r="D12" s="672">
        <v>13631</v>
      </c>
      <c r="E12" s="673">
        <v>60471</v>
      </c>
      <c r="F12" s="673">
        <v>34819</v>
      </c>
      <c r="G12" s="672">
        <v>25652</v>
      </c>
      <c r="H12" s="126"/>
    </row>
    <row r="13" spans="1:8" ht="15">
      <c r="A13" s="141" t="s">
        <v>481</v>
      </c>
      <c r="B13" s="671">
        <v>26623</v>
      </c>
      <c r="C13" s="671">
        <v>11446</v>
      </c>
      <c r="D13" s="672">
        <v>15177</v>
      </c>
      <c r="E13" s="673">
        <v>67330</v>
      </c>
      <c r="F13" s="673">
        <v>33457</v>
      </c>
      <c r="G13" s="672">
        <v>33873</v>
      </c>
      <c r="H13" s="126"/>
    </row>
    <row r="14" spans="1:8" ht="15">
      <c r="A14" s="141" t="s">
        <v>482</v>
      </c>
      <c r="B14" s="671">
        <v>26728</v>
      </c>
      <c r="C14" s="671">
        <v>14355</v>
      </c>
      <c r="D14" s="672">
        <v>12373</v>
      </c>
      <c r="E14" s="673">
        <v>60374</v>
      </c>
      <c r="F14" s="673">
        <v>36259</v>
      </c>
      <c r="G14" s="672">
        <v>24115</v>
      </c>
      <c r="H14" s="126"/>
    </row>
    <row r="15" spans="1:8" ht="15">
      <c r="A15" s="141" t="s">
        <v>483</v>
      </c>
      <c r="B15" s="671">
        <v>26943</v>
      </c>
      <c r="C15" s="671">
        <v>15363</v>
      </c>
      <c r="D15" s="672">
        <v>11580</v>
      </c>
      <c r="E15" s="673">
        <v>63475</v>
      </c>
      <c r="F15" s="673">
        <v>34319</v>
      </c>
      <c r="G15" s="672">
        <v>29156</v>
      </c>
      <c r="H15" s="126"/>
    </row>
    <row r="16" spans="1:8" ht="15">
      <c r="A16" s="141" t="s">
        <v>484</v>
      </c>
      <c r="B16" s="671">
        <v>22165</v>
      </c>
      <c r="C16" s="671">
        <v>13597</v>
      </c>
      <c r="D16" s="672">
        <v>8568</v>
      </c>
      <c r="E16" s="673">
        <v>50282</v>
      </c>
      <c r="F16" s="673">
        <v>26395</v>
      </c>
      <c r="G16" s="672">
        <v>23887</v>
      </c>
      <c r="H16" s="126"/>
    </row>
    <row r="17" spans="1:8" ht="15">
      <c r="A17" s="556" t="s">
        <v>485</v>
      </c>
      <c r="B17" s="671">
        <v>23800</v>
      </c>
      <c r="C17" s="671">
        <v>14411</v>
      </c>
      <c r="D17" s="672">
        <v>9389</v>
      </c>
      <c r="E17" s="673">
        <v>47057</v>
      </c>
      <c r="F17" s="673">
        <v>25542</v>
      </c>
      <c r="G17" s="672">
        <v>21515</v>
      </c>
      <c r="H17" s="126"/>
    </row>
    <row r="18" spans="1:8" ht="15">
      <c r="A18" s="674"/>
      <c r="B18" s="543"/>
      <c r="C18" s="543"/>
      <c r="D18" s="543"/>
      <c r="E18" s="543"/>
      <c r="F18" s="543"/>
      <c r="G18" s="543"/>
      <c r="H18" s="126"/>
    </row>
    <row r="19" spans="1:8" ht="15">
      <c r="A19" s="364">
        <v>2016</v>
      </c>
      <c r="B19" s="543"/>
      <c r="C19" s="543"/>
      <c r="D19" s="544"/>
      <c r="E19" s="545"/>
      <c r="F19" s="545"/>
      <c r="G19" s="544"/>
      <c r="H19" s="126"/>
    </row>
    <row r="20" spans="1:8" ht="15">
      <c r="A20" s="556" t="s">
        <v>470</v>
      </c>
      <c r="B20" s="543">
        <v>18881</v>
      </c>
      <c r="C20" s="543">
        <v>9509</v>
      </c>
      <c r="D20" s="544">
        <v>9372</v>
      </c>
      <c r="E20" s="545">
        <v>52362</v>
      </c>
      <c r="F20" s="545">
        <v>21135</v>
      </c>
      <c r="G20" s="544">
        <v>31227</v>
      </c>
      <c r="H20" s="126"/>
    </row>
    <row r="21" spans="1:8" ht="15">
      <c r="A21" s="141" t="s">
        <v>486</v>
      </c>
      <c r="B21" s="543">
        <v>21413</v>
      </c>
      <c r="C21" s="543">
        <v>11167</v>
      </c>
      <c r="D21" s="544">
        <v>10246</v>
      </c>
      <c r="E21" s="545">
        <v>54153</v>
      </c>
      <c r="F21" s="545">
        <v>22227</v>
      </c>
      <c r="G21" s="544">
        <v>31926</v>
      </c>
      <c r="H21" s="126"/>
    </row>
    <row r="22" spans="1:8" ht="15">
      <c r="A22" s="556" t="s">
        <v>476</v>
      </c>
      <c r="B22" s="543">
        <v>23848</v>
      </c>
      <c r="C22" s="543">
        <v>13117</v>
      </c>
      <c r="D22" s="544">
        <v>10731</v>
      </c>
      <c r="E22" s="545">
        <v>57998</v>
      </c>
      <c r="F22" s="545">
        <v>27352</v>
      </c>
      <c r="G22" s="544">
        <v>30646</v>
      </c>
      <c r="H22" s="126"/>
    </row>
    <row r="23" spans="1:8" ht="15">
      <c r="A23" s="141" t="s">
        <v>477</v>
      </c>
      <c r="B23" s="543">
        <v>26015</v>
      </c>
      <c r="C23" s="543">
        <v>14365</v>
      </c>
      <c r="D23" s="544">
        <v>11650</v>
      </c>
      <c r="E23" s="545">
        <v>56708</v>
      </c>
      <c r="F23" s="545">
        <v>29041</v>
      </c>
      <c r="G23" s="544">
        <v>27667</v>
      </c>
    </row>
    <row r="24" spans="1:8" ht="15">
      <c r="A24" s="141" t="s">
        <v>478</v>
      </c>
      <c r="B24" s="543">
        <v>35736</v>
      </c>
      <c r="C24" s="543">
        <v>17652</v>
      </c>
      <c r="D24" s="544">
        <v>18084</v>
      </c>
      <c r="E24" s="545">
        <v>76815</v>
      </c>
      <c r="F24" s="545">
        <v>42491</v>
      </c>
      <c r="G24" s="544">
        <v>34324</v>
      </c>
    </row>
    <row r="25" spans="1:8" ht="15">
      <c r="A25" s="141" t="s">
        <v>479</v>
      </c>
      <c r="B25" s="543">
        <v>32338</v>
      </c>
      <c r="C25" s="543">
        <v>16285</v>
      </c>
      <c r="D25" s="544">
        <v>16053</v>
      </c>
      <c r="E25" s="545">
        <v>67801</v>
      </c>
      <c r="F25" s="545">
        <v>38906</v>
      </c>
      <c r="G25" s="544">
        <v>28895</v>
      </c>
    </row>
    <row r="26" spans="1:8" ht="15">
      <c r="A26" s="556" t="s">
        <v>480</v>
      </c>
      <c r="B26" s="543">
        <v>30693</v>
      </c>
      <c r="C26" s="543">
        <v>13035</v>
      </c>
      <c r="D26" s="544">
        <v>17658</v>
      </c>
      <c r="E26" s="545">
        <v>68018</v>
      </c>
      <c r="F26" s="545">
        <v>35255</v>
      </c>
      <c r="G26" s="544">
        <v>32763</v>
      </c>
      <c r="H26" s="126"/>
    </row>
    <row r="27" spans="1:8" ht="25.5">
      <c r="A27" s="176" t="s">
        <v>1116</v>
      </c>
      <c r="B27" s="176"/>
      <c r="C27" s="176"/>
      <c r="D27" s="176"/>
      <c r="E27" s="176"/>
      <c r="F27" s="176"/>
      <c r="G27" s="176"/>
    </row>
    <row r="28" spans="1:8" ht="15">
      <c r="A28" s="362">
        <v>2011</v>
      </c>
      <c r="B28" s="675">
        <v>100.6</v>
      </c>
      <c r="C28" s="675">
        <v>99.4</v>
      </c>
      <c r="D28" s="675">
        <v>102.4</v>
      </c>
      <c r="E28" s="675">
        <v>106.4</v>
      </c>
      <c r="F28" s="675">
        <v>104.4</v>
      </c>
      <c r="G28" s="675">
        <v>109.6</v>
      </c>
    </row>
    <row r="29" spans="1:8" ht="15">
      <c r="A29" s="362">
        <v>2012</v>
      </c>
      <c r="B29" s="675">
        <v>101.5</v>
      </c>
      <c r="C29" s="675">
        <v>99.2</v>
      </c>
      <c r="D29" s="675">
        <v>104.7</v>
      </c>
      <c r="E29" s="675">
        <v>102.7</v>
      </c>
      <c r="F29" s="675">
        <v>99.3</v>
      </c>
      <c r="G29" s="675">
        <v>107.9</v>
      </c>
    </row>
    <row r="30" spans="1:8" ht="15">
      <c r="A30" s="676">
        <v>2013</v>
      </c>
      <c r="B30" s="677">
        <v>106.3</v>
      </c>
      <c r="C30" s="677">
        <v>103.1</v>
      </c>
      <c r="D30" s="677">
        <v>110.6</v>
      </c>
      <c r="E30" s="677">
        <v>106.5</v>
      </c>
      <c r="F30" s="677">
        <v>102.7</v>
      </c>
      <c r="G30" s="677">
        <v>111.9</v>
      </c>
    </row>
    <row r="31" spans="1:8" ht="15">
      <c r="A31" s="676">
        <v>2014</v>
      </c>
      <c r="B31" s="675">
        <v>102.56531560833106</v>
      </c>
      <c r="C31" s="675">
        <v>100.71831125874822</v>
      </c>
      <c r="D31" s="675">
        <v>104.872879477152</v>
      </c>
      <c r="E31" s="675">
        <v>95.077525597025712</v>
      </c>
      <c r="F31" s="675">
        <v>90.800529619624044</v>
      </c>
      <c r="G31" s="675">
        <v>100.63153437299223</v>
      </c>
    </row>
    <row r="32" spans="1:8" ht="15">
      <c r="A32" s="676">
        <v>2015</v>
      </c>
      <c r="B32" s="675">
        <v>113.30757995079949</v>
      </c>
      <c r="C32" s="675">
        <v>111.74998942902647</v>
      </c>
      <c r="D32" s="675">
        <v>115.17647257783565</v>
      </c>
      <c r="E32" s="675">
        <v>114.74540145790321</v>
      </c>
      <c r="F32" s="675">
        <v>113.54759413254408</v>
      </c>
      <c r="G32" s="675">
        <v>116.14889032379764</v>
      </c>
    </row>
    <row r="33" spans="1:7" ht="15">
      <c r="A33" s="362"/>
      <c r="B33" s="675"/>
      <c r="C33" s="675"/>
      <c r="D33" s="675"/>
      <c r="E33" s="675"/>
      <c r="F33" s="675"/>
      <c r="G33" s="675"/>
    </row>
    <row r="34" spans="1:7" ht="15">
      <c r="A34" s="364">
        <v>2015</v>
      </c>
      <c r="B34" s="167"/>
      <c r="C34" s="167"/>
      <c r="D34" s="167"/>
      <c r="E34" s="167"/>
      <c r="F34" s="167"/>
      <c r="G34" s="167"/>
    </row>
    <row r="35" spans="1:7">
      <c r="A35" s="556" t="s">
        <v>480</v>
      </c>
      <c r="B35" s="678">
        <v>105.03385340005889</v>
      </c>
      <c r="C35" s="678">
        <v>101.21331073244716</v>
      </c>
      <c r="D35" s="678">
        <v>108.44073190135242</v>
      </c>
      <c r="E35" s="678">
        <v>100.32184747084294</v>
      </c>
      <c r="F35" s="678">
        <v>102.97214171644882</v>
      </c>
      <c r="G35" s="678">
        <v>96.935343687412612</v>
      </c>
    </row>
    <row r="36" spans="1:7">
      <c r="A36" s="556" t="s">
        <v>481</v>
      </c>
      <c r="B36" s="678">
        <v>107.45045808612825</v>
      </c>
      <c r="C36" s="678">
        <v>95.359493459968334</v>
      </c>
      <c r="D36" s="678">
        <v>118.81164866134336</v>
      </c>
      <c r="E36" s="678">
        <v>109.26292557852715</v>
      </c>
      <c r="F36" s="678">
        <v>98.862360380592165</v>
      </c>
      <c r="G36" s="678">
        <v>121.93304535637148</v>
      </c>
    </row>
    <row r="37" spans="1:7">
      <c r="A37" s="556" t="s">
        <v>482</v>
      </c>
      <c r="B37" s="678">
        <v>99.76484640364302</v>
      </c>
      <c r="C37" s="678">
        <v>97.163936645458236</v>
      </c>
      <c r="D37" s="678">
        <v>102.96246983440128</v>
      </c>
      <c r="E37" s="678">
        <v>104.57812960108089</v>
      </c>
      <c r="F37" s="678">
        <v>101.56867139135551</v>
      </c>
      <c r="G37" s="678">
        <v>109.4544299201162</v>
      </c>
    </row>
    <row r="38" spans="1:7">
      <c r="A38" s="556" t="s">
        <v>483</v>
      </c>
      <c r="B38" s="678">
        <v>106.88273563947952</v>
      </c>
      <c r="C38" s="678">
        <v>113.58125092414608</v>
      </c>
      <c r="D38" s="678">
        <v>99.126861838726242</v>
      </c>
      <c r="E38" s="678">
        <v>105.88166608283709</v>
      </c>
      <c r="F38" s="678">
        <v>118.0970406056435</v>
      </c>
      <c r="G38" s="678">
        <v>94.389588526659978</v>
      </c>
    </row>
    <row r="39" spans="1:7">
      <c r="A39" s="556" t="s">
        <v>484</v>
      </c>
      <c r="B39" s="678">
        <v>103.44908055633341</v>
      </c>
      <c r="C39" s="678">
        <v>106.15192442813645</v>
      </c>
      <c r="D39" s="678">
        <v>99.431356620633622</v>
      </c>
      <c r="E39" s="678">
        <v>110.15400793042258</v>
      </c>
      <c r="F39" s="678">
        <v>108.94869360630702</v>
      </c>
      <c r="G39" s="678">
        <v>111.51727357609711</v>
      </c>
    </row>
    <row r="40" spans="1:7">
      <c r="A40" s="556" t="s">
        <v>485</v>
      </c>
      <c r="B40" s="678">
        <v>110.30774935113088</v>
      </c>
      <c r="C40" s="678">
        <v>108.1988137247541</v>
      </c>
      <c r="D40" s="678">
        <v>113.70957975051472</v>
      </c>
      <c r="E40" s="678">
        <v>112.57924830737578</v>
      </c>
      <c r="F40" s="678">
        <v>110.29926156237855</v>
      </c>
      <c r="G40" s="678">
        <v>115.41143654114366</v>
      </c>
    </row>
    <row r="41" spans="1:7">
      <c r="A41" s="126"/>
      <c r="B41" s="678"/>
      <c r="C41" s="678"/>
      <c r="D41" s="678"/>
      <c r="E41" s="678"/>
      <c r="F41" s="678"/>
      <c r="G41" s="678"/>
    </row>
    <row r="42" spans="1:7">
      <c r="A42" s="364">
        <v>2016</v>
      </c>
      <c r="B42" s="679"/>
      <c r="C42" s="679"/>
      <c r="D42" s="679"/>
      <c r="E42" s="679"/>
      <c r="F42" s="679"/>
      <c r="G42" s="679"/>
    </row>
    <row r="43" spans="1:7">
      <c r="A43" s="680" t="s">
        <v>470</v>
      </c>
      <c r="B43" s="678">
        <v>112.90438318483527</v>
      </c>
      <c r="C43" s="678">
        <v>108.97318358927343</v>
      </c>
      <c r="D43" s="678">
        <v>117.1939477303989</v>
      </c>
      <c r="E43" s="678">
        <v>113.10020087694667</v>
      </c>
      <c r="F43" s="678">
        <v>98.909584425308879</v>
      </c>
      <c r="G43" s="678">
        <v>125.26374904729431</v>
      </c>
    </row>
    <row r="44" spans="1:7">
      <c r="A44" s="556" t="s">
        <v>486</v>
      </c>
      <c r="B44" s="678">
        <v>102.32235867539544</v>
      </c>
      <c r="C44" s="678">
        <v>97.273519163763069</v>
      </c>
      <c r="D44" s="678">
        <v>108.45771144278606</v>
      </c>
      <c r="E44" s="678">
        <v>101.79326679072915</v>
      </c>
      <c r="F44" s="678">
        <v>92.147920898801871</v>
      </c>
      <c r="G44" s="678">
        <v>109.7943462411445</v>
      </c>
    </row>
    <row r="45" spans="1:7">
      <c r="A45" s="556" t="s">
        <v>476</v>
      </c>
      <c r="B45" s="678">
        <v>105.39155029167404</v>
      </c>
      <c r="C45" s="678">
        <v>104.39315559092719</v>
      </c>
      <c r="D45" s="678">
        <v>106.63817946934313</v>
      </c>
      <c r="E45" s="678">
        <v>104.04535098577399</v>
      </c>
      <c r="F45" s="678">
        <v>112.11214493585277</v>
      </c>
      <c r="G45" s="678">
        <v>97.766860205448864</v>
      </c>
    </row>
    <row r="46" spans="1:7" s="128" customFormat="1">
      <c r="A46" s="556" t="s">
        <v>477</v>
      </c>
      <c r="B46" s="678">
        <v>113.3847629009763</v>
      </c>
      <c r="C46" s="678">
        <v>112.27919337189307</v>
      </c>
      <c r="D46" s="678">
        <v>114.77832512315271</v>
      </c>
      <c r="E46" s="678">
        <v>106.05176540993418</v>
      </c>
      <c r="F46" s="678">
        <v>97.85033188449745</v>
      </c>
      <c r="G46" s="678">
        <v>116.28209977724542</v>
      </c>
    </row>
    <row r="47" spans="1:7">
      <c r="A47" s="556" t="s">
        <v>478</v>
      </c>
      <c r="B47" s="678">
        <v>113.71475848023928</v>
      </c>
      <c r="C47" s="678">
        <v>106.78119895953057</v>
      </c>
      <c r="D47" s="678">
        <v>121.40986908358509</v>
      </c>
      <c r="E47" s="678">
        <v>116.00320154640733</v>
      </c>
      <c r="F47" s="678">
        <v>114.16787575904132</v>
      </c>
      <c r="G47" s="678">
        <v>118.35862068965517</v>
      </c>
    </row>
    <row r="48" spans="1:7">
      <c r="A48" s="141" t="s">
        <v>479</v>
      </c>
      <c r="B48" s="678">
        <v>111.90393798878814</v>
      </c>
      <c r="C48" s="678">
        <v>102.04912896352927</v>
      </c>
      <c r="D48" s="678">
        <v>124.05718701700155</v>
      </c>
      <c r="E48" s="678">
        <v>107.57623837781234</v>
      </c>
      <c r="F48" s="678">
        <v>99.282925459973967</v>
      </c>
      <c r="G48" s="678">
        <v>121.20894332815975</v>
      </c>
    </row>
    <row r="49" spans="1:8">
      <c r="A49" s="556" t="s">
        <v>480</v>
      </c>
      <c r="B49" s="678">
        <v>122.88997437540039</v>
      </c>
      <c r="C49" s="678">
        <v>114.89643014543852</v>
      </c>
      <c r="D49" s="678">
        <v>129.54295356173429</v>
      </c>
      <c r="E49" s="678">
        <v>112.48036248780406</v>
      </c>
      <c r="F49" s="678">
        <v>101.25218989632097</v>
      </c>
      <c r="G49" s="678">
        <v>127.72103539685016</v>
      </c>
      <c r="H49" s="126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E20" sqref="E20"/>
    </sheetView>
  </sheetViews>
  <sheetFormatPr defaultRowHeight="15"/>
  <cols>
    <col min="1" max="1" width="6.5703125" style="275" customWidth="1"/>
    <col min="2" max="2" width="4.85546875" style="275" customWidth="1"/>
    <col min="3" max="3" width="16.28515625" style="275" customWidth="1"/>
    <col min="4" max="4" width="8.7109375" style="275" customWidth="1"/>
    <col min="5" max="16384" width="9.140625" style="316"/>
  </cols>
  <sheetData>
    <row r="1" spans="1:15">
      <c r="A1" s="315" t="s">
        <v>1137</v>
      </c>
    </row>
    <row r="2" spans="1:15">
      <c r="A2" s="317" t="s">
        <v>1138</v>
      </c>
    </row>
    <row r="3" spans="1:15">
      <c r="A3" s="162"/>
      <c r="B3" s="162"/>
      <c r="C3" s="162"/>
      <c r="D3" s="162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</row>
    <row r="4" spans="1:15" ht="39">
      <c r="A4" s="857"/>
      <c r="B4" s="857"/>
      <c r="C4" s="858" t="s">
        <v>1139</v>
      </c>
      <c r="D4" s="546"/>
      <c r="E4" s="162"/>
      <c r="F4" s="318"/>
      <c r="G4" s="318"/>
      <c r="H4" s="318"/>
      <c r="I4" s="318"/>
      <c r="J4" s="318"/>
      <c r="K4" s="318"/>
      <c r="L4" s="318"/>
      <c r="M4" s="318"/>
      <c r="N4" s="318"/>
      <c r="O4" s="318"/>
    </row>
    <row r="5" spans="1:15" ht="26.25">
      <c r="A5" s="857">
        <v>2015</v>
      </c>
      <c r="B5" s="859" t="s">
        <v>1140</v>
      </c>
      <c r="C5" s="860">
        <v>105.63542667481876</v>
      </c>
    </row>
    <row r="6" spans="1:15" ht="26.25">
      <c r="A6" s="861"/>
      <c r="B6" s="862" t="s">
        <v>1141</v>
      </c>
      <c r="C6" s="860">
        <v>117.61725914927068</v>
      </c>
    </row>
    <row r="7" spans="1:15" ht="26.25">
      <c r="A7" s="861"/>
      <c r="B7" s="862" t="s">
        <v>1142</v>
      </c>
      <c r="C7" s="860">
        <v>105.46597956153376</v>
      </c>
    </row>
    <row r="8" spans="1:15" ht="26.25">
      <c r="A8" s="861"/>
      <c r="B8" s="862" t="s">
        <v>1143</v>
      </c>
      <c r="C8" s="860">
        <v>110.88304655428422</v>
      </c>
    </row>
    <row r="9" spans="1:15" ht="26.25">
      <c r="A9" s="861"/>
      <c r="B9" s="862" t="s">
        <v>1144</v>
      </c>
      <c r="C9" s="860">
        <v>87.836492270067254</v>
      </c>
    </row>
    <row r="10" spans="1:15" ht="26.25">
      <c r="A10" s="861"/>
      <c r="B10" s="862" t="s">
        <v>1145</v>
      </c>
      <c r="C10" s="860">
        <v>82.202812472705048</v>
      </c>
    </row>
    <row r="11" spans="1:15" ht="26.25">
      <c r="A11" s="857">
        <v>2016</v>
      </c>
      <c r="B11" s="859" t="s">
        <v>1146</v>
      </c>
      <c r="C11" s="860">
        <v>91.469997379683818</v>
      </c>
    </row>
    <row r="12" spans="1:15" ht="26.25">
      <c r="A12" s="861"/>
      <c r="B12" s="859" t="s">
        <v>1147</v>
      </c>
      <c r="C12" s="860">
        <v>94.598654904358455</v>
      </c>
      <c r="F12" s="547" t="s">
        <v>969</v>
      </c>
    </row>
    <row r="13" spans="1:15" ht="26.25">
      <c r="A13" s="861"/>
      <c r="B13" s="859" t="s">
        <v>1148</v>
      </c>
      <c r="C13" s="860">
        <v>101.31539872477946</v>
      </c>
      <c r="F13" s="547" t="s">
        <v>969</v>
      </c>
    </row>
    <row r="14" spans="1:15" ht="26.25">
      <c r="A14" s="857"/>
      <c r="B14" s="859" t="s">
        <v>1149</v>
      </c>
      <c r="C14" s="860">
        <v>99.06192680583456</v>
      </c>
    </row>
    <row r="15" spans="1:15" ht="26.25">
      <c r="A15" s="857"/>
      <c r="B15" s="859" t="s">
        <v>1150</v>
      </c>
      <c r="C15" s="860">
        <v>134.18639182461348</v>
      </c>
    </row>
    <row r="16" spans="1:15" ht="26.25">
      <c r="A16" s="857"/>
      <c r="B16" s="859" t="s">
        <v>1151</v>
      </c>
      <c r="C16" s="860">
        <v>118.44003843130405</v>
      </c>
    </row>
    <row r="17" spans="1:3" ht="26.25">
      <c r="A17" s="857"/>
      <c r="B17" s="859" t="s">
        <v>1140</v>
      </c>
      <c r="C17" s="860">
        <v>118.81911083937462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X13" sqref="X13"/>
    </sheetView>
  </sheetViews>
  <sheetFormatPr defaultRowHeight="15"/>
  <cols>
    <col min="1" max="1" width="3.85546875" style="123" customWidth="1"/>
    <col min="2" max="2" width="24.85546875" style="123" customWidth="1"/>
    <col min="3" max="7" width="7.140625" style="123" customWidth="1"/>
    <col min="8" max="11" width="7.28515625" style="123" customWidth="1"/>
    <col min="12" max="12" width="7.42578125" style="123" customWidth="1"/>
    <col min="13" max="14" width="7.28515625" style="123" customWidth="1"/>
    <col min="15" max="15" width="8.28515625" style="123" customWidth="1"/>
    <col min="16" max="16" width="7.5703125" style="123" customWidth="1"/>
    <col min="17" max="18" width="9.140625" style="123"/>
    <col min="19" max="19" width="9.140625" style="247"/>
    <col min="20" max="20" width="7.28515625" style="123" customWidth="1"/>
    <col min="21" max="16384" width="9.140625" style="123"/>
  </cols>
  <sheetData>
    <row r="1" spans="1:20">
      <c r="A1" s="95" t="s">
        <v>29</v>
      </c>
      <c r="B1" s="124"/>
      <c r="C1" s="124"/>
      <c r="D1" s="124"/>
      <c r="E1" s="124"/>
      <c r="F1" s="124"/>
      <c r="G1" s="124"/>
      <c r="H1" s="124"/>
      <c r="I1" s="124"/>
      <c r="K1" s="124"/>
      <c r="L1" s="124"/>
      <c r="M1" s="124"/>
      <c r="Q1" s="432"/>
      <c r="R1" s="432"/>
      <c r="S1" s="123"/>
      <c r="T1" s="124"/>
    </row>
    <row r="2" spans="1:20">
      <c r="A2" s="71" t="s">
        <v>30</v>
      </c>
      <c r="B2" s="124"/>
      <c r="C2" s="124"/>
      <c r="D2" s="124"/>
      <c r="E2" s="124"/>
      <c r="F2" s="124"/>
      <c r="G2" s="124"/>
      <c r="H2" s="124"/>
      <c r="I2" s="124"/>
      <c r="K2" s="124"/>
      <c r="L2" s="124"/>
      <c r="M2" s="124"/>
      <c r="Q2" s="432"/>
      <c r="R2" s="432"/>
      <c r="S2" s="123"/>
      <c r="T2" s="124"/>
    </row>
    <row r="3" spans="1:20">
      <c r="B3" s="72"/>
      <c r="C3" s="72"/>
      <c r="D3" s="72"/>
      <c r="E3" s="72"/>
      <c r="F3" s="72"/>
      <c r="G3" s="72"/>
      <c r="Q3" s="432"/>
      <c r="R3" s="432"/>
      <c r="T3" s="70" t="s">
        <v>31</v>
      </c>
    </row>
    <row r="4" spans="1:20">
      <c r="A4" s="708"/>
      <c r="B4" s="709"/>
      <c r="C4" s="705">
        <v>2011</v>
      </c>
      <c r="D4" s="705">
        <v>2012</v>
      </c>
      <c r="E4" s="705">
        <v>2013</v>
      </c>
      <c r="F4" s="700">
        <v>2014</v>
      </c>
      <c r="G4" s="705">
        <v>2015</v>
      </c>
      <c r="H4" s="700">
        <v>2015</v>
      </c>
      <c r="I4" s="701"/>
      <c r="J4" s="701"/>
      <c r="K4" s="701"/>
      <c r="L4" s="701"/>
      <c r="M4" s="702"/>
      <c r="N4" s="703">
        <v>2016</v>
      </c>
      <c r="O4" s="704"/>
      <c r="P4" s="704"/>
      <c r="Q4" s="704"/>
      <c r="R4" s="704"/>
      <c r="S4" s="704"/>
      <c r="T4" s="704"/>
    </row>
    <row r="5" spans="1:20" ht="25.5">
      <c r="A5" s="708"/>
      <c r="B5" s="709"/>
      <c r="C5" s="706"/>
      <c r="D5" s="706"/>
      <c r="E5" s="706"/>
      <c r="F5" s="700"/>
      <c r="G5" s="706"/>
      <c r="H5" s="550" t="s">
        <v>38</v>
      </c>
      <c r="I5" s="550" t="s">
        <v>39</v>
      </c>
      <c r="J5" s="550" t="s">
        <v>40</v>
      </c>
      <c r="K5" s="550" t="s">
        <v>41</v>
      </c>
      <c r="L5" s="550" t="s">
        <v>42</v>
      </c>
      <c r="M5" s="550" t="s">
        <v>43</v>
      </c>
      <c r="N5" s="550" t="s">
        <v>32</v>
      </c>
      <c r="O5" s="550" t="s">
        <v>33</v>
      </c>
      <c r="P5" s="550" t="s">
        <v>34</v>
      </c>
      <c r="Q5" s="551" t="s">
        <v>35</v>
      </c>
      <c r="R5" s="551" t="s">
        <v>36</v>
      </c>
      <c r="S5" s="571" t="s">
        <v>37</v>
      </c>
      <c r="T5" s="635" t="s">
        <v>38</v>
      </c>
    </row>
    <row r="6" spans="1:20" ht="29.25" customHeight="1">
      <c r="A6" s="707" t="s">
        <v>44</v>
      </c>
      <c r="B6" s="707"/>
      <c r="C6" s="73">
        <v>1326</v>
      </c>
      <c r="D6" s="110">
        <v>1349</v>
      </c>
      <c r="E6" s="110">
        <v>1333</v>
      </c>
      <c r="F6" s="110">
        <v>1334</v>
      </c>
      <c r="G6" s="439">
        <v>1340</v>
      </c>
      <c r="H6" s="439">
        <v>1343</v>
      </c>
      <c r="I6" s="576">
        <v>1345</v>
      </c>
      <c r="J6" s="575">
        <v>1345</v>
      </c>
      <c r="K6" s="575">
        <v>1326</v>
      </c>
      <c r="L6" s="575">
        <v>1328</v>
      </c>
      <c r="M6" s="575">
        <v>1344</v>
      </c>
      <c r="N6" s="439">
        <v>1313</v>
      </c>
      <c r="O6" s="572">
        <v>1349</v>
      </c>
      <c r="P6" s="573">
        <v>1346</v>
      </c>
      <c r="Q6" s="573">
        <v>1339</v>
      </c>
      <c r="R6" s="573">
        <v>1351</v>
      </c>
      <c r="S6" s="395">
        <v>1358</v>
      </c>
      <c r="T6" s="395">
        <v>1350</v>
      </c>
    </row>
    <row r="7" spans="1:20" ht="38.25">
      <c r="A7" s="433" t="s">
        <v>45</v>
      </c>
      <c r="B7" s="434" t="s">
        <v>46</v>
      </c>
      <c r="C7" s="73">
        <v>1056</v>
      </c>
      <c r="D7" s="110">
        <v>1074</v>
      </c>
      <c r="E7" s="73">
        <v>1080</v>
      </c>
      <c r="F7" s="73">
        <v>1098</v>
      </c>
      <c r="G7" s="439">
        <v>1105</v>
      </c>
      <c r="H7" s="439">
        <v>1124</v>
      </c>
      <c r="I7" s="438">
        <v>1120</v>
      </c>
      <c r="J7" s="575">
        <v>1123</v>
      </c>
      <c r="K7" s="575">
        <v>1109</v>
      </c>
      <c r="L7" s="575">
        <v>1137</v>
      </c>
      <c r="M7" s="575">
        <v>1136</v>
      </c>
      <c r="N7" s="439">
        <v>1127</v>
      </c>
      <c r="O7" s="438">
        <v>1116</v>
      </c>
      <c r="P7" s="573">
        <v>1135</v>
      </c>
      <c r="Q7" s="573">
        <v>1137</v>
      </c>
      <c r="R7" s="573">
        <v>1126</v>
      </c>
      <c r="S7" s="395">
        <v>1141</v>
      </c>
      <c r="T7" s="395">
        <v>1145</v>
      </c>
    </row>
    <row r="8" spans="1:20" ht="25.5">
      <c r="A8" s="433" t="s">
        <v>47</v>
      </c>
      <c r="B8" s="434" t="s">
        <v>48</v>
      </c>
      <c r="C8" s="73">
        <v>1625</v>
      </c>
      <c r="D8" s="73">
        <v>1676</v>
      </c>
      <c r="E8" s="73">
        <v>1719</v>
      </c>
      <c r="F8" s="73">
        <v>1754</v>
      </c>
      <c r="G8" s="439">
        <v>1787</v>
      </c>
      <c r="H8" s="439">
        <v>1770</v>
      </c>
      <c r="I8" s="438">
        <v>1717</v>
      </c>
      <c r="J8" s="575">
        <v>1803</v>
      </c>
      <c r="K8" s="575">
        <v>1726</v>
      </c>
      <c r="L8" s="575">
        <v>1797</v>
      </c>
      <c r="M8" s="575">
        <v>1798</v>
      </c>
      <c r="N8" s="439">
        <v>1754</v>
      </c>
      <c r="O8" s="438">
        <v>1779</v>
      </c>
      <c r="P8" s="573">
        <v>1705</v>
      </c>
      <c r="Q8" s="573">
        <v>1708</v>
      </c>
      <c r="R8" s="573">
        <v>1769</v>
      </c>
      <c r="S8" s="395">
        <v>1829</v>
      </c>
      <c r="T8" s="395">
        <v>1736</v>
      </c>
    </row>
    <row r="9" spans="1:20" ht="25.5">
      <c r="A9" s="433" t="s">
        <v>49</v>
      </c>
      <c r="B9" s="434" t="s">
        <v>50</v>
      </c>
      <c r="C9" s="110">
        <v>892</v>
      </c>
      <c r="D9" s="110">
        <v>918</v>
      </c>
      <c r="E9" s="110">
        <v>925</v>
      </c>
      <c r="F9" s="110">
        <v>925</v>
      </c>
      <c r="G9" s="439">
        <v>937</v>
      </c>
      <c r="H9" s="439">
        <v>941</v>
      </c>
      <c r="I9" s="438">
        <v>959</v>
      </c>
      <c r="J9" s="575">
        <v>913</v>
      </c>
      <c r="K9" s="575">
        <v>929</v>
      </c>
      <c r="L9" s="575">
        <v>936</v>
      </c>
      <c r="M9" s="575">
        <v>940</v>
      </c>
      <c r="N9" s="439">
        <v>945</v>
      </c>
      <c r="O9" s="438">
        <v>955</v>
      </c>
      <c r="P9" s="573">
        <v>945</v>
      </c>
      <c r="Q9" s="573">
        <v>968</v>
      </c>
      <c r="R9" s="573">
        <v>950</v>
      </c>
      <c r="S9" s="395">
        <v>960</v>
      </c>
      <c r="T9" s="395">
        <v>977</v>
      </c>
    </row>
    <row r="10" spans="1:20" ht="66" customHeight="1">
      <c r="A10" s="433" t="s">
        <v>51</v>
      </c>
      <c r="B10" s="434" t="s">
        <v>52</v>
      </c>
      <c r="C10" s="73">
        <v>1689</v>
      </c>
      <c r="D10" s="73">
        <v>1694</v>
      </c>
      <c r="E10" s="73">
        <v>1729</v>
      </c>
      <c r="F10" s="73">
        <v>1745</v>
      </c>
      <c r="G10" s="439">
        <v>1752</v>
      </c>
      <c r="H10" s="439">
        <v>1736</v>
      </c>
      <c r="I10" s="438">
        <v>1723</v>
      </c>
      <c r="J10" s="575">
        <v>1753</v>
      </c>
      <c r="K10" s="575">
        <v>1732</v>
      </c>
      <c r="L10" s="575">
        <v>1733</v>
      </c>
      <c r="M10" s="575">
        <v>1760</v>
      </c>
      <c r="N10" s="439">
        <v>1742</v>
      </c>
      <c r="O10" s="438">
        <v>1829</v>
      </c>
      <c r="P10" s="573">
        <v>1746</v>
      </c>
      <c r="Q10" s="573">
        <v>1733</v>
      </c>
      <c r="R10" s="573">
        <v>1763</v>
      </c>
      <c r="S10" s="395">
        <v>1790</v>
      </c>
      <c r="T10" s="395">
        <v>1771</v>
      </c>
    </row>
    <row r="11" spans="1:20" ht="89.25">
      <c r="A11" s="433" t="s">
        <v>53</v>
      </c>
      <c r="B11" s="434" t="s">
        <v>54</v>
      </c>
      <c r="C11" s="73">
        <v>1020</v>
      </c>
      <c r="D11" s="73">
        <v>1039</v>
      </c>
      <c r="E11" s="73">
        <v>1048</v>
      </c>
      <c r="F11" s="73">
        <v>1069</v>
      </c>
      <c r="G11" s="439">
        <v>1088</v>
      </c>
      <c r="H11" s="439">
        <v>1090</v>
      </c>
      <c r="I11" s="438">
        <v>1101</v>
      </c>
      <c r="J11" s="575">
        <v>1107</v>
      </c>
      <c r="K11" s="575">
        <v>1094</v>
      </c>
      <c r="L11" s="575">
        <v>1094</v>
      </c>
      <c r="M11" s="575">
        <v>1095</v>
      </c>
      <c r="N11" s="439">
        <v>1100</v>
      </c>
      <c r="O11" s="438">
        <v>1118</v>
      </c>
      <c r="P11" s="573">
        <v>1082</v>
      </c>
      <c r="Q11" s="573">
        <v>1081</v>
      </c>
      <c r="R11" s="573">
        <v>1095</v>
      </c>
      <c r="S11" s="395">
        <v>1102</v>
      </c>
      <c r="T11" s="395">
        <v>1098</v>
      </c>
    </row>
    <row r="12" spans="1:20" ht="25.5">
      <c r="A12" s="433" t="s">
        <v>55</v>
      </c>
      <c r="B12" s="434" t="s">
        <v>56</v>
      </c>
      <c r="C12" s="110">
        <v>962</v>
      </c>
      <c r="D12" s="110">
        <v>954</v>
      </c>
      <c r="E12" s="110">
        <v>907</v>
      </c>
      <c r="F12" s="110">
        <v>849</v>
      </c>
      <c r="G12" s="439">
        <v>831</v>
      </c>
      <c r="H12" s="439">
        <v>829</v>
      </c>
      <c r="I12" s="438">
        <v>826</v>
      </c>
      <c r="J12" s="575">
        <v>836</v>
      </c>
      <c r="K12" s="575">
        <v>834</v>
      </c>
      <c r="L12" s="575">
        <v>836</v>
      </c>
      <c r="M12" s="575">
        <v>849</v>
      </c>
      <c r="N12" s="439">
        <v>849</v>
      </c>
      <c r="O12" s="438">
        <v>843</v>
      </c>
      <c r="P12" s="573">
        <v>838</v>
      </c>
      <c r="Q12" s="573">
        <v>844</v>
      </c>
      <c r="R12" s="573">
        <v>852</v>
      </c>
      <c r="S12" s="395">
        <v>856</v>
      </c>
      <c r="T12" s="395">
        <v>862</v>
      </c>
    </row>
    <row r="13" spans="1:20" ht="63.75">
      <c r="A13" s="433" t="s">
        <v>57</v>
      </c>
      <c r="B13" s="434" t="s">
        <v>58</v>
      </c>
      <c r="C13" s="110">
        <v>985</v>
      </c>
      <c r="D13" s="110">
        <v>992</v>
      </c>
      <c r="E13" s="110">
        <v>996</v>
      </c>
      <c r="F13" s="110">
        <v>973</v>
      </c>
      <c r="G13" s="439">
        <v>961</v>
      </c>
      <c r="H13" s="439">
        <v>970</v>
      </c>
      <c r="I13" s="438">
        <v>968</v>
      </c>
      <c r="J13" s="575">
        <v>967</v>
      </c>
      <c r="K13" s="575">
        <v>957</v>
      </c>
      <c r="L13" s="575">
        <v>951</v>
      </c>
      <c r="M13" s="575">
        <v>946</v>
      </c>
      <c r="N13" s="439">
        <v>939</v>
      </c>
      <c r="O13" s="438">
        <v>933</v>
      </c>
      <c r="P13" s="573">
        <v>939</v>
      </c>
      <c r="Q13" s="573">
        <v>948</v>
      </c>
      <c r="R13" s="573">
        <v>926</v>
      </c>
      <c r="S13" s="395">
        <v>941</v>
      </c>
      <c r="T13" s="395">
        <v>937</v>
      </c>
    </row>
    <row r="14" spans="1:20" ht="25.5">
      <c r="A14" s="433" t="s">
        <v>59</v>
      </c>
      <c r="B14" s="434" t="s">
        <v>60</v>
      </c>
      <c r="C14" s="73">
        <v>1037</v>
      </c>
      <c r="D14" s="73">
        <v>1010</v>
      </c>
      <c r="E14" s="73">
        <v>1023</v>
      </c>
      <c r="F14" s="73">
        <v>992</v>
      </c>
      <c r="G14" s="439">
        <v>1007</v>
      </c>
      <c r="H14" s="439">
        <v>1008</v>
      </c>
      <c r="I14" s="438">
        <v>1005</v>
      </c>
      <c r="J14" s="575">
        <v>1006</v>
      </c>
      <c r="K14" s="575">
        <v>1002</v>
      </c>
      <c r="L14" s="575">
        <v>1004</v>
      </c>
      <c r="M14" s="575">
        <v>1010</v>
      </c>
      <c r="N14" s="439">
        <v>1004</v>
      </c>
      <c r="O14" s="438">
        <v>1009</v>
      </c>
      <c r="P14" s="573">
        <v>958</v>
      </c>
      <c r="Q14" s="573">
        <v>995</v>
      </c>
      <c r="R14" s="573">
        <v>987</v>
      </c>
      <c r="S14" s="395">
        <v>1039</v>
      </c>
      <c r="T14" s="395">
        <v>1005</v>
      </c>
    </row>
    <row r="15" spans="1:20" ht="64.5" customHeight="1">
      <c r="A15" s="433" t="s">
        <v>61</v>
      </c>
      <c r="B15" s="434" t="s">
        <v>62</v>
      </c>
      <c r="C15" s="110">
        <v>885</v>
      </c>
      <c r="D15" s="110">
        <v>901</v>
      </c>
      <c r="E15" s="110">
        <v>883</v>
      </c>
      <c r="F15" s="110">
        <v>892</v>
      </c>
      <c r="G15" s="439">
        <v>931</v>
      </c>
      <c r="H15" s="439">
        <v>933</v>
      </c>
      <c r="I15" s="438">
        <v>931</v>
      </c>
      <c r="J15" s="575">
        <v>925</v>
      </c>
      <c r="K15" s="575">
        <v>933</v>
      </c>
      <c r="L15" s="575">
        <v>925</v>
      </c>
      <c r="M15" s="575">
        <v>968</v>
      </c>
      <c r="N15" s="439">
        <v>991</v>
      </c>
      <c r="O15" s="438">
        <v>883</v>
      </c>
      <c r="P15" s="573">
        <v>856</v>
      </c>
      <c r="Q15" s="573">
        <v>883</v>
      </c>
      <c r="R15" s="573">
        <v>885</v>
      </c>
      <c r="S15" s="395">
        <v>907</v>
      </c>
      <c r="T15" s="395">
        <v>896</v>
      </c>
    </row>
    <row r="16" spans="1:20" ht="25.5">
      <c r="A16" s="433" t="s">
        <v>63</v>
      </c>
      <c r="B16" s="434" t="s">
        <v>64</v>
      </c>
      <c r="C16" s="73">
        <v>1743</v>
      </c>
      <c r="D16" s="73">
        <v>1770</v>
      </c>
      <c r="E16" s="73">
        <v>1835</v>
      </c>
      <c r="F16" s="73">
        <v>1929</v>
      </c>
      <c r="G16" s="439">
        <v>1897</v>
      </c>
      <c r="H16" s="439">
        <v>1880</v>
      </c>
      <c r="I16" s="438">
        <v>1953</v>
      </c>
      <c r="J16" s="575">
        <v>1919</v>
      </c>
      <c r="K16" s="575">
        <v>1873</v>
      </c>
      <c r="L16" s="575">
        <v>1876</v>
      </c>
      <c r="M16" s="575">
        <v>1966</v>
      </c>
      <c r="N16" s="439">
        <v>1325</v>
      </c>
      <c r="O16" s="438">
        <v>1900</v>
      </c>
      <c r="P16" s="573">
        <v>1896</v>
      </c>
      <c r="Q16" s="573">
        <v>1871</v>
      </c>
      <c r="R16" s="573">
        <v>1920</v>
      </c>
      <c r="S16" s="395">
        <v>2129</v>
      </c>
      <c r="T16" s="395">
        <v>1981</v>
      </c>
    </row>
    <row r="17" spans="1:20" ht="38.25">
      <c r="A17" s="433" t="s">
        <v>65</v>
      </c>
      <c r="B17" s="434" t="s">
        <v>66</v>
      </c>
      <c r="C17" s="73">
        <v>2055</v>
      </c>
      <c r="D17" s="73">
        <v>2120</v>
      </c>
      <c r="E17" s="73">
        <v>2141</v>
      </c>
      <c r="F17" s="73">
        <v>2075</v>
      </c>
      <c r="G17" s="439">
        <v>2068</v>
      </c>
      <c r="H17" s="439">
        <v>2070</v>
      </c>
      <c r="I17" s="438">
        <v>2062</v>
      </c>
      <c r="J17" s="575">
        <v>2065</v>
      </c>
      <c r="K17" s="575">
        <v>2067</v>
      </c>
      <c r="L17" s="575">
        <v>2074</v>
      </c>
      <c r="M17" s="575">
        <v>2063</v>
      </c>
      <c r="N17" s="439">
        <v>2117</v>
      </c>
      <c r="O17" s="438">
        <v>2056</v>
      </c>
      <c r="P17" s="573">
        <v>2040</v>
      </c>
      <c r="Q17" s="573">
        <v>2065</v>
      </c>
      <c r="R17" s="573">
        <v>2027</v>
      </c>
      <c r="S17" s="395">
        <v>2061</v>
      </c>
      <c r="T17" s="395">
        <v>2069</v>
      </c>
    </row>
    <row r="18" spans="1:20" ht="25.5">
      <c r="A18" s="433" t="s">
        <v>67</v>
      </c>
      <c r="B18" s="434" t="s">
        <v>68</v>
      </c>
      <c r="C18" s="73">
        <v>1368</v>
      </c>
      <c r="D18" s="73">
        <v>1290</v>
      </c>
      <c r="E18" s="73">
        <v>1171</v>
      </c>
      <c r="F18" s="73">
        <v>1166</v>
      </c>
      <c r="G18" s="439">
        <v>1099</v>
      </c>
      <c r="H18" s="439">
        <v>1081</v>
      </c>
      <c r="I18" s="438">
        <v>1043</v>
      </c>
      <c r="J18" s="575">
        <v>1056</v>
      </c>
      <c r="K18" s="575">
        <v>1050</v>
      </c>
      <c r="L18" s="575">
        <v>1052</v>
      </c>
      <c r="M18" s="575">
        <v>1134</v>
      </c>
      <c r="N18" s="439">
        <v>1108</v>
      </c>
      <c r="O18" s="438">
        <v>1127</v>
      </c>
      <c r="P18" s="573">
        <v>1139</v>
      </c>
      <c r="Q18" s="573">
        <v>1090</v>
      </c>
      <c r="R18" s="573">
        <v>1030</v>
      </c>
      <c r="S18" s="395">
        <v>1089</v>
      </c>
      <c r="T18" s="395">
        <v>1081</v>
      </c>
    </row>
    <row r="19" spans="1:20" ht="51">
      <c r="A19" s="433" t="s">
        <v>69</v>
      </c>
      <c r="B19" s="434" t="s">
        <v>70</v>
      </c>
      <c r="C19" s="73">
        <v>1306</v>
      </c>
      <c r="D19" s="73">
        <v>1370</v>
      </c>
      <c r="E19" s="73">
        <v>1281</v>
      </c>
      <c r="F19" s="73">
        <v>1336</v>
      </c>
      <c r="G19" s="439">
        <v>1252</v>
      </c>
      <c r="H19" s="439">
        <v>1257</v>
      </c>
      <c r="I19" s="438">
        <v>1243</v>
      </c>
      <c r="J19" s="575">
        <v>1258</v>
      </c>
      <c r="K19" s="575">
        <v>1242</v>
      </c>
      <c r="L19" s="575">
        <v>1239</v>
      </c>
      <c r="M19" s="575">
        <v>1240</v>
      </c>
      <c r="N19" s="439">
        <v>1159</v>
      </c>
      <c r="O19" s="438">
        <v>1224</v>
      </c>
      <c r="P19" s="573">
        <v>1375</v>
      </c>
      <c r="Q19" s="573">
        <v>1319</v>
      </c>
      <c r="R19" s="573">
        <v>1296</v>
      </c>
      <c r="S19" s="395">
        <v>1340</v>
      </c>
      <c r="T19" s="395">
        <v>1266</v>
      </c>
    </row>
    <row r="20" spans="1:20" ht="51">
      <c r="A20" s="433" t="s">
        <v>71</v>
      </c>
      <c r="B20" s="434" t="s">
        <v>72</v>
      </c>
      <c r="C20" s="110">
        <v>936</v>
      </c>
      <c r="D20" s="110">
        <v>872</v>
      </c>
      <c r="E20" s="110">
        <v>893</v>
      </c>
      <c r="F20" s="110">
        <v>769</v>
      </c>
      <c r="G20" s="439">
        <v>825</v>
      </c>
      <c r="H20" s="439">
        <v>830</v>
      </c>
      <c r="I20" s="438">
        <v>825</v>
      </c>
      <c r="J20" s="575">
        <v>834</v>
      </c>
      <c r="K20" s="575">
        <v>829</v>
      </c>
      <c r="L20" s="575">
        <v>828</v>
      </c>
      <c r="M20" s="575">
        <v>834</v>
      </c>
      <c r="N20" s="439">
        <v>812</v>
      </c>
      <c r="O20" s="438">
        <v>816</v>
      </c>
      <c r="P20" s="573">
        <v>806</v>
      </c>
      <c r="Q20" s="573">
        <v>827</v>
      </c>
      <c r="R20" s="573">
        <v>837</v>
      </c>
      <c r="S20" s="395">
        <v>830</v>
      </c>
      <c r="T20" s="395">
        <v>821</v>
      </c>
    </row>
    <row r="21" spans="1:20" ht="51">
      <c r="A21" s="433" t="s">
        <v>73</v>
      </c>
      <c r="B21" s="434" t="s">
        <v>74</v>
      </c>
      <c r="C21" s="73">
        <v>1775</v>
      </c>
      <c r="D21" s="73">
        <v>1818</v>
      </c>
      <c r="E21" s="73">
        <v>1727</v>
      </c>
      <c r="F21" s="73">
        <v>1786</v>
      </c>
      <c r="G21" s="439">
        <v>1809</v>
      </c>
      <c r="H21" s="439">
        <v>1812</v>
      </c>
      <c r="I21" s="438">
        <v>1810</v>
      </c>
      <c r="J21" s="575">
        <v>1814</v>
      </c>
      <c r="K21" s="575">
        <v>1802</v>
      </c>
      <c r="L21" s="575">
        <v>1788</v>
      </c>
      <c r="M21" s="575">
        <v>1820</v>
      </c>
      <c r="N21" s="439">
        <v>1782</v>
      </c>
      <c r="O21" s="438">
        <v>1836</v>
      </c>
      <c r="P21" s="573">
        <v>1823</v>
      </c>
      <c r="Q21" s="573">
        <v>1816</v>
      </c>
      <c r="R21" s="573">
        <v>1818</v>
      </c>
      <c r="S21" s="395">
        <v>1833</v>
      </c>
      <c r="T21" s="395">
        <v>1817</v>
      </c>
    </row>
    <row r="22" spans="1:20" ht="25.5">
      <c r="A22" s="433" t="s">
        <v>75</v>
      </c>
      <c r="B22" s="435" t="s">
        <v>76</v>
      </c>
      <c r="C22" s="73">
        <v>1453</v>
      </c>
      <c r="D22" s="73">
        <v>1451</v>
      </c>
      <c r="E22" s="73">
        <v>1360</v>
      </c>
      <c r="F22" s="73">
        <v>1375</v>
      </c>
      <c r="G22" s="439">
        <v>1385</v>
      </c>
      <c r="H22" s="439">
        <v>1393</v>
      </c>
      <c r="I22" s="438">
        <v>1402</v>
      </c>
      <c r="J22" s="575">
        <v>1408</v>
      </c>
      <c r="K22" s="575">
        <v>1389</v>
      </c>
      <c r="L22" s="575">
        <v>1352</v>
      </c>
      <c r="M22" s="575">
        <v>1387</v>
      </c>
      <c r="N22" s="439">
        <v>1353</v>
      </c>
      <c r="O22" s="438">
        <v>1365</v>
      </c>
      <c r="P22" s="573">
        <v>1391</v>
      </c>
      <c r="Q22" s="573">
        <v>1379</v>
      </c>
      <c r="R22" s="573">
        <v>1383</v>
      </c>
      <c r="S22" s="395">
        <v>1395</v>
      </c>
      <c r="T22" s="395">
        <v>1398</v>
      </c>
    </row>
    <row r="23" spans="1:20" ht="51">
      <c r="A23" s="433" t="s">
        <v>77</v>
      </c>
      <c r="B23" s="434" t="s">
        <v>78</v>
      </c>
      <c r="C23" s="73">
        <v>1703</v>
      </c>
      <c r="D23" s="73">
        <v>1726</v>
      </c>
      <c r="E23" s="73">
        <v>1713</v>
      </c>
      <c r="F23" s="73">
        <v>1698</v>
      </c>
      <c r="G23" s="439">
        <v>1710</v>
      </c>
      <c r="H23" s="439">
        <v>1704</v>
      </c>
      <c r="I23" s="438">
        <v>1710</v>
      </c>
      <c r="J23" s="575">
        <v>1725</v>
      </c>
      <c r="K23" s="575">
        <v>1684</v>
      </c>
      <c r="L23" s="575">
        <v>1717</v>
      </c>
      <c r="M23" s="575">
        <v>1722</v>
      </c>
      <c r="N23" s="439">
        <v>1729</v>
      </c>
      <c r="O23" s="438">
        <v>1753</v>
      </c>
      <c r="P23" s="573">
        <v>1728</v>
      </c>
      <c r="Q23" s="573">
        <v>1699</v>
      </c>
      <c r="R23" s="573">
        <v>1720</v>
      </c>
      <c r="S23" s="395">
        <v>1712</v>
      </c>
      <c r="T23" s="395">
        <v>1733</v>
      </c>
    </row>
    <row r="24" spans="1:20" ht="30.75" customHeight="1">
      <c r="A24" s="433" t="s">
        <v>79</v>
      </c>
      <c r="B24" s="434" t="s">
        <v>80</v>
      </c>
      <c r="C24" s="110">
        <v>951</v>
      </c>
      <c r="D24" s="110">
        <v>970</v>
      </c>
      <c r="E24" s="110">
        <v>919</v>
      </c>
      <c r="F24" s="110">
        <v>913</v>
      </c>
      <c r="G24" s="439">
        <v>885</v>
      </c>
      <c r="H24" s="439">
        <v>889</v>
      </c>
      <c r="I24" s="438">
        <v>871</v>
      </c>
      <c r="J24" s="575">
        <v>877</v>
      </c>
      <c r="K24" s="575">
        <v>873</v>
      </c>
      <c r="L24" s="575">
        <v>886</v>
      </c>
      <c r="M24" s="575">
        <v>885</v>
      </c>
      <c r="N24" s="439">
        <v>871</v>
      </c>
      <c r="O24" s="438">
        <v>905</v>
      </c>
      <c r="P24" s="573">
        <v>897</v>
      </c>
      <c r="Q24" s="573">
        <v>821</v>
      </c>
      <c r="R24" s="573">
        <v>869</v>
      </c>
      <c r="S24" s="395">
        <v>892</v>
      </c>
      <c r="T24" s="395">
        <v>864</v>
      </c>
    </row>
    <row r="25" spans="1:20" ht="25.5">
      <c r="A25" s="248" t="s">
        <v>81</v>
      </c>
      <c r="B25" s="436" t="s">
        <v>82</v>
      </c>
      <c r="C25" s="249">
        <v>1463</v>
      </c>
      <c r="D25" s="249">
        <v>1372</v>
      </c>
      <c r="E25" s="249">
        <v>1339</v>
      </c>
      <c r="F25" s="249">
        <v>1137</v>
      </c>
      <c r="G25" s="439">
        <v>1122</v>
      </c>
      <c r="H25" s="438">
        <v>1093</v>
      </c>
      <c r="I25" s="438">
        <v>1099</v>
      </c>
      <c r="J25" s="577">
        <v>1086</v>
      </c>
      <c r="K25" s="577">
        <v>1099</v>
      </c>
      <c r="L25" s="577">
        <v>1114</v>
      </c>
      <c r="M25" s="577">
        <v>1117</v>
      </c>
      <c r="N25" s="439">
        <v>1121</v>
      </c>
      <c r="O25" s="438">
        <v>1079</v>
      </c>
      <c r="P25" s="574">
        <v>1100</v>
      </c>
      <c r="Q25" s="573">
        <v>1153</v>
      </c>
      <c r="R25" s="573">
        <v>1091</v>
      </c>
      <c r="S25" s="395">
        <v>1111</v>
      </c>
      <c r="T25" s="395">
        <v>1121</v>
      </c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P51"/>
  <sheetViews>
    <sheetView workbookViewId="0">
      <selection activeCell="M13" sqref="M13"/>
    </sheetView>
  </sheetViews>
  <sheetFormatPr defaultRowHeight="12.75"/>
  <cols>
    <col min="1" max="1" width="9.140625" style="115"/>
    <col min="2" max="2" width="12.5703125" style="115" customWidth="1"/>
    <col min="3" max="3" width="13" style="318" customWidth="1"/>
    <col min="4" max="4" width="12" style="318" customWidth="1"/>
    <col min="5" max="5" width="10.5703125" style="115" bestFit="1" customWidth="1"/>
    <col min="6" max="6" width="12.7109375" style="115" customWidth="1"/>
    <col min="7" max="7" width="12" style="318" customWidth="1"/>
    <col min="8" max="8" width="9.42578125" style="115" bestFit="1" customWidth="1"/>
    <col min="9" max="16384" width="9.140625" style="115"/>
  </cols>
  <sheetData>
    <row r="1" spans="1:8">
      <c r="A1" s="116" t="s">
        <v>642</v>
      </c>
    </row>
    <row r="2" spans="1:8">
      <c r="A2" s="120" t="s">
        <v>454</v>
      </c>
      <c r="B2" s="119"/>
      <c r="C2" s="162"/>
      <c r="D2" s="162"/>
      <c r="E2" s="119"/>
      <c r="F2" s="119"/>
    </row>
    <row r="3" spans="1:8" ht="15" customHeight="1">
      <c r="A3" s="836"/>
      <c r="B3" s="770" t="s">
        <v>455</v>
      </c>
      <c r="C3" s="770"/>
      <c r="D3" s="770"/>
      <c r="E3" s="770"/>
      <c r="F3" s="770" t="s">
        <v>456</v>
      </c>
      <c r="G3" s="770"/>
      <c r="H3" s="771"/>
    </row>
    <row r="4" spans="1:8" ht="14.25" customHeight="1">
      <c r="A4" s="836"/>
      <c r="B4" s="770"/>
      <c r="C4" s="770"/>
      <c r="D4" s="770"/>
      <c r="E4" s="770"/>
      <c r="F4" s="770"/>
      <c r="G4" s="770"/>
      <c r="H4" s="771"/>
    </row>
    <row r="5" spans="1:8" ht="25.5" customHeight="1">
      <c r="A5" s="836"/>
      <c r="B5" s="838" t="s">
        <v>886</v>
      </c>
      <c r="C5" s="841" t="s">
        <v>887</v>
      </c>
      <c r="D5" s="841" t="s">
        <v>888</v>
      </c>
      <c r="E5" s="844" t="s">
        <v>457</v>
      </c>
      <c r="F5" s="847" t="s">
        <v>886</v>
      </c>
      <c r="G5" s="841" t="s">
        <v>889</v>
      </c>
      <c r="H5" s="850" t="s">
        <v>458</v>
      </c>
    </row>
    <row r="6" spans="1:8">
      <c r="A6" s="836"/>
      <c r="B6" s="839"/>
      <c r="C6" s="842"/>
      <c r="D6" s="842"/>
      <c r="E6" s="845"/>
      <c r="F6" s="848"/>
      <c r="G6" s="842"/>
      <c r="H6" s="851"/>
    </row>
    <row r="7" spans="1:8" ht="27.75" customHeight="1">
      <c r="A7" s="836"/>
      <c r="B7" s="840"/>
      <c r="C7" s="843"/>
      <c r="D7" s="843"/>
      <c r="E7" s="846"/>
      <c r="F7" s="849"/>
      <c r="G7" s="843"/>
      <c r="H7" s="852"/>
    </row>
    <row r="8" spans="1:8">
      <c r="A8" s="364">
        <v>2011</v>
      </c>
      <c r="B8" s="142">
        <v>317</v>
      </c>
      <c r="C8" s="139">
        <v>8326</v>
      </c>
      <c r="D8" s="139">
        <v>23845</v>
      </c>
      <c r="E8" s="142">
        <v>8372</v>
      </c>
      <c r="F8" s="139">
        <v>21500</v>
      </c>
      <c r="G8" s="139">
        <v>458</v>
      </c>
      <c r="H8" s="142" t="s">
        <v>155</v>
      </c>
    </row>
    <row r="9" spans="1:8">
      <c r="A9" s="364">
        <v>2012</v>
      </c>
      <c r="B9" s="142">
        <v>321</v>
      </c>
      <c r="C9" s="139">
        <v>8300</v>
      </c>
      <c r="D9" s="139">
        <v>24312</v>
      </c>
      <c r="E9" s="142">
        <v>6397</v>
      </c>
      <c r="F9" s="139">
        <v>22500</v>
      </c>
      <c r="G9" s="139">
        <v>563</v>
      </c>
      <c r="H9" s="142" t="s">
        <v>155</v>
      </c>
    </row>
    <row r="10" spans="1:8">
      <c r="A10" s="364">
        <v>2013</v>
      </c>
      <c r="B10" s="142">
        <v>211</v>
      </c>
      <c r="C10" s="139">
        <v>8264</v>
      </c>
      <c r="D10" s="139">
        <v>23482</v>
      </c>
      <c r="E10" s="142">
        <v>8734</v>
      </c>
      <c r="F10" s="139">
        <v>14780</v>
      </c>
      <c r="G10" s="139">
        <v>457</v>
      </c>
      <c r="H10" s="142" t="s">
        <v>155</v>
      </c>
    </row>
    <row r="11" spans="1:8">
      <c r="A11" s="364">
        <v>2014</v>
      </c>
      <c r="B11" s="142">
        <v>173</v>
      </c>
      <c r="C11" s="139">
        <v>9133</v>
      </c>
      <c r="D11" s="139">
        <v>22248</v>
      </c>
      <c r="E11" s="139">
        <v>27734</v>
      </c>
      <c r="F11" s="139">
        <v>12322</v>
      </c>
      <c r="G11" s="139">
        <v>432</v>
      </c>
      <c r="H11" s="142" t="s">
        <v>155</v>
      </c>
    </row>
    <row r="12" spans="1:8">
      <c r="A12" s="364">
        <v>2015</v>
      </c>
      <c r="B12" s="142">
        <v>178</v>
      </c>
      <c r="C12" s="139">
        <v>6736</v>
      </c>
      <c r="D12" s="139">
        <v>24035</v>
      </c>
      <c r="E12" s="139">
        <v>22793</v>
      </c>
      <c r="F12" s="139">
        <v>12580</v>
      </c>
      <c r="G12" s="139">
        <v>405</v>
      </c>
      <c r="H12" s="142" t="s">
        <v>155</v>
      </c>
    </row>
    <row r="13" spans="1:8">
      <c r="A13" s="364"/>
      <c r="B13" s="142"/>
      <c r="C13" s="139"/>
      <c r="D13" s="139"/>
      <c r="E13" s="139"/>
      <c r="F13" s="139"/>
      <c r="G13" s="139"/>
      <c r="H13" s="142"/>
    </row>
    <row r="14" spans="1:8">
      <c r="A14" s="142">
        <v>2014</v>
      </c>
      <c r="B14" s="142"/>
      <c r="C14" s="139"/>
      <c r="D14" s="139"/>
      <c r="E14" s="139"/>
      <c r="F14" s="139"/>
      <c r="G14" s="139"/>
      <c r="H14" s="142"/>
    </row>
    <row r="15" spans="1:8">
      <c r="A15" s="161" t="s">
        <v>17</v>
      </c>
      <c r="B15" s="119">
        <v>41</v>
      </c>
      <c r="C15" s="232">
        <v>2546</v>
      </c>
      <c r="D15" s="162">
        <v>5053</v>
      </c>
      <c r="E15" s="162">
        <v>10111</v>
      </c>
      <c r="F15" s="162">
        <v>2930</v>
      </c>
      <c r="G15" s="232">
        <v>116</v>
      </c>
      <c r="H15" s="161" t="s">
        <v>155</v>
      </c>
    </row>
    <row r="16" spans="1:8">
      <c r="A16" s="161" t="s">
        <v>18</v>
      </c>
      <c r="B16" s="119">
        <v>49</v>
      </c>
      <c r="C16" s="232">
        <v>2396</v>
      </c>
      <c r="D16" s="232">
        <v>6220</v>
      </c>
      <c r="E16" s="162">
        <v>6115</v>
      </c>
      <c r="F16" s="162">
        <v>3662</v>
      </c>
      <c r="G16" s="232">
        <v>114</v>
      </c>
      <c r="H16" s="161" t="s">
        <v>155</v>
      </c>
    </row>
    <row r="17" spans="1:16">
      <c r="A17" s="161"/>
      <c r="B17" s="119"/>
      <c r="C17" s="162"/>
      <c r="D17" s="162"/>
      <c r="E17" s="119"/>
      <c r="F17" s="119"/>
      <c r="G17" s="162"/>
      <c r="H17" s="161"/>
    </row>
    <row r="18" spans="1:16">
      <c r="A18" s="161">
        <v>2015</v>
      </c>
      <c r="B18" s="119"/>
      <c r="C18" s="162"/>
      <c r="D18" s="162"/>
      <c r="E18" s="119"/>
      <c r="F18" s="119"/>
      <c r="G18" s="162"/>
      <c r="H18" s="161"/>
    </row>
    <row r="19" spans="1:16">
      <c r="A19" s="161" t="s">
        <v>15</v>
      </c>
      <c r="B19" s="119">
        <v>41</v>
      </c>
      <c r="C19" s="232">
        <v>2178</v>
      </c>
      <c r="D19" s="162">
        <v>5226</v>
      </c>
      <c r="E19" s="119">
        <v>4306</v>
      </c>
      <c r="F19" s="119">
        <v>2850</v>
      </c>
      <c r="G19" s="162">
        <v>92</v>
      </c>
      <c r="H19" s="161" t="s">
        <v>155</v>
      </c>
    </row>
    <row r="20" spans="1:16">
      <c r="A20" s="161" t="s">
        <v>16</v>
      </c>
      <c r="B20" s="119">
        <v>46</v>
      </c>
      <c r="C20" s="119">
        <v>1668</v>
      </c>
      <c r="D20" s="161">
        <v>5845</v>
      </c>
      <c r="E20" s="119">
        <v>6561</v>
      </c>
      <c r="F20" s="119">
        <v>3238</v>
      </c>
      <c r="G20" s="119">
        <v>107</v>
      </c>
      <c r="H20" s="161" t="s">
        <v>155</v>
      </c>
    </row>
    <row r="21" spans="1:16">
      <c r="A21" s="161" t="s">
        <v>17</v>
      </c>
      <c r="B21" s="119">
        <v>48</v>
      </c>
      <c r="C21" s="119">
        <v>1446</v>
      </c>
      <c r="D21" s="119">
        <v>5309</v>
      </c>
      <c r="E21" s="119">
        <v>7303</v>
      </c>
      <c r="F21" s="119">
        <v>3412</v>
      </c>
      <c r="G21" s="119">
        <v>107</v>
      </c>
      <c r="H21" s="161" t="s">
        <v>155</v>
      </c>
    </row>
    <row r="22" spans="1:16">
      <c r="A22" s="161" t="s">
        <v>18</v>
      </c>
      <c r="B22" s="119">
        <v>43</v>
      </c>
      <c r="C22" s="119">
        <v>1444</v>
      </c>
      <c r="D22" s="119">
        <v>6452</v>
      </c>
      <c r="E22" s="119">
        <v>4623</v>
      </c>
      <c r="F22" s="119">
        <v>3080</v>
      </c>
      <c r="G22" s="119">
        <v>99</v>
      </c>
      <c r="H22" s="161" t="s">
        <v>155</v>
      </c>
    </row>
    <row r="23" spans="1:16">
      <c r="A23" s="161"/>
      <c r="B23" s="119"/>
      <c r="C23" s="119"/>
      <c r="D23" s="119"/>
      <c r="E23" s="119"/>
      <c r="F23" s="119"/>
      <c r="G23" s="119"/>
      <c r="H23" s="161"/>
    </row>
    <row r="24" spans="1:16">
      <c r="A24" s="161">
        <v>2016</v>
      </c>
      <c r="B24" s="119"/>
      <c r="C24" s="119"/>
      <c r="D24" s="119"/>
      <c r="E24" s="119"/>
      <c r="F24" s="119"/>
      <c r="G24" s="119"/>
      <c r="H24" s="161"/>
    </row>
    <row r="25" spans="1:16">
      <c r="A25" s="161" t="s">
        <v>15</v>
      </c>
      <c r="B25" s="119">
        <v>40</v>
      </c>
      <c r="C25" s="119">
        <v>1301</v>
      </c>
      <c r="D25" s="119">
        <v>5398</v>
      </c>
      <c r="E25" s="119">
        <v>3720</v>
      </c>
      <c r="F25" s="119">
        <v>2834</v>
      </c>
      <c r="G25" s="119">
        <v>73</v>
      </c>
      <c r="H25" s="161" t="s">
        <v>155</v>
      </c>
    </row>
    <row r="26" spans="1:16">
      <c r="A26" s="161" t="s">
        <v>16</v>
      </c>
      <c r="B26" s="119">
        <v>42</v>
      </c>
      <c r="C26" s="119">
        <v>1465</v>
      </c>
      <c r="D26" s="119">
        <v>5851</v>
      </c>
      <c r="E26" s="119">
        <v>5950</v>
      </c>
      <c r="F26" s="119">
        <v>2936</v>
      </c>
      <c r="G26" s="119">
        <v>99</v>
      </c>
      <c r="H26" s="161"/>
    </row>
    <row r="27" spans="1:16" ht="25.5">
      <c r="A27" s="385" t="s">
        <v>694</v>
      </c>
      <c r="B27" s="385"/>
      <c r="C27" s="386"/>
      <c r="D27" s="386"/>
      <c r="E27" s="385"/>
      <c r="F27" s="385"/>
      <c r="G27" s="386"/>
      <c r="H27" s="385"/>
      <c r="K27" s="119"/>
      <c r="L27" s="162"/>
      <c r="M27" s="162"/>
      <c r="N27" s="119"/>
      <c r="O27" s="119"/>
      <c r="P27" s="162"/>
    </row>
    <row r="28" spans="1:16">
      <c r="A28" s="364">
        <v>2011</v>
      </c>
      <c r="B28" s="143">
        <v>78.900000000000006</v>
      </c>
      <c r="C28" s="183">
        <v>114.9</v>
      </c>
      <c r="D28" s="183">
        <v>102.5</v>
      </c>
      <c r="E28" s="143">
        <v>183.4</v>
      </c>
      <c r="F28" s="183">
        <v>88</v>
      </c>
      <c r="G28" s="183">
        <v>102</v>
      </c>
      <c r="H28" s="142" t="s">
        <v>155</v>
      </c>
      <c r="K28" s="119"/>
      <c r="L28" s="162"/>
      <c r="M28" s="162"/>
      <c r="N28" s="119"/>
      <c r="O28" s="119"/>
      <c r="P28" s="162"/>
    </row>
    <row r="29" spans="1:16" ht="16.5" customHeight="1">
      <c r="A29" s="364">
        <v>2012</v>
      </c>
      <c r="B29" s="143">
        <v>101.3</v>
      </c>
      <c r="C29" s="183">
        <v>99.7</v>
      </c>
      <c r="D29" s="183">
        <v>102</v>
      </c>
      <c r="E29" s="143">
        <v>76.400000000000006</v>
      </c>
      <c r="F29" s="183">
        <v>104.5</v>
      </c>
      <c r="G29" s="183">
        <v>122.9</v>
      </c>
      <c r="H29" s="142" t="s">
        <v>155</v>
      </c>
    </row>
    <row r="30" spans="1:16" ht="15" customHeight="1">
      <c r="A30" s="364">
        <v>2013</v>
      </c>
      <c r="B30" s="143">
        <v>65.7</v>
      </c>
      <c r="C30" s="183">
        <v>99.6</v>
      </c>
      <c r="D30" s="183">
        <v>96.4</v>
      </c>
      <c r="E30" s="143">
        <v>136.5</v>
      </c>
      <c r="F30" s="183">
        <v>65.2</v>
      </c>
      <c r="G30" s="183">
        <v>81.2</v>
      </c>
      <c r="H30" s="142" t="s">
        <v>155</v>
      </c>
    </row>
    <row r="31" spans="1:16">
      <c r="A31" s="364">
        <v>2014</v>
      </c>
      <c r="B31" s="143">
        <v>82</v>
      </c>
      <c r="C31" s="330">
        <v>110.5</v>
      </c>
      <c r="D31" s="330">
        <v>94.5</v>
      </c>
      <c r="E31" s="143">
        <v>317.54064575223265</v>
      </c>
      <c r="F31" s="183">
        <v>83.369418132611642</v>
      </c>
      <c r="G31" s="183">
        <v>94.5</v>
      </c>
      <c r="H31" s="142" t="s">
        <v>155</v>
      </c>
    </row>
    <row r="32" spans="1:16">
      <c r="A32" s="364">
        <v>2015</v>
      </c>
      <c r="B32" s="142">
        <v>102.9</v>
      </c>
      <c r="C32" s="139">
        <v>73.8</v>
      </c>
      <c r="D32" s="183">
        <v>108</v>
      </c>
      <c r="E32" s="142">
        <v>82.2</v>
      </c>
      <c r="F32" s="139">
        <v>102.1</v>
      </c>
      <c r="G32" s="139">
        <v>93.8</v>
      </c>
      <c r="H32" s="142" t="s">
        <v>155</v>
      </c>
    </row>
    <row r="33" spans="1:8">
      <c r="A33" s="142"/>
      <c r="B33" s="143"/>
      <c r="C33" s="183"/>
      <c r="D33" s="183"/>
      <c r="E33" s="143"/>
      <c r="F33" s="183"/>
      <c r="G33" s="183"/>
      <c r="H33" s="142"/>
    </row>
    <row r="34" spans="1:8">
      <c r="A34" s="142">
        <v>2014</v>
      </c>
      <c r="B34" s="143"/>
      <c r="C34" s="183"/>
      <c r="D34" s="183"/>
      <c r="E34" s="143"/>
      <c r="F34" s="183"/>
      <c r="G34" s="183"/>
      <c r="H34" s="142"/>
    </row>
    <row r="35" spans="1:8">
      <c r="A35" s="142" t="s">
        <v>17</v>
      </c>
      <c r="B35" s="184">
        <v>73.2</v>
      </c>
      <c r="C35" s="185">
        <v>132.4</v>
      </c>
      <c r="D35" s="186">
        <v>96</v>
      </c>
      <c r="E35" s="186">
        <v>419.89</v>
      </c>
      <c r="F35" s="185">
        <v>68.3</v>
      </c>
      <c r="G35" s="186">
        <v>99.1</v>
      </c>
      <c r="H35" s="142" t="s">
        <v>155</v>
      </c>
    </row>
    <row r="36" spans="1:8">
      <c r="A36" s="184" t="s">
        <v>18</v>
      </c>
      <c r="B36" s="143">
        <v>87.8</v>
      </c>
      <c r="C36" s="183">
        <v>102.7</v>
      </c>
      <c r="D36" s="183">
        <v>95.3</v>
      </c>
      <c r="E36" s="170">
        <v>178.3</v>
      </c>
      <c r="F36" s="170">
        <v>106</v>
      </c>
      <c r="G36" s="170">
        <v>98.3</v>
      </c>
      <c r="H36" s="187" t="s">
        <v>155</v>
      </c>
    </row>
    <row r="37" spans="1:8">
      <c r="A37" s="387"/>
      <c r="B37" s="149"/>
      <c r="C37" s="221"/>
      <c r="D37" s="221"/>
      <c r="E37" s="149"/>
      <c r="F37" s="149"/>
      <c r="G37" s="221"/>
      <c r="H37" s="387"/>
    </row>
    <row r="38" spans="1:8">
      <c r="A38" s="388">
        <v>2015</v>
      </c>
      <c r="B38" s="388"/>
      <c r="C38" s="221"/>
      <c r="D38" s="221"/>
      <c r="E38" s="149"/>
      <c r="F38" s="149"/>
      <c r="G38" s="221"/>
      <c r="H38" s="387"/>
    </row>
    <row r="39" spans="1:8">
      <c r="A39" s="184" t="s">
        <v>15</v>
      </c>
      <c r="B39" s="388">
        <v>93.2</v>
      </c>
      <c r="C39" s="183">
        <v>114.5</v>
      </c>
      <c r="D39" s="221">
        <v>95.2</v>
      </c>
      <c r="E39" s="149">
        <v>95.7</v>
      </c>
      <c r="F39" s="149">
        <v>91.3</v>
      </c>
      <c r="G39" s="183">
        <v>95.8</v>
      </c>
      <c r="H39" s="184" t="s">
        <v>155</v>
      </c>
    </row>
    <row r="40" spans="1:8">
      <c r="A40" s="184" t="s">
        <v>16</v>
      </c>
      <c r="B40" s="149">
        <v>117.9</v>
      </c>
      <c r="C40" s="183">
        <v>72.900000000000006</v>
      </c>
      <c r="D40" s="221">
        <v>106.6</v>
      </c>
      <c r="E40" s="149">
        <v>93.6</v>
      </c>
      <c r="F40" s="149">
        <v>123.7</v>
      </c>
      <c r="G40" s="183">
        <v>100.9</v>
      </c>
      <c r="H40" s="184" t="s">
        <v>155</v>
      </c>
    </row>
    <row r="41" spans="1:8">
      <c r="A41" s="184" t="s">
        <v>17</v>
      </c>
      <c r="B41" s="221">
        <v>117.1</v>
      </c>
      <c r="C41" s="183">
        <v>56.8</v>
      </c>
      <c r="D41" s="221">
        <v>105.1</v>
      </c>
      <c r="E41" s="221">
        <v>72.2</v>
      </c>
      <c r="F41" s="221">
        <v>116.5</v>
      </c>
      <c r="G41" s="221">
        <v>92.9</v>
      </c>
      <c r="H41" s="184" t="s">
        <v>155</v>
      </c>
    </row>
    <row r="42" spans="1:8">
      <c r="A42" s="184" t="s">
        <v>18</v>
      </c>
      <c r="B42" s="138">
        <v>87.8</v>
      </c>
      <c r="C42" s="119">
        <v>60.3</v>
      </c>
      <c r="D42" s="119">
        <v>103.7</v>
      </c>
      <c r="E42" s="119">
        <v>75.599999999999994</v>
      </c>
      <c r="F42" s="119">
        <v>84.1</v>
      </c>
      <c r="G42" s="119">
        <v>86.8</v>
      </c>
      <c r="H42" s="184" t="s">
        <v>155</v>
      </c>
    </row>
    <row r="43" spans="1:8">
      <c r="A43" s="119"/>
      <c r="B43" s="675"/>
      <c r="C43" s="675"/>
      <c r="D43" s="675"/>
      <c r="E43" s="675"/>
      <c r="F43" s="675"/>
      <c r="G43" s="675"/>
      <c r="H43" s="119"/>
    </row>
    <row r="44" spans="1:8">
      <c r="A44" s="119">
        <v>2016</v>
      </c>
      <c r="B44" s="119"/>
      <c r="C44" s="162"/>
      <c r="D44" s="162"/>
      <c r="E44" s="119"/>
      <c r="F44" s="119"/>
      <c r="G44" s="162"/>
      <c r="H44" s="119"/>
    </row>
    <row r="45" spans="1:8">
      <c r="A45" s="161" t="s">
        <v>15</v>
      </c>
      <c r="B45" s="138">
        <v>97.6</v>
      </c>
      <c r="C45" s="138">
        <v>90.9</v>
      </c>
      <c r="D45" s="138">
        <v>103.3</v>
      </c>
      <c r="E45" s="138">
        <v>86.4</v>
      </c>
      <c r="F45" s="138">
        <v>99.4</v>
      </c>
      <c r="G45" s="138">
        <v>79.2</v>
      </c>
      <c r="H45" s="161" t="s">
        <v>155</v>
      </c>
    </row>
    <row r="46" spans="1:8">
      <c r="A46" s="161" t="s">
        <v>16</v>
      </c>
      <c r="B46" s="138">
        <v>91.3</v>
      </c>
      <c r="C46" s="138">
        <v>87.8</v>
      </c>
      <c r="D46" s="138">
        <v>100.1</v>
      </c>
      <c r="E46" s="138">
        <v>90.7</v>
      </c>
      <c r="F46" s="138">
        <v>90.7</v>
      </c>
      <c r="G46" s="138">
        <v>92.5</v>
      </c>
      <c r="H46" s="161"/>
    </row>
    <row r="47" spans="1:8">
      <c r="C47" s="115"/>
      <c r="D47" s="115"/>
      <c r="G47" s="115"/>
    </row>
    <row r="48" spans="1:8">
      <c r="B48" s="127"/>
      <c r="C48" s="319"/>
      <c r="D48" s="319"/>
      <c r="E48" s="127"/>
      <c r="F48" s="127"/>
      <c r="G48" s="319"/>
    </row>
    <row r="51" spans="1:1">
      <c r="A51" s="320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M47"/>
  <sheetViews>
    <sheetView workbookViewId="0">
      <selection activeCell="M29" sqref="M29"/>
    </sheetView>
  </sheetViews>
  <sheetFormatPr defaultRowHeight="12.75"/>
  <cols>
    <col min="1" max="1" width="9.140625" style="115"/>
    <col min="2" max="2" width="12.5703125" style="115" customWidth="1"/>
    <col min="3" max="3" width="12.28515625" style="115" customWidth="1"/>
    <col min="4" max="4" width="12.140625" style="115" customWidth="1"/>
    <col min="5" max="5" width="12.5703125" style="115" customWidth="1"/>
    <col min="6" max="7" width="12.140625" style="115" customWidth="1"/>
    <col min="8" max="16384" width="9.140625" style="115"/>
  </cols>
  <sheetData>
    <row r="1" spans="1:13">
      <c r="A1" s="116" t="s">
        <v>641</v>
      </c>
    </row>
    <row r="2" spans="1:13">
      <c r="A2" s="321" t="s">
        <v>459</v>
      </c>
    </row>
    <row r="3" spans="1:13" ht="27" customHeight="1">
      <c r="A3" s="836"/>
      <c r="B3" s="771" t="s">
        <v>460</v>
      </c>
      <c r="C3" s="837"/>
      <c r="D3" s="773"/>
      <c r="E3" s="770" t="s">
        <v>469</v>
      </c>
      <c r="F3" s="770"/>
      <c r="G3" s="771"/>
    </row>
    <row r="4" spans="1:13" ht="38.25">
      <c r="A4" s="836"/>
      <c r="B4" s="125" t="s">
        <v>461</v>
      </c>
      <c r="C4" s="125" t="s">
        <v>462</v>
      </c>
      <c r="D4" s="125" t="s">
        <v>457</v>
      </c>
      <c r="E4" s="125" t="s">
        <v>461</v>
      </c>
      <c r="F4" s="125" t="s">
        <v>462</v>
      </c>
      <c r="G4" s="245" t="s">
        <v>457</v>
      </c>
    </row>
    <row r="5" spans="1:13">
      <c r="A5" s="362">
        <v>2011</v>
      </c>
      <c r="B5" s="140">
        <v>5191</v>
      </c>
      <c r="C5" s="140">
        <v>1741</v>
      </c>
      <c r="D5" s="140" t="s">
        <v>155</v>
      </c>
      <c r="E5" s="140">
        <v>425</v>
      </c>
      <c r="F5" s="140">
        <v>1006</v>
      </c>
      <c r="G5" s="140" t="s">
        <v>155</v>
      </c>
      <c r="H5" s="119"/>
      <c r="I5" s="119"/>
    </row>
    <row r="6" spans="1:13">
      <c r="A6" s="362">
        <v>2012</v>
      </c>
      <c r="B6" s="140">
        <v>5372</v>
      </c>
      <c r="C6" s="140">
        <v>2063</v>
      </c>
      <c r="D6" s="140" t="s">
        <v>155</v>
      </c>
      <c r="E6" s="140">
        <v>457</v>
      </c>
      <c r="F6" s="140">
        <v>942</v>
      </c>
      <c r="G6" s="140" t="s">
        <v>155</v>
      </c>
      <c r="H6" s="119"/>
      <c r="I6" s="119"/>
    </row>
    <row r="7" spans="1:13">
      <c r="A7" s="362">
        <v>2013</v>
      </c>
      <c r="B7" s="140">
        <v>5191</v>
      </c>
      <c r="C7" s="140">
        <v>2444</v>
      </c>
      <c r="D7" s="140" t="s">
        <v>155</v>
      </c>
      <c r="E7" s="140">
        <v>455</v>
      </c>
      <c r="F7" s="322">
        <v>1101</v>
      </c>
      <c r="G7" s="140" t="s">
        <v>155</v>
      </c>
      <c r="H7" s="119"/>
      <c r="I7" s="119"/>
    </row>
    <row r="8" spans="1:13">
      <c r="A8" s="362">
        <v>2014</v>
      </c>
      <c r="B8" s="140">
        <v>5009</v>
      </c>
      <c r="C8" s="322">
        <v>2665</v>
      </c>
      <c r="D8" s="322" t="s">
        <v>155</v>
      </c>
      <c r="E8" s="322">
        <v>428</v>
      </c>
      <c r="F8" s="322">
        <v>1223</v>
      </c>
      <c r="G8" s="140" t="s">
        <v>155</v>
      </c>
      <c r="H8" s="119"/>
      <c r="I8" s="119"/>
    </row>
    <row r="9" spans="1:13">
      <c r="A9" s="362">
        <v>2015</v>
      </c>
      <c r="B9" s="140">
        <v>4964</v>
      </c>
      <c r="C9" s="322">
        <v>3749</v>
      </c>
      <c r="D9" s="322" t="s">
        <v>155</v>
      </c>
      <c r="E9" s="322">
        <v>451</v>
      </c>
      <c r="F9" s="322">
        <v>1319</v>
      </c>
      <c r="G9" s="140" t="s">
        <v>155</v>
      </c>
      <c r="H9" s="119"/>
      <c r="I9" s="119"/>
    </row>
    <row r="10" spans="1:13">
      <c r="A10" s="141"/>
      <c r="B10" s="140"/>
      <c r="C10" s="322"/>
      <c r="D10" s="322"/>
      <c r="E10" s="322"/>
      <c r="F10" s="322"/>
      <c r="G10" s="140"/>
      <c r="H10" s="119"/>
      <c r="I10" s="119"/>
    </row>
    <row r="11" spans="1:13">
      <c r="A11" s="140">
        <v>2014</v>
      </c>
      <c r="B11" s="140"/>
      <c r="C11" s="322"/>
      <c r="D11" s="322"/>
      <c r="E11" s="322"/>
      <c r="F11" s="322"/>
      <c r="G11" s="140"/>
      <c r="H11" s="119"/>
      <c r="I11" s="119"/>
    </row>
    <row r="12" spans="1:13">
      <c r="A12" s="161" t="s">
        <v>17</v>
      </c>
      <c r="B12" s="140">
        <v>1455</v>
      </c>
      <c r="C12" s="322">
        <v>728</v>
      </c>
      <c r="D12" s="322" t="s">
        <v>155</v>
      </c>
      <c r="E12" s="322">
        <v>131</v>
      </c>
      <c r="F12" s="322">
        <v>314</v>
      </c>
      <c r="G12" s="140" t="s">
        <v>155</v>
      </c>
      <c r="H12" s="119"/>
      <c r="I12" s="138"/>
      <c r="M12" s="182"/>
    </row>
    <row r="13" spans="1:13">
      <c r="A13" s="161" t="s">
        <v>18</v>
      </c>
      <c r="B13" s="140">
        <v>1183</v>
      </c>
      <c r="C13" s="322">
        <v>772</v>
      </c>
      <c r="D13" s="322" t="s">
        <v>155</v>
      </c>
      <c r="E13" s="322">
        <v>85</v>
      </c>
      <c r="F13" s="322">
        <v>303</v>
      </c>
      <c r="G13" s="140" t="s">
        <v>155</v>
      </c>
      <c r="H13" s="119"/>
      <c r="I13" s="119"/>
    </row>
    <row r="14" spans="1:13">
      <c r="A14" s="161"/>
      <c r="B14" s="140"/>
      <c r="C14" s="322"/>
      <c r="D14" s="322"/>
      <c r="E14" s="322"/>
      <c r="F14" s="322"/>
      <c r="G14" s="140"/>
      <c r="H14" s="119"/>
      <c r="I14" s="323"/>
    </row>
    <row r="15" spans="1:13">
      <c r="A15" s="161">
        <v>2015</v>
      </c>
      <c r="B15" s="140"/>
      <c r="C15" s="322"/>
      <c r="D15" s="322"/>
      <c r="E15" s="322"/>
      <c r="F15" s="322"/>
      <c r="G15" s="140"/>
      <c r="H15" s="119"/>
      <c r="I15" s="323"/>
    </row>
    <row r="16" spans="1:13">
      <c r="A16" s="161" t="s">
        <v>15</v>
      </c>
      <c r="B16" s="140">
        <v>1320</v>
      </c>
      <c r="C16" s="322">
        <v>760</v>
      </c>
      <c r="D16" s="322" t="s">
        <v>155</v>
      </c>
      <c r="E16" s="322">
        <v>114</v>
      </c>
      <c r="F16" s="322">
        <v>293</v>
      </c>
      <c r="G16" s="140" t="s">
        <v>155</v>
      </c>
      <c r="H16" s="119"/>
      <c r="I16" s="323"/>
    </row>
    <row r="17" spans="1:9">
      <c r="A17" s="161" t="s">
        <v>16</v>
      </c>
      <c r="B17" s="119">
        <v>1283</v>
      </c>
      <c r="C17" s="232">
        <v>1056</v>
      </c>
      <c r="D17" s="322" t="s">
        <v>155</v>
      </c>
      <c r="E17" s="162">
        <v>118</v>
      </c>
      <c r="F17" s="232">
        <v>344</v>
      </c>
      <c r="G17" s="140" t="s">
        <v>155</v>
      </c>
      <c r="H17" s="119"/>
      <c r="I17" s="323"/>
    </row>
    <row r="18" spans="1:9">
      <c r="A18" s="161" t="s">
        <v>17</v>
      </c>
      <c r="B18" s="161">
        <v>1360</v>
      </c>
      <c r="C18" s="232">
        <v>948</v>
      </c>
      <c r="D18" s="322" t="s">
        <v>155</v>
      </c>
      <c r="E18" s="232">
        <v>128</v>
      </c>
      <c r="F18" s="232">
        <v>372</v>
      </c>
      <c r="G18" s="140" t="s">
        <v>155</v>
      </c>
      <c r="H18" s="119"/>
      <c r="I18" s="323"/>
    </row>
    <row r="19" spans="1:9">
      <c r="A19" s="161" t="s">
        <v>18</v>
      </c>
      <c r="B19" s="161">
        <v>1001</v>
      </c>
      <c r="C19" s="232">
        <v>985</v>
      </c>
      <c r="D19" s="322" t="s">
        <v>155</v>
      </c>
      <c r="E19" s="232">
        <v>91</v>
      </c>
      <c r="F19" s="232">
        <v>310</v>
      </c>
      <c r="G19" s="140" t="s">
        <v>155</v>
      </c>
      <c r="H19" s="119"/>
      <c r="I19" s="323"/>
    </row>
    <row r="20" spans="1:9">
      <c r="A20" s="161"/>
      <c r="B20" s="161"/>
      <c r="C20" s="232"/>
      <c r="D20" s="322"/>
      <c r="E20" s="232"/>
      <c r="F20" s="232"/>
      <c r="G20" s="140"/>
      <c r="H20" s="119"/>
      <c r="I20" s="323"/>
    </row>
    <row r="21" spans="1:9">
      <c r="A21" s="161">
        <v>2016</v>
      </c>
      <c r="B21" s="161"/>
      <c r="C21" s="232"/>
      <c r="D21" s="322"/>
      <c r="E21" s="232"/>
      <c r="F21" s="232"/>
      <c r="G21" s="140"/>
      <c r="H21" s="119"/>
      <c r="I21" s="323"/>
    </row>
    <row r="22" spans="1:9">
      <c r="A22" s="161" t="s">
        <v>15</v>
      </c>
      <c r="B22" s="161">
        <v>861</v>
      </c>
      <c r="C22" s="232">
        <v>629</v>
      </c>
      <c r="D22" s="322" t="s">
        <v>155</v>
      </c>
      <c r="E22" s="232">
        <v>72</v>
      </c>
      <c r="F22" s="232">
        <v>284</v>
      </c>
      <c r="G22" s="140" t="s">
        <v>155</v>
      </c>
      <c r="H22" s="119"/>
      <c r="I22" s="323"/>
    </row>
    <row r="23" spans="1:9">
      <c r="A23" s="161" t="s">
        <v>16</v>
      </c>
      <c r="B23" s="161">
        <v>1161</v>
      </c>
      <c r="C23" s="232">
        <v>811</v>
      </c>
      <c r="D23" s="322"/>
      <c r="E23" s="232">
        <v>106</v>
      </c>
      <c r="F23" s="232">
        <v>346</v>
      </c>
      <c r="G23" s="140"/>
      <c r="H23" s="119"/>
      <c r="I23" s="323"/>
    </row>
    <row r="24" spans="1:9">
      <c r="A24" s="853" t="s">
        <v>694</v>
      </c>
      <c r="B24" s="853"/>
      <c r="C24" s="853"/>
      <c r="D24" s="853"/>
      <c r="E24" s="853"/>
      <c r="F24" s="853"/>
      <c r="G24" s="853"/>
      <c r="H24" s="119"/>
      <c r="I24" s="323"/>
    </row>
    <row r="25" spans="1:9">
      <c r="A25" s="362">
        <v>2011</v>
      </c>
      <c r="B25" s="325">
        <v>102</v>
      </c>
      <c r="C25" s="325">
        <v>120.3</v>
      </c>
      <c r="D25" s="140" t="s">
        <v>155</v>
      </c>
      <c r="E25" s="325">
        <v>109.8</v>
      </c>
      <c r="F25" s="325">
        <v>146</v>
      </c>
      <c r="G25" s="140" t="s">
        <v>155</v>
      </c>
      <c r="H25" s="119"/>
      <c r="I25" s="323"/>
    </row>
    <row r="26" spans="1:9">
      <c r="A26" s="362">
        <v>2012</v>
      </c>
      <c r="B26" s="325">
        <v>103.5</v>
      </c>
      <c r="C26" s="325">
        <v>118.5</v>
      </c>
      <c r="D26" s="140" t="s">
        <v>155</v>
      </c>
      <c r="E26" s="325">
        <v>107.5</v>
      </c>
      <c r="F26" s="325">
        <v>93.6</v>
      </c>
      <c r="G26" s="140" t="s">
        <v>155</v>
      </c>
      <c r="H26" s="324"/>
      <c r="I26" s="119"/>
    </row>
    <row r="27" spans="1:9">
      <c r="A27" s="362">
        <v>2013</v>
      </c>
      <c r="B27" s="325">
        <v>96.6</v>
      </c>
      <c r="C27" s="325">
        <v>118.5</v>
      </c>
      <c r="D27" s="140" t="s">
        <v>155</v>
      </c>
      <c r="E27" s="325">
        <v>99.6</v>
      </c>
      <c r="F27" s="325">
        <v>113.9</v>
      </c>
      <c r="G27" s="140" t="s">
        <v>155</v>
      </c>
      <c r="H27" s="119"/>
      <c r="I27" s="119"/>
    </row>
    <row r="28" spans="1:9">
      <c r="A28" s="362">
        <v>2014</v>
      </c>
      <c r="B28" s="325">
        <v>96.493931805047197</v>
      </c>
      <c r="C28" s="325">
        <v>104.4</v>
      </c>
      <c r="D28" s="140" t="s">
        <v>155</v>
      </c>
      <c r="E28" s="325">
        <f>E8/E7*100</f>
        <v>94.065934065934059</v>
      </c>
      <c r="F28" s="325">
        <v>105</v>
      </c>
      <c r="G28" s="140" t="s">
        <v>155</v>
      </c>
      <c r="H28" s="119"/>
      <c r="I28" s="119"/>
    </row>
    <row r="29" spans="1:9">
      <c r="A29" s="362">
        <v>2015</v>
      </c>
      <c r="B29" s="140">
        <v>99.1</v>
      </c>
      <c r="C29" s="325">
        <v>140.69999999999999</v>
      </c>
      <c r="D29" s="140"/>
      <c r="E29" s="140">
        <v>105.4</v>
      </c>
      <c r="F29" s="140">
        <v>107.8</v>
      </c>
      <c r="G29" s="140" t="s">
        <v>155</v>
      </c>
      <c r="H29" s="119"/>
      <c r="I29" s="119"/>
    </row>
    <row r="30" spans="1:9">
      <c r="A30" s="362"/>
      <c r="B30" s="325"/>
      <c r="C30" s="325"/>
      <c r="D30" s="325"/>
      <c r="E30" s="325"/>
      <c r="F30" s="325"/>
      <c r="G30" s="325"/>
      <c r="H30" s="119"/>
      <c r="I30" s="119"/>
    </row>
    <row r="31" spans="1:9">
      <c r="A31" s="387">
        <v>2014</v>
      </c>
      <c r="B31" s="167"/>
      <c r="C31" s="167"/>
      <c r="D31" s="167"/>
      <c r="E31" s="167"/>
      <c r="F31" s="167"/>
      <c r="G31" s="167"/>
      <c r="H31" s="119"/>
      <c r="I31" s="119"/>
    </row>
    <row r="32" spans="1:9">
      <c r="A32" s="142" t="s">
        <v>17</v>
      </c>
      <c r="B32" s="187">
        <v>107.5</v>
      </c>
      <c r="C32" s="187">
        <v>101.7</v>
      </c>
      <c r="D32" s="187" t="s">
        <v>155</v>
      </c>
      <c r="E32" s="187">
        <v>106.3</v>
      </c>
      <c r="F32" s="187">
        <v>101.5</v>
      </c>
      <c r="G32" s="187" t="s">
        <v>155</v>
      </c>
      <c r="H32" s="119"/>
      <c r="I32" s="119"/>
    </row>
    <row r="33" spans="1:9">
      <c r="A33" s="184" t="s">
        <v>18</v>
      </c>
      <c r="B33" s="167">
        <v>99.6</v>
      </c>
      <c r="C33" s="167">
        <v>108.5</v>
      </c>
      <c r="D33" s="187" t="s">
        <v>155</v>
      </c>
      <c r="E33" s="167">
        <v>86.5</v>
      </c>
      <c r="F33" s="167">
        <v>98.5</v>
      </c>
      <c r="G33" s="187" t="s">
        <v>155</v>
      </c>
    </row>
    <row r="34" spans="1:9">
      <c r="A34" s="184"/>
      <c r="B34" s="167"/>
      <c r="C34" s="167"/>
      <c r="D34" s="167"/>
      <c r="E34" s="167"/>
      <c r="F34" s="167"/>
      <c r="G34" s="187"/>
    </row>
    <row r="35" spans="1:9">
      <c r="A35" s="388">
        <v>2015</v>
      </c>
      <c r="B35" s="388"/>
      <c r="C35" s="387"/>
      <c r="D35" s="387"/>
      <c r="E35" s="387"/>
      <c r="F35" s="387"/>
      <c r="G35" s="187"/>
    </row>
    <row r="36" spans="1:9">
      <c r="A36" s="184" t="s">
        <v>15</v>
      </c>
      <c r="B36" s="389">
        <v>107.1</v>
      </c>
      <c r="C36" s="387">
        <v>132.9</v>
      </c>
      <c r="D36" s="184" t="s">
        <v>155</v>
      </c>
      <c r="E36" s="389">
        <v>105.6</v>
      </c>
      <c r="F36" s="167">
        <v>101.7</v>
      </c>
      <c r="G36" s="187" t="s">
        <v>155</v>
      </c>
    </row>
    <row r="37" spans="1:9">
      <c r="A37" s="184" t="s">
        <v>16</v>
      </c>
      <c r="B37" s="387">
        <v>112.6</v>
      </c>
      <c r="C37" s="167">
        <v>178.1</v>
      </c>
      <c r="D37" s="184" t="s">
        <v>155</v>
      </c>
      <c r="E37" s="387">
        <v>113.5</v>
      </c>
      <c r="F37" s="167">
        <v>108.2</v>
      </c>
      <c r="G37" s="184" t="s">
        <v>155</v>
      </c>
    </row>
    <row r="38" spans="1:9">
      <c r="A38" s="184" t="s">
        <v>17</v>
      </c>
      <c r="B38" s="389">
        <v>93.5</v>
      </c>
      <c r="C38" s="389">
        <v>130.19999999999999</v>
      </c>
      <c r="D38" s="185" t="s">
        <v>155</v>
      </c>
      <c r="E38" s="389">
        <v>97.7</v>
      </c>
      <c r="F38" s="170">
        <v>118.5</v>
      </c>
      <c r="G38" s="184" t="s">
        <v>155</v>
      </c>
    </row>
    <row r="39" spans="1:9">
      <c r="A39" s="184" t="s">
        <v>18</v>
      </c>
      <c r="B39" s="119">
        <v>84.6</v>
      </c>
      <c r="C39" s="119">
        <v>127.6</v>
      </c>
      <c r="D39" s="185" t="s">
        <v>155</v>
      </c>
      <c r="E39" s="119">
        <v>107.1</v>
      </c>
      <c r="F39" s="119">
        <v>102.3</v>
      </c>
      <c r="G39" s="184" t="s">
        <v>155</v>
      </c>
    </row>
    <row r="40" spans="1:9">
      <c r="A40" s="119"/>
      <c r="B40" s="138"/>
      <c r="C40" s="138"/>
      <c r="D40" s="138"/>
      <c r="E40" s="138"/>
      <c r="F40" s="138"/>
      <c r="G40" s="138"/>
    </row>
    <row r="41" spans="1:9">
      <c r="A41" s="119">
        <v>2016</v>
      </c>
      <c r="B41" s="119"/>
      <c r="C41" s="119"/>
      <c r="D41" s="119"/>
      <c r="E41" s="119"/>
      <c r="F41" s="119"/>
      <c r="G41" s="119"/>
    </row>
    <row r="42" spans="1:9">
      <c r="A42" s="161" t="s">
        <v>15</v>
      </c>
      <c r="B42" s="119">
        <v>65.2</v>
      </c>
      <c r="C42" s="119">
        <v>82.8</v>
      </c>
      <c r="D42" s="185" t="s">
        <v>155</v>
      </c>
      <c r="E42" s="119">
        <v>63.2</v>
      </c>
      <c r="F42" s="119">
        <v>96.9</v>
      </c>
      <c r="G42" s="184" t="s">
        <v>155</v>
      </c>
      <c r="H42" s="119"/>
      <c r="I42" s="323"/>
    </row>
    <row r="43" spans="1:9">
      <c r="A43" s="161" t="s">
        <v>16</v>
      </c>
      <c r="B43" s="119">
        <v>90.5</v>
      </c>
      <c r="C43" s="119">
        <v>76.8</v>
      </c>
      <c r="D43" s="119"/>
      <c r="E43" s="119">
        <v>90.4</v>
      </c>
      <c r="F43" s="119">
        <v>100.6</v>
      </c>
      <c r="G43" s="119"/>
      <c r="H43" s="119"/>
      <c r="I43" s="323"/>
    </row>
    <row r="44" spans="1:9">
      <c r="A44" s="144"/>
      <c r="B44" s="237"/>
      <c r="C44" s="237"/>
      <c r="D44" s="236"/>
      <c r="E44" s="237"/>
      <c r="F44" s="202"/>
      <c r="G44" s="144"/>
    </row>
    <row r="47" spans="1:9">
      <c r="A47" s="320"/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5"/>
  <sheetViews>
    <sheetView workbookViewId="0">
      <selection activeCell="L16" sqref="L16"/>
    </sheetView>
  </sheetViews>
  <sheetFormatPr defaultRowHeight="15"/>
  <cols>
    <col min="1" max="1" width="9.140625" style="328"/>
    <col min="2" max="2" width="10.85546875" style="328" customWidth="1"/>
    <col min="3" max="4" width="9.140625" style="328"/>
    <col min="5" max="5" width="11.42578125" style="328" customWidth="1"/>
    <col min="6" max="6" width="13" style="328" customWidth="1"/>
    <col min="7" max="7" width="11.85546875" style="328" customWidth="1"/>
    <col min="8" max="9" width="9.140625" style="328"/>
    <col min="10" max="10" width="11.85546875" style="328" customWidth="1"/>
    <col min="11" max="11" width="12.85546875" style="328" customWidth="1"/>
    <col min="12" max="12" width="12.5703125" style="328" customWidth="1"/>
    <col min="13" max="13" width="11.42578125" style="328" customWidth="1"/>
    <col min="14" max="16384" width="9.140625" style="328"/>
  </cols>
  <sheetData>
    <row r="1" spans="1:7">
      <c r="A1" s="326" t="s">
        <v>640</v>
      </c>
      <c r="B1" s="327"/>
      <c r="C1" s="327"/>
      <c r="D1" s="327"/>
      <c r="E1" s="327"/>
      <c r="F1" s="327"/>
      <c r="G1" s="327"/>
    </row>
    <row r="2" spans="1:7">
      <c r="A2" s="329" t="s">
        <v>463</v>
      </c>
      <c r="B2" s="327"/>
      <c r="C2" s="327"/>
      <c r="D2" s="327"/>
      <c r="E2" s="327"/>
      <c r="F2" s="327"/>
      <c r="G2" s="327"/>
    </row>
    <row r="3" spans="1:7">
      <c r="A3" s="854"/>
      <c r="B3" s="855" t="s">
        <v>987</v>
      </c>
      <c r="C3" s="855"/>
      <c r="D3" s="855"/>
      <c r="E3" s="855" t="s">
        <v>464</v>
      </c>
      <c r="F3" s="855"/>
      <c r="G3" s="856"/>
    </row>
    <row r="4" spans="1:7" ht="38.25" customHeight="1">
      <c r="A4" s="854"/>
      <c r="B4" s="855"/>
      <c r="C4" s="855"/>
      <c r="D4" s="855"/>
      <c r="E4" s="855"/>
      <c r="F4" s="855"/>
      <c r="G4" s="856"/>
    </row>
    <row r="5" spans="1:7" ht="15" customHeight="1">
      <c r="A5" s="854"/>
      <c r="B5" s="855" t="s">
        <v>986</v>
      </c>
      <c r="C5" s="855" t="s">
        <v>465</v>
      </c>
      <c r="D5" s="855" t="s">
        <v>466</v>
      </c>
      <c r="E5" s="855" t="s">
        <v>467</v>
      </c>
      <c r="F5" s="855" t="s">
        <v>465</v>
      </c>
      <c r="G5" s="856" t="s">
        <v>466</v>
      </c>
    </row>
    <row r="6" spans="1:7" ht="51.75" customHeight="1">
      <c r="A6" s="854"/>
      <c r="B6" s="855"/>
      <c r="C6" s="855"/>
      <c r="D6" s="855"/>
      <c r="E6" s="855"/>
      <c r="F6" s="855"/>
      <c r="G6" s="856"/>
    </row>
    <row r="7" spans="1:7">
      <c r="A7" s="390">
        <v>2011</v>
      </c>
      <c r="B7" s="147">
        <v>23491</v>
      </c>
      <c r="C7" s="145">
        <v>51345</v>
      </c>
      <c r="D7" s="145">
        <v>10441</v>
      </c>
      <c r="E7" s="146">
        <v>82</v>
      </c>
      <c r="F7" s="146">
        <v>73.5</v>
      </c>
      <c r="G7" s="146">
        <v>116.6</v>
      </c>
    </row>
    <row r="8" spans="1:7">
      <c r="A8" s="390">
        <v>2012</v>
      </c>
      <c r="B8" s="147">
        <v>20214</v>
      </c>
      <c r="C8" s="145">
        <v>44708</v>
      </c>
      <c r="D8" s="145">
        <v>10192</v>
      </c>
      <c r="E8" s="146">
        <v>86.1</v>
      </c>
      <c r="F8" s="146">
        <v>87.1</v>
      </c>
      <c r="G8" s="146">
        <v>97.6</v>
      </c>
    </row>
    <row r="9" spans="1:7">
      <c r="A9" s="390">
        <v>2013</v>
      </c>
      <c r="B9" s="147">
        <v>20705</v>
      </c>
      <c r="C9" s="145">
        <v>74917</v>
      </c>
      <c r="D9" s="145">
        <v>8075</v>
      </c>
      <c r="E9" s="146">
        <v>102.4</v>
      </c>
      <c r="F9" s="146">
        <v>167.6</v>
      </c>
      <c r="G9" s="146">
        <v>79.2</v>
      </c>
    </row>
    <row r="10" spans="1:7">
      <c r="A10" s="390">
        <v>2014</v>
      </c>
      <c r="B10" s="147">
        <v>25350</v>
      </c>
      <c r="C10" s="145">
        <v>87722</v>
      </c>
      <c r="D10" s="145">
        <v>6340</v>
      </c>
      <c r="E10" s="146">
        <v>122.4</v>
      </c>
      <c r="F10" s="146">
        <v>117.1</v>
      </c>
      <c r="G10" s="146">
        <v>78.513931888544903</v>
      </c>
    </row>
    <row r="11" spans="1:7">
      <c r="A11" s="390">
        <v>2015</v>
      </c>
      <c r="B11" s="147">
        <v>25101</v>
      </c>
      <c r="C11" s="145">
        <v>41507</v>
      </c>
      <c r="D11" s="145">
        <v>9171</v>
      </c>
      <c r="E11" s="391">
        <v>99</v>
      </c>
      <c r="F11" s="145">
        <v>47.3</v>
      </c>
      <c r="G11" s="145">
        <v>144.69999999999999</v>
      </c>
    </row>
    <row r="12" spans="1:7">
      <c r="A12" s="147"/>
      <c r="B12" s="147"/>
      <c r="C12" s="145"/>
      <c r="D12" s="145"/>
      <c r="E12" s="146"/>
      <c r="F12" s="146"/>
      <c r="G12" s="146"/>
    </row>
    <row r="13" spans="1:7">
      <c r="A13" s="163">
        <v>2014</v>
      </c>
      <c r="B13" s="164"/>
      <c r="C13" s="165"/>
      <c r="D13" s="165"/>
      <c r="E13" s="188"/>
      <c r="F13" s="188"/>
      <c r="G13" s="188"/>
    </row>
    <row r="14" spans="1:7">
      <c r="A14" s="147" t="s">
        <v>17</v>
      </c>
      <c r="B14" s="163">
        <v>5928</v>
      </c>
      <c r="C14" s="163">
        <v>22133</v>
      </c>
      <c r="D14" s="163">
        <v>1539</v>
      </c>
      <c r="E14" s="189">
        <v>134.1</v>
      </c>
      <c r="F14" s="189">
        <v>123.2</v>
      </c>
      <c r="G14" s="189">
        <v>83.9</v>
      </c>
    </row>
    <row r="15" spans="1:7">
      <c r="A15" s="392" t="s">
        <v>18</v>
      </c>
      <c r="B15" s="163">
        <v>6028</v>
      </c>
      <c r="C15" s="163">
        <v>18216</v>
      </c>
      <c r="D15" s="163">
        <v>1656</v>
      </c>
      <c r="E15" s="166">
        <v>90.2</v>
      </c>
      <c r="F15" s="166">
        <v>66.900000000000006</v>
      </c>
      <c r="G15" s="189">
        <v>82.4</v>
      </c>
    </row>
    <row r="16" spans="1:7">
      <c r="A16" s="392"/>
      <c r="B16" s="165"/>
      <c r="C16" s="165"/>
      <c r="D16" s="165"/>
      <c r="E16" s="165"/>
      <c r="F16" s="165"/>
      <c r="G16" s="165"/>
    </row>
    <row r="17" spans="1:7">
      <c r="A17" s="388">
        <v>2015</v>
      </c>
      <c r="B17" s="388"/>
      <c r="C17" s="165"/>
      <c r="D17" s="165"/>
      <c r="E17" s="188"/>
      <c r="F17" s="165"/>
      <c r="G17" s="165"/>
    </row>
    <row r="18" spans="1:7">
      <c r="A18" s="184" t="s">
        <v>15</v>
      </c>
      <c r="B18" s="388">
        <v>6352</v>
      </c>
      <c r="C18" s="163">
        <v>10194</v>
      </c>
      <c r="D18" s="163">
        <v>2180</v>
      </c>
      <c r="E18" s="166">
        <v>97</v>
      </c>
      <c r="F18" s="163">
        <v>40.200000000000003</v>
      </c>
      <c r="G18" s="163">
        <v>129.5</v>
      </c>
    </row>
    <row r="19" spans="1:7">
      <c r="A19" s="148" t="s">
        <v>16</v>
      </c>
      <c r="B19" s="163">
        <v>6395</v>
      </c>
      <c r="C19" s="163">
        <v>9084</v>
      </c>
      <c r="D19" s="163">
        <v>2111</v>
      </c>
      <c r="E19" s="166">
        <v>98.2</v>
      </c>
      <c r="F19" s="163">
        <v>41.2</v>
      </c>
      <c r="G19" s="163">
        <v>144.4</v>
      </c>
    </row>
    <row r="20" spans="1:7">
      <c r="A20" s="148" t="s">
        <v>17</v>
      </c>
      <c r="B20" s="163">
        <v>6013</v>
      </c>
      <c r="C20" s="163">
        <v>10162</v>
      </c>
      <c r="D20" s="163">
        <v>2213</v>
      </c>
      <c r="E20" s="163">
        <v>101.4</v>
      </c>
      <c r="F20" s="163">
        <v>45.9</v>
      </c>
      <c r="G20" s="163">
        <v>143.80000000000001</v>
      </c>
    </row>
    <row r="21" spans="1:7">
      <c r="A21" s="148" t="s">
        <v>18</v>
      </c>
      <c r="B21" s="163">
        <v>6341</v>
      </c>
      <c r="C21" s="163">
        <v>12067</v>
      </c>
      <c r="D21" s="163">
        <v>2667</v>
      </c>
      <c r="E21" s="163">
        <v>105.2</v>
      </c>
      <c r="F21" s="163">
        <v>66.2</v>
      </c>
      <c r="G21" s="163">
        <v>161.1</v>
      </c>
    </row>
    <row r="22" spans="1:7">
      <c r="E22" s="681"/>
      <c r="F22" s="681"/>
      <c r="G22" s="681"/>
    </row>
    <row r="23" spans="1:7">
      <c r="A23" s="682">
        <v>2016</v>
      </c>
      <c r="B23" s="682"/>
    </row>
    <row r="24" spans="1:7">
      <c r="A24" s="683" t="s">
        <v>15</v>
      </c>
      <c r="B24" s="548">
        <v>6112</v>
      </c>
      <c r="C24" s="548">
        <v>10647</v>
      </c>
      <c r="D24" s="548">
        <v>2852</v>
      </c>
      <c r="E24" s="549">
        <v>96.2</v>
      </c>
      <c r="F24" s="549">
        <v>104.4</v>
      </c>
      <c r="G24" s="549">
        <v>130.80000000000001</v>
      </c>
    </row>
    <row r="25" spans="1:7">
      <c r="A25" s="683" t="s">
        <v>16</v>
      </c>
      <c r="B25" s="548">
        <v>6250</v>
      </c>
      <c r="C25" s="548">
        <v>10556</v>
      </c>
      <c r="D25" s="548">
        <v>3515</v>
      </c>
      <c r="E25" s="549">
        <v>97.7</v>
      </c>
      <c r="F25" s="549">
        <v>116.2</v>
      </c>
      <c r="G25" s="549">
        <v>166.5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X10" sqref="X10"/>
    </sheetView>
  </sheetViews>
  <sheetFormatPr defaultRowHeight="15"/>
  <cols>
    <col min="1" max="1" width="4.7109375" style="123" customWidth="1"/>
    <col min="2" max="2" width="25.42578125" style="123" customWidth="1"/>
    <col min="3" max="9" width="8.140625" style="123" customWidth="1"/>
    <col min="10" max="10" width="8.42578125" style="123" customWidth="1"/>
    <col min="11" max="11" width="7.5703125" style="123" customWidth="1"/>
    <col min="12" max="12" width="9.140625" style="123"/>
    <col min="13" max="13" width="8.140625" style="123" customWidth="1"/>
    <col min="14" max="14" width="9.140625" style="123"/>
    <col min="15" max="15" width="8.140625" style="123" customWidth="1"/>
    <col min="16" max="16384" width="9.140625" style="123"/>
  </cols>
  <sheetData>
    <row r="1" spans="1:20">
      <c r="A1" s="95" t="s">
        <v>83</v>
      </c>
      <c r="B1" s="124"/>
      <c r="C1" s="124"/>
      <c r="D1" s="124"/>
      <c r="E1" s="124"/>
      <c r="F1" s="124"/>
      <c r="G1" s="124"/>
      <c r="H1" s="75"/>
      <c r="I1" s="75"/>
      <c r="M1" s="124"/>
      <c r="O1" s="124"/>
    </row>
    <row r="2" spans="1:20">
      <c r="A2" s="71" t="s">
        <v>84</v>
      </c>
      <c r="B2" s="72"/>
      <c r="C2" s="72"/>
      <c r="D2" s="72"/>
      <c r="E2" s="72"/>
      <c r="F2" s="72"/>
      <c r="G2" s="72"/>
      <c r="M2" s="124"/>
      <c r="O2" s="124"/>
    </row>
    <row r="3" spans="1:20">
      <c r="B3" s="72"/>
      <c r="C3" s="72"/>
      <c r="D3" s="72"/>
      <c r="E3" s="72"/>
      <c r="F3" s="72"/>
      <c r="G3" s="72"/>
      <c r="T3" s="74" t="s">
        <v>31</v>
      </c>
    </row>
    <row r="4" spans="1:20">
      <c r="A4" s="711"/>
      <c r="B4" s="712"/>
      <c r="C4" s="705">
        <v>2011</v>
      </c>
      <c r="D4" s="705">
        <v>2012</v>
      </c>
      <c r="E4" s="705">
        <v>2013</v>
      </c>
      <c r="F4" s="710">
        <v>2014</v>
      </c>
      <c r="G4" s="700">
        <v>2015</v>
      </c>
      <c r="H4" s="700">
        <v>2015</v>
      </c>
      <c r="I4" s="701"/>
      <c r="J4" s="701"/>
      <c r="K4" s="701"/>
      <c r="L4" s="701"/>
      <c r="M4" s="702"/>
      <c r="N4" s="703">
        <v>2016</v>
      </c>
      <c r="O4" s="704"/>
      <c r="P4" s="704"/>
      <c r="Q4" s="704"/>
      <c r="R4" s="704"/>
      <c r="S4" s="704"/>
      <c r="T4" s="704"/>
    </row>
    <row r="5" spans="1:20" ht="25.5">
      <c r="A5" s="711"/>
      <c r="B5" s="712"/>
      <c r="C5" s="706"/>
      <c r="D5" s="706"/>
      <c r="E5" s="706"/>
      <c r="F5" s="710"/>
      <c r="G5" s="700"/>
      <c r="H5" s="566" t="s">
        <v>38</v>
      </c>
      <c r="I5" s="566" t="s">
        <v>39</v>
      </c>
      <c r="J5" s="566" t="s">
        <v>40</v>
      </c>
      <c r="K5" s="566" t="s">
        <v>41</v>
      </c>
      <c r="L5" s="566" t="s">
        <v>42</v>
      </c>
      <c r="M5" s="566" t="s">
        <v>43</v>
      </c>
      <c r="N5" s="566" t="s">
        <v>32</v>
      </c>
      <c r="O5" s="566" t="s">
        <v>33</v>
      </c>
      <c r="P5" s="566" t="s">
        <v>34</v>
      </c>
      <c r="Q5" s="567" t="s">
        <v>35</v>
      </c>
      <c r="R5" s="567" t="s">
        <v>36</v>
      </c>
      <c r="S5" s="571" t="s">
        <v>37</v>
      </c>
      <c r="T5" s="635" t="s">
        <v>38</v>
      </c>
    </row>
    <row r="6" spans="1:20" ht="26.25" customHeight="1">
      <c r="A6" s="707" t="s">
        <v>44</v>
      </c>
      <c r="B6" s="707"/>
      <c r="C6" s="437">
        <v>809</v>
      </c>
      <c r="D6" s="437">
        <v>818</v>
      </c>
      <c r="E6" s="437">
        <v>808</v>
      </c>
      <c r="F6" s="437">
        <v>825</v>
      </c>
      <c r="G6" s="439">
        <v>831</v>
      </c>
      <c r="H6" s="438">
        <v>834</v>
      </c>
      <c r="I6" s="438">
        <v>834</v>
      </c>
      <c r="J6" s="439">
        <v>834</v>
      </c>
      <c r="K6" s="439">
        <v>824</v>
      </c>
      <c r="L6" s="439">
        <v>824</v>
      </c>
      <c r="M6" s="439">
        <v>834</v>
      </c>
      <c r="N6" s="438">
        <v>816</v>
      </c>
      <c r="O6" s="573">
        <v>838</v>
      </c>
      <c r="P6" s="573">
        <v>837</v>
      </c>
      <c r="Q6" s="573">
        <v>832</v>
      </c>
      <c r="R6" s="573">
        <v>841</v>
      </c>
      <c r="S6" s="573">
        <v>845</v>
      </c>
      <c r="T6" s="573">
        <v>838</v>
      </c>
    </row>
    <row r="7" spans="1:20" ht="38.25">
      <c r="A7" s="433" t="s">
        <v>45</v>
      </c>
      <c r="B7" s="434" t="s">
        <v>46</v>
      </c>
      <c r="C7" s="440">
        <v>638</v>
      </c>
      <c r="D7" s="440">
        <v>645</v>
      </c>
      <c r="E7" s="440">
        <v>650</v>
      </c>
      <c r="F7" s="440">
        <v>675</v>
      </c>
      <c r="G7" s="439">
        <v>682</v>
      </c>
      <c r="H7" s="438">
        <v>694</v>
      </c>
      <c r="I7" s="438">
        <v>692</v>
      </c>
      <c r="J7" s="439">
        <v>691</v>
      </c>
      <c r="K7" s="439">
        <v>687</v>
      </c>
      <c r="L7" s="439">
        <v>701</v>
      </c>
      <c r="M7" s="439">
        <v>700</v>
      </c>
      <c r="N7" s="438">
        <v>695</v>
      </c>
      <c r="O7" s="573">
        <v>691</v>
      </c>
      <c r="P7" s="573">
        <v>702</v>
      </c>
      <c r="Q7" s="573">
        <v>703</v>
      </c>
      <c r="R7" s="573">
        <v>697</v>
      </c>
      <c r="S7" s="573">
        <v>705</v>
      </c>
      <c r="T7" s="573">
        <v>710</v>
      </c>
    </row>
    <row r="8" spans="1:20" ht="25.5">
      <c r="A8" s="433" t="s">
        <v>47</v>
      </c>
      <c r="B8" s="434" t="s">
        <v>48</v>
      </c>
      <c r="C8" s="440">
        <v>990</v>
      </c>
      <c r="D8" s="441">
        <v>1015</v>
      </c>
      <c r="E8" s="441">
        <v>1044</v>
      </c>
      <c r="F8" s="441">
        <v>1072</v>
      </c>
      <c r="G8" s="439">
        <v>1097</v>
      </c>
      <c r="H8" s="438">
        <v>1087</v>
      </c>
      <c r="I8" s="438">
        <v>1057</v>
      </c>
      <c r="J8" s="439">
        <v>1107</v>
      </c>
      <c r="K8" s="439">
        <v>1059</v>
      </c>
      <c r="L8" s="439">
        <v>1103</v>
      </c>
      <c r="M8" s="439">
        <v>1105</v>
      </c>
      <c r="N8" s="438">
        <v>1080</v>
      </c>
      <c r="O8" s="573">
        <v>1095</v>
      </c>
      <c r="P8" s="573">
        <v>1051</v>
      </c>
      <c r="Q8" s="573">
        <v>1050</v>
      </c>
      <c r="R8" s="573">
        <v>1094</v>
      </c>
      <c r="S8" s="573">
        <v>1126</v>
      </c>
      <c r="T8" s="573">
        <v>1071</v>
      </c>
    </row>
    <row r="9" spans="1:20" ht="25.5">
      <c r="A9" s="433" t="s">
        <v>49</v>
      </c>
      <c r="B9" s="434" t="s">
        <v>50</v>
      </c>
      <c r="C9" s="440">
        <v>565</v>
      </c>
      <c r="D9" s="440">
        <v>579</v>
      </c>
      <c r="E9" s="440">
        <v>587</v>
      </c>
      <c r="F9" s="440">
        <v>601</v>
      </c>
      <c r="G9" s="439">
        <v>612</v>
      </c>
      <c r="H9" s="438">
        <v>616</v>
      </c>
      <c r="I9" s="438">
        <v>617</v>
      </c>
      <c r="J9" s="439">
        <v>596</v>
      </c>
      <c r="K9" s="439">
        <v>607</v>
      </c>
      <c r="L9" s="439">
        <v>609</v>
      </c>
      <c r="M9" s="439">
        <v>613</v>
      </c>
      <c r="N9" s="438">
        <v>617</v>
      </c>
      <c r="O9" s="573">
        <v>622</v>
      </c>
      <c r="P9" s="573">
        <v>620</v>
      </c>
      <c r="Q9" s="573">
        <v>629</v>
      </c>
      <c r="R9" s="573">
        <v>625</v>
      </c>
      <c r="S9" s="573">
        <v>629</v>
      </c>
      <c r="T9" s="573">
        <v>627</v>
      </c>
    </row>
    <row r="10" spans="1:20" ht="63.75">
      <c r="A10" s="433" t="s">
        <v>51</v>
      </c>
      <c r="B10" s="434" t="s">
        <v>52</v>
      </c>
      <c r="C10" s="441">
        <v>1022</v>
      </c>
      <c r="D10" s="441">
        <v>1017</v>
      </c>
      <c r="E10" s="441">
        <v>1039</v>
      </c>
      <c r="F10" s="441">
        <v>1060</v>
      </c>
      <c r="G10" s="439">
        <v>1067</v>
      </c>
      <c r="H10" s="438">
        <v>1060</v>
      </c>
      <c r="I10" s="438">
        <v>1053</v>
      </c>
      <c r="J10" s="439">
        <v>1068</v>
      </c>
      <c r="K10" s="439">
        <v>1052</v>
      </c>
      <c r="L10" s="439">
        <v>1056</v>
      </c>
      <c r="M10" s="439">
        <v>1074</v>
      </c>
      <c r="N10" s="438">
        <v>1061</v>
      </c>
      <c r="O10" s="573">
        <v>1118</v>
      </c>
      <c r="P10" s="573">
        <v>1067</v>
      </c>
      <c r="Q10" s="573">
        <v>1059</v>
      </c>
      <c r="R10" s="573">
        <v>1078</v>
      </c>
      <c r="S10" s="573">
        <v>1093</v>
      </c>
      <c r="T10" s="573">
        <v>1083</v>
      </c>
    </row>
    <row r="11" spans="1:20" ht="89.25">
      <c r="A11" s="433" t="s">
        <v>53</v>
      </c>
      <c r="B11" s="434" t="s">
        <v>54</v>
      </c>
      <c r="C11" s="440">
        <v>625</v>
      </c>
      <c r="D11" s="440">
        <v>631</v>
      </c>
      <c r="E11" s="440">
        <v>637</v>
      </c>
      <c r="F11" s="440">
        <v>666</v>
      </c>
      <c r="G11" s="439">
        <v>679</v>
      </c>
      <c r="H11" s="438">
        <v>681</v>
      </c>
      <c r="I11" s="438">
        <v>688</v>
      </c>
      <c r="J11" s="439">
        <v>691</v>
      </c>
      <c r="K11" s="439">
        <v>682</v>
      </c>
      <c r="L11" s="439">
        <v>684</v>
      </c>
      <c r="M11" s="439">
        <v>683</v>
      </c>
      <c r="N11" s="438">
        <v>687</v>
      </c>
      <c r="O11" s="573">
        <v>698</v>
      </c>
      <c r="P11" s="573">
        <v>678</v>
      </c>
      <c r="Q11" s="573">
        <v>677</v>
      </c>
      <c r="R11" s="573">
        <v>684</v>
      </c>
      <c r="S11" s="573">
        <v>689</v>
      </c>
      <c r="T11" s="573">
        <v>686</v>
      </c>
    </row>
    <row r="12" spans="1:20" ht="25.5">
      <c r="A12" s="433" t="s">
        <v>55</v>
      </c>
      <c r="B12" s="434" t="s">
        <v>56</v>
      </c>
      <c r="C12" s="440">
        <v>587</v>
      </c>
      <c r="D12" s="440">
        <v>578</v>
      </c>
      <c r="E12" s="440">
        <v>549</v>
      </c>
      <c r="F12" s="440">
        <v>531</v>
      </c>
      <c r="G12" s="439">
        <v>520</v>
      </c>
      <c r="H12" s="438">
        <v>521</v>
      </c>
      <c r="I12" s="438">
        <v>519</v>
      </c>
      <c r="J12" s="439">
        <v>526</v>
      </c>
      <c r="K12" s="439">
        <v>521</v>
      </c>
      <c r="L12" s="439">
        <v>521</v>
      </c>
      <c r="M12" s="439">
        <v>528</v>
      </c>
      <c r="N12" s="438">
        <v>531</v>
      </c>
      <c r="O12" s="573">
        <v>528</v>
      </c>
      <c r="P12" s="573">
        <v>525</v>
      </c>
      <c r="Q12" s="573">
        <v>526</v>
      </c>
      <c r="R12" s="573">
        <v>532</v>
      </c>
      <c r="S12" s="573">
        <v>536</v>
      </c>
      <c r="T12" s="573">
        <v>541</v>
      </c>
    </row>
    <row r="13" spans="1:20" ht="63.75">
      <c r="A13" s="433" t="s">
        <v>57</v>
      </c>
      <c r="B13" s="434" t="s">
        <v>58</v>
      </c>
      <c r="C13" s="440">
        <v>601</v>
      </c>
      <c r="D13" s="440">
        <v>601</v>
      </c>
      <c r="E13" s="440">
        <v>603</v>
      </c>
      <c r="F13" s="440">
        <v>610</v>
      </c>
      <c r="G13" s="439">
        <v>602</v>
      </c>
      <c r="H13" s="438">
        <v>609</v>
      </c>
      <c r="I13" s="438">
        <v>606</v>
      </c>
      <c r="J13" s="439">
        <v>606</v>
      </c>
      <c r="K13" s="439">
        <v>600</v>
      </c>
      <c r="L13" s="439">
        <v>596</v>
      </c>
      <c r="M13" s="439">
        <v>589</v>
      </c>
      <c r="N13" s="438">
        <v>584</v>
      </c>
      <c r="O13" s="573">
        <v>583</v>
      </c>
      <c r="P13" s="573">
        <v>587</v>
      </c>
      <c r="Q13" s="573">
        <v>591</v>
      </c>
      <c r="R13" s="573">
        <v>580</v>
      </c>
      <c r="S13" s="573">
        <v>590</v>
      </c>
      <c r="T13" s="573">
        <v>586</v>
      </c>
    </row>
    <row r="14" spans="1:20" ht="25.5">
      <c r="A14" s="433" t="s">
        <v>59</v>
      </c>
      <c r="B14" s="434" t="s">
        <v>60</v>
      </c>
      <c r="C14" s="440">
        <v>645</v>
      </c>
      <c r="D14" s="440">
        <v>624</v>
      </c>
      <c r="E14" s="440">
        <v>621</v>
      </c>
      <c r="F14" s="440">
        <v>618</v>
      </c>
      <c r="G14" s="439">
        <v>629</v>
      </c>
      <c r="H14" s="438">
        <v>630</v>
      </c>
      <c r="I14" s="438">
        <v>628</v>
      </c>
      <c r="J14" s="439">
        <v>626</v>
      </c>
      <c r="K14" s="439">
        <v>626</v>
      </c>
      <c r="L14" s="439">
        <v>627</v>
      </c>
      <c r="M14" s="439">
        <v>631</v>
      </c>
      <c r="N14" s="438">
        <v>628</v>
      </c>
      <c r="O14" s="573">
        <v>631</v>
      </c>
      <c r="P14" s="573">
        <v>604</v>
      </c>
      <c r="Q14" s="573">
        <v>622</v>
      </c>
      <c r="R14" s="573">
        <v>619</v>
      </c>
      <c r="S14" s="573">
        <v>632</v>
      </c>
      <c r="T14" s="573">
        <v>629</v>
      </c>
    </row>
    <row r="15" spans="1:20" ht="63.75">
      <c r="A15" s="433" t="s">
        <v>61</v>
      </c>
      <c r="B15" s="434" t="s">
        <v>62</v>
      </c>
      <c r="C15" s="440">
        <v>541</v>
      </c>
      <c r="D15" s="440">
        <v>546</v>
      </c>
      <c r="E15" s="440">
        <v>534</v>
      </c>
      <c r="F15" s="440">
        <v>555</v>
      </c>
      <c r="G15" s="439">
        <v>581</v>
      </c>
      <c r="H15" s="438">
        <v>580</v>
      </c>
      <c r="I15" s="438">
        <v>580</v>
      </c>
      <c r="J15" s="439">
        <v>577</v>
      </c>
      <c r="K15" s="439">
        <v>582</v>
      </c>
      <c r="L15" s="439">
        <v>579</v>
      </c>
      <c r="M15" s="439">
        <v>603</v>
      </c>
      <c r="N15" s="438">
        <v>617</v>
      </c>
      <c r="O15" s="573">
        <v>552</v>
      </c>
      <c r="P15" s="573">
        <v>536</v>
      </c>
      <c r="Q15" s="573">
        <v>553</v>
      </c>
      <c r="R15" s="573">
        <v>568</v>
      </c>
      <c r="S15" s="573">
        <v>569</v>
      </c>
      <c r="T15" s="573">
        <v>560</v>
      </c>
    </row>
    <row r="16" spans="1:20" ht="25.5">
      <c r="A16" s="433" t="s">
        <v>63</v>
      </c>
      <c r="B16" s="434" t="s">
        <v>64</v>
      </c>
      <c r="C16" s="441">
        <v>1053</v>
      </c>
      <c r="D16" s="441">
        <v>1068</v>
      </c>
      <c r="E16" s="441">
        <v>1107</v>
      </c>
      <c r="F16" s="441">
        <v>1182</v>
      </c>
      <c r="G16" s="439">
        <v>1149</v>
      </c>
      <c r="H16" s="438">
        <v>1143</v>
      </c>
      <c r="I16" s="438">
        <v>1187</v>
      </c>
      <c r="J16" s="439">
        <v>1165</v>
      </c>
      <c r="K16" s="439">
        <v>1124</v>
      </c>
      <c r="L16" s="439">
        <v>1126</v>
      </c>
      <c r="M16" s="439">
        <v>1181</v>
      </c>
      <c r="N16" s="438">
        <v>784</v>
      </c>
      <c r="O16" s="573">
        <v>1140</v>
      </c>
      <c r="P16" s="573">
        <v>1144</v>
      </c>
      <c r="Q16" s="573">
        <v>1124</v>
      </c>
      <c r="R16" s="573">
        <v>1154</v>
      </c>
      <c r="S16" s="573">
        <v>1280</v>
      </c>
      <c r="T16" s="573">
        <v>1191</v>
      </c>
    </row>
    <row r="17" spans="1:20" ht="38.25">
      <c r="A17" s="433" t="s">
        <v>65</v>
      </c>
      <c r="B17" s="434" t="s">
        <v>66</v>
      </c>
      <c r="C17" s="441">
        <v>1252</v>
      </c>
      <c r="D17" s="441">
        <v>1280</v>
      </c>
      <c r="E17" s="441">
        <v>1293</v>
      </c>
      <c r="F17" s="441">
        <v>1268</v>
      </c>
      <c r="G17" s="439">
        <v>1261</v>
      </c>
      <c r="H17" s="438">
        <v>1263</v>
      </c>
      <c r="I17" s="438">
        <v>1258</v>
      </c>
      <c r="J17" s="439">
        <v>1260</v>
      </c>
      <c r="K17" s="439">
        <v>1259</v>
      </c>
      <c r="L17" s="439">
        <v>1265</v>
      </c>
      <c r="M17" s="439">
        <v>1259</v>
      </c>
      <c r="N17" s="438">
        <v>1295</v>
      </c>
      <c r="O17" s="573">
        <v>1260</v>
      </c>
      <c r="P17" s="573">
        <v>1248</v>
      </c>
      <c r="Q17" s="573">
        <v>1264</v>
      </c>
      <c r="R17" s="573">
        <v>1241</v>
      </c>
      <c r="S17" s="573">
        <v>1262</v>
      </c>
      <c r="T17" s="573">
        <v>1267</v>
      </c>
    </row>
    <row r="18" spans="1:20" ht="25.5">
      <c r="A18" s="433" t="s">
        <v>67</v>
      </c>
      <c r="B18" s="434" t="s">
        <v>68</v>
      </c>
      <c r="C18" s="440">
        <v>836</v>
      </c>
      <c r="D18" s="440">
        <v>784</v>
      </c>
      <c r="E18" s="440">
        <v>712</v>
      </c>
      <c r="F18" s="440">
        <v>723</v>
      </c>
      <c r="G18" s="439">
        <v>683</v>
      </c>
      <c r="H18" s="438">
        <v>675</v>
      </c>
      <c r="I18" s="438">
        <v>647</v>
      </c>
      <c r="J18" s="439">
        <v>655</v>
      </c>
      <c r="K18" s="439">
        <v>655</v>
      </c>
      <c r="L18" s="439">
        <v>651</v>
      </c>
      <c r="M18" s="439">
        <v>700</v>
      </c>
      <c r="N18" s="438">
        <v>688</v>
      </c>
      <c r="O18" s="573">
        <v>703</v>
      </c>
      <c r="P18" s="573">
        <v>711</v>
      </c>
      <c r="Q18" s="573">
        <v>672</v>
      </c>
      <c r="R18" s="573">
        <v>644</v>
      </c>
      <c r="S18" s="573">
        <v>679</v>
      </c>
      <c r="T18" s="573">
        <v>674</v>
      </c>
    </row>
    <row r="19" spans="1:20" ht="51">
      <c r="A19" s="433" t="s">
        <v>69</v>
      </c>
      <c r="B19" s="434" t="s">
        <v>70</v>
      </c>
      <c r="C19" s="440">
        <v>789</v>
      </c>
      <c r="D19" s="440">
        <v>824</v>
      </c>
      <c r="E19" s="440">
        <v>771</v>
      </c>
      <c r="F19" s="440">
        <v>817</v>
      </c>
      <c r="G19" s="439">
        <v>772</v>
      </c>
      <c r="H19" s="438">
        <v>775</v>
      </c>
      <c r="I19" s="438">
        <v>764</v>
      </c>
      <c r="J19" s="439">
        <v>774</v>
      </c>
      <c r="K19" s="439">
        <v>760</v>
      </c>
      <c r="L19" s="439">
        <v>770</v>
      </c>
      <c r="M19" s="439">
        <v>777</v>
      </c>
      <c r="N19" s="438">
        <v>705</v>
      </c>
      <c r="O19" s="573">
        <v>754</v>
      </c>
      <c r="P19" s="573">
        <v>844</v>
      </c>
      <c r="Q19" s="573">
        <v>804</v>
      </c>
      <c r="R19" s="573">
        <v>794</v>
      </c>
      <c r="S19" s="573">
        <v>837</v>
      </c>
      <c r="T19" s="573">
        <v>785</v>
      </c>
    </row>
    <row r="20" spans="1:20" ht="51">
      <c r="A20" s="433" t="s">
        <v>71</v>
      </c>
      <c r="B20" s="434" t="s">
        <v>72</v>
      </c>
      <c r="C20" s="440">
        <v>575</v>
      </c>
      <c r="D20" s="440">
        <v>532</v>
      </c>
      <c r="E20" s="440">
        <v>542</v>
      </c>
      <c r="F20" s="440">
        <v>483</v>
      </c>
      <c r="G20" s="439">
        <v>515</v>
      </c>
      <c r="H20" s="438">
        <v>520</v>
      </c>
      <c r="I20" s="438">
        <v>513</v>
      </c>
      <c r="J20" s="439">
        <v>521</v>
      </c>
      <c r="K20" s="439">
        <v>517</v>
      </c>
      <c r="L20" s="439">
        <v>516</v>
      </c>
      <c r="M20" s="439">
        <v>521</v>
      </c>
      <c r="N20" s="438">
        <v>509</v>
      </c>
      <c r="O20" s="573">
        <v>513</v>
      </c>
      <c r="P20" s="573">
        <v>505</v>
      </c>
      <c r="Q20" s="573">
        <v>519</v>
      </c>
      <c r="R20" s="573">
        <v>521</v>
      </c>
      <c r="S20" s="573">
        <v>521</v>
      </c>
      <c r="T20" s="573">
        <v>516</v>
      </c>
    </row>
    <row r="21" spans="1:20" ht="51">
      <c r="A21" s="433" t="s">
        <v>73</v>
      </c>
      <c r="B21" s="434" t="s">
        <v>74</v>
      </c>
      <c r="C21" s="441">
        <v>1063</v>
      </c>
      <c r="D21" s="441">
        <v>1081</v>
      </c>
      <c r="E21" s="441">
        <v>1027</v>
      </c>
      <c r="F21" s="441">
        <v>1083</v>
      </c>
      <c r="G21" s="439">
        <v>1104</v>
      </c>
      <c r="H21" s="438">
        <v>1106</v>
      </c>
      <c r="I21" s="438">
        <v>1110</v>
      </c>
      <c r="J21" s="439">
        <v>1110</v>
      </c>
      <c r="K21" s="439">
        <v>1108</v>
      </c>
      <c r="L21" s="439">
        <v>1096</v>
      </c>
      <c r="M21" s="439">
        <v>1113</v>
      </c>
      <c r="N21" s="438">
        <v>1094</v>
      </c>
      <c r="O21" s="573">
        <v>1126</v>
      </c>
      <c r="P21" s="573">
        <v>1119</v>
      </c>
      <c r="Q21" s="573">
        <v>1115</v>
      </c>
      <c r="R21" s="573">
        <v>1117</v>
      </c>
      <c r="S21" s="573">
        <v>1126</v>
      </c>
      <c r="T21" s="573">
        <v>1116</v>
      </c>
    </row>
    <row r="22" spans="1:20" ht="25.5">
      <c r="A22" s="433" t="s">
        <v>75</v>
      </c>
      <c r="B22" s="435" t="s">
        <v>76</v>
      </c>
      <c r="C22" s="440">
        <v>883</v>
      </c>
      <c r="D22" s="440">
        <v>875</v>
      </c>
      <c r="E22" s="440">
        <v>819</v>
      </c>
      <c r="F22" s="440">
        <v>843</v>
      </c>
      <c r="G22" s="439">
        <v>851</v>
      </c>
      <c r="H22" s="438">
        <v>858</v>
      </c>
      <c r="I22" s="438">
        <v>863</v>
      </c>
      <c r="J22" s="439">
        <v>867</v>
      </c>
      <c r="K22" s="439">
        <v>855</v>
      </c>
      <c r="L22" s="439">
        <v>833</v>
      </c>
      <c r="M22" s="439">
        <v>855</v>
      </c>
      <c r="N22" s="438">
        <v>835</v>
      </c>
      <c r="O22" s="573">
        <v>842</v>
      </c>
      <c r="P22" s="573">
        <v>858</v>
      </c>
      <c r="Q22" s="573">
        <v>851</v>
      </c>
      <c r="R22" s="573">
        <v>853</v>
      </c>
      <c r="S22" s="573">
        <v>860</v>
      </c>
      <c r="T22" s="573">
        <v>862</v>
      </c>
    </row>
    <row r="23" spans="1:20" ht="51">
      <c r="A23" s="433" t="s">
        <v>77</v>
      </c>
      <c r="B23" s="434" t="s">
        <v>78</v>
      </c>
      <c r="C23" s="441">
        <v>1038</v>
      </c>
      <c r="D23" s="441">
        <v>1045</v>
      </c>
      <c r="E23" s="441">
        <v>1037</v>
      </c>
      <c r="F23" s="441">
        <v>1045</v>
      </c>
      <c r="G23" s="439">
        <v>1052</v>
      </c>
      <c r="H23" s="438">
        <v>1048</v>
      </c>
      <c r="I23" s="438">
        <v>1052</v>
      </c>
      <c r="J23" s="439">
        <v>1058</v>
      </c>
      <c r="K23" s="439">
        <v>1036</v>
      </c>
      <c r="L23" s="439">
        <v>1054</v>
      </c>
      <c r="M23" s="439">
        <v>1059</v>
      </c>
      <c r="N23" s="438">
        <v>1062</v>
      </c>
      <c r="O23" s="573">
        <v>1077</v>
      </c>
      <c r="P23" s="573">
        <v>1063</v>
      </c>
      <c r="Q23" s="573">
        <v>1049</v>
      </c>
      <c r="R23" s="573">
        <v>1059</v>
      </c>
      <c r="S23" s="573">
        <v>1055</v>
      </c>
      <c r="T23" s="573">
        <v>1066</v>
      </c>
    </row>
    <row r="24" spans="1:20" ht="25.5">
      <c r="A24" s="433" t="s">
        <v>79</v>
      </c>
      <c r="B24" s="434" t="s">
        <v>80</v>
      </c>
      <c r="C24" s="440">
        <v>579</v>
      </c>
      <c r="D24" s="440">
        <v>585</v>
      </c>
      <c r="E24" s="440">
        <v>554</v>
      </c>
      <c r="F24" s="440">
        <v>566</v>
      </c>
      <c r="G24" s="439">
        <v>551</v>
      </c>
      <c r="H24" s="438">
        <v>555</v>
      </c>
      <c r="I24" s="438">
        <v>544</v>
      </c>
      <c r="J24" s="439">
        <v>547</v>
      </c>
      <c r="K24" s="439">
        <v>543</v>
      </c>
      <c r="L24" s="439">
        <v>552</v>
      </c>
      <c r="M24" s="439">
        <v>552</v>
      </c>
      <c r="N24" s="438">
        <v>541</v>
      </c>
      <c r="O24" s="573">
        <v>564</v>
      </c>
      <c r="P24" s="573">
        <v>561</v>
      </c>
      <c r="Q24" s="573">
        <v>513</v>
      </c>
      <c r="R24" s="573">
        <v>542</v>
      </c>
      <c r="S24" s="573">
        <v>559</v>
      </c>
      <c r="T24" s="573">
        <v>539</v>
      </c>
    </row>
    <row r="25" spans="1:20" ht="25.5">
      <c r="A25" s="248" t="s">
        <v>81</v>
      </c>
      <c r="B25" s="424" t="s">
        <v>82</v>
      </c>
      <c r="C25" s="440">
        <v>891</v>
      </c>
      <c r="D25" s="440">
        <v>829</v>
      </c>
      <c r="E25" s="440">
        <v>808</v>
      </c>
      <c r="F25" s="440">
        <v>703</v>
      </c>
      <c r="G25" s="439">
        <v>695</v>
      </c>
      <c r="H25" s="438">
        <v>679</v>
      </c>
      <c r="I25" s="438">
        <v>683</v>
      </c>
      <c r="J25" s="438">
        <v>673</v>
      </c>
      <c r="K25" s="438">
        <v>681</v>
      </c>
      <c r="L25" s="438">
        <v>691</v>
      </c>
      <c r="M25" s="439">
        <v>693</v>
      </c>
      <c r="N25" s="438">
        <v>695</v>
      </c>
      <c r="O25" s="574">
        <v>673</v>
      </c>
      <c r="P25" s="573">
        <v>684</v>
      </c>
      <c r="Q25" s="573">
        <v>706</v>
      </c>
      <c r="R25" s="573">
        <v>673</v>
      </c>
      <c r="S25" s="573">
        <v>690</v>
      </c>
      <c r="T25" s="573">
        <v>692</v>
      </c>
    </row>
  </sheetData>
  <mergeCells count="9">
    <mergeCell ref="H4:M4"/>
    <mergeCell ref="N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S11" sqref="S11"/>
    </sheetView>
  </sheetViews>
  <sheetFormatPr defaultRowHeight="15"/>
  <sheetData>
    <row r="1" spans="1:17">
      <c r="A1" s="97" t="s">
        <v>114</v>
      </c>
      <c r="B1" s="102"/>
      <c r="C1" s="102"/>
      <c r="D1" s="102"/>
      <c r="E1" s="123"/>
      <c r="F1" s="123"/>
    </row>
    <row r="2" spans="1:17">
      <c r="A2" s="107" t="s">
        <v>115</v>
      </c>
      <c r="B2" s="102"/>
      <c r="C2" s="102"/>
      <c r="D2" s="102"/>
      <c r="E2" s="123"/>
      <c r="F2" s="123"/>
    </row>
    <row r="4" spans="1:17">
      <c r="A4" s="102"/>
      <c r="B4" s="102"/>
      <c r="C4" s="102"/>
      <c r="D4" s="10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 ht="64.5">
      <c r="A5" s="523"/>
      <c r="B5" s="523"/>
      <c r="C5" s="863" t="s">
        <v>966</v>
      </c>
      <c r="D5" s="863" t="s">
        <v>967</v>
      </c>
      <c r="E5" s="519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26.25">
      <c r="A6" s="864"/>
      <c r="B6" s="865" t="s">
        <v>957</v>
      </c>
      <c r="C6" s="523">
        <v>1343</v>
      </c>
      <c r="D6" s="523">
        <v>834</v>
      </c>
      <c r="E6" s="519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26.25">
      <c r="A7" s="864"/>
      <c r="B7" s="865" t="s">
        <v>958</v>
      </c>
      <c r="C7" s="523">
        <v>1345</v>
      </c>
      <c r="D7" s="523">
        <v>834</v>
      </c>
      <c r="E7" s="519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26.25">
      <c r="A8" s="864"/>
      <c r="B8" s="866" t="s">
        <v>959</v>
      </c>
      <c r="C8" s="523">
        <v>1345</v>
      </c>
      <c r="D8" s="523">
        <v>834</v>
      </c>
      <c r="E8" s="519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17" ht="26.25">
      <c r="A9" s="864"/>
      <c r="B9" s="866" t="s">
        <v>960</v>
      </c>
      <c r="C9" s="867">
        <v>1326</v>
      </c>
      <c r="D9" s="868">
        <v>824</v>
      </c>
      <c r="E9" s="519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</row>
    <row r="10" spans="1:17" ht="26.25">
      <c r="A10" s="864">
        <v>2015</v>
      </c>
      <c r="B10" s="866" t="s">
        <v>961</v>
      </c>
      <c r="C10" s="867">
        <v>1328</v>
      </c>
      <c r="D10" s="868">
        <v>824</v>
      </c>
      <c r="E10" s="519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1" spans="1:17" ht="26.25">
      <c r="A11" s="864"/>
      <c r="B11" s="866" t="s">
        <v>962</v>
      </c>
      <c r="C11" s="867">
        <v>1344</v>
      </c>
      <c r="D11" s="519">
        <v>834</v>
      </c>
      <c r="E11" s="519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ht="26.25">
      <c r="A12" s="864"/>
      <c r="B12" s="866" t="s">
        <v>963</v>
      </c>
      <c r="C12" s="867">
        <v>1313</v>
      </c>
      <c r="D12" s="868">
        <v>816</v>
      </c>
      <c r="E12" s="519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7" ht="26.25">
      <c r="A13" s="864">
        <v>2016</v>
      </c>
      <c r="B13" s="866" t="s">
        <v>964</v>
      </c>
      <c r="C13" s="867">
        <v>1349</v>
      </c>
      <c r="D13" s="868">
        <v>838</v>
      </c>
      <c r="E13" s="519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7" ht="26.25">
      <c r="A14" s="864"/>
      <c r="B14" s="865" t="s">
        <v>965</v>
      </c>
      <c r="C14" s="867">
        <v>1346</v>
      </c>
      <c r="D14" s="868">
        <v>837</v>
      </c>
      <c r="E14" s="519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ht="26.25">
      <c r="A15" s="869"/>
      <c r="B15" s="865" t="s">
        <v>954</v>
      </c>
      <c r="C15" s="867">
        <v>1339</v>
      </c>
      <c r="D15" s="868">
        <v>832</v>
      </c>
      <c r="E15" s="519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6" spans="1:17" ht="26.25">
      <c r="A16" s="869"/>
      <c r="B16" s="865" t="s">
        <v>955</v>
      </c>
      <c r="C16" s="867">
        <v>1351</v>
      </c>
      <c r="D16" s="868">
        <v>841</v>
      </c>
      <c r="E16" s="519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spans="1:17" ht="26.25">
      <c r="A17" s="519"/>
      <c r="B17" s="865" t="s">
        <v>956</v>
      </c>
      <c r="C17" s="867">
        <v>1358</v>
      </c>
      <c r="D17" s="868">
        <v>845</v>
      </c>
      <c r="E17" s="519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7" ht="26.25">
      <c r="A18" s="870"/>
      <c r="B18" s="865" t="s">
        <v>957</v>
      </c>
      <c r="C18" s="870">
        <v>1350</v>
      </c>
      <c r="D18" s="870">
        <v>838</v>
      </c>
      <c r="E18" s="519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7">
      <c r="A19" s="102"/>
      <c r="B19" s="502"/>
      <c r="C19" s="102"/>
      <c r="D19" s="10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D27" sqref="D27"/>
    </sheetView>
  </sheetViews>
  <sheetFormatPr defaultRowHeight="15"/>
  <cols>
    <col min="1" max="1" width="11.85546875" style="123" customWidth="1"/>
    <col min="2" max="7" width="19.140625" style="123" customWidth="1"/>
    <col min="8" max="16384" width="9.140625" style="123"/>
  </cols>
  <sheetData>
    <row r="1" spans="1:7">
      <c r="A1" s="98" t="s">
        <v>85</v>
      </c>
      <c r="B1" s="124"/>
      <c r="C1" s="124"/>
      <c r="D1" s="124"/>
      <c r="E1" s="124"/>
      <c r="F1" s="124"/>
      <c r="G1" s="124"/>
    </row>
    <row r="2" spans="1:7">
      <c r="A2" s="81" t="s">
        <v>86</v>
      </c>
      <c r="B2" s="124"/>
      <c r="C2" s="124"/>
      <c r="D2" s="124"/>
      <c r="E2" s="124"/>
      <c r="F2" s="124"/>
      <c r="G2" s="124"/>
    </row>
    <row r="3" spans="1:7">
      <c r="A3" s="708"/>
      <c r="B3" s="713" t="s">
        <v>87</v>
      </c>
      <c r="C3" s="713"/>
      <c r="D3" s="713"/>
      <c r="E3" s="713" t="s">
        <v>88</v>
      </c>
      <c r="F3" s="713"/>
      <c r="G3" s="714"/>
    </row>
    <row r="4" spans="1:7">
      <c r="A4" s="708"/>
      <c r="B4" s="715" t="s">
        <v>89</v>
      </c>
      <c r="C4" s="715"/>
      <c r="D4" s="715"/>
      <c r="E4" s="715" t="s">
        <v>90</v>
      </c>
      <c r="F4" s="715"/>
      <c r="G4" s="716"/>
    </row>
    <row r="5" spans="1:7" ht="51">
      <c r="A5" s="708"/>
      <c r="B5" s="238" t="s">
        <v>91</v>
      </c>
      <c r="C5" s="238" t="s">
        <v>92</v>
      </c>
      <c r="D5" s="250" t="s">
        <v>907</v>
      </c>
      <c r="E5" s="238" t="s">
        <v>91</v>
      </c>
      <c r="F5" s="238" t="s">
        <v>92</v>
      </c>
      <c r="G5" s="251" t="s">
        <v>907</v>
      </c>
    </row>
    <row r="6" spans="1:7">
      <c r="A6" s="121"/>
      <c r="B6" s="134"/>
      <c r="C6" s="134"/>
      <c r="D6" s="134"/>
      <c r="E6" s="134"/>
      <c r="F6" s="134"/>
      <c r="G6" s="134"/>
    </row>
    <row r="7" spans="1:7">
      <c r="A7" s="209">
        <v>2015</v>
      </c>
      <c r="B7" s="340"/>
      <c r="C7" s="340"/>
      <c r="D7" s="340"/>
      <c r="E7" s="340"/>
      <c r="F7" s="340"/>
      <c r="G7" s="340"/>
    </row>
    <row r="8" spans="1:7">
      <c r="A8" s="339" t="s">
        <v>792</v>
      </c>
      <c r="B8" s="637">
        <v>98.9</v>
      </c>
      <c r="C8" s="637">
        <v>100.5</v>
      </c>
      <c r="D8" s="637">
        <v>100.34677427122327</v>
      </c>
      <c r="E8" s="637">
        <v>99.7</v>
      </c>
      <c r="F8" s="637">
        <v>102.2</v>
      </c>
      <c r="G8" s="637">
        <v>101.23650214630298</v>
      </c>
    </row>
    <row r="9" spans="1:7">
      <c r="A9" s="339" t="s">
        <v>734</v>
      </c>
      <c r="B9" s="637">
        <v>100</v>
      </c>
      <c r="C9" s="637">
        <v>101.1</v>
      </c>
      <c r="D9" s="637">
        <v>100.37462815106117</v>
      </c>
      <c r="E9" s="637">
        <v>100</v>
      </c>
      <c r="F9" s="637">
        <v>102.7</v>
      </c>
      <c r="G9" s="637">
        <v>101.26094233835866</v>
      </c>
    </row>
    <row r="10" spans="1:7">
      <c r="A10" s="339" t="s">
        <v>735</v>
      </c>
      <c r="B10" s="637">
        <v>100</v>
      </c>
      <c r="C10" s="637">
        <v>100.4</v>
      </c>
      <c r="D10" s="637">
        <v>100.40122293948288</v>
      </c>
      <c r="E10" s="637">
        <v>100.1</v>
      </c>
      <c r="F10" s="637">
        <v>102.5</v>
      </c>
      <c r="G10" s="637">
        <v>101.36749686830653</v>
      </c>
    </row>
    <row r="11" spans="1:7">
      <c r="A11" s="339" t="s">
        <v>736</v>
      </c>
      <c r="B11" s="637">
        <v>98.7</v>
      </c>
      <c r="C11" s="637">
        <v>99.8</v>
      </c>
      <c r="D11" s="637">
        <v>99.128611845228292</v>
      </c>
      <c r="E11" s="637">
        <v>97.9</v>
      </c>
      <c r="F11" s="637">
        <v>101.9</v>
      </c>
      <c r="G11" s="637">
        <v>99.160190570563955</v>
      </c>
    </row>
    <row r="12" spans="1:7">
      <c r="A12" s="339" t="s">
        <v>737</v>
      </c>
      <c r="B12" s="637" t="s">
        <v>96</v>
      </c>
      <c r="C12" s="637" t="s">
        <v>150</v>
      </c>
      <c r="D12" s="637">
        <v>99.180671339028805</v>
      </c>
      <c r="E12" s="637" t="s">
        <v>111</v>
      </c>
      <c r="F12" s="637" t="s">
        <v>113</v>
      </c>
      <c r="G12" s="637">
        <v>99.435559536203655</v>
      </c>
    </row>
    <row r="13" spans="1:7">
      <c r="A13" s="339" t="s">
        <v>738</v>
      </c>
      <c r="B13" s="206">
        <v>101.2</v>
      </c>
      <c r="C13" s="193">
        <v>99.7</v>
      </c>
      <c r="D13" s="206">
        <v>100.36618375101608</v>
      </c>
      <c r="E13" s="193">
        <v>101.4</v>
      </c>
      <c r="F13" s="193">
        <v>101.4</v>
      </c>
      <c r="G13" s="206">
        <v>100.84884276548264</v>
      </c>
    </row>
    <row r="14" spans="1:7">
      <c r="A14" s="193"/>
      <c r="B14" s="206"/>
      <c r="C14" s="193"/>
      <c r="D14" s="193"/>
      <c r="E14" s="193"/>
      <c r="F14" s="193"/>
      <c r="G14" s="193"/>
    </row>
    <row r="15" spans="1:7">
      <c r="A15" s="443">
        <v>2016</v>
      </c>
      <c r="B15" s="206"/>
      <c r="C15" s="193"/>
      <c r="D15" s="193"/>
      <c r="E15" s="193"/>
      <c r="F15" s="193"/>
      <c r="G15" s="193"/>
    </row>
    <row r="16" spans="1:7">
      <c r="A16" s="341" t="s">
        <v>739</v>
      </c>
      <c r="B16" s="206">
        <v>97.9</v>
      </c>
      <c r="C16" s="206">
        <v>100.5</v>
      </c>
      <c r="D16" s="206">
        <v>98.2</v>
      </c>
      <c r="E16" s="206">
        <v>97.7</v>
      </c>
      <c r="F16" s="206">
        <v>101.4</v>
      </c>
      <c r="G16" s="206">
        <v>98.4</v>
      </c>
    </row>
    <row r="17" spans="1:7">
      <c r="A17" s="339" t="s">
        <v>740</v>
      </c>
      <c r="B17" s="206">
        <v>102.7</v>
      </c>
      <c r="C17" s="206">
        <v>100.5</v>
      </c>
      <c r="D17" s="206">
        <v>100.8</v>
      </c>
      <c r="E17" s="206">
        <v>102.9</v>
      </c>
      <c r="F17" s="206">
        <v>101.8</v>
      </c>
      <c r="G17" s="206">
        <v>101.2</v>
      </c>
    </row>
    <row r="18" spans="1:7">
      <c r="A18" s="339" t="s">
        <v>741</v>
      </c>
      <c r="B18" s="206">
        <v>99.9</v>
      </c>
      <c r="C18" s="206">
        <v>100.8</v>
      </c>
      <c r="D18" s="206">
        <v>100.7</v>
      </c>
      <c r="E18" s="206">
        <v>99.9</v>
      </c>
      <c r="F18" s="206">
        <v>102.6</v>
      </c>
      <c r="G18" s="206">
        <v>101.1</v>
      </c>
    </row>
    <row r="19" spans="1:7" s="80" customFormat="1">
      <c r="A19" s="339" t="s">
        <v>749</v>
      </c>
      <c r="B19" s="206">
        <v>99.4</v>
      </c>
      <c r="C19" s="206">
        <v>99.6</v>
      </c>
      <c r="D19" s="206">
        <v>100.1</v>
      </c>
      <c r="E19" s="206">
        <v>100.4</v>
      </c>
      <c r="F19" s="206">
        <v>101.3</v>
      </c>
      <c r="G19" s="206">
        <v>101.6</v>
      </c>
    </row>
    <row r="20" spans="1:7">
      <c r="A20" s="339" t="s">
        <v>731</v>
      </c>
      <c r="B20" s="212">
        <v>101.1</v>
      </c>
      <c r="C20" s="212">
        <v>101.1</v>
      </c>
      <c r="D20" s="212">
        <v>101.2</v>
      </c>
      <c r="E20" s="539">
        <v>101</v>
      </c>
      <c r="F20" s="212">
        <v>102.7</v>
      </c>
      <c r="G20" s="212">
        <v>102.6</v>
      </c>
    </row>
    <row r="21" spans="1:7">
      <c r="A21" s="339" t="s">
        <v>732</v>
      </c>
      <c r="B21" s="212">
        <v>100.4</v>
      </c>
      <c r="C21" s="212">
        <v>100.2</v>
      </c>
      <c r="D21" s="212">
        <v>101.6</v>
      </c>
      <c r="E21" s="539">
        <v>100.6</v>
      </c>
      <c r="F21" s="212">
        <v>101.8</v>
      </c>
      <c r="G21" s="212">
        <v>103.3</v>
      </c>
    </row>
    <row r="22" spans="1:7">
      <c r="A22" s="339" t="s">
        <v>792</v>
      </c>
      <c r="B22" s="212">
        <v>99.2</v>
      </c>
      <c r="C22" s="212">
        <v>100.4</v>
      </c>
      <c r="D22" s="212">
        <v>100.8</v>
      </c>
      <c r="E22" s="212">
        <v>99.5</v>
      </c>
      <c r="F22" s="212">
        <v>101.5</v>
      </c>
      <c r="G22" s="212">
        <v>102.7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N39"/>
  <sheetViews>
    <sheetView workbookViewId="0">
      <selection activeCell="L24" sqref="L24"/>
    </sheetView>
  </sheetViews>
  <sheetFormatPr defaultRowHeight="15"/>
  <cols>
    <col min="1" max="1" width="22" style="123" customWidth="1"/>
    <col min="2" max="9" width="9.140625" style="123"/>
    <col min="10" max="10" width="23" style="123" customWidth="1"/>
    <col min="11" max="16384" width="9.140625" style="123"/>
  </cols>
  <sheetData>
    <row r="1" spans="1:14">
      <c r="A1" s="77" t="s">
        <v>116</v>
      </c>
      <c r="B1" s="124"/>
      <c r="C1" s="124"/>
      <c r="D1" s="124"/>
      <c r="E1" s="124"/>
      <c r="F1" s="124"/>
      <c r="G1" s="124"/>
      <c r="H1" s="124"/>
      <c r="I1" s="124"/>
      <c r="J1" s="124"/>
      <c r="K1" s="75"/>
      <c r="L1" s="75"/>
      <c r="M1" s="75"/>
      <c r="N1" s="75"/>
    </row>
    <row r="2" spans="1:14">
      <c r="A2" s="578" t="s">
        <v>998</v>
      </c>
      <c r="B2" s="124"/>
      <c r="C2" s="124"/>
      <c r="D2" s="124"/>
      <c r="E2" s="124"/>
      <c r="F2" s="124"/>
      <c r="G2" s="124"/>
      <c r="H2" s="124"/>
      <c r="I2" s="124"/>
      <c r="J2" s="124"/>
      <c r="K2" s="75"/>
      <c r="L2" s="75"/>
      <c r="M2" s="75"/>
      <c r="N2" s="75"/>
    </row>
    <row r="3" spans="1:14">
      <c r="A3" s="9"/>
      <c r="B3" s="124"/>
      <c r="C3" s="124"/>
      <c r="D3" s="92"/>
      <c r="E3" s="92"/>
      <c r="F3" s="92"/>
      <c r="G3" s="124"/>
      <c r="H3" s="124"/>
      <c r="I3" s="92"/>
      <c r="J3" s="93" t="s">
        <v>117</v>
      </c>
      <c r="K3" s="75"/>
      <c r="L3" s="75"/>
      <c r="M3" s="75"/>
      <c r="N3" s="75"/>
    </row>
    <row r="4" spans="1:14" ht="15.75" customHeight="1">
      <c r="A4" s="717"/>
      <c r="B4" s="718">
        <v>2014</v>
      </c>
      <c r="C4" s="718"/>
      <c r="D4" s="718"/>
      <c r="E4" s="719" t="s">
        <v>847</v>
      </c>
      <c r="F4" s="720"/>
      <c r="G4" s="720"/>
      <c r="H4" s="720"/>
      <c r="I4" s="581" t="s">
        <v>993</v>
      </c>
      <c r="J4" s="396"/>
      <c r="K4" s="75"/>
      <c r="L4" s="75"/>
      <c r="M4" s="75"/>
      <c r="N4" s="75"/>
    </row>
    <row r="5" spans="1:14">
      <c r="A5" s="717"/>
      <c r="B5" s="393" t="s">
        <v>16</v>
      </c>
      <c r="C5" s="393" t="s">
        <v>17</v>
      </c>
      <c r="D5" s="393" t="s">
        <v>18</v>
      </c>
      <c r="E5" s="393" t="s">
        <v>15</v>
      </c>
      <c r="F5" s="393" t="s">
        <v>16</v>
      </c>
      <c r="G5" s="393" t="s">
        <v>17</v>
      </c>
      <c r="H5" s="393" t="s">
        <v>18</v>
      </c>
      <c r="I5" s="393" t="s">
        <v>15</v>
      </c>
      <c r="J5" s="397"/>
      <c r="K5" s="75"/>
      <c r="L5" s="75"/>
      <c r="M5" s="75"/>
    </row>
    <row r="6" spans="1:14">
      <c r="A6" s="569" t="s">
        <v>118</v>
      </c>
      <c r="B6" s="582">
        <v>205074.43118990335</v>
      </c>
      <c r="C6" s="582">
        <v>220246.61615566118</v>
      </c>
      <c r="D6" s="582">
        <v>220588.65008856589</v>
      </c>
      <c r="E6" s="582">
        <v>196285.49726073461</v>
      </c>
      <c r="F6" s="583">
        <v>209776.26567847538</v>
      </c>
      <c r="G6" s="582">
        <v>229307.71037530125</v>
      </c>
      <c r="H6" s="583">
        <v>218011.52668548893</v>
      </c>
      <c r="I6" s="582">
        <v>204467.03587333643</v>
      </c>
      <c r="J6" s="584" t="s">
        <v>118</v>
      </c>
      <c r="K6" s="75"/>
      <c r="L6" s="75"/>
      <c r="M6" s="75"/>
    </row>
    <row r="7" spans="1:14" ht="20.25" customHeight="1">
      <c r="A7" s="525" t="s">
        <v>119</v>
      </c>
      <c r="B7" s="583">
        <v>352542.09273979615</v>
      </c>
      <c r="C7" s="583">
        <v>374599.81694353255</v>
      </c>
      <c r="D7" s="583">
        <v>390125.59687168663</v>
      </c>
      <c r="E7" s="583">
        <v>359145.40879604639</v>
      </c>
      <c r="F7" s="583">
        <v>400721.70293486805</v>
      </c>
      <c r="G7" s="583">
        <v>413406.87588039064</v>
      </c>
      <c r="H7" s="583">
        <v>419388.01238869538</v>
      </c>
      <c r="I7" s="583">
        <v>394993.92347971257</v>
      </c>
      <c r="J7" s="398" t="s">
        <v>119</v>
      </c>
      <c r="K7" s="75"/>
      <c r="L7" s="75"/>
      <c r="M7" s="75"/>
    </row>
    <row r="8" spans="1:14" ht="14.25" customHeight="1">
      <c r="A8" s="525" t="s">
        <v>120</v>
      </c>
      <c r="B8" s="583">
        <v>197861.04088047985</v>
      </c>
      <c r="C8" s="583">
        <v>209388.2929662473</v>
      </c>
      <c r="D8" s="583">
        <v>197870.8387475044</v>
      </c>
      <c r="E8" s="583">
        <v>181166.27291522326</v>
      </c>
      <c r="F8" s="583">
        <v>229079.35365580313</v>
      </c>
      <c r="G8" s="583">
        <v>238787.12267305597</v>
      </c>
      <c r="H8" s="583">
        <v>238335.25075591786</v>
      </c>
      <c r="I8" s="583">
        <v>202714.74570036319</v>
      </c>
      <c r="J8" s="398" t="s">
        <v>121</v>
      </c>
      <c r="K8" s="75"/>
      <c r="L8" s="75"/>
      <c r="M8" s="75"/>
    </row>
    <row r="9" spans="1:14">
      <c r="A9" s="525" t="s">
        <v>122</v>
      </c>
      <c r="B9" s="583">
        <v>105085.18163098831</v>
      </c>
      <c r="C9" s="583">
        <v>114879.99872532062</v>
      </c>
      <c r="D9" s="583">
        <v>134303.69371907687</v>
      </c>
      <c r="E9" s="583">
        <v>68531.76681912833</v>
      </c>
      <c r="F9" s="583">
        <v>108558.81765409117</v>
      </c>
      <c r="G9" s="583">
        <v>115304.28134348136</v>
      </c>
      <c r="H9" s="583">
        <v>142642.13418329926</v>
      </c>
      <c r="I9" s="583">
        <v>68316.289855532537</v>
      </c>
      <c r="J9" s="398" t="s">
        <v>122</v>
      </c>
      <c r="K9" s="75"/>
      <c r="L9" s="75"/>
      <c r="M9" s="75"/>
    </row>
    <row r="10" spans="1:14">
      <c r="A10" s="525" t="s">
        <v>123</v>
      </c>
      <c r="B10" s="583">
        <v>368320.23477782181</v>
      </c>
      <c r="C10" s="583">
        <v>394699.70172770374</v>
      </c>
      <c r="D10" s="583">
        <v>368090.02279706625</v>
      </c>
      <c r="E10" s="583">
        <v>309264.58800613129</v>
      </c>
      <c r="F10" s="583">
        <v>371127.54737097642</v>
      </c>
      <c r="G10" s="583">
        <v>397820.19538983383</v>
      </c>
      <c r="H10" s="583">
        <v>383238.66923305846</v>
      </c>
      <c r="I10" s="583">
        <v>304396.04744504381</v>
      </c>
      <c r="J10" s="398" t="s">
        <v>123</v>
      </c>
      <c r="K10" s="75"/>
      <c r="L10" s="75"/>
      <c r="M10" s="75"/>
    </row>
    <row r="11" spans="1:14">
      <c r="A11" s="525" t="s">
        <v>124</v>
      </c>
      <c r="B11" s="583">
        <v>124385.96320943974</v>
      </c>
      <c r="C11" s="583">
        <v>123727.67452611419</v>
      </c>
      <c r="D11" s="583">
        <v>117941.52714640109</v>
      </c>
      <c r="E11" s="583">
        <v>115040.36474292647</v>
      </c>
      <c r="F11" s="583">
        <v>121659.01061876398</v>
      </c>
      <c r="G11" s="583">
        <v>120463.63105611116</v>
      </c>
      <c r="H11" s="583">
        <v>114014.99358219843</v>
      </c>
      <c r="I11" s="583">
        <v>111395.0791870144</v>
      </c>
      <c r="J11" s="398" t="s">
        <v>124</v>
      </c>
      <c r="K11" s="75"/>
      <c r="L11" s="75"/>
      <c r="M11" s="75"/>
    </row>
    <row r="12" spans="1:14">
      <c r="A12" s="525" t="s">
        <v>125</v>
      </c>
      <c r="B12" s="583">
        <v>61261.629618989427</v>
      </c>
      <c r="C12" s="583">
        <v>60289.230025447745</v>
      </c>
      <c r="D12" s="583">
        <v>59357.1051202655</v>
      </c>
      <c r="E12" s="583">
        <v>59663.271711477973</v>
      </c>
      <c r="F12" s="583">
        <v>61856.37575114768</v>
      </c>
      <c r="G12" s="583">
        <v>61089.074362547588</v>
      </c>
      <c r="H12" s="583">
        <v>60525.278174826737</v>
      </c>
      <c r="I12" s="583">
        <v>60472.147286954874</v>
      </c>
      <c r="J12" s="398" t="s">
        <v>125</v>
      </c>
      <c r="K12" s="75"/>
      <c r="L12" s="75"/>
      <c r="M12" s="75"/>
    </row>
    <row r="13" spans="1:14">
      <c r="A13" s="525" t="s">
        <v>126</v>
      </c>
      <c r="B13" s="583">
        <v>101980.43256387704</v>
      </c>
      <c r="C13" s="583">
        <v>102537.99578597066</v>
      </c>
      <c r="D13" s="583">
        <v>104015.47325121674</v>
      </c>
      <c r="E13" s="583">
        <v>103485.96705342368</v>
      </c>
      <c r="F13" s="583">
        <v>102645.20047663852</v>
      </c>
      <c r="G13" s="583">
        <v>101189.15523419064</v>
      </c>
      <c r="H13" s="583">
        <v>103040.67723574715</v>
      </c>
      <c r="I13" s="583">
        <v>102149.55551671023</v>
      </c>
      <c r="J13" s="398" t="s">
        <v>126</v>
      </c>
      <c r="K13" s="75"/>
      <c r="L13" s="75"/>
      <c r="M13" s="75"/>
    </row>
    <row r="14" spans="1:14">
      <c r="A14" s="525" t="s">
        <v>127</v>
      </c>
      <c r="B14" s="583">
        <v>61983.23641894375</v>
      </c>
      <c r="C14" s="583">
        <v>62754.994394426612</v>
      </c>
      <c r="D14" s="583">
        <v>64025.550297443726</v>
      </c>
      <c r="E14" s="583">
        <v>65269.648325545648</v>
      </c>
      <c r="F14" s="583">
        <v>65599.099477962794</v>
      </c>
      <c r="G14" s="583">
        <v>65916.30675542845</v>
      </c>
      <c r="H14" s="583">
        <v>66638.945441063144</v>
      </c>
      <c r="I14" s="583">
        <v>66958.674226336443</v>
      </c>
      <c r="J14" s="398" t="s">
        <v>127</v>
      </c>
      <c r="K14" s="75"/>
      <c r="L14" s="75"/>
      <c r="M14" s="75"/>
    </row>
    <row r="15" spans="1:14">
      <c r="A15" s="525" t="s">
        <v>128</v>
      </c>
      <c r="B15" s="585">
        <v>425214.77095112321</v>
      </c>
      <c r="C15" s="585">
        <v>441707.3005047504</v>
      </c>
      <c r="D15" s="585">
        <v>435036.76810148533</v>
      </c>
      <c r="E15" s="585">
        <v>429709.1994000948</v>
      </c>
      <c r="F15" s="585">
        <v>437987.19774153345</v>
      </c>
      <c r="G15" s="585">
        <v>444434.84203635651</v>
      </c>
      <c r="H15" s="585">
        <v>438286.760822015</v>
      </c>
      <c r="I15" s="585">
        <v>436076.89612290787</v>
      </c>
      <c r="J15" s="398" t="s">
        <v>128</v>
      </c>
      <c r="K15" s="75"/>
      <c r="L15" s="75"/>
      <c r="M15" s="75"/>
    </row>
    <row r="16" spans="1:14">
      <c r="A16" s="525" t="s">
        <v>129</v>
      </c>
      <c r="B16" s="583">
        <v>46120.960124671285</v>
      </c>
      <c r="C16" s="583">
        <v>47148.528715593042</v>
      </c>
      <c r="D16" s="583">
        <v>49155.423651431061</v>
      </c>
      <c r="E16" s="583">
        <v>49960.993431093433</v>
      </c>
      <c r="F16" s="583">
        <v>51880.513373944355</v>
      </c>
      <c r="G16" s="583">
        <v>52794.058584648781</v>
      </c>
      <c r="H16" s="583">
        <v>54253.434610313445</v>
      </c>
      <c r="I16" s="583">
        <v>51966.497081453403</v>
      </c>
      <c r="J16" s="398" t="s">
        <v>129</v>
      </c>
      <c r="K16" s="75"/>
      <c r="L16" s="75"/>
      <c r="M16" s="75"/>
    </row>
    <row r="17" spans="1:14" ht="18.75" customHeight="1">
      <c r="A17" s="570" t="s">
        <v>130</v>
      </c>
      <c r="B17" s="586">
        <v>50188.243200910103</v>
      </c>
      <c r="C17" s="586">
        <v>39779.443288159899</v>
      </c>
      <c r="D17" s="586">
        <v>44150.954116128501</v>
      </c>
      <c r="E17" s="585">
        <v>45592.515172716303</v>
      </c>
      <c r="F17" s="585">
        <v>53183.8713146113</v>
      </c>
      <c r="G17" s="585">
        <v>41143.571547109103</v>
      </c>
      <c r="H17" s="585">
        <v>44992.041965563301</v>
      </c>
      <c r="I17" s="585">
        <v>46987.496815862563</v>
      </c>
      <c r="J17" s="398" t="s">
        <v>131</v>
      </c>
      <c r="K17" s="75"/>
      <c r="L17" s="75"/>
      <c r="M17" s="75"/>
    </row>
    <row r="18" spans="1:14" ht="18" customHeight="1">
      <c r="A18" s="570" t="s">
        <v>132</v>
      </c>
      <c r="B18" s="586">
        <v>1801780.6900246441</v>
      </c>
      <c r="C18" s="586">
        <v>1902812.4142163608</v>
      </c>
      <c r="D18" s="586">
        <v>1898488.8569285106</v>
      </c>
      <c r="E18" s="585">
        <v>1710764.1903738864</v>
      </c>
      <c r="F18" s="585">
        <v>1878627.8597637909</v>
      </c>
      <c r="G18" s="585">
        <v>1960582.5594711807</v>
      </c>
      <c r="H18" s="585">
        <v>1955048.3903911426</v>
      </c>
      <c r="I18" s="585">
        <v>1754204.6492591398</v>
      </c>
      <c r="J18" s="398" t="s">
        <v>133</v>
      </c>
      <c r="K18" s="75"/>
      <c r="L18" s="75"/>
      <c r="M18" s="75"/>
    </row>
    <row r="19" spans="1:14" ht="15.75" customHeight="1">
      <c r="A19" s="570" t="s">
        <v>134</v>
      </c>
      <c r="B19" s="586">
        <v>388994.94722915738</v>
      </c>
      <c r="C19" s="586">
        <v>399486.09360686142</v>
      </c>
      <c r="D19" s="586">
        <v>409527.9560578824</v>
      </c>
      <c r="E19" s="585">
        <v>403932.64364752435</v>
      </c>
      <c r="F19" s="585">
        <v>408442.62744978821</v>
      </c>
      <c r="G19" s="585">
        <v>412133.698365791</v>
      </c>
      <c r="H19" s="585">
        <v>420644.0305368962</v>
      </c>
      <c r="I19" s="585">
        <v>435961.79911108391</v>
      </c>
      <c r="J19" s="398" t="s">
        <v>135</v>
      </c>
      <c r="K19" s="75"/>
      <c r="L19" s="75"/>
      <c r="M19" s="75"/>
    </row>
    <row r="20" spans="1:14" s="80" customFormat="1" ht="16.5" customHeight="1">
      <c r="A20" s="570" t="s">
        <v>136</v>
      </c>
      <c r="B20" s="586">
        <v>2190775.6372538013</v>
      </c>
      <c r="C20" s="586">
        <v>2302298.5078232223</v>
      </c>
      <c r="D20" s="586">
        <v>2308016.812986393</v>
      </c>
      <c r="E20" s="585">
        <v>2114696.8340214109</v>
      </c>
      <c r="F20" s="585">
        <v>2287070.487213579</v>
      </c>
      <c r="G20" s="585">
        <v>2372716.2578369714</v>
      </c>
      <c r="H20" s="585">
        <v>2375692.4209280387</v>
      </c>
      <c r="I20" s="585">
        <v>2190166.4483702239</v>
      </c>
      <c r="J20" s="398" t="s">
        <v>137</v>
      </c>
      <c r="K20" s="579"/>
      <c r="L20" s="579"/>
      <c r="M20" s="579"/>
    </row>
    <row r="21" spans="1:14">
      <c r="A21" s="214"/>
      <c r="B21" s="193"/>
      <c r="C21" s="193"/>
      <c r="D21" s="193"/>
      <c r="E21" s="193"/>
      <c r="F21" s="193"/>
      <c r="G21" s="193"/>
      <c r="H21" s="193"/>
      <c r="I21" s="193"/>
      <c r="J21" s="193"/>
      <c r="K21" s="75"/>
      <c r="L21" s="75"/>
      <c r="M21" s="75"/>
      <c r="N21" s="75"/>
    </row>
    <row r="22" spans="1:14">
      <c r="A22" s="217" t="s">
        <v>994</v>
      </c>
      <c r="B22" s="216"/>
      <c r="C22" s="216"/>
      <c r="D22" s="216"/>
      <c r="E22" s="216"/>
      <c r="F22" s="216"/>
      <c r="G22" s="215"/>
      <c r="H22" s="215"/>
      <c r="I22" s="216"/>
      <c r="J22" s="216"/>
      <c r="K22" s="75"/>
      <c r="L22" s="75"/>
      <c r="M22" s="75"/>
      <c r="N22" s="75"/>
    </row>
    <row r="23" spans="1:14">
      <c r="A23" s="217" t="s">
        <v>995</v>
      </c>
      <c r="B23" s="216"/>
      <c r="C23" s="216"/>
      <c r="D23" s="216"/>
      <c r="E23" s="216"/>
      <c r="F23" s="216"/>
      <c r="G23" s="215"/>
      <c r="H23" s="215"/>
      <c r="I23" s="216"/>
      <c r="J23" s="216"/>
      <c r="K23" s="75"/>
      <c r="L23" s="75"/>
      <c r="M23" s="75"/>
      <c r="N23" s="75"/>
    </row>
    <row r="24" spans="1:14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</row>
    <row r="25" spans="1:14">
      <c r="A25" s="75"/>
      <c r="B25" s="587"/>
      <c r="C25" s="587"/>
      <c r="D25" s="587"/>
      <c r="E25" s="587"/>
      <c r="F25" s="587"/>
      <c r="G25" s="587"/>
      <c r="H25" s="587"/>
      <c r="I25" s="587"/>
      <c r="J25" s="75"/>
      <c r="K25" s="75"/>
      <c r="L25" s="75"/>
      <c r="M25" s="75"/>
      <c r="N25" s="75"/>
    </row>
    <row r="26" spans="1:14">
      <c r="A26" s="75"/>
      <c r="B26" s="587"/>
      <c r="C26" s="587"/>
      <c r="D26" s="587"/>
      <c r="E26" s="587"/>
      <c r="F26" s="587"/>
      <c r="G26" s="587"/>
      <c r="H26" s="587"/>
      <c r="I26" s="587"/>
      <c r="J26" s="75"/>
      <c r="K26" s="75"/>
      <c r="L26" s="75"/>
      <c r="M26" s="75"/>
      <c r="N26" s="75"/>
    </row>
    <row r="27" spans="1:14">
      <c r="A27" s="75"/>
      <c r="B27" s="587"/>
      <c r="C27" s="587"/>
      <c r="D27" s="587"/>
      <c r="E27" s="587"/>
      <c r="F27" s="587"/>
      <c r="G27" s="587"/>
      <c r="H27" s="587"/>
      <c r="I27" s="587"/>
      <c r="J27" s="75"/>
      <c r="K27" s="75"/>
      <c r="L27" s="75"/>
      <c r="M27" s="75"/>
      <c r="N27" s="75"/>
    </row>
    <row r="28" spans="1:14">
      <c r="A28" s="75"/>
      <c r="B28" s="587"/>
      <c r="C28" s="587"/>
      <c r="D28" s="587"/>
      <c r="E28" s="587"/>
      <c r="F28" s="587"/>
      <c r="G28" s="587"/>
      <c r="H28" s="587"/>
      <c r="I28" s="587"/>
      <c r="J28" s="75"/>
      <c r="K28" s="75"/>
      <c r="L28" s="75"/>
      <c r="M28" s="75"/>
      <c r="N28" s="75"/>
    </row>
    <row r="29" spans="1:14">
      <c r="A29" s="75"/>
      <c r="B29" s="587"/>
      <c r="C29" s="587"/>
      <c r="D29" s="587"/>
      <c r="E29" s="587"/>
      <c r="F29" s="587"/>
      <c r="G29" s="587"/>
      <c r="H29" s="587"/>
      <c r="I29" s="587"/>
      <c r="J29" s="75"/>
      <c r="K29" s="75"/>
      <c r="L29" s="75"/>
      <c r="M29" s="75"/>
      <c r="N29" s="75"/>
    </row>
    <row r="30" spans="1:14">
      <c r="A30" s="75"/>
      <c r="B30" s="587"/>
      <c r="C30" s="587"/>
      <c r="D30" s="587"/>
      <c r="E30" s="587"/>
      <c r="F30" s="587"/>
      <c r="G30" s="587"/>
      <c r="H30" s="587"/>
      <c r="I30" s="587"/>
      <c r="J30" s="75"/>
      <c r="K30" s="75"/>
      <c r="L30" s="75"/>
      <c r="M30" s="75"/>
      <c r="N30" s="75"/>
    </row>
    <row r="31" spans="1:14">
      <c r="A31" s="75"/>
      <c r="B31" s="587"/>
      <c r="C31" s="587"/>
      <c r="D31" s="587"/>
      <c r="E31" s="587"/>
      <c r="F31" s="587"/>
      <c r="G31" s="587"/>
      <c r="H31" s="587"/>
      <c r="I31" s="587"/>
      <c r="J31" s="75"/>
      <c r="K31" s="75"/>
      <c r="L31" s="75"/>
      <c r="M31" s="75"/>
      <c r="N31" s="75"/>
    </row>
    <row r="32" spans="1:14">
      <c r="B32" s="587"/>
      <c r="C32" s="587"/>
      <c r="D32" s="587"/>
      <c r="E32" s="587"/>
      <c r="F32" s="587"/>
      <c r="G32" s="587"/>
      <c r="H32" s="587"/>
      <c r="I32" s="587"/>
    </row>
    <row r="33" spans="2:9">
      <c r="B33" s="587"/>
      <c r="C33" s="587"/>
      <c r="D33" s="587"/>
      <c r="E33" s="587"/>
      <c r="F33" s="587"/>
      <c r="G33" s="587"/>
      <c r="H33" s="587"/>
      <c r="I33" s="587"/>
    </row>
    <row r="34" spans="2:9">
      <c r="B34" s="588"/>
      <c r="C34" s="588"/>
      <c r="D34" s="588"/>
      <c r="E34" s="588"/>
      <c r="F34" s="588"/>
      <c r="G34" s="587"/>
      <c r="H34" s="588"/>
      <c r="I34" s="588"/>
    </row>
    <row r="35" spans="2:9">
      <c r="B35" s="587"/>
      <c r="C35" s="587"/>
      <c r="D35" s="587"/>
      <c r="E35" s="587"/>
      <c r="F35" s="587"/>
      <c r="G35" s="587"/>
      <c r="H35" s="587"/>
      <c r="I35" s="587"/>
    </row>
    <row r="36" spans="2:9">
      <c r="B36" s="589"/>
      <c r="C36" s="589"/>
      <c r="D36" s="589"/>
      <c r="E36" s="588"/>
      <c r="F36" s="588"/>
      <c r="G36" s="588"/>
      <c r="H36" s="589"/>
      <c r="I36" s="588"/>
    </row>
    <row r="37" spans="2:9">
      <c r="B37" s="589"/>
      <c r="C37" s="589"/>
      <c r="D37" s="589"/>
      <c r="E37" s="588"/>
      <c r="F37" s="588"/>
      <c r="G37" s="588"/>
      <c r="H37" s="589"/>
      <c r="I37" s="588"/>
    </row>
    <row r="38" spans="2:9">
      <c r="B38" s="588"/>
      <c r="C38" s="588"/>
      <c r="D38" s="588"/>
      <c r="E38" s="588"/>
      <c r="F38" s="588"/>
      <c r="G38" s="588"/>
      <c r="H38" s="588"/>
      <c r="I38" s="588"/>
    </row>
    <row r="39" spans="2:9">
      <c r="B39" s="588"/>
      <c r="C39" s="588"/>
      <c r="D39" s="588"/>
      <c r="E39" s="588"/>
      <c r="F39" s="588"/>
      <c r="G39" s="588"/>
      <c r="H39" s="588"/>
      <c r="I39" s="588"/>
    </row>
  </sheetData>
  <mergeCells count="3">
    <mergeCell ref="A4:A5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31</vt:i4>
      </vt:variant>
    </vt:vector>
  </HeadingPairs>
  <TitlesOfParts>
    <vt:vector size="83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Aleksandra Zec</cp:lastModifiedBy>
  <cp:lastPrinted>2016-06-07T10:00:54Z</cp:lastPrinted>
  <dcterms:created xsi:type="dcterms:W3CDTF">2014-03-18T10:04:48Z</dcterms:created>
  <dcterms:modified xsi:type="dcterms:W3CDTF">2016-09-12T12:30:01Z</dcterms:modified>
</cp:coreProperties>
</file>