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03 FINAL excel\"/>
    </mc:Choice>
  </mc:AlternateContent>
  <bookViews>
    <workbookView xWindow="0" yWindow="0" windowWidth="28800" windowHeight="12300" tabRatio="813"/>
  </bookViews>
  <sheets>
    <sheet name="Lista tabela" sheetId="1" r:id="rId1"/>
    <sheet name="16.1.LAT" sheetId="2" r:id="rId2"/>
    <sheet name="16.2.LAT" sheetId="3" r:id="rId3"/>
    <sheet name="16.3.LAT" sheetId="4" r:id="rId4"/>
    <sheet name="16.4.LAT" sheetId="5" r:id="rId5"/>
    <sheet name="16.5.LAT" sheetId="6" r:id="rId6"/>
    <sheet name="16.6.LAT" sheetId="7" r:id="rId7"/>
    <sheet name="16.7.LAT" sheetId="8" r:id="rId8"/>
    <sheet name="16.8.LAT" sheetId="9" r:id="rId9"/>
    <sheet name="16.9.LAT" sheetId="10" r:id="rId10"/>
    <sheet name="16.10.LAT" sheetId="11" r:id="rId11"/>
    <sheet name="16.11.LAT" sheetId="12" r:id="rId12"/>
  </sheets>
  <definedNames>
    <definedName name="Lista_tabela">'Lista tabela'!$A$1</definedName>
    <definedName name="_xlnm.Print_Titles" localSheetId="4">'16.4.LAT'!$1:$4</definedName>
    <definedName name="_xlnm.Print_Titles" localSheetId="5">'16.5.LAT'!$1:$5</definedName>
    <definedName name="_xlnm.Print_Titles" localSheetId="6">'16.6.LAT'!$1:$4</definedName>
    <definedName name="Z_029EC3BE_D508_45AF_B2AF_769F75A30689_.wvu.PrintTitles" localSheetId="4" hidden="1">'16.4.LAT'!$1:$4</definedName>
    <definedName name="Z_029EC3BE_D508_45AF_B2AF_769F75A30689_.wvu.PrintTitles" localSheetId="5" hidden="1">'16.5.LAT'!$1:$5</definedName>
    <definedName name="Z_029EC3BE_D508_45AF_B2AF_769F75A30689_.wvu.PrintTitles" localSheetId="6" hidden="1">'16.6.LAT'!$1:$4</definedName>
    <definedName name="Z_0D2D7233_D46F_4278_95C1_012AF9F84FF2_.wvu.PrintTitles" localSheetId="4" hidden="1">'16.4.LAT'!$1:$4</definedName>
    <definedName name="Z_0D2D7233_D46F_4278_95C1_012AF9F84FF2_.wvu.PrintTitles" localSheetId="5" hidden="1">'16.5.LAT'!$1:$5</definedName>
    <definedName name="Z_0D2D7233_D46F_4278_95C1_012AF9F84FF2_.wvu.PrintTitles" localSheetId="6" hidden="1">'16.6.LAT'!$1:$4</definedName>
    <definedName name="Z_5F33B2E8_B5E0_475D_8FCD_53842711DF5E_.wvu.PrintTitles" localSheetId="4" hidden="1">'16.4.LAT'!$1:$4</definedName>
    <definedName name="Z_5F33B2E8_B5E0_475D_8FCD_53842711DF5E_.wvu.PrintTitles" localSheetId="5" hidden="1">'16.5.LAT'!$1:$5</definedName>
    <definedName name="Z_5F33B2E8_B5E0_475D_8FCD_53842711DF5E_.wvu.PrintTitles" localSheetId="6" hidden="1">'16.6.LAT'!$1:$4</definedName>
    <definedName name="Z_7B6899AB_7AB7_43ED_90AB_82CDD105F4AF_.wvu.PrintTitles" localSheetId="4" hidden="1">'16.4.LAT'!$1:$4</definedName>
    <definedName name="Z_7B6899AB_7AB7_43ED_90AB_82CDD105F4AF_.wvu.PrintTitles" localSheetId="5" hidden="1">'16.5.LAT'!$1:$5</definedName>
    <definedName name="Z_7B6899AB_7AB7_43ED_90AB_82CDD105F4AF_.wvu.PrintTitles" localSheetId="6" hidden="1">'16.6.LAT'!$1:$4</definedName>
    <definedName name="Z_8B432552_C1EC_4A8F_8F38_54E95DFA91CF_.wvu.PrintTitles" localSheetId="4" hidden="1">'16.4.LAT'!$1:$4</definedName>
    <definedName name="Z_8B432552_C1EC_4A8F_8F38_54E95DFA91CF_.wvu.PrintTitles" localSheetId="5" hidden="1">'16.5.LAT'!$1:$5</definedName>
    <definedName name="Z_8B432552_C1EC_4A8F_8F38_54E95DFA91CF_.wvu.PrintTitles" localSheetId="6" hidden="1">'16.6.LAT'!$1:$4</definedName>
    <definedName name="Z_C181ACA2_EA8C_457B_A979_DDBF37721E7C_.wvu.PrintTitles" localSheetId="4" hidden="1">'16.4.LAT'!$1:$4</definedName>
    <definedName name="Z_C181ACA2_EA8C_457B_A979_DDBF37721E7C_.wvu.PrintTitles" localSheetId="5" hidden="1">'16.5.LAT'!$1:$5</definedName>
    <definedName name="Z_C181ACA2_EA8C_457B_A979_DDBF37721E7C_.wvu.PrintTitles" localSheetId="6" hidden="1">'16.6.LAT'!$1:$4</definedName>
    <definedName name="Z_DBB2F8AF_76FA_4203_82B6_A61FF7724922_.wvu.PrintTitles" localSheetId="4" hidden="1">'16.4.LAT'!$1:$4</definedName>
    <definedName name="Z_DBB2F8AF_76FA_4203_82B6_A61FF7724922_.wvu.PrintTitles" localSheetId="5" hidden="1">'16.5.LAT'!$1:$5</definedName>
    <definedName name="Z_DBB2F8AF_76FA_4203_82B6_A61FF7724922_.wvu.PrintTitles" localSheetId="6" hidden="1">'16.6.LAT'!$1:$4</definedName>
    <definedName name="Z_DEBA463A_EB24_40B6_AE4B_30201DF0D246_.wvu.PrintTitles" localSheetId="4" hidden="1">'16.4.LAT'!$1:$4</definedName>
    <definedName name="Z_DEBA463A_EB24_40B6_AE4B_30201DF0D246_.wvu.PrintTitles" localSheetId="5" hidden="1">'16.5.LAT'!$1:$5</definedName>
    <definedName name="Z_DEBA463A_EB24_40B6_AE4B_30201DF0D246_.wvu.PrintTitles" localSheetId="6" hidden="1">'16.6.LAT'!$1:$4</definedName>
    <definedName name="Z_FF7360B6_7B31_400A_8052_92A2E6A88EC9_.wvu.PrintTitles" localSheetId="4" hidden="1">'16.4.LAT'!$1:$4</definedName>
    <definedName name="Z_FF7360B6_7B31_400A_8052_92A2E6A88EC9_.wvu.PrintTitles" localSheetId="5" hidden="1">'16.5.LAT'!$1:$5</definedName>
    <definedName name="Z_FF7360B6_7B31_400A_8052_92A2E6A88EC9_.wvu.PrintTitles" localSheetId="6" hidden="1">'16.6.LAT'!$1:$4</definedName>
  </definedNames>
  <calcPr calcId="162913"/>
  <customWorkbookViews>
    <customWorkbookView name="RZS RS - Personal View" guid="{DEBA463A-EB24-40B6-AE4B-30201DF0D246}" mergeInterval="0" personalView="1" maximized="1" xWindow="-8" yWindow="-8" windowWidth="1936" windowHeight="1056" tabRatio="813" activeSheetId="10"/>
    <customWorkbookView name="РЗС РС - Personal View" guid="{0D2D7233-D46F-4278-95C1-012AF9F84FF2}" mergeInterval="0" personalView="1" maximized="1" xWindow="-8" yWindow="-8" windowWidth="1936" windowHeight="1056" tabRatio="609" activeSheetId="1"/>
    <customWorkbookView name="Olja Vrucinic - Personal View" guid="{5F33B2E8-B5E0-475D-8FCD-53842711DF5E}" mergeInterval="0" personalView="1" maximized="1" xWindow="-8" yWindow="-8" windowWidth="1936" windowHeight="1056" tabRatio="609" activeSheetId="3"/>
    <customWorkbookView name="Stana Kopranovic - Personal View" guid="{FF7360B6-7B31-400A-8052-92A2E6A88EC9}" mergeInterval="0" personalView="1" maximized="1" xWindow="-8" yWindow="-8" windowWidth="1936" windowHeight="1056" tabRatio="813" activeSheetId="3"/>
    <customWorkbookView name="RSIS - Personal View" guid="{8B432552-C1EC-4A8F-8F38-54E95DFA91CF}" mergeInterval="0" personalView="1" maximized="1" xWindow="1" yWindow="1" windowWidth="1916" windowHeight="827" tabRatio="813" activeSheetId="1"/>
    <customWorkbookView name="Stana Kopranović - Personal View" guid="{2814BFE2-A29C-42C2-BD70-EBBEEC5C2F2F}" mergeInterval="0" personalView="1" maximized="1" xWindow="1" yWindow="1" windowWidth="1020" windowHeight="543" tabRatio="813" activeSheetId="2" showComments="commIndAndComment"/>
    <customWorkbookView name="zecal - Personal View" guid="{029EC3BE-D508-45AF-B2AF-769F75A30689}" mergeInterval="0" personalView="1" maximized="1" xWindow="1" yWindow="1" windowWidth="1916" windowHeight="827" tabRatio="813" activeSheetId="1"/>
    <customWorkbookView name="Windows User - Personal View" guid="{DBB2F8AF-76FA-4203-82B6-A61FF7724922}" mergeInterval="0" personalView="1" maximized="1" xWindow="-8" yWindow="-8" windowWidth="1696" windowHeight="1026" tabRatio="813" activeSheetId="8"/>
    <customWorkbookView name="Natasa Markovic - Personal View" guid="{7B6899AB-7AB7-43ED-90AB-82CDD105F4AF}" mergeInterval="0" personalView="1" maximized="1" xWindow="-8" yWindow="-8" windowWidth="1936" windowHeight="1056" tabRatio="813" activeSheetId="2"/>
    <customWorkbookView name="Александра Зец - Personal View" guid="{C181ACA2-EA8C-457B-A979-DDBF37721E7C}" mergeInterval="0" personalView="1" maximized="1" xWindow="-8" yWindow="-8" windowWidth="1936" windowHeight="1056" tabRatio="813" activeSheetId="1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<sst xmlns="http://schemas.openxmlformats.org/spreadsheetml/2006/main" count="733" uniqueCount="342">
  <si>
    <t>C</t>
  </si>
  <si>
    <t>D</t>
  </si>
  <si>
    <t>Vađenje ruda i kamena</t>
  </si>
  <si>
    <t>Prerađivačka industrija</t>
  </si>
  <si>
    <t>UKUPNO</t>
  </si>
  <si>
    <t>Lista tabela</t>
  </si>
  <si>
    <t>Proizvodnja proizvoda od gume i plastičnih masa</t>
  </si>
  <si>
    <t>Izvorišta vode</t>
  </si>
  <si>
    <t>Ukupno zahvaćene količine vode</t>
  </si>
  <si>
    <t>Podzemne vode</t>
  </si>
  <si>
    <t>Izvori</t>
  </si>
  <si>
    <t>Vodotoci</t>
  </si>
  <si>
    <t>Akumulacije</t>
  </si>
  <si>
    <t>Jezera</t>
  </si>
  <si>
    <t>Preuzete količine vode iz drugih vodovodnih sistema</t>
  </si>
  <si>
    <t>Isporučene količine vode</t>
  </si>
  <si>
    <t>Domaćinstvima</t>
  </si>
  <si>
    <t>Poljoprivredi, šumarstvu i ribarstvu</t>
  </si>
  <si>
    <t>Industriji</t>
  </si>
  <si>
    <t>Ostalim djelatnostima</t>
  </si>
  <si>
    <t>Drugim vodovodnim sistemima</t>
  </si>
  <si>
    <t>Ukupni gubici vode</t>
  </si>
  <si>
    <t>Vodovodna mreža</t>
  </si>
  <si>
    <t>Ukupna dužina vodovodne mreže, km</t>
  </si>
  <si>
    <t>Dužina glavnog dovoda, km</t>
  </si>
  <si>
    <t>Dužina razvodne mreže, km</t>
  </si>
  <si>
    <t>Broj uličnih hidranata</t>
  </si>
  <si>
    <t>hilj. m³</t>
  </si>
  <si>
    <t>-</t>
  </si>
  <si>
    <t>Otpadne vode</t>
  </si>
  <si>
    <t>Iz domaćinstava</t>
  </si>
  <si>
    <t>Iz poljoprivrede, šumarstva i ribarstva</t>
  </si>
  <si>
    <t>Iz industrije</t>
  </si>
  <si>
    <t>Iz ostalih djelatnosti</t>
  </si>
  <si>
    <t>Ispuštene otpadne vode</t>
  </si>
  <si>
    <t>Neprečišćene vode – svega</t>
  </si>
  <si>
    <t>U podzemne vode</t>
  </si>
  <si>
    <t>U vodotoke</t>
  </si>
  <si>
    <t>U jezera</t>
  </si>
  <si>
    <t>Ukupna dužina zatvorene kanalizacione mreže, km</t>
  </si>
  <si>
    <t>Dužina glavnog kolektora, km</t>
  </si>
  <si>
    <t>Broj uličnih slivnika</t>
  </si>
  <si>
    <r>
      <t xml:space="preserve">1) </t>
    </r>
    <r>
      <rPr>
        <sz val="8"/>
        <color indexed="8"/>
        <rFont val="Arial"/>
        <family val="2"/>
        <charset val="238"/>
      </rPr>
      <t>Ukupna količina prečišćene vode ne obuhvata količinu otpadne vode koja je prečišćena i ispuštena u recipijent na području FBiH.</t>
    </r>
  </si>
  <si>
    <t>Ukupno</t>
  </si>
  <si>
    <t>Iz vlastitog vodozahvata</t>
  </si>
  <si>
    <t xml:space="preserve">Iz javnog vodovoda </t>
  </si>
  <si>
    <t xml:space="preserve">Iz drugih sistema </t>
  </si>
  <si>
    <t>iz podzemnih voda</t>
  </si>
  <si>
    <t>iz izvora</t>
  </si>
  <si>
    <t>iz vodotoka</t>
  </si>
  <si>
    <t xml:space="preserve">iz akumulacija </t>
  </si>
  <si>
    <t>Za tehnološki proces</t>
  </si>
  <si>
    <t xml:space="preserve">Za sanitarne potrebe  </t>
  </si>
  <si>
    <t xml:space="preserve">Za ostale namjene </t>
  </si>
  <si>
    <t>za proizvodnju</t>
  </si>
  <si>
    <t>za hlađenje</t>
  </si>
  <si>
    <t>Prečišćene</t>
  </si>
  <si>
    <t>Neprečišćene</t>
  </si>
  <si>
    <t xml:space="preserve">u zemlju </t>
  </si>
  <si>
    <t xml:space="preserve">u javnu kanalizaciju </t>
  </si>
  <si>
    <t>u površinske vode</t>
  </si>
  <si>
    <r>
      <t xml:space="preserve">1) </t>
    </r>
    <r>
      <rPr>
        <sz val="8"/>
        <color indexed="8"/>
        <rFont val="Arial"/>
        <family val="2"/>
        <charset val="238"/>
      </rPr>
      <t>Iz otpadnih voda isključene su protočne vode iz hidroelektrana</t>
    </r>
  </si>
  <si>
    <t>t</t>
  </si>
  <si>
    <t>Proizvedeni i prikupljeni otpad</t>
  </si>
  <si>
    <t>Ukupno proizvedeno</t>
  </si>
  <si>
    <t>Količina proizvedenog otpada po stanovniku, kg</t>
  </si>
  <si>
    <t>Ukupno prikupljeno</t>
  </si>
  <si>
    <t>Odloženi otpad</t>
  </si>
  <si>
    <t>Ukupno odloženo</t>
  </si>
  <si>
    <t>Odlagališta otpada</t>
  </si>
  <si>
    <t>Proizvodnja kože i proizvoda od kože</t>
  </si>
  <si>
    <t>Proizvodnja ostalih proizvoda od nemetalnih minerala</t>
  </si>
  <si>
    <t>Ukupan broj evidentiranih odlagališta otpada</t>
  </si>
  <si>
    <t>II</t>
  </si>
  <si>
    <t>III</t>
  </si>
  <si>
    <t>Naziv i kategorija</t>
  </si>
  <si>
    <t>Pale</t>
  </si>
  <si>
    <t>Kotor Varoš</t>
  </si>
  <si>
    <t>Nacionalni park "Sutjeska"</t>
  </si>
  <si>
    <t>Nacionalni park "Kozara"</t>
  </si>
  <si>
    <t>Spomenik prirode "Pećina Orlovača"</t>
  </si>
  <si>
    <t>Spomenik prirode "Žuta bukva"</t>
  </si>
  <si>
    <t>Izvor: Republički zavod za zaštitu kulturno-istorijskog i prirodnog nasljeđa</t>
  </si>
  <si>
    <t xml:space="preserve">                                  </t>
  </si>
  <si>
    <t>Nacionalni parkovi</t>
  </si>
  <si>
    <t>Spomenici prirode</t>
  </si>
  <si>
    <r>
      <t>Kategorija IUCN</t>
    </r>
    <r>
      <rPr>
        <vertAlign val="superscript"/>
        <sz val="9"/>
        <color indexed="8"/>
        <rFont val="Arial"/>
        <family val="2"/>
      </rPr>
      <t>1)</t>
    </r>
  </si>
  <si>
    <r>
      <t>Godina proglašenja</t>
    </r>
    <r>
      <rPr>
        <vertAlign val="superscript"/>
        <sz val="9"/>
        <color indexed="8"/>
        <rFont val="Arial"/>
        <family val="2"/>
      </rPr>
      <t>2)</t>
    </r>
  </si>
  <si>
    <t>VI</t>
  </si>
  <si>
    <t>Spomenik prirode "Pećina Rastuša"</t>
  </si>
  <si>
    <t>Spomenik prirode "Jama Ledana"</t>
  </si>
  <si>
    <t>Teslić</t>
  </si>
  <si>
    <t>Ribnik</t>
  </si>
  <si>
    <t>B</t>
  </si>
  <si>
    <t>05</t>
  </si>
  <si>
    <t>07</t>
  </si>
  <si>
    <t>08</t>
  </si>
  <si>
    <t>Vađenje uglja i lignita (mrkog uglja)</t>
  </si>
  <si>
    <t>Vađenje ruda metala</t>
  </si>
  <si>
    <t>Vađenje ostalih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</si>
  <si>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</si>
  <si>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</si>
  <si>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</si>
  <si>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</si>
  <si>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</si>
  <si>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</si>
  <si>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</si>
  <si>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</si>
  <si>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</si>
  <si>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</si>
  <si>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</si>
  <si>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</si>
  <si>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</si>
  <si>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</si>
  <si>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</si>
  <si>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</si>
  <si>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</si>
  <si>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</si>
  <si>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</si>
  <si>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</si>
  <si>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</si>
  <si>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</si>
  <si>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od toga</t>
  </si>
  <si>
    <t>ukupno</t>
  </si>
  <si>
    <t>I a</t>
  </si>
  <si>
    <t>Strogi rezervati prirode</t>
  </si>
  <si>
    <t>Strogi rezervat prirode "Prašuma Janj"</t>
  </si>
  <si>
    <t>Šipovo</t>
  </si>
  <si>
    <t>Spomenik prirode "Pećina Đatlo"</t>
  </si>
  <si>
    <t>Spomenik prirode "Pavlova pećina"</t>
  </si>
  <si>
    <t>Bileća, Gacko</t>
  </si>
  <si>
    <t>Spomenik prirode "Vaganska pećina"</t>
  </si>
  <si>
    <t>Petrovac, Istočni Drvar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</si>
  <si>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Međunarodna unija za zaštitu prirode</t>
    </r>
  </si>
  <si>
    <r>
      <t>2)</t>
    </r>
    <r>
      <rPr>
        <sz val="8"/>
        <color indexed="8"/>
        <rFont val="Arial"/>
        <family val="2"/>
      </rPr>
      <t xml:space="preserve"> Godina donošenja akta o proglašenju</t>
    </r>
  </si>
  <si>
    <t>Naziv zaštićenog područja</t>
  </si>
  <si>
    <t>Močvarni kompleks Bardača</t>
  </si>
  <si>
    <t>Međunarodna kategorija</t>
  </si>
  <si>
    <t>Primarnim postupkom</t>
  </si>
  <si>
    <t>Sekundarnim postupkom</t>
  </si>
  <si>
    <t>Tercijarnim postupkom</t>
  </si>
  <si>
    <t>Foča, Gacko, Kalinovik</t>
  </si>
  <si>
    <t>16.1. Javni vodovod i kanalizacija</t>
  </si>
  <si>
    <t>Javni vodovod</t>
  </si>
  <si>
    <t>Javna kanalizacija</t>
  </si>
  <si>
    <t>zahvaćene količine vode</t>
  </si>
  <si>
    <t>isporučene količine vode</t>
  </si>
  <si>
    <t>vodovodna mreža, km</t>
  </si>
  <si>
    <t>ispuštene otpadne vode</t>
  </si>
  <si>
    <t>kanalizaciona mreža, km</t>
  </si>
  <si>
    <t>16.2. Javni vodovod</t>
  </si>
  <si>
    <t>16.3. Javna kanalizacija</t>
  </si>
  <si>
    <t>16.7. Proizvedeni, prikupljeni i odloženi otpad</t>
  </si>
  <si>
    <t>Srbac</t>
  </si>
  <si>
    <t>16. Životna sredina</t>
  </si>
  <si>
    <r>
      <t>...</t>
    </r>
    <r>
      <rPr>
        <vertAlign val="superscript"/>
        <sz val="9"/>
        <rFont val="Arial"/>
        <family val="2"/>
      </rPr>
      <t>1)</t>
    </r>
  </si>
  <si>
    <t>Spomenik prirode "Girska pećina"</t>
  </si>
  <si>
    <t>Sokolac</t>
  </si>
  <si>
    <t>Spomenik prirode "Pećina pod lipom"</t>
  </si>
  <si>
    <t>Spomenik prirode "Pećina Ledenjača"</t>
  </si>
  <si>
    <t>Foča</t>
  </si>
  <si>
    <r>
      <t>Opština</t>
    </r>
    <r>
      <rPr>
        <sz val="9"/>
        <rFont val="Arial"/>
        <family val="2"/>
      </rPr>
      <t>/grad</t>
    </r>
  </si>
  <si>
    <t>Spomenik prirode "Pećina Ljubačevo"</t>
  </si>
  <si>
    <t>Opština/grad</t>
  </si>
  <si>
    <t>05–08</t>
  </si>
  <si>
    <t>10–33</t>
  </si>
  <si>
    <t>10–12</t>
  </si>
  <si>
    <t>Proizvodnja prehrambenih proizvoda;  
Proizvodnja pića; 
Proizvodnja duvanskih proizvoda</t>
  </si>
  <si>
    <t>13–15</t>
  </si>
  <si>
    <t>Proizvodnja tekstila; 
Proizvodnja odjeće; 
Proizvodnja kože i proizvoda od kože</t>
  </si>
  <si>
    <t>17–18</t>
  </si>
  <si>
    <t>Proizvodnja papira i proizvoda od papira; Štampanje i umnožavanje snimljenih zapisa</t>
  </si>
  <si>
    <t>20–22</t>
  </si>
  <si>
    <t>Proizvodnja hemikalija i hemijskih proizvoda; 
Proizvodnja osnovnih farmaceutskih proizvoda i farmaceutskih preparata;  
Proizvodnja proizvoda od gume i plastičnih masa</t>
  </si>
  <si>
    <t>24–25</t>
  </si>
  <si>
    <t>Proizvodnja baznih metala; Proizvodnja gotovih metalnih proizvoda, osim mašina i opreme</t>
  </si>
  <si>
    <t>26–30</t>
  </si>
  <si>
    <t>Proizvodnja računara, elektronskih i optičkih proizvoda;  
Proizvodnja električne opreme;
Proizvodnja mašina i opreme, d.n.;
Proizvodnja motornih vozila, prikolica i poluprikolica; 
Proizvodnja ostalih saobraćajnih sredstava</t>
  </si>
  <si>
    <t>31–33</t>
  </si>
  <si>
    <t>Proizvodnja namještaja
Ostala prerađivačka industrija; 
Popravka i instalacija mašina i opreme</t>
  </si>
  <si>
    <t>Proizvodnja i snabdijevanje el.energijom, gasom, parom i klimatizacija</t>
  </si>
  <si>
    <t xml:space="preserve"> t</t>
  </si>
  <si>
    <t>Vrsta otpada</t>
  </si>
  <si>
    <t>01.2</t>
  </si>
  <si>
    <t>Kiseline, alkalni ili slani otpad</t>
  </si>
  <si>
    <t>01.3</t>
  </si>
  <si>
    <t>Korišćena ulja</t>
  </si>
  <si>
    <t>01.4, 02, 03.1</t>
  </si>
  <si>
    <t>Hemijski otpad</t>
  </si>
  <si>
    <t>03.2</t>
  </si>
  <si>
    <t>Mulj od industrijskih otpadnih voda</t>
  </si>
  <si>
    <t>Otpad od zdravstvene zaštite i biološki otpad</t>
  </si>
  <si>
    <t>06.1</t>
  </si>
  <si>
    <t>Metalni otpad od gvožđa</t>
  </si>
  <si>
    <t>06.2</t>
  </si>
  <si>
    <t>Metalni otpad, obojeni metali</t>
  </si>
  <si>
    <t>06.3</t>
  </si>
  <si>
    <t>Metalni otpad, pomiješani metali od gvožđa i obojeni metali</t>
  </si>
  <si>
    <t>07.1</t>
  </si>
  <si>
    <t>Otpad od stakla</t>
  </si>
  <si>
    <t>07.2</t>
  </si>
  <si>
    <t>Otpad od papira i kartona</t>
  </si>
  <si>
    <t>07.3</t>
  </si>
  <si>
    <t>Otpad od gume</t>
  </si>
  <si>
    <t>07.4</t>
  </si>
  <si>
    <t>Otpad od plastike</t>
  </si>
  <si>
    <t>07.5</t>
  </si>
  <si>
    <t>Otpad od drveta</t>
  </si>
  <si>
    <t>07.6</t>
  </si>
  <si>
    <t>Otpad od tekstila</t>
  </si>
  <si>
    <t>07.7</t>
  </si>
  <si>
    <t>Odbačena oprema (isklj. odbačena vozila, baterije/akumulatore)</t>
  </si>
  <si>
    <t>08.1</t>
  </si>
  <si>
    <t>Odbačena vozila</t>
  </si>
  <si>
    <t>08.41</t>
  </si>
  <si>
    <t>Otpadne baterije i akumulatori</t>
  </si>
  <si>
    <t>09.1</t>
  </si>
  <si>
    <t>Životinjski i miješani otpad od pripreme hrane</t>
  </si>
  <si>
    <t>09.2</t>
  </si>
  <si>
    <t>Biljni otpad</t>
  </si>
  <si>
    <t>09.3</t>
  </si>
  <si>
    <t>Životinjske fekalije, urin i đubrivo</t>
  </si>
  <si>
    <t>10.1</t>
  </si>
  <si>
    <t>10.2</t>
  </si>
  <si>
    <t>Miješani i nerazvrstani materijali</t>
  </si>
  <si>
    <t>Muljevi</t>
  </si>
  <si>
    <t>12.1</t>
  </si>
  <si>
    <t>Mineralni otpad od građenja i rušenja objekata</t>
  </si>
  <si>
    <t xml:space="preserve">12.2, 12.3, 12.5 </t>
  </si>
  <si>
    <t>Ostali mineralni otpad</t>
  </si>
  <si>
    <t>12.4</t>
  </si>
  <si>
    <t>Otpad od sagorijevanja</t>
  </si>
  <si>
    <t>12.6</t>
  </si>
  <si>
    <t>12.7</t>
  </si>
  <si>
    <t>Otpad od iskopavanja</t>
  </si>
  <si>
    <t>12.8, 13</t>
  </si>
  <si>
    <r>
      <t xml:space="preserve">1) </t>
    </r>
    <r>
      <rPr>
        <sz val="8"/>
        <rFont val="Arial"/>
        <family val="2"/>
        <charset val="238"/>
      </rPr>
      <t>Šifra otpada prema Evropskom statističkom katalogu otpada (EWC-STAT 4)</t>
    </r>
  </si>
  <si>
    <t>16.11. Međunarodno proglašena zaštićena područja</t>
  </si>
  <si>
    <t>Spomenik prirode "Velika pećina"</t>
  </si>
  <si>
    <t>Bileća</t>
  </si>
  <si>
    <t>Laktaši</t>
  </si>
  <si>
    <t>Zaštićena područja sa održivim korišćenjem prirodnih resursa</t>
  </si>
  <si>
    <t>Ukupno, hilj. m³</t>
  </si>
  <si>
    <t>F</t>
  </si>
  <si>
    <t>Građevinarstvo</t>
  </si>
  <si>
    <t>10.3</t>
  </si>
  <si>
    <t>08 (искљ. 08.1, 08.41)</t>
  </si>
  <si>
    <t>Otpad koji sadrži PCB (polihlorovane bifenile)</t>
  </si>
  <si>
    <t xml:space="preserve">Otpad od razvrstavanja </t>
  </si>
  <si>
    <t xml:space="preserve">Zemlja </t>
  </si>
  <si>
    <t>Otpad od prerade otpada i stabilizovani otpad</t>
  </si>
  <si>
    <t>Strogi rezervat prirode "Prašuma Lom"</t>
  </si>
  <si>
    <t>Park-šuma "Slatina"</t>
  </si>
  <si>
    <t>Spomenik parkovske arhitekture "Univerzitetski grad"</t>
  </si>
  <si>
    <t>Nacionalni park "Drina"</t>
  </si>
  <si>
    <t>Srebrenica</t>
  </si>
  <si>
    <t>Površina, ha</t>
  </si>
  <si>
    <t>IV</t>
  </si>
  <si>
    <t>831,30</t>
  </si>
  <si>
    <t>V</t>
  </si>
  <si>
    <t>Zaštićena staništa</t>
  </si>
  <si>
    <t>Zaštićeno stanište "Gromiželj"</t>
  </si>
  <si>
    <t>Bijeljina</t>
  </si>
  <si>
    <t>Zaštićeni pejzaži</t>
  </si>
  <si>
    <t>Kozarska Dubica, Kostajnica, Krupa na Uni, Novi Grad</t>
  </si>
  <si>
    <t>Prerada drveta i proizvoda od drveta i pulpe, osim namještaja; Proizvodnja predmeta od slame i pletarskih materijala</t>
  </si>
  <si>
    <t>Ukupno nastali otpad</t>
  </si>
  <si>
    <t>Od toga, 
opasni otpad</t>
  </si>
  <si>
    <t xml:space="preserve">Neopasni otpad </t>
  </si>
  <si>
    <t xml:space="preserve">Opasni otpad </t>
  </si>
  <si>
    <r>
      <t>EWC-STAT 
šifra</t>
    </r>
    <r>
      <rPr>
        <vertAlign val="superscript"/>
        <sz val="9"/>
        <color indexed="8"/>
        <rFont val="Arial"/>
        <family val="2"/>
      </rPr>
      <t>1)</t>
    </r>
  </si>
  <si>
    <t>3)</t>
  </si>
  <si>
    <t>Spomenik prirode"Lijevčanski knez"</t>
  </si>
  <si>
    <t>Gradiška</t>
  </si>
  <si>
    <t>Spomenik prirode "Pećina Kuk"</t>
  </si>
  <si>
    <t>Kalinovik</t>
  </si>
  <si>
    <t>Trebinje</t>
  </si>
  <si>
    <t>Prijedor, Gradiška, Kozarska Dubica</t>
  </si>
  <si>
    <t>Banja Luka</t>
  </si>
  <si>
    <t>Park prirode "Cicelj"</t>
  </si>
  <si>
    <t>Čajniče</t>
  </si>
  <si>
    <t>Park šuma "Jelića brdo"</t>
  </si>
  <si>
    <r>
      <t xml:space="preserve">3) </t>
    </r>
    <r>
      <rPr>
        <sz val="8"/>
        <rFont val="Arial"/>
        <family val="2"/>
      </rPr>
      <t>Zbog veličine katastarske čestice na kojoj se nalazi ulaz u pećinu, potrebno je izvršiti njenu parcelaciju i nakon toga definisati obuhvat i površinu pod zaštitom.</t>
    </r>
  </si>
  <si>
    <t>Zaštićeno stanište "Tišina"</t>
  </si>
  <si>
    <t>Šamac</t>
  </si>
  <si>
    <t>Park prirode "Una"</t>
  </si>
  <si>
    <t>01.1</t>
  </si>
  <si>
    <r>
      <t>Prečišćene vode – svega</t>
    </r>
    <r>
      <rPr>
        <vertAlign val="superscript"/>
        <sz val="9"/>
        <rFont val="Arial"/>
        <family val="2"/>
        <charset val="238"/>
      </rPr>
      <t>1)</t>
    </r>
  </si>
  <si>
    <r>
      <t>Prečišćene vode prema postupku prečišćavanja - svega</t>
    </r>
    <r>
      <rPr>
        <vertAlign val="superscript"/>
        <sz val="9"/>
        <rFont val="Arial"/>
        <family val="2"/>
        <charset val="238"/>
      </rPr>
      <t>1)</t>
    </r>
  </si>
  <si>
    <t>Istrošeni rastvarači</t>
  </si>
  <si>
    <t>16.10. Zaštićena područja prirode prema domaćim propisima</t>
  </si>
  <si>
    <t>Park prirode "Orjen"</t>
  </si>
  <si>
    <t>Strogi prirodni rezervat  "Prašuma Perućica"</t>
  </si>
  <si>
    <r>
      <t xml:space="preserve">1) </t>
    </r>
    <r>
      <rPr>
        <sz val="7"/>
        <rFont val="Arial"/>
        <family val="2"/>
      </rPr>
      <t>Ramsarska konvencija o zaštiti vlažnih staništa od međunarodnog značaja</t>
    </r>
  </si>
  <si>
    <r>
      <t>Ramsarsko područje (br. 1658)</t>
    </r>
    <r>
      <rPr>
        <vertAlign val="superscript"/>
        <sz val="9"/>
        <rFont val="Arial"/>
        <family val="2"/>
      </rPr>
      <t>1)</t>
    </r>
  </si>
  <si>
    <r>
      <t>br. 6260/2017 Tentativna lista UNESKO</t>
    </r>
    <r>
      <rPr>
        <vertAlign val="superscript"/>
        <sz val="9"/>
        <rFont val="Arial"/>
        <family val="2"/>
      </rPr>
      <t>2)</t>
    </r>
  </si>
  <si>
    <r>
      <t xml:space="preserve">2) </t>
    </r>
    <r>
      <rPr>
        <sz val="7"/>
        <rFont val="Arial"/>
        <family val="2"/>
      </rPr>
      <t xml:space="preserve">Lista prirodnih i kulturnih dobara koje zemlje članice UNESKO (Organizacija za obrazovanje, nauku i kulturu Ujedinjenih nacija) predlažu za upis na Listu svjetske baštine (World Heritage List) 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</si>
  <si>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Metod proračuna nije optimalno primjenljv zbog poplava u 2014. godini</t>
    </r>
  </si>
  <si>
    <t>Kanalizaciona mreža</t>
  </si>
  <si>
    <t>Park prirode "Prača"</t>
  </si>
  <si>
    <t>Rogatica</t>
  </si>
  <si>
    <t>br. 1133quater Prirodno dobro UNESCO</t>
  </si>
  <si>
    <t>Strogi rezervat prirode "Prašuma Janj" (transnacionalni serijski lokalitet "Iskonske bukove šume Karpata i drugih regiona Evrope")</t>
  </si>
  <si>
    <t>Spomenik prirode "Vrela Sane"</t>
  </si>
  <si>
    <t>Mrkonjić Grad, Ribnik</t>
  </si>
  <si>
    <t>41–43</t>
  </si>
  <si>
    <t>Otpad sličan otpadu iz domaćinstava</t>
  </si>
  <si>
    <t>Е</t>
  </si>
  <si>
    <t>36-39</t>
  </si>
  <si>
    <t>Snabdijevanje vodom, kanalizacija, upravljanje otpadom i djelatnosti sanacije (remedijacije) životne sredine</t>
  </si>
  <si>
    <t>Spomenik prirode "Pećina Mokranjska Miljacka"</t>
  </si>
  <si>
    <t>Zaštićeno stanište "Gostilj"</t>
  </si>
  <si>
    <t>Doboj</t>
  </si>
  <si>
    <t>Park prirode "Tara"</t>
  </si>
  <si>
    <r>
      <t>prečišćene otpadne vode</t>
    </r>
    <r>
      <rPr>
        <vertAlign val="superscript"/>
        <sz val="9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</si>
  <si>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</rPr>
      <t>Od 2009. godine, ukupna količina prečišćene vode ne obuhvata količinu otpadne vode koja je prečišćena i ispuštena u recipijent na području FBiH.</t>
    </r>
  </si>
  <si>
    <r>
      <rPr>
        <vertAlign val="superscript"/>
        <sz val="9"/>
        <color theme="1"/>
        <rFont val="Arial"/>
        <family val="2"/>
        <charset val="238"/>
      </rPr>
      <t xml:space="preserve">2) </t>
    </r>
    <r>
      <rPr>
        <sz val="8"/>
        <color theme="1"/>
        <rFont val="Arial"/>
        <family val="2"/>
        <charset val="238"/>
      </rPr>
      <t>Od 2016. godine, podaci se prikupljaju prema metodologiji koja je unaprijeđena na osnovu Zajedničkog OECD/Evrostat upitnika o kopnenim vodama.</t>
    </r>
  </si>
  <si>
    <r>
      <t>Broj kanalizacionih priključaka</t>
    </r>
    <r>
      <rPr>
        <vertAlign val="superscript"/>
        <sz val="9"/>
        <color theme="1"/>
        <rFont val="Arial"/>
        <family val="2"/>
      </rPr>
      <t>2)</t>
    </r>
  </si>
  <si>
    <t xml:space="preserve">Pale
</t>
  </si>
  <si>
    <t>Pale, Istočni Stari Grad, Istočno Novo Sarajevo</t>
  </si>
  <si>
    <t>Park prirode "Trebević"</t>
  </si>
  <si>
    <r>
      <t>Sopstvena i ostala potrošnja</t>
    </r>
    <r>
      <rPr>
        <vertAlign val="superscript"/>
        <sz val="9"/>
        <rFont val="Arial"/>
        <family val="2"/>
      </rPr>
      <t>2</t>
    </r>
    <r>
      <rPr>
        <vertAlign val="superscript"/>
        <sz val="9"/>
        <rFont val="Arial"/>
        <family val="2"/>
        <charset val="238"/>
      </rPr>
      <t>)</t>
    </r>
  </si>
  <si>
    <r>
      <t>Broj vodovodnih priključaka</t>
    </r>
    <r>
      <rPr>
        <vertAlign val="superscript"/>
        <sz val="9"/>
        <color theme="1"/>
        <rFont val="Arial"/>
        <family val="2"/>
      </rPr>
      <t>3)</t>
    </r>
  </si>
  <si>
    <r>
      <t xml:space="preserve">2) </t>
    </r>
    <r>
      <rPr>
        <sz val="8"/>
        <rFont val="Arial"/>
        <family val="2"/>
      </rPr>
      <t>Ispiranje vodovodnih cjevovoda i kanalizacije, pranje rezervoara, pranje javnih površina, javne fontane i drugi oblici nenaplaćene ovlašćene potrošnje vode.</t>
    </r>
  </si>
  <si>
    <r>
      <rPr>
        <vertAlign val="superscript"/>
        <sz val="9"/>
        <color theme="1"/>
        <rFont val="Arial"/>
        <family val="2"/>
        <charset val="238"/>
      </rPr>
      <t xml:space="preserve">3) </t>
    </r>
    <r>
      <rPr>
        <sz val="8"/>
        <color theme="1"/>
        <rFont val="Arial"/>
        <family val="2"/>
        <charset val="238"/>
      </rPr>
      <t>Od 2016. godine, podaci se prikupljaju prema metodologiji koja je unaprijeđena na osnovu Zajedničkog OECD/Evrostat upitnika o kopnenim vodama.</t>
    </r>
  </si>
  <si>
    <t>Spomenik prirode "Crvene stijene"</t>
  </si>
  <si>
    <t>Pale, Sokolac</t>
  </si>
  <si>
    <r>
      <t>143</t>
    </r>
    <r>
      <rPr>
        <vertAlign val="superscript"/>
        <sz val="9"/>
        <rFont val="Arial"/>
        <family val="2"/>
        <charset val="238"/>
      </rPr>
      <t>1)</t>
    </r>
  </si>
  <si>
    <r>
      <t xml:space="preserve">1) </t>
    </r>
    <r>
      <rPr>
        <sz val="8"/>
        <rFont val="Arial"/>
        <family val="2"/>
      </rPr>
      <t>Dio podataka o količini vode isporučene području Poljoprivreda, šumarstvo i ribarstvo nije dostupan.</t>
    </r>
  </si>
  <si>
    <t>16.8. Nastali otpad, 2022.</t>
  </si>
  <si>
    <t>16.9. Neopasni i opasni otpad u 2022 – po vrstama otpada</t>
  </si>
  <si>
    <t xml:space="preserve">16.4. Snabdijevanje vodom u industriji, 2023. </t>
  </si>
  <si>
    <t xml:space="preserve">16.5. Korišćenje voda u industriji, 2023. </t>
  </si>
  <si>
    <r>
      <t>16.6. Otpadne vode</t>
    </r>
    <r>
      <rPr>
        <b/>
        <vertAlign val="superscript"/>
        <sz val="9"/>
        <color theme="1"/>
        <rFont val="Arial"/>
        <family val="2"/>
      </rPr>
      <t>1)</t>
    </r>
    <r>
      <rPr>
        <b/>
        <sz val="9"/>
        <color theme="1"/>
        <rFont val="Arial"/>
        <family val="2"/>
      </rPr>
      <t xml:space="preserve"> iz industrije, 2023. </t>
    </r>
  </si>
  <si>
    <r>
      <t>147</t>
    </r>
    <r>
      <rPr>
        <vertAlign val="superscript"/>
        <sz val="9"/>
        <rFont val="Arial"/>
        <family val="2"/>
      </rPr>
      <t>1)</t>
    </r>
  </si>
  <si>
    <t>138688*</t>
  </si>
  <si>
    <t>G-S</t>
  </si>
  <si>
    <t>Uslužne djelatnosti</t>
  </si>
  <si>
    <t>03.3</t>
  </si>
  <si>
    <t>Muljevi i tečni otpad od tretmana otpadnih voda</t>
  </si>
  <si>
    <t xml:space="preserve"> 45–96 (искљ.46.77)</t>
  </si>
  <si>
    <t xml:space="preserve">16.6. Otpadne vode iz industrije,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</si>
</sst>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b/>
      <shadow/>
      <sz val="9"/>
      <name val="Arial"/>
      <family val="2"/>
      <charset val="238"/>
    </font>
    <font>
      <sz val="8"/>
      <name val="Calibri"/>
      <family val="2"/>
    </font>
    <font>
      <shadow/>
      <sz val="9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  <charset val="238"/>
    </font>
    <font>
      <sz val="11"/>
      <color rgb="FF0070C0"/>
      <name val="Calibri"/>
      <family val="2"/>
      <scheme val="minor"/>
    </font>
    <font>
      <vertAlign val="superscript"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7"/>
      <name val="Arial"/>
      <family val="2"/>
    </font>
    <font>
      <sz val="7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9" fillId="0" borderId="0" applyNumberFormat="0" applyFont="0" applyFill="0" applyBorder="0" applyAlignment="0" applyProtection="0">
      <alignment vertical="top"/>
      <protection locked="0"/>
    </xf>
    <xf numFmtId="0" fontId="3" fillId="0" borderId="0"/>
    <xf numFmtId="0" fontId="20" fillId="0" borderId="0"/>
  </cellStyleXfs>
  <cellXfs count="236">
    <xf numFmtId="0" fontId="0" fillId="0" borderId="0" xfId="0"/>
    <xf numFmtId="0" fontId="22" fillId="0" borderId="0" xfId="0" applyFont="1"/>
    <xf numFmtId="0" fontId="22" fillId="0" borderId="1" xfId="0" applyFont="1" applyBorder="1" applyAlignment="1">
      <alignment wrapText="1"/>
    </xf>
    <xf numFmtId="0" fontId="23" fillId="0" borderId="0" xfId="0" applyFont="1"/>
    <xf numFmtId="0" fontId="1" fillId="0" borderId="0" xfId="0" applyFont="1" applyFill="1"/>
    <xf numFmtId="0" fontId="24" fillId="0" borderId="0" xfId="1" quotePrefix="1" applyFont="1" applyFill="1" applyAlignment="1" applyProtection="1"/>
    <xf numFmtId="0" fontId="25" fillId="0" borderId="0" xfId="0" applyFont="1"/>
    <xf numFmtId="0" fontId="22" fillId="0" borderId="2" xfId="0" applyFont="1" applyBorder="1" applyAlignment="1">
      <alignment horizontal="center" vertical="center" wrapText="1"/>
    </xf>
    <xf numFmtId="0" fontId="26" fillId="0" borderId="0" xfId="1" applyFont="1" applyAlignment="1" applyProtection="1">
      <alignment horizontal="right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 applyAlignment="1">
      <alignment wrapText="1"/>
    </xf>
    <xf numFmtId="0" fontId="22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vertical="top" wrapText="1"/>
    </xf>
    <xf numFmtId="0" fontId="27" fillId="0" borderId="0" xfId="0" applyFont="1" applyAlignment="1">
      <alignment horizontal="left"/>
    </xf>
    <xf numFmtId="0" fontId="22" fillId="0" borderId="1" xfId="0" applyFont="1" applyBorder="1" applyAlignment="1">
      <alignment horizontal="left" wrapText="1" indent="1"/>
    </xf>
    <xf numFmtId="0" fontId="22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29" fillId="0" borderId="0" xfId="0" applyFont="1"/>
    <xf numFmtId="0" fontId="30" fillId="0" borderId="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31" fillId="0" borderId="8" xfId="0" applyFont="1" applyBorder="1" applyAlignment="1">
      <alignment horizontal="centerContinuous" vertical="center" wrapText="1"/>
    </xf>
    <xf numFmtId="0" fontId="31" fillId="0" borderId="0" xfId="0" applyFont="1" applyBorder="1" applyAlignment="1">
      <alignment horizontal="centerContinuous" vertical="center" wrapText="1"/>
    </xf>
    <xf numFmtId="0" fontId="22" fillId="0" borderId="0" xfId="0" applyFont="1" applyBorder="1" applyAlignment="1">
      <alignment horizontal="centerContinuous"/>
    </xf>
    <xf numFmtId="1" fontId="5" fillId="0" borderId="0" xfId="0" applyNumberFormat="1" applyFont="1" applyBorder="1" applyAlignment="1">
      <alignment horizontal="right" wrapText="1"/>
    </xf>
    <xf numFmtId="0" fontId="33" fillId="0" borderId="0" xfId="0" applyFont="1"/>
    <xf numFmtId="0" fontId="32" fillId="0" borderId="2" xfId="0" applyFont="1" applyBorder="1" applyAlignment="1">
      <alignment horizontal="center" vertical="center" wrapText="1"/>
    </xf>
    <xf numFmtId="0" fontId="0" fillId="0" borderId="9" xfId="0" applyBorder="1"/>
    <xf numFmtId="0" fontId="32" fillId="0" borderId="1" xfId="0" applyFont="1" applyBorder="1"/>
    <xf numFmtId="0" fontId="32" fillId="0" borderId="0" xfId="0" applyFont="1"/>
    <xf numFmtId="0" fontId="32" fillId="0" borderId="1" xfId="0" applyFont="1" applyBorder="1" applyAlignment="1">
      <alignment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0" fillId="0" borderId="10" xfId="0" applyBorder="1"/>
    <xf numFmtId="0" fontId="34" fillId="0" borderId="0" xfId="0" applyFont="1"/>
    <xf numFmtId="0" fontId="5" fillId="0" borderId="0" xfId="0" applyFont="1" applyBorder="1" applyAlignment="1">
      <alignment horizontal="centerContinuous"/>
    </xf>
    <xf numFmtId="1" fontId="5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horizontal="right" wrapText="1"/>
    </xf>
    <xf numFmtId="0" fontId="32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32" fillId="0" borderId="11" xfId="0" applyFont="1" applyBorder="1" applyAlignment="1">
      <alignment horizontal="left"/>
    </xf>
    <xf numFmtId="0" fontId="33" fillId="0" borderId="1" xfId="0" applyFont="1" applyBorder="1"/>
    <xf numFmtId="0" fontId="32" fillId="0" borderId="4" xfId="0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35" fillId="0" borderId="11" xfId="0" applyFont="1" applyBorder="1" applyAlignment="1">
      <alignment horizontal="left"/>
    </xf>
    <xf numFmtId="0" fontId="35" fillId="0" borderId="0" xfId="0" applyFont="1"/>
    <xf numFmtId="0" fontId="4" fillId="0" borderId="1" xfId="0" applyFont="1" applyBorder="1" applyAlignment="1">
      <alignment wrapText="1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2" fillId="0" borderId="12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21" fillId="0" borderId="0" xfId="0" applyFont="1"/>
    <xf numFmtId="0" fontId="22" fillId="0" borderId="0" xfId="0" applyFont="1"/>
    <xf numFmtId="0" fontId="22" fillId="0" borderId="1" xfId="0" applyFont="1" applyBorder="1" applyAlignment="1">
      <alignment wrapText="1"/>
    </xf>
    <xf numFmtId="1" fontId="22" fillId="0" borderId="0" xfId="0" applyNumberFormat="1" applyFont="1" applyBorder="1" applyAlignment="1">
      <alignment horizontal="right" wrapText="1"/>
    </xf>
    <xf numFmtId="0" fontId="22" fillId="0" borderId="0" xfId="0" applyFont="1"/>
    <xf numFmtId="0" fontId="22" fillId="0" borderId="1" xfId="0" applyFont="1" applyBorder="1" applyAlignment="1">
      <alignment horizontal="left" wrapText="1" indent="1"/>
    </xf>
    <xf numFmtId="1" fontId="22" fillId="0" borderId="0" xfId="0" applyNumberFormat="1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32" fillId="0" borderId="13" xfId="0" applyFont="1" applyBorder="1"/>
    <xf numFmtId="0" fontId="32" fillId="0" borderId="14" xfId="0" applyFont="1" applyBorder="1" applyAlignment="1">
      <alignment horizontal="centerContinuous" vertical="center"/>
    </xf>
    <xf numFmtId="0" fontId="32" fillId="0" borderId="4" xfId="0" applyFont="1" applyBorder="1" applyAlignment="1">
      <alignment horizontal="centerContinuous" vertical="center"/>
    </xf>
    <xf numFmtId="0" fontId="32" fillId="0" borderId="2" xfId="0" applyFont="1" applyBorder="1" applyAlignment="1">
      <alignment horizontal="centerContinuous"/>
    </xf>
    <xf numFmtId="0" fontId="32" fillId="0" borderId="12" xfId="0" applyFont="1" applyBorder="1"/>
    <xf numFmtId="0" fontId="4" fillId="0" borderId="5" xfId="0" applyNumberFormat="1" applyFont="1" applyBorder="1" applyAlignment="1">
      <alignment horizontal="center" vertical="center" wrapText="1"/>
    </xf>
    <xf numFmtId="0" fontId="32" fillId="0" borderId="15" xfId="0" applyNumberFormat="1" applyFont="1" applyBorder="1" applyAlignment="1">
      <alignment horizontal="center" vertical="center" wrapText="1"/>
    </xf>
    <xf numFmtId="1" fontId="32" fillId="0" borderId="0" xfId="0" applyNumberFormat="1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 indent="1"/>
    </xf>
    <xf numFmtId="0" fontId="5" fillId="0" borderId="0" xfId="0" applyFont="1" applyAlignment="1">
      <alignment horizontal="centerContinuous"/>
    </xf>
    <xf numFmtId="1" fontId="5" fillId="0" borderId="0" xfId="0" applyNumberFormat="1" applyFont="1" applyBorder="1" applyAlignment="1">
      <alignment vertical="center" wrapText="1"/>
    </xf>
    <xf numFmtId="0" fontId="14" fillId="0" borderId="0" xfId="0" applyFont="1"/>
    <xf numFmtId="1" fontId="5" fillId="0" borderId="0" xfId="0" applyNumberFormat="1" applyFont="1" applyBorder="1" applyAlignment="1">
      <alignment horizontal="centerContinuous" wrapText="1"/>
    </xf>
    <xf numFmtId="0" fontId="5" fillId="0" borderId="1" xfId="0" applyFont="1" applyBorder="1" applyAlignment="1">
      <alignment wrapText="1"/>
    </xf>
    <xf numFmtId="0" fontId="16" fillId="0" borderId="1" xfId="0" applyFont="1" applyBorder="1" applyAlignment="1">
      <alignment horizontal="centerContinuous" vertical="center" wrapText="1"/>
    </xf>
    <xf numFmtId="1" fontId="5" fillId="0" borderId="0" xfId="0" applyNumberFormat="1" applyFont="1" applyBorder="1" applyAlignment="1">
      <alignment horizontal="right" vertical="top" wrapText="1"/>
    </xf>
    <xf numFmtId="0" fontId="7" fillId="0" borderId="0" xfId="0" applyFont="1"/>
    <xf numFmtId="0" fontId="35" fillId="0" borderId="10" xfId="0" applyFont="1" applyBorder="1"/>
    <xf numFmtId="0" fontId="4" fillId="0" borderId="3" xfId="0" applyFont="1" applyBorder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39" fillId="0" borderId="0" xfId="0" applyFont="1"/>
    <xf numFmtId="1" fontId="12" fillId="0" borderId="0" xfId="0" applyNumberFormat="1" applyFont="1" applyBorder="1" applyAlignment="1">
      <alignment horizontal="left"/>
    </xf>
    <xf numFmtId="0" fontId="32" fillId="0" borderId="0" xfId="0" applyFont="1" applyAlignment="1">
      <alignment horizontal="center" vertical="top"/>
    </xf>
    <xf numFmtId="0" fontId="30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1" fontId="5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vertical="top" wrapText="1"/>
    </xf>
    <xf numFmtId="49" fontId="18" fillId="0" borderId="0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5" fillId="0" borderId="0" xfId="0" applyFont="1"/>
    <xf numFmtId="0" fontId="11" fillId="0" borderId="0" xfId="0" applyFont="1" applyAlignment="1">
      <alignment vertical="top"/>
    </xf>
    <xf numFmtId="1" fontId="5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horizontal="right"/>
    </xf>
    <xf numFmtId="4" fontId="4" fillId="0" borderId="0" xfId="0" applyNumberFormat="1" applyFont="1" applyAlignment="1"/>
    <xf numFmtId="0" fontId="32" fillId="0" borderId="0" xfId="0" applyFont="1" applyAlignment="1">
      <alignment horizontal="right"/>
    </xf>
    <xf numFmtId="0" fontId="4" fillId="0" borderId="0" xfId="0" applyFont="1" applyBorder="1" applyAlignment="1">
      <alignment wrapText="1"/>
    </xf>
    <xf numFmtId="0" fontId="32" fillId="0" borderId="0" xfId="0" applyFont="1" applyBorder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right"/>
    </xf>
    <xf numFmtId="0" fontId="33" fillId="0" borderId="1" xfId="0" applyFont="1" applyBorder="1" applyAlignment="1">
      <alignment wrapText="1"/>
    </xf>
    <xf numFmtId="1" fontId="22" fillId="0" borderId="0" xfId="0" applyNumberFormat="1" applyFont="1"/>
    <xf numFmtId="2" fontId="41" fillId="0" borderId="0" xfId="0" applyNumberFormat="1" applyFont="1" applyAlignment="1">
      <alignment horizontal="right"/>
    </xf>
    <xf numFmtId="2" fontId="32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2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0" fontId="32" fillId="0" borderId="1" xfId="0" applyFont="1" applyBorder="1" applyAlignment="1"/>
    <xf numFmtId="0" fontId="4" fillId="0" borderId="11" xfId="0" applyFont="1" applyBorder="1" applyAlignment="1">
      <alignment horizontal="left" wrapText="1"/>
    </xf>
    <xf numFmtId="0" fontId="43" fillId="0" borderId="0" xfId="0" applyFont="1" applyBorder="1" applyAlignment="1">
      <alignment wrapText="1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/>
    </xf>
    <xf numFmtId="0" fontId="30" fillId="0" borderId="4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4" fontId="8" fillId="0" borderId="0" xfId="0" applyNumberFormat="1" applyFont="1" applyAlignment="1">
      <alignment horizontal="right"/>
    </xf>
    <xf numFmtId="0" fontId="32" fillId="0" borderId="1" xfId="0" applyFont="1" applyBorder="1" applyAlignment="1">
      <alignment horizontal="center" wrapText="1"/>
    </xf>
    <xf numFmtId="1" fontId="22" fillId="0" borderId="0" xfId="0" applyNumberFormat="1" applyFont="1" applyAlignment="1">
      <alignment wrapText="1"/>
    </xf>
    <xf numFmtId="1" fontId="32" fillId="0" borderId="0" xfId="0" applyNumberFormat="1" applyFont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44" fillId="0" borderId="0" xfId="0" applyFont="1"/>
    <xf numFmtId="0" fontId="35" fillId="0" borderId="0" xfId="0" applyFont="1" applyAlignment="1"/>
    <xf numFmtId="0" fontId="21" fillId="0" borderId="0" xfId="0" applyFont="1" applyAlignment="1"/>
    <xf numFmtId="0" fontId="4" fillId="0" borderId="11" xfId="0" applyFont="1" applyFill="1" applyBorder="1" applyAlignment="1">
      <alignment horizontal="left" vertical="center" wrapText="1"/>
    </xf>
    <xf numFmtId="2" fontId="4" fillId="0" borderId="11" xfId="0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left" wrapText="1"/>
    </xf>
    <xf numFmtId="2" fontId="5" fillId="0" borderId="0" xfId="0" applyNumberFormat="1" applyFont="1" applyAlignment="1"/>
    <xf numFmtId="0" fontId="5" fillId="0" borderId="1" xfId="0" applyFont="1" applyBorder="1" applyAlignment="1">
      <alignment vertical="center" wrapText="1"/>
    </xf>
    <xf numFmtId="0" fontId="32" fillId="0" borderId="11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horizontal="right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/>
    <xf numFmtId="1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right"/>
    </xf>
    <xf numFmtId="0" fontId="22" fillId="0" borderId="1" xfId="0" applyFont="1" applyBorder="1"/>
    <xf numFmtId="0" fontId="40" fillId="0" borderId="0" xfId="0" applyFont="1"/>
    <xf numFmtId="0" fontId="5" fillId="0" borderId="1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7" fillId="0" borderId="0" xfId="0" applyFont="1" applyBorder="1" applyAlignment="1">
      <alignment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0" fontId="4" fillId="0" borderId="0" xfId="0" applyFont="1" applyBorder="1" applyAlignment="1">
      <alignment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2" fontId="4" fillId="0" borderId="11" xfId="0" applyNumberFormat="1" applyFont="1" applyBorder="1" applyAlignment="1">
      <alignment vertical="center" wrapText="1"/>
    </xf>
    <xf numFmtId="0" fontId="5" fillId="0" borderId="0" xfId="0" applyFont="1" applyFill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/>
    </xf>
    <xf numFmtId="1" fontId="4" fillId="0" borderId="21" xfId="0" applyNumberFormat="1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31" fillId="0" borderId="0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25" fillId="0" borderId="3" xfId="0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0" fontId="25" fillId="0" borderId="9" xfId="0" applyFont="1" applyBorder="1" applyAlignment="1">
      <alignment wrapText="1"/>
    </xf>
    <xf numFmtId="0" fontId="4" fillId="0" borderId="1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8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0" xfId="0" applyFont="1" applyAlignment="1">
      <alignment horizontal="left"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11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59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printerSettings" Target="../printerSettings/printerSettings68.bin"/><Relationship Id="rId7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1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0.bin"/><Relationship Id="rId10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69.bin"/><Relationship Id="rId9" Type="http://schemas.openxmlformats.org/officeDocument/2006/relationships/printerSettings" Target="../printerSettings/printerSettings7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4.bin"/><Relationship Id="rId3" Type="http://schemas.openxmlformats.org/officeDocument/2006/relationships/printerSettings" Target="../printerSettings/printerSettings79.bin"/><Relationship Id="rId7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printerSettings" Target="../printerSettings/printerSettings82.bin"/><Relationship Id="rId11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1.bin"/><Relationship Id="rId10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0.bin"/><Relationship Id="rId9" Type="http://schemas.openxmlformats.org/officeDocument/2006/relationships/printerSettings" Target="../printerSettings/printerSettings8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100.bin"/><Relationship Id="rId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99.bin"/><Relationship Id="rId1" Type="http://schemas.openxmlformats.org/officeDocument/2006/relationships/printerSettings" Target="../printerSettings/printerSettings98.bin"/><Relationship Id="rId6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2.bin"/><Relationship Id="rId10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1.bin"/><Relationship Id="rId9" Type="http://schemas.openxmlformats.org/officeDocument/2006/relationships/printerSettings" Target="../printerSettings/printerSettings106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11" Type="http://schemas.openxmlformats.org/officeDocument/2006/relationships/printerSettings" Target="../printerSettings/printerSettings118.bin"/><Relationship Id="rId5" Type="http://schemas.openxmlformats.org/officeDocument/2006/relationships/printerSettings" Target="../printerSettings/printerSettings112.bin"/><Relationship Id="rId10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1.bin"/><Relationship Id="rId9" Type="http://schemas.openxmlformats.org/officeDocument/2006/relationships/printerSettings" Target="../printerSettings/printerSettings116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5" Type="http://schemas.openxmlformats.org/officeDocument/2006/relationships/printerSettings" Target="../printerSettings/printerSettings123.bin"/><Relationship Id="rId10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2"/>
  <sheetViews>
    <sheetView tabSelected="1" workbookViewId="0"/>
  </sheetViews>
  <sheetFormatPr defaultRowHeight="15" x14ac:dyDescent="0.25"/>
  <cols>
    <col min="1" max="1" width="73" style="3" customWidth="1"/>
    <col min="2" max="16384" width="9.140625" style="3"/>
  </cols>
  <sheetData>
    <row r="1" spans="1:1" ht="20.100000000000001" customHeight="1" x14ac:dyDescent="0.25">
      <c r="A1" s="4" t="s">
        <v>154</v>
      </c>
    </row>
    <row r="2" spans="1:1" ht="21.95" customHeight="1" x14ac:dyDescent="0.25">
      <c r="A2" s="5" t="str">
        <f>'16.1.LAT'!$A$1</f>
        <v>16.1. Javni vodovod i kanalizacija</v>
      </c>
    </row>
    <row r="3" spans="1:1" ht="21.95" customHeight="1" x14ac:dyDescent="0.25">
      <c r="A3" s="5" t="str">
        <f>'16.2.LAT'!$A$1</f>
        <v>16.2. Javni vodovod</v>
      </c>
    </row>
    <row r="4" spans="1:1" ht="21.95" customHeight="1" x14ac:dyDescent="0.25">
      <c r="A4" s="5" t="str">
        <f>'16.3.LAT'!$A$1</f>
        <v>16.3. Javna kanalizacija</v>
      </c>
    </row>
    <row r="5" spans="1:1" ht="21.95" customHeight="1" x14ac:dyDescent="0.25">
      <c r="A5" s="5" t="str">
        <f>'16.4.LAT'!$A$1</f>
        <v xml:space="preserve">16.4. Snabdijevanje vodom u industriji, 2023. </v>
      </c>
    </row>
    <row r="6" spans="1:1" ht="21.95" customHeight="1" x14ac:dyDescent="0.25">
      <c r="A6" s="5" t="str">
        <f>'16.5.LAT'!$A$1</f>
        <v xml:space="preserve">16.5. Korišćenje voda u industriji, 2023. </v>
      </c>
    </row>
    <row r="7" spans="1:1" ht="21.95" customHeight="1" x14ac:dyDescent="0.25">
      <c r="A7" s="5" t="s">
        <v>341</v>
      </c>
    </row>
    <row r="8" spans="1:1" ht="21.95" customHeight="1" x14ac:dyDescent="0.25">
      <c r="A8" s="5" t="str">
        <f>'16.7.LAT'!$A$1</f>
        <v>16.7. Proizvedeni, prikupljeni i odloženi otpad</v>
      </c>
    </row>
    <row r="9" spans="1:1" ht="21.95" customHeight="1" x14ac:dyDescent="0.25">
      <c r="A9" s="5" t="str">
        <f>'16.8.LAT'!$A$1</f>
        <v>16.8. Nastali otpad, 2022.</v>
      </c>
    </row>
    <row r="10" spans="1:1" ht="21.95" customHeight="1" x14ac:dyDescent="0.25">
      <c r="A10" s="5" t="str">
        <f>'16.9.LAT'!$A$1</f>
        <v>16.9. Neopasni i opasni otpad u 2022 – po vrstama otpada</v>
      </c>
    </row>
    <row r="11" spans="1:1" ht="21.95" customHeight="1" x14ac:dyDescent="0.25">
      <c r="A11" s="5" t="str">
        <f>'16.10.LAT'!$A$1</f>
        <v>16.10. Zaštićena područja prirode prema domaćim propisima</v>
      </c>
    </row>
    <row r="12" spans="1:1" ht="21.95" customHeight="1" x14ac:dyDescent="0.25">
      <c r="A12" s="5" t="str">
        <f>'16.11.LAT'!A1</f>
        <v>16.11. Međunarodno proglašena zaštićena područja</v>
      </c>
    </row>
  </sheetData>
  <customSheetViews>
    <customSheetView guid="{DEBA463A-EB24-40B6-AE4B-30201DF0D246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0D2D7233-D46F-4278-95C1-012AF9F84FF2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5F33B2E8-B5E0-475D-8FCD-53842711DF5E}">
      <selection activeCell="I5" sqref="I5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FF7360B6-7B31-400A-8052-92A2E6A88EC9}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2015&amp;C&amp;"Arial,Regular"&amp;8Str. &amp;P od &amp;N</oddFooter>
      </headerFooter>
    </customSheetView>
    <customSheetView guid="{8B432552-C1EC-4A8F-8F38-54E95DFA91CF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2814BFE2-A29C-42C2-BD70-EBBEEC5C2F2F}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029EC3BE-D508-45AF-B2AF-769F75A30689}" showPageBreaks="1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 2016&amp;C&amp;"Arial,Regular"&amp;8Str. &amp;P od &amp;N</oddFooter>
      </headerFooter>
    </customSheetView>
    <customSheetView guid="{DBB2F8AF-76FA-4203-82B6-A61FF7724922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7B6899AB-7AB7-43ED-90AB-82CDD105F4AF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  <customSheetView guid="{C181ACA2-EA8C-457B-A979-DDBF37721E7C}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6.1.LAT'!A1" display="'16.1.LAT'!A1"/>
    <hyperlink ref="A3" location="'16.2.LAT'!A1" display="'16.2.LAT'!A1"/>
    <hyperlink ref="A4" location="'16.3.LAT'!A1" display="'16.3.LAT'!A1"/>
    <hyperlink ref="A5" location="'16.4.LAT'!A1" display="'16.4.LAT'!A1"/>
    <hyperlink ref="A6" location="'16.5.LAT'!A1" display="'16.5.LAT'!A1"/>
    <hyperlink ref="A7" location="'16.6.LAT'!A1" display="16.6. Otpadne vode iz industrije, 2013. "/>
    <hyperlink ref="A8" location="'16.7.LAT'!A1" display="'16.7.LAT'!A1"/>
    <hyperlink ref="A11" location="'16.10.LAT'!A1" display="'16.10.LAT'!A1"/>
    <hyperlink ref="A12" location="'16.11.LAT'!A1" display="'16.11.LAT'!A1"/>
    <hyperlink ref="A9" location="'16.8.LAT'!A1" display="'16.8.LAT'!A1"/>
    <hyperlink ref="A10" location="'16.9.LAT'!A1" display="'16.9.LAT'!A1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20" zoomScaleNormal="120" workbookViewId="0"/>
  </sheetViews>
  <sheetFormatPr defaultRowHeight="15" x14ac:dyDescent="0.25"/>
  <cols>
    <col min="2" max="7" width="15" customWidth="1"/>
  </cols>
  <sheetData>
    <row r="1" spans="1:8" x14ac:dyDescent="0.25">
      <c r="A1" s="71" t="s">
        <v>142</v>
      </c>
    </row>
    <row r="2" spans="1:8" ht="15.75" thickBot="1" x14ac:dyDescent="0.3">
      <c r="A2" s="14" t="s">
        <v>27</v>
      </c>
      <c r="G2" s="8" t="s">
        <v>5</v>
      </c>
    </row>
    <row r="3" spans="1:8" ht="27" customHeight="1" thickTop="1" x14ac:dyDescent="0.25">
      <c r="A3" s="72"/>
      <c r="B3" s="73" t="s">
        <v>143</v>
      </c>
      <c r="C3" s="73"/>
      <c r="D3" s="73"/>
      <c r="E3" s="74" t="s">
        <v>144</v>
      </c>
      <c r="F3" s="74"/>
      <c r="G3" s="75"/>
      <c r="H3" s="33"/>
    </row>
    <row r="4" spans="1:8" ht="25.5" x14ac:dyDescent="0.25">
      <c r="A4" s="76"/>
      <c r="B4" s="77" t="s">
        <v>145</v>
      </c>
      <c r="C4" s="77" t="s">
        <v>146</v>
      </c>
      <c r="D4" s="77" t="s">
        <v>147</v>
      </c>
      <c r="E4" s="77" t="s">
        <v>148</v>
      </c>
      <c r="F4" s="77" t="s">
        <v>314</v>
      </c>
      <c r="G4" s="78" t="s">
        <v>149</v>
      </c>
      <c r="H4" s="33"/>
    </row>
    <row r="5" spans="1:8" x14ac:dyDescent="0.25">
      <c r="A5" s="144">
        <v>2003</v>
      </c>
      <c r="B5" s="79">
        <v>99650</v>
      </c>
      <c r="C5" s="79">
        <v>57864</v>
      </c>
      <c r="D5" s="79">
        <v>4431</v>
      </c>
      <c r="E5" s="66">
        <v>33375</v>
      </c>
      <c r="F5" s="66">
        <v>1496</v>
      </c>
      <c r="G5" s="69">
        <v>1079</v>
      </c>
      <c r="H5" s="33"/>
    </row>
    <row r="6" spans="1:8" x14ac:dyDescent="0.25">
      <c r="A6" s="144">
        <v>2004</v>
      </c>
      <c r="B6" s="79">
        <v>100285</v>
      </c>
      <c r="C6" s="79">
        <v>57110</v>
      </c>
      <c r="D6" s="79">
        <v>4542</v>
      </c>
      <c r="E6" s="66">
        <v>36006</v>
      </c>
      <c r="F6" s="66">
        <v>1280</v>
      </c>
      <c r="G6" s="145">
        <v>1087</v>
      </c>
      <c r="H6" s="33"/>
    </row>
    <row r="7" spans="1:8" x14ac:dyDescent="0.25">
      <c r="A7" s="144">
        <v>2005</v>
      </c>
      <c r="B7" s="79">
        <v>95897</v>
      </c>
      <c r="C7" s="79">
        <v>55818</v>
      </c>
      <c r="D7" s="79">
        <v>4700</v>
      </c>
      <c r="E7" s="66">
        <v>36021</v>
      </c>
      <c r="F7" s="66">
        <v>1227</v>
      </c>
      <c r="G7" s="145">
        <v>1090</v>
      </c>
      <c r="H7" s="33"/>
    </row>
    <row r="8" spans="1:8" x14ac:dyDescent="0.25">
      <c r="A8" s="144">
        <v>2006</v>
      </c>
      <c r="B8" s="79">
        <v>98581</v>
      </c>
      <c r="C8" s="79">
        <v>52364</v>
      </c>
      <c r="D8" s="79">
        <v>4832</v>
      </c>
      <c r="E8" s="66">
        <v>30360</v>
      </c>
      <c r="F8" s="66">
        <v>1219</v>
      </c>
      <c r="G8" s="145">
        <v>1172</v>
      </c>
      <c r="H8" s="33"/>
    </row>
    <row r="9" spans="1:8" x14ac:dyDescent="0.25">
      <c r="A9" s="144">
        <v>2007</v>
      </c>
      <c r="B9" s="79">
        <v>99739</v>
      </c>
      <c r="C9" s="79">
        <v>54157</v>
      </c>
      <c r="D9" s="79">
        <v>5172</v>
      </c>
      <c r="E9" s="66">
        <v>34128</v>
      </c>
      <c r="F9" s="66">
        <v>1142</v>
      </c>
      <c r="G9" s="145">
        <v>1217</v>
      </c>
      <c r="H9" s="33"/>
    </row>
    <row r="10" spans="1:8" x14ac:dyDescent="0.25">
      <c r="A10" s="144">
        <v>2008</v>
      </c>
      <c r="B10" s="79">
        <v>98642</v>
      </c>
      <c r="C10" s="79">
        <v>54135</v>
      </c>
      <c r="D10" s="79">
        <v>5479</v>
      </c>
      <c r="E10" s="66">
        <v>31561</v>
      </c>
      <c r="F10" s="66">
        <v>1208</v>
      </c>
      <c r="G10" s="145">
        <v>1257</v>
      </c>
      <c r="H10" s="33"/>
    </row>
    <row r="11" spans="1:8" x14ac:dyDescent="0.25">
      <c r="A11" s="144">
        <v>2009</v>
      </c>
      <c r="B11" s="79">
        <v>96590</v>
      </c>
      <c r="C11" s="79">
        <v>54645</v>
      </c>
      <c r="D11" s="79">
        <v>6109</v>
      </c>
      <c r="E11" s="66">
        <v>32336</v>
      </c>
      <c r="F11" s="66">
        <v>1198</v>
      </c>
      <c r="G11" s="69">
        <v>1271</v>
      </c>
      <c r="H11" s="33"/>
    </row>
    <row r="12" spans="1:8" x14ac:dyDescent="0.25">
      <c r="A12" s="144">
        <v>2010</v>
      </c>
      <c r="B12" s="79">
        <v>92828</v>
      </c>
      <c r="C12" s="79">
        <v>53081</v>
      </c>
      <c r="D12" s="146">
        <v>6263</v>
      </c>
      <c r="E12" s="66">
        <v>30240</v>
      </c>
      <c r="F12" s="66">
        <v>1084</v>
      </c>
      <c r="G12" s="69">
        <v>1304</v>
      </c>
      <c r="H12" s="33"/>
    </row>
    <row r="13" spans="1:8" x14ac:dyDescent="0.25">
      <c r="A13" s="144">
        <v>2011</v>
      </c>
      <c r="B13" s="79">
        <v>97257</v>
      </c>
      <c r="C13" s="79">
        <v>55299</v>
      </c>
      <c r="D13" s="146">
        <v>6372</v>
      </c>
      <c r="E13" s="66">
        <v>30983</v>
      </c>
      <c r="F13" s="66">
        <v>959</v>
      </c>
      <c r="G13" s="69">
        <v>1509</v>
      </c>
      <c r="H13" s="33"/>
    </row>
    <row r="14" spans="1:8" x14ac:dyDescent="0.25">
      <c r="A14" s="144">
        <v>2012</v>
      </c>
      <c r="B14" s="79">
        <v>97293</v>
      </c>
      <c r="C14" s="79">
        <v>54977</v>
      </c>
      <c r="D14" s="79">
        <v>6634</v>
      </c>
      <c r="E14" s="69">
        <v>30299</v>
      </c>
      <c r="F14" s="66">
        <v>1109</v>
      </c>
      <c r="G14" s="69">
        <v>1553</v>
      </c>
      <c r="H14" s="33"/>
    </row>
    <row r="15" spans="1:8" x14ac:dyDescent="0.25">
      <c r="A15" s="144">
        <v>2013</v>
      </c>
      <c r="B15" s="80">
        <v>96529</v>
      </c>
      <c r="C15" s="80">
        <v>55917</v>
      </c>
      <c r="D15" s="80">
        <v>6697</v>
      </c>
      <c r="E15" s="80">
        <v>27652</v>
      </c>
      <c r="F15" s="41">
        <v>1169</v>
      </c>
      <c r="G15" s="80">
        <v>1605</v>
      </c>
      <c r="H15" s="33"/>
    </row>
    <row r="16" spans="1:8" x14ac:dyDescent="0.25">
      <c r="A16" s="144">
        <v>2014</v>
      </c>
      <c r="B16" s="40">
        <v>95341</v>
      </c>
      <c r="C16" s="80">
        <v>55290</v>
      </c>
      <c r="D16" s="80">
        <v>6997</v>
      </c>
      <c r="E16" s="80">
        <v>27353</v>
      </c>
      <c r="F16" s="41">
        <v>1193</v>
      </c>
      <c r="G16" s="80">
        <v>1659</v>
      </c>
      <c r="H16" s="33"/>
    </row>
    <row r="17" spans="1:8" x14ac:dyDescent="0.25">
      <c r="A17" s="144">
        <v>2015</v>
      </c>
      <c r="B17" s="40">
        <v>95798</v>
      </c>
      <c r="C17" s="80">
        <v>55247</v>
      </c>
      <c r="D17" s="80">
        <v>7384</v>
      </c>
      <c r="E17" s="80">
        <v>26779</v>
      </c>
      <c r="F17" s="41">
        <v>1266</v>
      </c>
      <c r="G17" s="41">
        <v>1677</v>
      </c>
      <c r="H17" s="33"/>
    </row>
    <row r="18" spans="1:8" x14ac:dyDescent="0.25">
      <c r="A18" s="144">
        <v>2016</v>
      </c>
      <c r="B18" s="28">
        <v>94705</v>
      </c>
      <c r="C18" s="41">
        <v>54656</v>
      </c>
      <c r="D18" s="41">
        <v>7463</v>
      </c>
      <c r="E18" s="41">
        <v>26831</v>
      </c>
      <c r="F18" s="41">
        <v>2698</v>
      </c>
      <c r="G18" s="41">
        <v>1723</v>
      </c>
      <c r="H18" s="33"/>
    </row>
    <row r="19" spans="1:8" x14ac:dyDescent="0.25">
      <c r="A19" s="144">
        <v>2017</v>
      </c>
      <c r="B19" s="28">
        <v>99327</v>
      </c>
      <c r="C19" s="41">
        <v>56533</v>
      </c>
      <c r="D19" s="41">
        <v>7676</v>
      </c>
      <c r="E19" s="41">
        <v>27365</v>
      </c>
      <c r="F19" s="41">
        <v>2660</v>
      </c>
      <c r="G19" s="41">
        <v>1728</v>
      </c>
      <c r="H19" s="33"/>
    </row>
    <row r="20" spans="1:8" x14ac:dyDescent="0.25">
      <c r="A20" s="144">
        <v>2018</v>
      </c>
      <c r="B20" s="28">
        <v>97936</v>
      </c>
      <c r="C20" s="41">
        <v>56256</v>
      </c>
      <c r="D20" s="41">
        <v>7817</v>
      </c>
      <c r="E20" s="41">
        <v>27214</v>
      </c>
      <c r="F20" s="41">
        <v>2841</v>
      </c>
      <c r="G20" s="41">
        <v>1725</v>
      </c>
      <c r="H20" s="33"/>
    </row>
    <row r="21" spans="1:8" x14ac:dyDescent="0.25">
      <c r="A21" s="144">
        <v>2019</v>
      </c>
      <c r="B21" s="28">
        <v>97252</v>
      </c>
      <c r="C21" s="41">
        <v>55613</v>
      </c>
      <c r="D21" s="41">
        <v>8087</v>
      </c>
      <c r="E21" s="40">
        <v>26760</v>
      </c>
      <c r="F21" s="28">
        <v>2936</v>
      </c>
      <c r="G21" s="40">
        <v>1846</v>
      </c>
      <c r="H21" s="33"/>
    </row>
    <row r="22" spans="1:8" x14ac:dyDescent="0.25">
      <c r="A22" s="144">
        <v>2020</v>
      </c>
      <c r="B22" s="172">
        <v>99217</v>
      </c>
      <c r="C22" s="173">
        <v>56927</v>
      </c>
      <c r="D22" s="173">
        <v>8956</v>
      </c>
      <c r="E22" s="172">
        <v>27412</v>
      </c>
      <c r="F22" s="171">
        <v>3171</v>
      </c>
      <c r="G22" s="172">
        <v>1870</v>
      </c>
      <c r="H22" s="33"/>
    </row>
    <row r="23" spans="1:8" x14ac:dyDescent="0.25">
      <c r="A23" s="144">
        <v>2021</v>
      </c>
      <c r="B23" s="171">
        <v>100373</v>
      </c>
      <c r="C23" s="174">
        <v>59708</v>
      </c>
      <c r="D23" s="174">
        <v>9211</v>
      </c>
      <c r="E23" s="40">
        <v>27285</v>
      </c>
      <c r="F23" s="28">
        <v>2684</v>
      </c>
      <c r="G23" s="83">
        <v>1882</v>
      </c>
      <c r="H23" s="33"/>
    </row>
    <row r="24" spans="1:8" x14ac:dyDescent="0.25">
      <c r="A24" s="144">
        <v>2022</v>
      </c>
      <c r="B24" s="171">
        <v>103049</v>
      </c>
      <c r="C24" s="171">
        <v>59340</v>
      </c>
      <c r="D24" s="171">
        <v>10381</v>
      </c>
      <c r="E24" s="40">
        <v>27296</v>
      </c>
      <c r="F24" s="28">
        <v>2759</v>
      </c>
      <c r="G24" s="83">
        <v>1931</v>
      </c>
      <c r="H24" s="33"/>
    </row>
    <row r="25" spans="1:8" x14ac:dyDescent="0.25">
      <c r="A25" s="144">
        <v>2023</v>
      </c>
      <c r="B25" s="171">
        <v>104095</v>
      </c>
      <c r="C25" s="171">
        <v>62269</v>
      </c>
      <c r="D25" s="171">
        <v>10917</v>
      </c>
      <c r="E25" s="40">
        <v>28941</v>
      </c>
      <c r="F25" s="28">
        <v>4047</v>
      </c>
      <c r="G25" s="83">
        <v>2024</v>
      </c>
      <c r="H25" s="33"/>
    </row>
    <row r="26" spans="1:8" x14ac:dyDescent="0.25">
      <c r="A26" s="33"/>
      <c r="B26" s="33"/>
      <c r="C26" s="33"/>
      <c r="D26" s="33"/>
      <c r="E26" s="33"/>
      <c r="F26" s="33"/>
      <c r="G26" s="33"/>
      <c r="H26" s="33"/>
    </row>
    <row r="27" spans="1:8" x14ac:dyDescent="0.25">
      <c r="A27" s="17" t="s">
        <v>315</v>
      </c>
    </row>
  </sheetData>
  <customSheetViews>
    <customSheetView guid="{DEBA463A-EB24-40B6-AE4B-30201DF0D246}" scale="120">
      <selection activeCell="H22" sqref="H22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6"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5F33B2E8-B5E0-475D-8FCD-53842711DF5E}" scale="136">
      <selection activeCell="H24" sqref="H24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selection activeCell="D28" sqref="D28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210" topLeftCell="A10">
      <selection activeCell="A19" sqref="A19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howPageBreaks="1">
      <selection activeCell="A18" sqref="A18"/>
      <pageMargins left="0.7" right="0.7" top="0.75" bottom="0.75" header="0.3" footer="0.3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selection activeCell="G24" sqref="G24"/>
      <pageMargins left="0.7" right="0.7" top="0.75" bottom="0.75" header="0.3" footer="0.3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>
      <selection activeCell="H22" sqref="H22"/>
      <pageMargins left="0.7" right="0.7" top="0.75" bottom="0.75" header="0.3" footer="0.3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C181ACA2-EA8C-457B-A979-DDBF37721E7C}" scale="120">
      <selection activeCell="H22" sqref="H22"/>
      <pageMargins left="0.7" right="0.7" top="0.75" bottom="0.75" header="0.3" footer="0.3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10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29.42578125" style="1" customWidth="1"/>
    <col min="2" max="7" width="8.42578125" style="1" customWidth="1"/>
    <col min="8" max="9" width="9.140625" style="1"/>
    <col min="10" max="10" width="9.140625" style="67"/>
    <col min="11" max="16384" width="9.140625" style="1"/>
  </cols>
  <sheetData>
    <row r="1" spans="1:11" ht="18.75" customHeight="1" x14ac:dyDescent="0.2">
      <c r="A1" s="6" t="s">
        <v>150</v>
      </c>
    </row>
    <row r="2" spans="1:11" ht="18.75" customHeight="1" thickBot="1" x14ac:dyDescent="0.25">
      <c r="A2" s="14"/>
      <c r="K2" s="8" t="s">
        <v>5</v>
      </c>
    </row>
    <row r="3" spans="1:11" ht="23.25" customHeight="1" thickTop="1" x14ac:dyDescent="0.2">
      <c r="A3" s="9"/>
      <c r="B3" s="7">
        <v>2014</v>
      </c>
      <c r="C3" s="7">
        <v>2015</v>
      </c>
      <c r="D3" s="7">
        <v>2016</v>
      </c>
      <c r="E3" s="7">
        <v>2017</v>
      </c>
      <c r="F3" s="7">
        <v>2018</v>
      </c>
      <c r="G3" s="7">
        <v>2019</v>
      </c>
      <c r="H3" s="7">
        <v>2020</v>
      </c>
      <c r="I3" s="7">
        <v>2021</v>
      </c>
      <c r="J3" s="7">
        <v>2022</v>
      </c>
      <c r="K3" s="7">
        <v>2023</v>
      </c>
    </row>
    <row r="4" spans="1:11" ht="20.100000000000001" customHeight="1" x14ac:dyDescent="0.2">
      <c r="A4" s="25" t="s">
        <v>7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7.100000000000001" customHeight="1" x14ac:dyDescent="0.2">
      <c r="A5" s="65" t="s">
        <v>242</v>
      </c>
      <c r="B5" s="40">
        <v>96078</v>
      </c>
      <c r="C5" s="67">
        <v>96613</v>
      </c>
      <c r="D5" s="67">
        <v>95595</v>
      </c>
      <c r="E5" s="67">
        <v>100254</v>
      </c>
      <c r="F5" s="67">
        <v>98581</v>
      </c>
      <c r="G5" s="67">
        <v>97912</v>
      </c>
      <c r="H5" s="67">
        <v>99933</v>
      </c>
      <c r="I5" s="67">
        <v>101059</v>
      </c>
      <c r="J5" s="113">
        <v>103742</v>
      </c>
      <c r="K5" s="113">
        <v>104675</v>
      </c>
    </row>
    <row r="6" spans="1:11" ht="17.100000000000001" customHeight="1" x14ac:dyDescent="0.2">
      <c r="A6" s="65" t="s">
        <v>8</v>
      </c>
      <c r="B6" s="40">
        <v>95341</v>
      </c>
      <c r="C6" s="40">
        <v>95798</v>
      </c>
      <c r="D6" s="40">
        <v>94705</v>
      </c>
      <c r="E6" s="40">
        <v>99327</v>
      </c>
      <c r="F6" s="124">
        <v>97936</v>
      </c>
      <c r="G6" s="124">
        <v>97252</v>
      </c>
      <c r="H6" s="124">
        <v>99217</v>
      </c>
      <c r="I6" s="67">
        <v>100373</v>
      </c>
      <c r="J6" s="113">
        <v>103059</v>
      </c>
      <c r="K6" s="113">
        <v>104095</v>
      </c>
    </row>
    <row r="7" spans="1:11" ht="17.100000000000001" customHeight="1" x14ac:dyDescent="0.2">
      <c r="A7" s="68" t="s">
        <v>9</v>
      </c>
      <c r="B7" s="40">
        <v>41955</v>
      </c>
      <c r="C7" s="40">
        <v>41352</v>
      </c>
      <c r="D7" s="40">
        <v>39885</v>
      </c>
      <c r="E7" s="40">
        <v>39702</v>
      </c>
      <c r="F7" s="124">
        <v>40563</v>
      </c>
      <c r="G7" s="124">
        <v>39176</v>
      </c>
      <c r="H7" s="124">
        <v>40593</v>
      </c>
      <c r="I7" s="67">
        <v>41832</v>
      </c>
      <c r="J7" s="113">
        <v>45437</v>
      </c>
      <c r="K7" s="113">
        <v>46339</v>
      </c>
    </row>
    <row r="8" spans="1:11" ht="17.100000000000001" customHeight="1" x14ac:dyDescent="0.2">
      <c r="A8" s="68" t="s">
        <v>10</v>
      </c>
      <c r="B8" s="40">
        <v>28311</v>
      </c>
      <c r="C8" s="40">
        <v>28106</v>
      </c>
      <c r="D8" s="40">
        <v>27582</v>
      </c>
      <c r="E8" s="40">
        <v>31160</v>
      </c>
      <c r="F8" s="67">
        <v>30771</v>
      </c>
      <c r="G8" s="67">
        <v>29490</v>
      </c>
      <c r="H8" s="124">
        <v>28873</v>
      </c>
      <c r="I8" s="67">
        <v>28372</v>
      </c>
      <c r="J8" s="113">
        <v>25146</v>
      </c>
      <c r="K8" s="113">
        <v>24780</v>
      </c>
    </row>
    <row r="9" spans="1:11" ht="17.100000000000001" customHeight="1" x14ac:dyDescent="0.2">
      <c r="A9" s="68" t="s">
        <v>11</v>
      </c>
      <c r="B9" s="40">
        <v>21727</v>
      </c>
      <c r="C9" s="40">
        <v>23046</v>
      </c>
      <c r="D9" s="40">
        <v>24185</v>
      </c>
      <c r="E9" s="40">
        <v>25474</v>
      </c>
      <c r="F9" s="67">
        <v>23592</v>
      </c>
      <c r="G9" s="67">
        <v>25607</v>
      </c>
      <c r="H9" s="124">
        <v>27111</v>
      </c>
      <c r="I9" s="67">
        <v>27808</v>
      </c>
      <c r="J9" s="113">
        <v>30065</v>
      </c>
      <c r="K9" s="113">
        <v>30611</v>
      </c>
    </row>
    <row r="10" spans="1:11" ht="17.100000000000001" customHeight="1" x14ac:dyDescent="0.2">
      <c r="A10" s="68" t="s">
        <v>12</v>
      </c>
      <c r="B10" s="40">
        <v>1526</v>
      </c>
      <c r="C10" s="40">
        <v>1519</v>
      </c>
      <c r="D10" s="40">
        <v>1608</v>
      </c>
      <c r="E10" s="40">
        <v>1340</v>
      </c>
      <c r="F10" s="67">
        <v>1480</v>
      </c>
      <c r="G10" s="67">
        <v>1471</v>
      </c>
      <c r="H10" s="124">
        <v>990</v>
      </c>
      <c r="I10" s="67">
        <v>360</v>
      </c>
      <c r="J10" s="113">
        <v>378</v>
      </c>
      <c r="K10" s="113">
        <v>360</v>
      </c>
    </row>
    <row r="11" spans="1:11" ht="17.100000000000001" customHeight="1" x14ac:dyDescent="0.2">
      <c r="A11" s="68" t="s">
        <v>13</v>
      </c>
      <c r="B11" s="40">
        <v>1822</v>
      </c>
      <c r="C11" s="40">
        <v>1775</v>
      </c>
      <c r="D11" s="40">
        <v>1445</v>
      </c>
      <c r="E11" s="40">
        <v>1651</v>
      </c>
      <c r="F11" s="67">
        <v>1530</v>
      </c>
      <c r="G11" s="67">
        <v>1508</v>
      </c>
      <c r="H11" s="124">
        <v>1650</v>
      </c>
      <c r="I11" s="67">
        <v>2001</v>
      </c>
      <c r="J11" s="113">
        <v>2033</v>
      </c>
      <c r="K11" s="113">
        <v>2005</v>
      </c>
    </row>
    <row r="12" spans="1:11" ht="29.25" customHeight="1" x14ac:dyDescent="0.2">
      <c r="A12" s="65" t="s">
        <v>14</v>
      </c>
      <c r="B12" s="83">
        <v>737</v>
      </c>
      <c r="C12" s="83">
        <v>815</v>
      </c>
      <c r="D12" s="83">
        <v>890</v>
      </c>
      <c r="E12" s="83">
        <v>927</v>
      </c>
      <c r="F12" s="83">
        <v>645</v>
      </c>
      <c r="G12" s="83">
        <v>660</v>
      </c>
      <c r="H12" s="83">
        <v>716</v>
      </c>
      <c r="I12" s="83">
        <v>686</v>
      </c>
      <c r="J12" s="162">
        <v>683</v>
      </c>
      <c r="K12" s="162">
        <v>580</v>
      </c>
    </row>
    <row r="13" spans="1:11" ht="20.100000000000001" customHeight="1" x14ac:dyDescent="0.2">
      <c r="A13" s="26" t="s">
        <v>15</v>
      </c>
      <c r="B13" s="85"/>
      <c r="C13" s="85"/>
      <c r="D13" s="85"/>
      <c r="E13" s="85"/>
      <c r="F13" s="27"/>
      <c r="G13" s="27"/>
      <c r="H13" s="27"/>
      <c r="I13" s="27"/>
      <c r="J13" s="39"/>
      <c r="K13" s="39"/>
    </row>
    <row r="14" spans="1:11" ht="17.100000000000001" customHeight="1" x14ac:dyDescent="0.2">
      <c r="A14" s="65" t="s">
        <v>242</v>
      </c>
      <c r="B14" s="40">
        <v>55290</v>
      </c>
      <c r="C14" s="40">
        <v>55247</v>
      </c>
      <c r="D14" s="40">
        <v>54656</v>
      </c>
      <c r="E14" s="40">
        <v>56533</v>
      </c>
      <c r="F14" s="67">
        <v>56256</v>
      </c>
      <c r="G14" s="67">
        <v>55613</v>
      </c>
      <c r="H14" s="67">
        <v>56927</v>
      </c>
      <c r="I14" s="67">
        <v>59708</v>
      </c>
      <c r="J14" s="113">
        <v>59340</v>
      </c>
      <c r="K14" s="113">
        <v>62269</v>
      </c>
    </row>
    <row r="15" spans="1:11" ht="17.100000000000001" customHeight="1" x14ac:dyDescent="0.2">
      <c r="A15" s="68" t="s">
        <v>16</v>
      </c>
      <c r="B15" s="40">
        <v>39141</v>
      </c>
      <c r="C15" s="40">
        <v>39855</v>
      </c>
      <c r="D15" s="40">
        <v>39330</v>
      </c>
      <c r="E15" s="40">
        <v>40714</v>
      </c>
      <c r="F15" s="67">
        <v>40456</v>
      </c>
      <c r="G15" s="67">
        <v>40521</v>
      </c>
      <c r="H15" s="67">
        <v>41551</v>
      </c>
      <c r="I15" s="67">
        <v>43519</v>
      </c>
      <c r="J15" s="113">
        <v>43768</v>
      </c>
      <c r="K15" s="113">
        <v>44025</v>
      </c>
    </row>
    <row r="16" spans="1:11" ht="17.100000000000001" customHeight="1" x14ac:dyDescent="0.2">
      <c r="A16" s="68" t="s">
        <v>17</v>
      </c>
      <c r="B16" s="40">
        <v>864</v>
      </c>
      <c r="C16" s="40">
        <v>745</v>
      </c>
      <c r="D16" s="40">
        <v>694</v>
      </c>
      <c r="E16" s="40">
        <v>736</v>
      </c>
      <c r="F16" s="67">
        <v>718</v>
      </c>
      <c r="G16" s="67">
        <v>751</v>
      </c>
      <c r="H16" s="67">
        <v>655</v>
      </c>
      <c r="I16" s="67">
        <v>769</v>
      </c>
      <c r="J16" s="191" t="s">
        <v>327</v>
      </c>
      <c r="K16" s="191" t="s">
        <v>334</v>
      </c>
    </row>
    <row r="17" spans="1:11" ht="17.100000000000001" customHeight="1" x14ac:dyDescent="0.2">
      <c r="A17" s="68" t="s">
        <v>18</v>
      </c>
      <c r="B17" s="40">
        <v>4392</v>
      </c>
      <c r="C17" s="40">
        <v>4828</v>
      </c>
      <c r="D17" s="40">
        <v>4487</v>
      </c>
      <c r="E17" s="40">
        <v>4853</v>
      </c>
      <c r="F17" s="67">
        <v>4644</v>
      </c>
      <c r="G17" s="67">
        <v>4622</v>
      </c>
      <c r="H17" s="67">
        <v>4161</v>
      </c>
      <c r="I17" s="67">
        <v>4537</v>
      </c>
      <c r="J17" s="113">
        <v>5041</v>
      </c>
      <c r="K17" s="113">
        <v>5625</v>
      </c>
    </row>
    <row r="18" spans="1:11" ht="17.100000000000001" customHeight="1" x14ac:dyDescent="0.2">
      <c r="A18" s="68" t="s">
        <v>19</v>
      </c>
      <c r="B18" s="40">
        <v>4255</v>
      </c>
      <c r="C18" s="40">
        <v>4305</v>
      </c>
      <c r="D18" s="40">
        <v>4729</v>
      </c>
      <c r="E18" s="40">
        <v>4454</v>
      </c>
      <c r="F18" s="67">
        <v>4715</v>
      </c>
      <c r="G18" s="67">
        <v>4607</v>
      </c>
      <c r="H18" s="67">
        <v>4494</v>
      </c>
      <c r="I18" s="67">
        <v>4750</v>
      </c>
      <c r="J18" s="113">
        <v>4958</v>
      </c>
      <c r="K18" s="113">
        <v>5055</v>
      </c>
    </row>
    <row r="19" spans="1:11" ht="17.100000000000001" customHeight="1" x14ac:dyDescent="0.2">
      <c r="A19" s="68" t="s">
        <v>20</v>
      </c>
      <c r="B19" s="40">
        <v>2351</v>
      </c>
      <c r="C19" s="40">
        <v>2812</v>
      </c>
      <c r="D19" s="40">
        <v>2741</v>
      </c>
      <c r="E19" s="40">
        <v>3121</v>
      </c>
      <c r="F19" s="67">
        <v>2941</v>
      </c>
      <c r="G19" s="67">
        <v>1469</v>
      </c>
      <c r="H19" s="67">
        <v>2397</v>
      </c>
      <c r="I19" s="67">
        <v>2342</v>
      </c>
      <c r="J19" s="113">
        <v>2406</v>
      </c>
      <c r="K19" s="113">
        <v>2257</v>
      </c>
    </row>
    <row r="20" spans="1:11" s="67" customFormat="1" ht="17.100000000000001" customHeight="1" x14ac:dyDescent="0.2">
      <c r="A20" s="81" t="s">
        <v>321</v>
      </c>
      <c r="B20" s="40">
        <v>4287</v>
      </c>
      <c r="C20" s="40">
        <v>2702</v>
      </c>
      <c r="D20" s="40">
        <v>2675</v>
      </c>
      <c r="E20" s="40">
        <v>2655</v>
      </c>
      <c r="F20" s="67">
        <v>2782</v>
      </c>
      <c r="G20" s="67">
        <v>3643</v>
      </c>
      <c r="H20" s="67">
        <v>3669</v>
      </c>
      <c r="I20" s="67">
        <v>3791</v>
      </c>
      <c r="J20" s="113">
        <v>3024</v>
      </c>
      <c r="K20" s="113">
        <v>5160</v>
      </c>
    </row>
    <row r="21" spans="1:11" ht="17.100000000000001" customHeight="1" x14ac:dyDescent="0.2">
      <c r="A21" s="65" t="s">
        <v>21</v>
      </c>
      <c r="B21" s="40">
        <v>40788</v>
      </c>
      <c r="C21" s="40">
        <v>41366</v>
      </c>
      <c r="D21" s="40">
        <v>40939</v>
      </c>
      <c r="E21" s="40">
        <v>43721</v>
      </c>
      <c r="F21" s="67">
        <v>42325</v>
      </c>
      <c r="G21" s="67">
        <v>42299</v>
      </c>
      <c r="H21" s="67">
        <v>43006</v>
      </c>
      <c r="I21" s="67">
        <v>41351</v>
      </c>
      <c r="J21" s="113">
        <v>44402</v>
      </c>
      <c r="K21" s="113">
        <v>42406</v>
      </c>
    </row>
    <row r="22" spans="1:11" ht="20.100000000000001" customHeight="1" x14ac:dyDescent="0.2">
      <c r="A22" s="26" t="s">
        <v>22</v>
      </c>
      <c r="B22" s="39"/>
      <c r="C22" s="27"/>
      <c r="D22" s="27"/>
      <c r="E22" s="27"/>
      <c r="F22" s="27"/>
      <c r="G22" s="27"/>
      <c r="H22" s="27"/>
      <c r="I22" s="27"/>
      <c r="J22" s="39"/>
      <c r="K22" s="39"/>
    </row>
    <row r="23" spans="1:11" ht="17.100000000000001" customHeight="1" x14ac:dyDescent="0.2">
      <c r="A23" s="65" t="s">
        <v>23</v>
      </c>
      <c r="B23" s="40">
        <v>6997</v>
      </c>
      <c r="C23" s="115">
        <v>7384</v>
      </c>
      <c r="D23" s="115">
        <v>7463</v>
      </c>
      <c r="E23" s="115">
        <v>7676</v>
      </c>
      <c r="F23" s="142">
        <v>7817</v>
      </c>
      <c r="G23" s="142">
        <v>8087</v>
      </c>
      <c r="H23" s="142">
        <v>8956</v>
      </c>
      <c r="I23" s="185">
        <v>9211</v>
      </c>
      <c r="J23" s="108">
        <v>10381</v>
      </c>
      <c r="K23" s="108">
        <v>10917</v>
      </c>
    </row>
    <row r="24" spans="1:11" ht="17.100000000000001" customHeight="1" x14ac:dyDescent="0.2">
      <c r="A24" s="68" t="s">
        <v>24</v>
      </c>
      <c r="B24" s="40">
        <v>1366</v>
      </c>
      <c r="C24" s="40">
        <v>1450</v>
      </c>
      <c r="D24" s="40">
        <v>1458</v>
      </c>
      <c r="E24" s="40">
        <v>1480</v>
      </c>
      <c r="F24" s="67">
        <v>1378</v>
      </c>
      <c r="G24" s="67">
        <v>1379</v>
      </c>
      <c r="H24" s="67">
        <v>1538</v>
      </c>
      <c r="I24" s="134">
        <v>1575</v>
      </c>
      <c r="J24" s="113">
        <v>1655</v>
      </c>
      <c r="K24" s="113">
        <v>1681</v>
      </c>
    </row>
    <row r="25" spans="1:11" ht="17.100000000000001" customHeight="1" x14ac:dyDescent="0.2">
      <c r="A25" s="68" t="s">
        <v>25</v>
      </c>
      <c r="B25" s="40">
        <v>5631</v>
      </c>
      <c r="C25" s="40">
        <v>5934</v>
      </c>
      <c r="D25" s="40">
        <v>6005</v>
      </c>
      <c r="E25" s="40">
        <v>6196</v>
      </c>
      <c r="F25" s="67">
        <v>6439</v>
      </c>
      <c r="G25" s="67">
        <v>6708</v>
      </c>
      <c r="H25" s="67">
        <v>7418</v>
      </c>
      <c r="I25" s="134">
        <v>7636</v>
      </c>
      <c r="J25" s="113">
        <v>8726</v>
      </c>
      <c r="K25" s="113">
        <v>9236</v>
      </c>
    </row>
    <row r="26" spans="1:11" ht="17.100000000000001" customHeight="1" x14ac:dyDescent="0.2">
      <c r="A26" s="65" t="s">
        <v>322</v>
      </c>
      <c r="B26" s="40">
        <v>242875</v>
      </c>
      <c r="C26" s="40">
        <v>246806</v>
      </c>
      <c r="D26" s="28">
        <v>237017</v>
      </c>
      <c r="E26" s="28">
        <v>238875</v>
      </c>
      <c r="F26" s="116">
        <v>246312</v>
      </c>
      <c r="G26" s="116">
        <v>253634</v>
      </c>
      <c r="H26" s="116">
        <v>261724</v>
      </c>
      <c r="I26" s="134">
        <v>269259</v>
      </c>
      <c r="J26" s="134">
        <v>275936</v>
      </c>
      <c r="K26" s="134">
        <v>286775</v>
      </c>
    </row>
    <row r="27" spans="1:11" ht="17.100000000000001" customHeight="1" x14ac:dyDescent="0.2">
      <c r="A27" s="65" t="s">
        <v>26</v>
      </c>
      <c r="B27" s="40">
        <v>8503</v>
      </c>
      <c r="C27" s="40">
        <v>9101</v>
      </c>
      <c r="D27" s="40">
        <v>9501</v>
      </c>
      <c r="E27" s="40">
        <v>9613</v>
      </c>
      <c r="F27" s="67">
        <v>9931</v>
      </c>
      <c r="G27" s="67">
        <v>10076</v>
      </c>
      <c r="H27" s="67">
        <v>10504</v>
      </c>
      <c r="I27" s="67">
        <v>10866</v>
      </c>
      <c r="J27" s="113">
        <v>11157</v>
      </c>
      <c r="K27" s="113">
        <v>11591</v>
      </c>
    </row>
    <row r="28" spans="1:11" x14ac:dyDescent="0.2">
      <c r="K28" s="40"/>
    </row>
    <row r="29" spans="1:11" s="67" customFormat="1" x14ac:dyDescent="0.2">
      <c r="A29" s="84" t="s">
        <v>328</v>
      </c>
      <c r="K29" s="40"/>
    </row>
    <row r="30" spans="1:11" x14ac:dyDescent="0.2">
      <c r="A30" s="84" t="s">
        <v>323</v>
      </c>
    </row>
    <row r="31" spans="1:11" s="67" customFormat="1" ht="13.5" x14ac:dyDescent="0.2">
      <c r="A31" s="67" t="s">
        <v>324</v>
      </c>
    </row>
    <row r="33" spans="1:1" x14ac:dyDescent="0.2">
      <c r="A33" s="176"/>
    </row>
  </sheetData>
  <customSheetViews>
    <customSheetView guid="{DEBA463A-EB24-40B6-AE4B-30201DF0D246}" scale="130">
      <pane ySplit="3" topLeftCell="A22" activePane="bottomLeft" state="frozen"/>
      <selection pane="bottomLeft" activeCell="P19" sqref="P19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5F33B2E8-B5E0-475D-8FCD-53842711DF5E}" scale="130">
      <pane ySplit="3" topLeftCell="A10" activePane="bottomLeft" state="frozen"/>
      <selection pane="bottomLeft" activeCell="O27" sqref="O27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3" topLeftCell="A10" activePane="bottomLeft" state="frozen"/>
      <selection pane="bottomLeft" activeCell="L27" sqref="L27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topLeftCell="A19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N12" sqref="N12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pane ySplit="3" topLeftCell="A18" activePane="bottomLeft" state="frozen"/>
      <selection pane="bottomLeft" activeCell="L29" sqref="L29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>
      <pane ySplit="3" topLeftCell="A4" activePane="bottomLeft" state="frozen"/>
      <selection pane="bottomLeft" activeCell="P19" sqref="P19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C181ACA2-EA8C-457B-A979-DDBF37721E7C}" scale="130">
      <pane ySplit="3" topLeftCell="A22" activePane="bottomLeft" state="frozen"/>
      <selection pane="bottomLeft" activeCell="P19" sqref="P19"/>
      <pageMargins left="0.31496062992125984" right="0.31496062992125984" top="0.74803149606299213" bottom="0.74803149606299213" header="0.31496062992125984" footer="0.31496062992125984"/>
      <pageSetup paperSize="9" scale="95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0"/>
  <sheetViews>
    <sheetView zoomScale="11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5703125" style="1" customWidth="1"/>
    <col min="2" max="9" width="8.140625" style="1" customWidth="1"/>
    <col min="10" max="10" width="8.140625" style="67" customWidth="1"/>
    <col min="11" max="11" width="8.140625" style="1" customWidth="1"/>
    <col min="12" max="16384" width="9.140625" style="1"/>
  </cols>
  <sheetData>
    <row r="1" spans="1:11" ht="15.75" customHeight="1" x14ac:dyDescent="0.2">
      <c r="A1" s="6" t="s">
        <v>151</v>
      </c>
    </row>
    <row r="2" spans="1:11" ht="12" customHeight="1" thickBot="1" x14ac:dyDescent="0.25">
      <c r="A2" s="14"/>
      <c r="K2" s="8" t="s">
        <v>5</v>
      </c>
    </row>
    <row r="3" spans="1:11" s="16" customFormat="1" ht="18" customHeight="1" thickTop="1" x14ac:dyDescent="0.25">
      <c r="A3" s="9"/>
      <c r="B3" s="7">
        <v>2014</v>
      </c>
      <c r="C3" s="7">
        <v>2015</v>
      </c>
      <c r="D3" s="7">
        <v>2016</v>
      </c>
      <c r="E3" s="7">
        <v>2017</v>
      </c>
      <c r="F3" s="7">
        <v>2018</v>
      </c>
      <c r="G3" s="7">
        <v>2019</v>
      </c>
      <c r="H3" s="7">
        <v>2020</v>
      </c>
      <c r="I3" s="7">
        <v>2021</v>
      </c>
      <c r="J3" s="7">
        <v>2022</v>
      </c>
      <c r="K3" s="7">
        <v>2023</v>
      </c>
    </row>
    <row r="4" spans="1:11" ht="20.100000000000001" customHeight="1" x14ac:dyDescent="0.2">
      <c r="A4" s="25" t="s">
        <v>29</v>
      </c>
      <c r="B4" s="82"/>
      <c r="C4" s="82"/>
      <c r="D4" s="82"/>
      <c r="E4" s="82"/>
      <c r="F4" s="82"/>
      <c r="G4" s="82"/>
      <c r="H4" s="82"/>
      <c r="I4" s="82"/>
      <c r="J4" s="82"/>
      <c r="K4" s="82"/>
    </row>
    <row r="5" spans="1:11" ht="17.100000000000001" customHeight="1" x14ac:dyDescent="0.2">
      <c r="A5" s="65" t="s">
        <v>242</v>
      </c>
      <c r="B5" s="40">
        <v>27353</v>
      </c>
      <c r="C5" s="40">
        <v>26779</v>
      </c>
      <c r="D5" s="40">
        <v>26831</v>
      </c>
      <c r="E5" s="40">
        <v>27365</v>
      </c>
      <c r="F5" s="40">
        <v>27214</v>
      </c>
      <c r="G5" s="40">
        <v>26760</v>
      </c>
      <c r="H5" s="40">
        <v>27412</v>
      </c>
      <c r="I5" s="40">
        <v>27285</v>
      </c>
      <c r="J5" s="40">
        <v>27296</v>
      </c>
      <c r="K5" s="40">
        <v>28941</v>
      </c>
    </row>
    <row r="6" spans="1:11" ht="17.100000000000001" customHeight="1" x14ac:dyDescent="0.2">
      <c r="A6" s="68" t="s">
        <v>30</v>
      </c>
      <c r="B6" s="40">
        <v>21828</v>
      </c>
      <c r="C6" s="40">
        <v>21141</v>
      </c>
      <c r="D6" s="40">
        <v>21209</v>
      </c>
      <c r="E6" s="40">
        <v>21100</v>
      </c>
      <c r="F6" s="40">
        <v>20875</v>
      </c>
      <c r="G6" s="40">
        <v>21057</v>
      </c>
      <c r="H6" s="40">
        <v>22200</v>
      </c>
      <c r="I6" s="40">
        <v>21886</v>
      </c>
      <c r="J6" s="40">
        <v>21659</v>
      </c>
      <c r="K6" s="40">
        <v>23382</v>
      </c>
    </row>
    <row r="7" spans="1:11" ht="17.100000000000001" customHeight="1" x14ac:dyDescent="0.2">
      <c r="A7" s="68" t="s">
        <v>31</v>
      </c>
      <c r="B7" s="40">
        <v>88</v>
      </c>
      <c r="C7" s="40">
        <v>74</v>
      </c>
      <c r="D7" s="40">
        <v>67</v>
      </c>
      <c r="E7" s="40">
        <v>70</v>
      </c>
      <c r="F7" s="40">
        <v>63</v>
      </c>
      <c r="G7" s="83">
        <v>67</v>
      </c>
      <c r="H7" s="83">
        <v>56</v>
      </c>
      <c r="I7" s="40">
        <v>63</v>
      </c>
      <c r="J7" s="83">
        <v>70</v>
      </c>
      <c r="K7" s="83">
        <v>67</v>
      </c>
    </row>
    <row r="8" spans="1:11" ht="17.100000000000001" customHeight="1" x14ac:dyDescent="0.2">
      <c r="A8" s="68" t="s">
        <v>32</v>
      </c>
      <c r="B8" s="40">
        <v>2592</v>
      </c>
      <c r="C8" s="40">
        <v>2547</v>
      </c>
      <c r="D8" s="40">
        <v>2407</v>
      </c>
      <c r="E8" s="40">
        <v>2801</v>
      </c>
      <c r="F8" s="40">
        <v>2688</v>
      </c>
      <c r="G8" s="40">
        <v>2461</v>
      </c>
      <c r="H8" s="40">
        <v>2137</v>
      </c>
      <c r="I8" s="40">
        <v>2424</v>
      </c>
      <c r="J8" s="40">
        <v>2460</v>
      </c>
      <c r="K8" s="40">
        <v>2600</v>
      </c>
    </row>
    <row r="9" spans="1:11" ht="17.100000000000001" customHeight="1" x14ac:dyDescent="0.2">
      <c r="A9" s="68" t="s">
        <v>33</v>
      </c>
      <c r="B9" s="40">
        <v>2845</v>
      </c>
      <c r="C9" s="40">
        <v>3017</v>
      </c>
      <c r="D9" s="40">
        <v>3148</v>
      </c>
      <c r="E9" s="40">
        <v>3394</v>
      </c>
      <c r="F9" s="40">
        <v>3588</v>
      </c>
      <c r="G9" s="40">
        <v>3175</v>
      </c>
      <c r="H9" s="40">
        <v>3019</v>
      </c>
      <c r="I9" s="40">
        <v>2912</v>
      </c>
      <c r="J9" s="40">
        <v>3107</v>
      </c>
      <c r="K9" s="40">
        <v>2892</v>
      </c>
    </row>
    <row r="10" spans="1:11" ht="20.100000000000001" customHeight="1" x14ac:dyDescent="0.2">
      <c r="A10" s="26" t="s">
        <v>34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 ht="17.100000000000001" customHeight="1" x14ac:dyDescent="0.2">
      <c r="A11" s="65" t="s">
        <v>242</v>
      </c>
      <c r="B11" s="40">
        <v>27353</v>
      </c>
      <c r="C11" s="40">
        <v>26779</v>
      </c>
      <c r="D11" s="40">
        <v>26831</v>
      </c>
      <c r="E11" s="40">
        <v>27365</v>
      </c>
      <c r="F11" s="40">
        <v>27214</v>
      </c>
      <c r="G11" s="40">
        <v>26760</v>
      </c>
      <c r="H11" s="40">
        <v>27412</v>
      </c>
      <c r="I11" s="40">
        <v>27285</v>
      </c>
      <c r="J11" s="40">
        <v>27296</v>
      </c>
      <c r="K11" s="40">
        <v>28941</v>
      </c>
    </row>
    <row r="12" spans="1:11" ht="17.100000000000001" customHeight="1" x14ac:dyDescent="0.2">
      <c r="A12" s="2" t="s">
        <v>35</v>
      </c>
      <c r="B12" s="28">
        <v>24976</v>
      </c>
      <c r="C12" s="67">
        <v>24293</v>
      </c>
      <c r="D12" s="67">
        <v>22861</v>
      </c>
      <c r="E12" s="67">
        <v>23362</v>
      </c>
      <c r="F12" s="67">
        <v>23051</v>
      </c>
      <c r="G12" s="67">
        <v>22225</v>
      </c>
      <c r="H12" s="67">
        <v>22797</v>
      </c>
      <c r="I12" s="40">
        <v>24601</v>
      </c>
      <c r="J12" s="40">
        <v>24537</v>
      </c>
      <c r="K12" s="40">
        <v>24894</v>
      </c>
    </row>
    <row r="13" spans="1:11" ht="17.100000000000001" customHeight="1" x14ac:dyDescent="0.2">
      <c r="A13" s="15" t="s">
        <v>36</v>
      </c>
      <c r="B13" s="28">
        <v>1299</v>
      </c>
      <c r="C13" s="67">
        <v>1166</v>
      </c>
      <c r="D13" s="67">
        <v>1015</v>
      </c>
      <c r="E13" s="67">
        <v>1066</v>
      </c>
      <c r="F13" s="67">
        <v>950</v>
      </c>
      <c r="G13" s="67">
        <v>896</v>
      </c>
      <c r="H13" s="67">
        <v>935</v>
      </c>
      <c r="I13" s="40">
        <v>951</v>
      </c>
      <c r="J13" s="40">
        <v>920</v>
      </c>
      <c r="K13" s="40">
        <v>960</v>
      </c>
    </row>
    <row r="14" spans="1:11" ht="17.100000000000001" customHeight="1" x14ac:dyDescent="0.2">
      <c r="A14" s="15" t="s">
        <v>37</v>
      </c>
      <c r="B14" s="28">
        <v>23677</v>
      </c>
      <c r="C14" s="67">
        <v>23127</v>
      </c>
      <c r="D14" s="67">
        <v>21846</v>
      </c>
      <c r="E14" s="67">
        <v>22296</v>
      </c>
      <c r="F14" s="67">
        <v>22101</v>
      </c>
      <c r="G14" s="67">
        <v>21329</v>
      </c>
      <c r="H14" s="67">
        <v>21862</v>
      </c>
      <c r="I14" s="40">
        <v>23650</v>
      </c>
      <c r="J14" s="40">
        <v>23617</v>
      </c>
      <c r="K14" s="28">
        <v>23934</v>
      </c>
    </row>
    <row r="15" spans="1:11" ht="17.100000000000001" customHeight="1" x14ac:dyDescent="0.2">
      <c r="A15" s="15" t="s">
        <v>38</v>
      </c>
      <c r="B15" s="28" t="s">
        <v>28</v>
      </c>
      <c r="C15" s="116" t="s">
        <v>28</v>
      </c>
      <c r="D15" s="116" t="s">
        <v>28</v>
      </c>
      <c r="E15" s="116" t="s">
        <v>28</v>
      </c>
      <c r="F15" s="116" t="s">
        <v>28</v>
      </c>
      <c r="G15" s="116" t="s">
        <v>28</v>
      </c>
      <c r="H15" s="116" t="s">
        <v>28</v>
      </c>
      <c r="I15" s="28" t="s">
        <v>28</v>
      </c>
      <c r="J15" s="28" t="s">
        <v>28</v>
      </c>
      <c r="K15" s="28" t="s">
        <v>28</v>
      </c>
    </row>
    <row r="16" spans="1:11" ht="17.100000000000001" customHeight="1" x14ac:dyDescent="0.2">
      <c r="A16" s="86" t="s">
        <v>287</v>
      </c>
      <c r="B16" s="28">
        <v>1193</v>
      </c>
      <c r="C16" s="28">
        <v>1266</v>
      </c>
      <c r="D16" s="28">
        <v>2698</v>
      </c>
      <c r="E16" s="28">
        <v>2660</v>
      </c>
      <c r="F16" s="28">
        <v>2841</v>
      </c>
      <c r="G16" s="28">
        <v>2936</v>
      </c>
      <c r="H16" s="28">
        <v>3171</v>
      </c>
      <c r="I16" s="28">
        <v>2684</v>
      </c>
      <c r="J16" s="28">
        <v>2759</v>
      </c>
      <c r="K16" s="28">
        <v>4047</v>
      </c>
    </row>
    <row r="17" spans="1:11" ht="17.25" customHeight="1" x14ac:dyDescent="0.2">
      <c r="A17" s="81" t="s">
        <v>37</v>
      </c>
      <c r="B17" s="28">
        <v>948</v>
      </c>
      <c r="C17" s="28">
        <v>1030</v>
      </c>
      <c r="D17" s="28">
        <v>2466</v>
      </c>
      <c r="E17" s="28">
        <v>2428</v>
      </c>
      <c r="F17" s="28">
        <v>2616</v>
      </c>
      <c r="G17" s="28">
        <v>2706</v>
      </c>
      <c r="H17" s="28">
        <v>2929</v>
      </c>
      <c r="I17" s="28">
        <v>2454</v>
      </c>
      <c r="J17" s="28">
        <v>2529</v>
      </c>
      <c r="K17" s="28">
        <v>3856</v>
      </c>
    </row>
    <row r="18" spans="1:11" s="64" customFormat="1" ht="17.25" customHeight="1" x14ac:dyDescent="0.2">
      <c r="A18" s="81" t="s">
        <v>38</v>
      </c>
      <c r="B18" s="28">
        <v>245</v>
      </c>
      <c r="C18" s="28">
        <v>236</v>
      </c>
      <c r="D18" s="28">
        <v>232</v>
      </c>
      <c r="E18" s="28">
        <v>232</v>
      </c>
      <c r="F18" s="28">
        <v>225</v>
      </c>
      <c r="G18" s="28">
        <v>230</v>
      </c>
      <c r="H18" s="28">
        <v>242</v>
      </c>
      <c r="I18" s="28">
        <v>230</v>
      </c>
      <c r="J18" s="28">
        <v>230</v>
      </c>
      <c r="K18" s="28">
        <v>191</v>
      </c>
    </row>
    <row r="19" spans="1:11" s="64" customFormat="1" ht="27.75" customHeight="1" x14ac:dyDescent="0.2">
      <c r="A19" s="86" t="s">
        <v>288</v>
      </c>
      <c r="B19" s="100">
        <v>1193</v>
      </c>
      <c r="C19" s="100">
        <v>1266</v>
      </c>
      <c r="D19" s="100">
        <v>2698</v>
      </c>
      <c r="E19" s="100">
        <v>2660</v>
      </c>
      <c r="F19" s="100">
        <v>2841</v>
      </c>
      <c r="G19" s="100">
        <v>2936</v>
      </c>
      <c r="H19" s="100">
        <v>3171</v>
      </c>
      <c r="I19" s="100">
        <v>2684</v>
      </c>
      <c r="J19" s="100">
        <v>2759</v>
      </c>
      <c r="K19" s="100">
        <v>4047</v>
      </c>
    </row>
    <row r="20" spans="1:11" s="64" customFormat="1" ht="17.25" customHeight="1" x14ac:dyDescent="0.2">
      <c r="A20" s="81" t="s">
        <v>138</v>
      </c>
      <c r="B20" s="28" t="s">
        <v>28</v>
      </c>
      <c r="C20" s="28" t="s">
        <v>28</v>
      </c>
      <c r="D20" s="28" t="s">
        <v>28</v>
      </c>
      <c r="E20" s="28" t="s">
        <v>28</v>
      </c>
      <c r="F20" s="28" t="s">
        <v>28</v>
      </c>
      <c r="G20" s="28" t="s">
        <v>28</v>
      </c>
      <c r="H20" s="28" t="s">
        <v>28</v>
      </c>
      <c r="I20" s="28" t="s">
        <v>28</v>
      </c>
      <c r="J20" s="28" t="s">
        <v>28</v>
      </c>
      <c r="K20" s="28" t="s">
        <v>28</v>
      </c>
    </row>
    <row r="21" spans="1:11" s="64" customFormat="1" ht="17.25" customHeight="1" x14ac:dyDescent="0.2">
      <c r="A21" s="81" t="s">
        <v>139</v>
      </c>
      <c r="B21" s="28">
        <v>948</v>
      </c>
      <c r="C21" s="28">
        <v>1030</v>
      </c>
      <c r="D21" s="28">
        <v>2466</v>
      </c>
      <c r="E21" s="28">
        <v>2428</v>
      </c>
      <c r="F21" s="28">
        <v>2616</v>
      </c>
      <c r="G21" s="28">
        <v>2706</v>
      </c>
      <c r="H21" s="28">
        <v>2929</v>
      </c>
      <c r="I21" s="28">
        <v>2454</v>
      </c>
      <c r="J21" s="28">
        <v>2529</v>
      </c>
      <c r="K21" s="28">
        <v>3856</v>
      </c>
    </row>
    <row r="22" spans="1:11" s="64" customFormat="1" ht="17.25" customHeight="1" x14ac:dyDescent="0.2">
      <c r="A22" s="81" t="s">
        <v>140</v>
      </c>
      <c r="B22" s="28">
        <v>245</v>
      </c>
      <c r="C22" s="28">
        <v>236</v>
      </c>
      <c r="D22" s="28">
        <v>232</v>
      </c>
      <c r="E22" s="28">
        <v>232</v>
      </c>
      <c r="F22" s="28">
        <v>225</v>
      </c>
      <c r="G22" s="28">
        <v>230</v>
      </c>
      <c r="H22" s="28">
        <v>242</v>
      </c>
      <c r="I22" s="28">
        <v>230</v>
      </c>
      <c r="J22" s="28">
        <v>230</v>
      </c>
      <c r="K22" s="28">
        <v>191</v>
      </c>
    </row>
    <row r="23" spans="1:11" ht="20.100000000000001" customHeight="1" x14ac:dyDescent="0.2">
      <c r="A23" s="87" t="s">
        <v>298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</row>
    <row r="24" spans="1:11" ht="30" customHeight="1" x14ac:dyDescent="0.2">
      <c r="A24" s="2" t="s">
        <v>39</v>
      </c>
      <c r="B24" s="83">
        <v>1659</v>
      </c>
      <c r="C24" s="100">
        <v>1677</v>
      </c>
      <c r="D24" s="83">
        <v>1723</v>
      </c>
      <c r="E24" s="83">
        <v>1728</v>
      </c>
      <c r="F24" s="83">
        <v>1725</v>
      </c>
      <c r="G24" s="83">
        <v>1846</v>
      </c>
      <c r="H24" s="83">
        <v>1870</v>
      </c>
      <c r="I24" s="83">
        <v>1882</v>
      </c>
      <c r="J24" s="83">
        <v>1931</v>
      </c>
      <c r="K24" s="83">
        <v>2024</v>
      </c>
    </row>
    <row r="25" spans="1:11" ht="17.100000000000001" customHeight="1" x14ac:dyDescent="0.2">
      <c r="A25" s="2" t="s">
        <v>40</v>
      </c>
      <c r="B25" s="40">
        <v>363</v>
      </c>
      <c r="C25" s="40">
        <v>390</v>
      </c>
      <c r="D25" s="40">
        <v>392</v>
      </c>
      <c r="E25" s="40">
        <v>392</v>
      </c>
      <c r="F25" s="40">
        <v>376</v>
      </c>
      <c r="G25" s="40">
        <v>376</v>
      </c>
      <c r="H25" s="40">
        <v>378</v>
      </c>
      <c r="I25" s="40">
        <v>378</v>
      </c>
      <c r="J25" s="40">
        <v>376</v>
      </c>
      <c r="K25" s="40">
        <v>383</v>
      </c>
    </row>
    <row r="26" spans="1:11" ht="17.100000000000001" customHeight="1" x14ac:dyDescent="0.2">
      <c r="A26" s="2" t="s">
        <v>317</v>
      </c>
      <c r="B26" s="28">
        <v>121621</v>
      </c>
      <c r="C26" s="40">
        <v>123320</v>
      </c>
      <c r="D26" s="28">
        <v>120288</v>
      </c>
      <c r="E26" s="28">
        <v>118366</v>
      </c>
      <c r="F26" s="28">
        <v>121393</v>
      </c>
      <c r="G26" s="28">
        <v>131697</v>
      </c>
      <c r="H26" s="28">
        <v>133984</v>
      </c>
      <c r="I26" s="28">
        <v>137440</v>
      </c>
      <c r="J26" s="28" t="s">
        <v>335</v>
      </c>
      <c r="K26" s="28">
        <v>141185</v>
      </c>
    </row>
    <row r="27" spans="1:11" ht="17.100000000000001" customHeight="1" x14ac:dyDescent="0.2">
      <c r="A27" s="2" t="s">
        <v>41</v>
      </c>
      <c r="B27" s="40">
        <v>10887</v>
      </c>
      <c r="C27" s="40">
        <v>10871</v>
      </c>
      <c r="D27" s="40">
        <v>11254</v>
      </c>
      <c r="E27" s="40">
        <v>13461</v>
      </c>
      <c r="F27" s="40">
        <v>13307</v>
      </c>
      <c r="G27" s="40">
        <v>13945</v>
      </c>
      <c r="H27" s="40">
        <v>14094</v>
      </c>
      <c r="I27" s="40">
        <v>14258</v>
      </c>
      <c r="J27" s="40">
        <v>14422</v>
      </c>
      <c r="K27" s="40">
        <v>14351</v>
      </c>
    </row>
    <row r="29" spans="1:11" x14ac:dyDescent="0.2">
      <c r="A29" s="17" t="s">
        <v>42</v>
      </c>
      <c r="B29" s="11"/>
    </row>
    <row r="30" spans="1:11" s="67" customFormat="1" ht="13.5" x14ac:dyDescent="0.2">
      <c r="A30" s="67" t="s">
        <v>316</v>
      </c>
    </row>
  </sheetData>
  <customSheetViews>
    <customSheetView guid="{DEBA463A-EB24-40B6-AE4B-30201DF0D246}" scale="110">
      <pane ySplit="3" topLeftCell="A4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5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5F33B2E8-B5E0-475D-8FCD-53842711DF5E}" scale="150">
      <pane ySplit="3" topLeftCell="A4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3" topLeftCell="A17" activePane="bottomLeft" state="frozen"/>
      <selection pane="bottomLeft" activeCell="P24" sqref="P24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50">
      <pane ySplit="3" topLeftCell="A4" activePane="bottomLeft" state="frozen"/>
      <selection pane="bottomLeft" activeCell="M19" sqref="M19"/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topLeftCell="C1">
      <pane ySplit="3" topLeftCell="A4" activePane="bottomLeft" state="frozen"/>
      <selection pane="bottomLeft" activeCell="L24" sqref="L24:L2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10" showPageBreaks="1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pane ySplit="3" topLeftCell="A10" activePane="bottomLeft" state="frozen"/>
      <selection pane="bottomLeft" activeCell="M21" sqref="M21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>
      <pane ySplit="3" topLeftCell="A4" activePane="bottomLeft" state="frozen"/>
      <selection pane="bottomLeft" activeCell="S24" sqref="S24"/>
      <pageMargins left="0.31496062992125984" right="0.31496062992125984" top="0.74803149606299213" bottom="0.74803149606299213" header="0.31496062992125984" footer="0.31496062992125984"/>
      <pageSetup paperSize="9" scale="95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C181ACA2-EA8C-457B-A979-DDBF37721E7C}" scale="110">
      <pane ySplit="3" topLeftCell="A4" activePane="bottomLeft" state="frozen"/>
      <selection pane="bottomLeft" activeCell="K5" sqref="K5:K27"/>
      <pageMargins left="0.31496062992125984" right="0.31496062992125984" top="0.74803149606299213" bottom="0.74803149606299213" header="0.31496062992125984" footer="0.31496062992125984"/>
      <pageSetup paperSize="9" scale="95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6"/>
  <sheetViews>
    <sheetView zoomScale="11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10" customWidth="1"/>
    <col min="10" max="10" width="11.140625" style="1" customWidth="1"/>
    <col min="11" max="11" width="9.140625" style="10"/>
    <col min="12" max="16384" width="9.140625" style="1"/>
  </cols>
  <sheetData>
    <row r="1" spans="1:10" ht="15" customHeight="1" x14ac:dyDescent="0.2">
      <c r="A1" s="18" t="s">
        <v>331</v>
      </c>
      <c r="I1" s="1"/>
    </row>
    <row r="2" spans="1:10" ht="14.25" customHeight="1" thickBot="1" x14ac:dyDescent="0.25">
      <c r="A2" s="14" t="s">
        <v>27</v>
      </c>
      <c r="I2" s="1"/>
      <c r="J2" s="8" t="s">
        <v>5</v>
      </c>
    </row>
    <row r="3" spans="1:10" ht="21" customHeight="1" thickTop="1" x14ac:dyDescent="0.2">
      <c r="A3" s="206"/>
      <c r="B3" s="207"/>
      <c r="C3" s="207"/>
      <c r="D3" s="210" t="s">
        <v>43</v>
      </c>
      <c r="E3" s="210" t="s">
        <v>44</v>
      </c>
      <c r="F3" s="210"/>
      <c r="G3" s="210"/>
      <c r="H3" s="210"/>
      <c r="I3" s="210" t="s">
        <v>45</v>
      </c>
      <c r="J3" s="200" t="s">
        <v>46</v>
      </c>
    </row>
    <row r="4" spans="1:10" ht="30.75" customHeight="1" x14ac:dyDescent="0.2">
      <c r="A4" s="208"/>
      <c r="B4" s="209"/>
      <c r="C4" s="209"/>
      <c r="D4" s="211"/>
      <c r="E4" s="19" t="s">
        <v>47</v>
      </c>
      <c r="F4" s="19" t="s">
        <v>48</v>
      </c>
      <c r="G4" s="19" t="s">
        <v>49</v>
      </c>
      <c r="H4" s="19" t="s">
        <v>50</v>
      </c>
      <c r="I4" s="211"/>
      <c r="J4" s="201"/>
    </row>
    <row r="5" spans="1:10" ht="18" customHeight="1" x14ac:dyDescent="0.2">
      <c r="A5" s="202" t="s">
        <v>4</v>
      </c>
      <c r="B5" s="202"/>
      <c r="C5" s="203"/>
      <c r="D5" s="56">
        <v>18310608</v>
      </c>
      <c r="E5" s="56">
        <v>2266</v>
      </c>
      <c r="F5" s="56">
        <v>345</v>
      </c>
      <c r="G5" s="56">
        <v>2211407</v>
      </c>
      <c r="H5" s="56">
        <v>16092633</v>
      </c>
      <c r="I5" s="56">
        <v>2410</v>
      </c>
      <c r="J5" s="192">
        <v>1547</v>
      </c>
    </row>
    <row r="6" spans="1:10" ht="15" customHeight="1" x14ac:dyDescent="0.2">
      <c r="A6" s="20" t="s">
        <v>93</v>
      </c>
      <c r="B6" s="204" t="s">
        <v>2</v>
      </c>
      <c r="C6" s="205"/>
      <c r="D6" s="180">
        <v>2866</v>
      </c>
      <c r="E6" s="180">
        <v>88</v>
      </c>
      <c r="F6" s="180">
        <v>62</v>
      </c>
      <c r="G6" s="180">
        <v>2083</v>
      </c>
      <c r="H6" s="180">
        <v>524</v>
      </c>
      <c r="I6" s="180">
        <v>91</v>
      </c>
      <c r="J6" s="195">
        <v>18</v>
      </c>
    </row>
    <row r="7" spans="1:10" ht="15" customHeight="1" x14ac:dyDescent="0.2">
      <c r="A7" s="12"/>
      <c r="B7" s="12" t="s">
        <v>94</v>
      </c>
      <c r="C7" s="21" t="s">
        <v>97</v>
      </c>
      <c r="D7" s="180">
        <v>121</v>
      </c>
      <c r="E7" s="180" t="s">
        <v>28</v>
      </c>
      <c r="F7" s="180">
        <v>1</v>
      </c>
      <c r="G7" s="180">
        <v>120</v>
      </c>
      <c r="H7" s="180" t="s">
        <v>28</v>
      </c>
      <c r="I7" s="180" t="s">
        <v>28</v>
      </c>
      <c r="J7" s="195" t="s">
        <v>28</v>
      </c>
    </row>
    <row r="8" spans="1:10" ht="15" customHeight="1" x14ac:dyDescent="0.2">
      <c r="A8" s="12"/>
      <c r="B8" s="12" t="s">
        <v>95</v>
      </c>
      <c r="C8" s="21" t="s">
        <v>98</v>
      </c>
      <c r="D8" s="180">
        <v>2022</v>
      </c>
      <c r="E8" s="180">
        <v>30</v>
      </c>
      <c r="F8" s="180">
        <v>21</v>
      </c>
      <c r="G8" s="180">
        <v>1928</v>
      </c>
      <c r="H8" s="180" t="s">
        <v>28</v>
      </c>
      <c r="I8" s="180">
        <v>43</v>
      </c>
      <c r="J8" s="195" t="s">
        <v>28</v>
      </c>
    </row>
    <row r="9" spans="1:10" ht="15" customHeight="1" x14ac:dyDescent="0.2">
      <c r="A9" s="12"/>
      <c r="B9" s="12" t="s">
        <v>96</v>
      </c>
      <c r="C9" s="21" t="s">
        <v>99</v>
      </c>
      <c r="D9" s="180">
        <v>723</v>
      </c>
      <c r="E9" s="180">
        <v>58</v>
      </c>
      <c r="F9" s="180">
        <v>40</v>
      </c>
      <c r="G9" s="180">
        <v>35</v>
      </c>
      <c r="H9" s="180">
        <v>524</v>
      </c>
      <c r="I9" s="180">
        <v>48</v>
      </c>
      <c r="J9" s="195">
        <v>18</v>
      </c>
    </row>
    <row r="10" spans="1:10" ht="15" customHeight="1" x14ac:dyDescent="0.2">
      <c r="A10" s="20" t="s">
        <v>0</v>
      </c>
      <c r="B10" s="204" t="s">
        <v>3</v>
      </c>
      <c r="C10" s="205"/>
      <c r="D10" s="180">
        <v>7910</v>
      </c>
      <c r="E10" s="180">
        <v>1699</v>
      </c>
      <c r="F10" s="180">
        <v>262</v>
      </c>
      <c r="G10" s="180">
        <v>4063</v>
      </c>
      <c r="H10" s="180">
        <v>14</v>
      </c>
      <c r="I10" s="180">
        <v>1842</v>
      </c>
      <c r="J10" s="195">
        <v>30</v>
      </c>
    </row>
    <row r="11" spans="1:10" ht="15" customHeight="1" x14ac:dyDescent="0.2">
      <c r="A11" s="12"/>
      <c r="B11" s="12">
        <v>10</v>
      </c>
      <c r="C11" s="21" t="s">
        <v>100</v>
      </c>
      <c r="D11" s="180">
        <v>1229</v>
      </c>
      <c r="E11" s="180">
        <v>617</v>
      </c>
      <c r="F11" s="180">
        <v>22</v>
      </c>
      <c r="G11" s="180">
        <v>1</v>
      </c>
      <c r="H11" s="180" t="s">
        <v>28</v>
      </c>
      <c r="I11" s="180">
        <v>561</v>
      </c>
      <c r="J11" s="195">
        <v>28</v>
      </c>
    </row>
    <row r="12" spans="1:10" ht="15" customHeight="1" x14ac:dyDescent="0.2">
      <c r="A12" s="12"/>
      <c r="B12" s="12">
        <v>11</v>
      </c>
      <c r="C12" s="21" t="s">
        <v>101</v>
      </c>
      <c r="D12" s="180">
        <v>569</v>
      </c>
      <c r="E12" s="180">
        <v>250</v>
      </c>
      <c r="F12" s="180">
        <v>57</v>
      </c>
      <c r="G12" s="180" t="s">
        <v>28</v>
      </c>
      <c r="H12" s="180" t="s">
        <v>28</v>
      </c>
      <c r="I12" s="180">
        <v>262</v>
      </c>
      <c r="J12" s="195" t="s">
        <v>28</v>
      </c>
    </row>
    <row r="13" spans="1:10" ht="15" customHeight="1" x14ac:dyDescent="0.2">
      <c r="A13" s="12"/>
      <c r="B13" s="12">
        <v>12</v>
      </c>
      <c r="C13" s="21" t="s">
        <v>102</v>
      </c>
      <c r="D13" s="196" t="s">
        <v>28</v>
      </c>
      <c r="E13" s="196" t="s">
        <v>28</v>
      </c>
      <c r="F13" s="196" t="s">
        <v>28</v>
      </c>
      <c r="G13" s="196" t="s">
        <v>28</v>
      </c>
      <c r="H13" s="196" t="s">
        <v>28</v>
      </c>
      <c r="I13" s="196" t="s">
        <v>28</v>
      </c>
      <c r="J13" s="196" t="s">
        <v>28</v>
      </c>
    </row>
    <row r="14" spans="1:10" ht="15" customHeight="1" x14ac:dyDescent="0.2">
      <c r="A14" s="12"/>
      <c r="B14" s="12">
        <v>13</v>
      </c>
      <c r="C14" s="21" t="s">
        <v>103</v>
      </c>
      <c r="D14" s="180">
        <v>21</v>
      </c>
      <c r="E14" s="180">
        <v>1</v>
      </c>
      <c r="F14" s="180">
        <v>6</v>
      </c>
      <c r="G14" s="180" t="s">
        <v>28</v>
      </c>
      <c r="H14" s="180" t="s">
        <v>28</v>
      </c>
      <c r="I14" s="180">
        <v>14</v>
      </c>
      <c r="J14" s="195" t="s">
        <v>28</v>
      </c>
    </row>
    <row r="15" spans="1:10" ht="15" customHeight="1" x14ac:dyDescent="0.2">
      <c r="A15" s="13"/>
      <c r="B15" s="12">
        <v>14</v>
      </c>
      <c r="C15" s="21" t="s">
        <v>104</v>
      </c>
      <c r="D15" s="180">
        <v>50</v>
      </c>
      <c r="E15" s="180" t="s">
        <v>28</v>
      </c>
      <c r="F15" s="180">
        <v>1</v>
      </c>
      <c r="G15" s="180" t="s">
        <v>28</v>
      </c>
      <c r="H15" s="180" t="s">
        <v>28</v>
      </c>
      <c r="I15" s="180">
        <v>49</v>
      </c>
      <c r="J15" s="195" t="s">
        <v>28</v>
      </c>
    </row>
    <row r="16" spans="1:10" ht="15" customHeight="1" x14ac:dyDescent="0.2">
      <c r="A16" s="12"/>
      <c r="B16" s="12">
        <v>15</v>
      </c>
      <c r="C16" s="21" t="s">
        <v>70</v>
      </c>
      <c r="D16" s="180">
        <v>104</v>
      </c>
      <c r="E16" s="180">
        <v>1</v>
      </c>
      <c r="F16" s="180" t="s">
        <v>28</v>
      </c>
      <c r="G16" s="180" t="s">
        <v>28</v>
      </c>
      <c r="H16" s="180" t="s">
        <v>28</v>
      </c>
      <c r="I16" s="180">
        <v>103</v>
      </c>
      <c r="J16" s="195" t="s">
        <v>28</v>
      </c>
    </row>
    <row r="17" spans="1:10" ht="36" x14ac:dyDescent="0.2">
      <c r="A17" s="12"/>
      <c r="B17" s="12">
        <v>16</v>
      </c>
      <c r="C17" s="21" t="s">
        <v>105</v>
      </c>
      <c r="D17" s="180">
        <v>265</v>
      </c>
      <c r="E17" s="180">
        <v>32</v>
      </c>
      <c r="F17" s="180">
        <v>16</v>
      </c>
      <c r="G17" s="180">
        <v>7</v>
      </c>
      <c r="H17" s="180" t="s">
        <v>28</v>
      </c>
      <c r="I17" s="180">
        <v>210</v>
      </c>
      <c r="J17" s="195" t="s">
        <v>28</v>
      </c>
    </row>
    <row r="18" spans="1:10" ht="15" customHeight="1" x14ac:dyDescent="0.2">
      <c r="A18" s="13"/>
      <c r="B18" s="12">
        <v>17</v>
      </c>
      <c r="C18" s="21" t="s">
        <v>106</v>
      </c>
      <c r="D18" s="180">
        <v>851</v>
      </c>
      <c r="E18" s="180" t="s">
        <v>28</v>
      </c>
      <c r="F18" s="180" t="s">
        <v>28</v>
      </c>
      <c r="G18" s="180">
        <v>840</v>
      </c>
      <c r="H18" s="180" t="s">
        <v>28</v>
      </c>
      <c r="I18" s="180">
        <v>11</v>
      </c>
      <c r="J18" s="195" t="s">
        <v>28</v>
      </c>
    </row>
    <row r="19" spans="1:10" ht="15" customHeight="1" x14ac:dyDescent="0.2">
      <c r="A19" s="12"/>
      <c r="B19" s="12">
        <v>18</v>
      </c>
      <c r="C19" s="21" t="s">
        <v>107</v>
      </c>
      <c r="D19" s="180">
        <v>18</v>
      </c>
      <c r="E19" s="180" t="s">
        <v>28</v>
      </c>
      <c r="F19" s="180" t="s">
        <v>28</v>
      </c>
      <c r="G19" s="180" t="s">
        <v>28</v>
      </c>
      <c r="H19" s="180" t="s">
        <v>28</v>
      </c>
      <c r="I19" s="180">
        <v>18</v>
      </c>
      <c r="J19" s="195" t="s">
        <v>28</v>
      </c>
    </row>
    <row r="20" spans="1:10" ht="15" customHeight="1" x14ac:dyDescent="0.2">
      <c r="A20" s="12"/>
      <c r="B20" s="12">
        <v>19</v>
      </c>
      <c r="C20" s="21" t="s">
        <v>108</v>
      </c>
      <c r="D20" s="180">
        <v>724</v>
      </c>
      <c r="E20" s="180">
        <v>533</v>
      </c>
      <c r="F20" s="180" t="s">
        <v>28</v>
      </c>
      <c r="G20" s="180">
        <v>140</v>
      </c>
      <c r="H20" s="180" t="s">
        <v>28</v>
      </c>
      <c r="I20" s="180">
        <v>51</v>
      </c>
      <c r="J20" s="195" t="s">
        <v>28</v>
      </c>
    </row>
    <row r="21" spans="1:10" ht="15" customHeight="1" x14ac:dyDescent="0.2">
      <c r="A21" s="12"/>
      <c r="B21" s="12">
        <v>20</v>
      </c>
      <c r="C21" s="21" t="s">
        <v>109</v>
      </c>
      <c r="D21" s="180">
        <v>225</v>
      </c>
      <c r="E21" s="180">
        <v>67</v>
      </c>
      <c r="F21" s="180">
        <v>3</v>
      </c>
      <c r="G21" s="180">
        <v>98</v>
      </c>
      <c r="H21" s="180" t="s">
        <v>28</v>
      </c>
      <c r="I21" s="180">
        <v>57</v>
      </c>
      <c r="J21" s="195" t="s">
        <v>28</v>
      </c>
    </row>
    <row r="22" spans="1:10" ht="24" x14ac:dyDescent="0.2">
      <c r="A22" s="12"/>
      <c r="B22" s="12">
        <v>21</v>
      </c>
      <c r="C22" s="21" t="s">
        <v>110</v>
      </c>
      <c r="D22" s="180">
        <v>28</v>
      </c>
      <c r="E22" s="180" t="s">
        <v>28</v>
      </c>
      <c r="F22" s="180" t="s">
        <v>28</v>
      </c>
      <c r="G22" s="180" t="s">
        <v>28</v>
      </c>
      <c r="H22" s="180" t="s">
        <v>28</v>
      </c>
      <c r="I22" s="180">
        <v>28</v>
      </c>
      <c r="J22" s="195" t="s">
        <v>28</v>
      </c>
    </row>
    <row r="23" spans="1:10" ht="15" customHeight="1" x14ac:dyDescent="0.2">
      <c r="A23" s="12"/>
      <c r="B23" s="12">
        <v>22</v>
      </c>
      <c r="C23" s="21" t="s">
        <v>6</v>
      </c>
      <c r="D23" s="180">
        <v>54</v>
      </c>
      <c r="E23" s="180">
        <v>4</v>
      </c>
      <c r="F23" s="180">
        <v>1</v>
      </c>
      <c r="G23" s="180" t="s">
        <v>28</v>
      </c>
      <c r="H23" s="180" t="s">
        <v>28</v>
      </c>
      <c r="I23" s="180">
        <v>49</v>
      </c>
      <c r="J23" s="195" t="s">
        <v>28</v>
      </c>
    </row>
    <row r="24" spans="1:10" ht="15" customHeight="1" x14ac:dyDescent="0.2">
      <c r="A24" s="13"/>
      <c r="B24" s="12">
        <v>23</v>
      </c>
      <c r="C24" s="21" t="s">
        <v>71</v>
      </c>
      <c r="D24" s="180">
        <v>337</v>
      </c>
      <c r="E24" s="180">
        <v>115</v>
      </c>
      <c r="F24" s="180">
        <v>21</v>
      </c>
      <c r="G24" s="180">
        <v>95</v>
      </c>
      <c r="H24" s="180">
        <v>14</v>
      </c>
      <c r="I24" s="180">
        <v>92</v>
      </c>
      <c r="J24" s="195" t="s">
        <v>28</v>
      </c>
    </row>
    <row r="25" spans="1:10" ht="15" customHeight="1" x14ac:dyDescent="0.2">
      <c r="A25" s="13"/>
      <c r="B25" s="12">
        <v>24</v>
      </c>
      <c r="C25" s="21" t="s">
        <v>111</v>
      </c>
      <c r="D25" s="180">
        <v>3016</v>
      </c>
      <c r="E25" s="180">
        <v>6</v>
      </c>
      <c r="F25" s="180">
        <v>118</v>
      </c>
      <c r="G25" s="180">
        <v>2857</v>
      </c>
      <c r="H25" s="180" t="s">
        <v>28</v>
      </c>
      <c r="I25" s="180">
        <v>35</v>
      </c>
      <c r="J25" s="195" t="s">
        <v>28</v>
      </c>
    </row>
    <row r="26" spans="1:10" ht="24" x14ac:dyDescent="0.2">
      <c r="A26" s="12"/>
      <c r="B26" s="12">
        <v>25</v>
      </c>
      <c r="C26" s="21" t="s">
        <v>112</v>
      </c>
      <c r="D26" s="180">
        <v>209</v>
      </c>
      <c r="E26" s="180">
        <v>59</v>
      </c>
      <c r="F26" s="180">
        <v>2</v>
      </c>
      <c r="G26" s="180">
        <v>8</v>
      </c>
      <c r="H26" s="180" t="s">
        <v>28</v>
      </c>
      <c r="I26" s="180">
        <v>138</v>
      </c>
      <c r="J26" s="195">
        <v>2</v>
      </c>
    </row>
    <row r="27" spans="1:10" ht="15" customHeight="1" x14ac:dyDescent="0.2">
      <c r="A27" s="12"/>
      <c r="B27" s="12">
        <v>26</v>
      </c>
      <c r="C27" s="21" t="s">
        <v>113</v>
      </c>
      <c r="D27" s="180">
        <v>7</v>
      </c>
      <c r="E27" s="180" t="s">
        <v>28</v>
      </c>
      <c r="F27" s="180" t="s">
        <v>28</v>
      </c>
      <c r="G27" s="180" t="s">
        <v>28</v>
      </c>
      <c r="H27" s="180" t="s">
        <v>28</v>
      </c>
      <c r="I27" s="180">
        <v>7</v>
      </c>
      <c r="J27" s="195" t="s">
        <v>28</v>
      </c>
    </row>
    <row r="28" spans="1:10" ht="15" customHeight="1" x14ac:dyDescent="0.2">
      <c r="A28" s="12"/>
      <c r="B28" s="12">
        <v>27</v>
      </c>
      <c r="C28" s="21" t="s">
        <v>114</v>
      </c>
      <c r="D28" s="180">
        <v>23</v>
      </c>
      <c r="E28" s="180">
        <v>9</v>
      </c>
      <c r="F28" s="180" t="s">
        <v>28</v>
      </c>
      <c r="G28" s="180" t="s">
        <v>28</v>
      </c>
      <c r="H28" s="180" t="s">
        <v>28</v>
      </c>
      <c r="I28" s="180">
        <v>14</v>
      </c>
      <c r="J28" s="195" t="s">
        <v>28</v>
      </c>
    </row>
    <row r="29" spans="1:10" ht="15" customHeight="1" x14ac:dyDescent="0.2">
      <c r="A29" s="13"/>
      <c r="B29" s="12">
        <v>28</v>
      </c>
      <c r="C29" s="21" t="s">
        <v>115</v>
      </c>
      <c r="D29" s="180">
        <v>16</v>
      </c>
      <c r="E29" s="180">
        <v>3</v>
      </c>
      <c r="F29" s="180" t="s">
        <v>28</v>
      </c>
      <c r="G29" s="180" t="s">
        <v>28</v>
      </c>
      <c r="H29" s="180" t="s">
        <v>28</v>
      </c>
      <c r="I29" s="180">
        <v>13</v>
      </c>
      <c r="J29" s="195" t="s">
        <v>28</v>
      </c>
    </row>
    <row r="30" spans="1:10" ht="15" customHeight="1" x14ac:dyDescent="0.2">
      <c r="A30" s="13"/>
      <c r="B30" s="12">
        <v>29</v>
      </c>
      <c r="C30" s="21" t="s">
        <v>116</v>
      </c>
      <c r="D30" s="180">
        <v>10</v>
      </c>
      <c r="E30" s="180" t="s">
        <v>28</v>
      </c>
      <c r="F30" s="180" t="s">
        <v>28</v>
      </c>
      <c r="G30" s="180" t="s">
        <v>28</v>
      </c>
      <c r="H30" s="180" t="s">
        <v>28</v>
      </c>
      <c r="I30" s="180">
        <v>10</v>
      </c>
      <c r="J30" s="195" t="s">
        <v>28</v>
      </c>
    </row>
    <row r="31" spans="1:10" ht="15" customHeight="1" x14ac:dyDescent="0.2">
      <c r="A31" s="12"/>
      <c r="B31" s="12">
        <v>30</v>
      </c>
      <c r="C31" s="21" t="s">
        <v>117</v>
      </c>
      <c r="D31" s="180">
        <v>21</v>
      </c>
      <c r="E31" s="180" t="s">
        <v>28</v>
      </c>
      <c r="F31" s="180">
        <v>8</v>
      </c>
      <c r="G31" s="180" t="s">
        <v>28</v>
      </c>
      <c r="H31" s="180" t="s">
        <v>28</v>
      </c>
      <c r="I31" s="180">
        <v>13</v>
      </c>
      <c r="J31" s="195" t="s">
        <v>28</v>
      </c>
    </row>
    <row r="32" spans="1:10" ht="15" customHeight="1" x14ac:dyDescent="0.2">
      <c r="A32" s="12"/>
      <c r="B32" s="12">
        <v>31</v>
      </c>
      <c r="C32" s="21" t="s">
        <v>118</v>
      </c>
      <c r="D32" s="180">
        <v>90</v>
      </c>
      <c r="E32" s="180">
        <v>1</v>
      </c>
      <c r="F32" s="180">
        <v>3</v>
      </c>
      <c r="G32" s="180">
        <v>13</v>
      </c>
      <c r="H32" s="180" t="s">
        <v>28</v>
      </c>
      <c r="I32" s="180">
        <v>73</v>
      </c>
      <c r="J32" s="195" t="s">
        <v>28</v>
      </c>
    </row>
    <row r="33" spans="1:10" ht="15" customHeight="1" x14ac:dyDescent="0.2">
      <c r="A33" s="12"/>
      <c r="B33" s="12">
        <v>32</v>
      </c>
      <c r="C33" s="21" t="s">
        <v>119</v>
      </c>
      <c r="D33" s="180">
        <v>13</v>
      </c>
      <c r="E33" s="180" t="s">
        <v>28</v>
      </c>
      <c r="F33" s="180">
        <v>4</v>
      </c>
      <c r="G33" s="180">
        <v>4</v>
      </c>
      <c r="H33" s="180" t="s">
        <v>28</v>
      </c>
      <c r="I33" s="180">
        <v>5</v>
      </c>
      <c r="J33" s="195" t="s">
        <v>28</v>
      </c>
    </row>
    <row r="34" spans="1:10" ht="15" customHeight="1" x14ac:dyDescent="0.2">
      <c r="A34" s="12"/>
      <c r="B34" s="12">
        <v>33</v>
      </c>
      <c r="C34" s="21" t="s">
        <v>120</v>
      </c>
      <c r="D34" s="180">
        <v>30</v>
      </c>
      <c r="E34" s="180">
        <v>1</v>
      </c>
      <c r="F34" s="180" t="s">
        <v>28</v>
      </c>
      <c r="G34" s="180" t="s">
        <v>28</v>
      </c>
      <c r="H34" s="180" t="s">
        <v>28</v>
      </c>
      <c r="I34" s="180">
        <v>29</v>
      </c>
      <c r="J34" s="195" t="s">
        <v>28</v>
      </c>
    </row>
    <row r="35" spans="1:10" ht="27.75" customHeight="1" x14ac:dyDescent="0.2">
      <c r="A35" s="20" t="s">
        <v>1</v>
      </c>
      <c r="B35" s="204" t="s">
        <v>121</v>
      </c>
      <c r="C35" s="205"/>
      <c r="D35" s="180">
        <v>18299832</v>
      </c>
      <c r="E35" s="180">
        <v>479</v>
      </c>
      <c r="F35" s="180">
        <v>21</v>
      </c>
      <c r="G35" s="180">
        <v>2205261</v>
      </c>
      <c r="H35" s="180">
        <v>16092095</v>
      </c>
      <c r="I35" s="180">
        <v>477</v>
      </c>
      <c r="J35" s="195">
        <v>1499</v>
      </c>
    </row>
    <row r="36" spans="1:10" ht="24" x14ac:dyDescent="0.2">
      <c r="A36" s="13"/>
      <c r="B36" s="12">
        <v>35</v>
      </c>
      <c r="C36" s="21" t="s">
        <v>121</v>
      </c>
      <c r="D36" s="180">
        <v>18299832</v>
      </c>
      <c r="E36" s="180">
        <v>479</v>
      </c>
      <c r="F36" s="180">
        <v>21</v>
      </c>
      <c r="G36" s="180">
        <v>2205261</v>
      </c>
      <c r="H36" s="180">
        <v>16092095</v>
      </c>
      <c r="I36" s="180">
        <v>477</v>
      </c>
      <c r="J36" s="195">
        <v>1499</v>
      </c>
    </row>
  </sheetData>
  <customSheetViews>
    <customSheetView guid="{DEBA463A-EB24-40B6-AE4B-30201DF0D246}" scale="110" showPageBreaks="1">
      <pane ySplit="4" topLeftCell="A13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5F33B2E8-B5E0-475D-8FCD-53842711DF5E}" scale="130">
      <pane ySplit="4" topLeftCell="A5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4" topLeftCell="A23" activePane="bottomLeft" state="frozen"/>
      <selection pane="bottomLeft" activeCell="K39" sqref="K39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pane ySplit="4" topLeftCell="A5" activePane="bottomLeft" state="frozen"/>
      <selection pane="bottomLeft" activeCell="E10" sqref="E10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G7" sqref="G7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 showPageBreaks="1">
      <pane ySplit="4" topLeftCell="A13" activePane="bottomLeft" state="frozen"/>
      <selection pane="bottomLeft" activeCell="T35" sqref="T35"/>
      <pageMargins left="0.511811023622047" right="0.511811023622047" top="0.55118110236220497" bottom="0.55118110236220497" header="0.31496062992126" footer="0.31496062992126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C181ACA2-EA8C-457B-A979-DDBF37721E7C}" scale="110">
      <pane ySplit="4" topLeftCell="A13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J3:J4"/>
    <mergeCell ref="A5:C5"/>
    <mergeCell ref="B6:C6"/>
    <mergeCell ref="B10:C10"/>
    <mergeCell ref="B35:C35"/>
    <mergeCell ref="A3:C4"/>
    <mergeCell ref="D3:D4"/>
    <mergeCell ref="E3:H3"/>
    <mergeCell ref="I3:I4"/>
  </mergeCells>
  <hyperlinks>
    <hyperlink ref="J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9"/>
  <sheetViews>
    <sheetView zoomScale="110" zoomScaleNormal="120" workbookViewId="0">
      <pane ySplit="5" topLeftCell="A6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2.42578125" style="1" customWidth="1"/>
    <col min="4" max="5" width="9.42578125" style="1" customWidth="1"/>
    <col min="6" max="7" width="10.85546875" style="1" customWidth="1"/>
    <col min="8" max="8" width="11.140625" style="10" customWidth="1"/>
    <col min="9" max="9" width="11.140625" style="1" customWidth="1"/>
    <col min="10" max="16384" width="9.140625" style="1"/>
  </cols>
  <sheetData>
    <row r="1" spans="1:9" ht="15" customHeight="1" x14ac:dyDescent="0.2">
      <c r="A1" s="6" t="s">
        <v>332</v>
      </c>
      <c r="H1" s="1"/>
    </row>
    <row r="2" spans="1:9" ht="14.25" customHeight="1" thickBot="1" x14ac:dyDescent="0.25">
      <c r="A2" s="14" t="s">
        <v>27</v>
      </c>
      <c r="H2" s="1"/>
      <c r="I2" s="8" t="s">
        <v>5</v>
      </c>
    </row>
    <row r="3" spans="1:9" ht="21" customHeight="1" thickTop="1" x14ac:dyDescent="0.2">
      <c r="A3" s="206"/>
      <c r="B3" s="207"/>
      <c r="C3" s="207"/>
      <c r="D3" s="225" t="s">
        <v>43</v>
      </c>
      <c r="E3" s="212" t="s">
        <v>51</v>
      </c>
      <c r="F3" s="219"/>
      <c r="G3" s="220"/>
      <c r="H3" s="225" t="s">
        <v>52</v>
      </c>
      <c r="I3" s="212" t="s">
        <v>53</v>
      </c>
    </row>
    <row r="4" spans="1:9" ht="21" customHeight="1" x14ac:dyDescent="0.2">
      <c r="A4" s="223"/>
      <c r="B4" s="224"/>
      <c r="C4" s="224"/>
      <c r="D4" s="222"/>
      <c r="E4" s="221" t="s">
        <v>123</v>
      </c>
      <c r="F4" s="215" t="s">
        <v>122</v>
      </c>
      <c r="G4" s="216"/>
      <c r="H4" s="222"/>
      <c r="I4" s="213"/>
    </row>
    <row r="5" spans="1:9" ht="30.75" customHeight="1" x14ac:dyDescent="0.2">
      <c r="A5" s="208"/>
      <c r="B5" s="209"/>
      <c r="C5" s="209"/>
      <c r="D5" s="226"/>
      <c r="E5" s="222"/>
      <c r="F5" s="49" t="s">
        <v>54</v>
      </c>
      <c r="G5" s="49" t="s">
        <v>55</v>
      </c>
      <c r="H5" s="226"/>
      <c r="I5" s="214"/>
    </row>
    <row r="6" spans="1:9" ht="16.5" customHeight="1" x14ac:dyDescent="0.2">
      <c r="A6" s="217" t="s">
        <v>4</v>
      </c>
      <c r="B6" s="217"/>
      <c r="C6" s="218"/>
      <c r="D6" s="193">
        <v>18310584</v>
      </c>
      <c r="E6" s="194">
        <v>18307656</v>
      </c>
      <c r="F6" s="194">
        <v>18298182</v>
      </c>
      <c r="G6" s="194">
        <v>9474</v>
      </c>
      <c r="H6" s="194">
        <v>1091</v>
      </c>
      <c r="I6" s="194">
        <v>1837</v>
      </c>
    </row>
    <row r="7" spans="1:9" ht="17.25" customHeight="1" x14ac:dyDescent="0.2">
      <c r="A7" s="20" t="s">
        <v>93</v>
      </c>
      <c r="B7" s="204" t="s">
        <v>2</v>
      </c>
      <c r="C7" s="205"/>
      <c r="D7" s="197">
        <v>2866</v>
      </c>
      <c r="E7" s="195">
        <v>2714</v>
      </c>
      <c r="F7" s="195">
        <v>2714</v>
      </c>
      <c r="G7" s="195" t="s">
        <v>28</v>
      </c>
      <c r="H7" s="195">
        <v>68</v>
      </c>
      <c r="I7" s="195">
        <v>84</v>
      </c>
    </row>
    <row r="8" spans="1:9" ht="17.25" customHeight="1" x14ac:dyDescent="0.2">
      <c r="A8" s="12"/>
      <c r="B8" s="12" t="s">
        <v>94</v>
      </c>
      <c r="C8" s="21" t="s">
        <v>97</v>
      </c>
      <c r="D8" s="197">
        <v>121</v>
      </c>
      <c r="E8" s="195">
        <v>120</v>
      </c>
      <c r="F8" s="195">
        <v>120</v>
      </c>
      <c r="G8" s="195" t="s">
        <v>28</v>
      </c>
      <c r="H8" s="195">
        <v>1</v>
      </c>
      <c r="I8" s="195" t="s">
        <v>28</v>
      </c>
    </row>
    <row r="9" spans="1:9" ht="17.25" customHeight="1" x14ac:dyDescent="0.2">
      <c r="A9" s="12"/>
      <c r="B9" s="12" t="s">
        <v>95</v>
      </c>
      <c r="C9" s="21" t="s">
        <v>98</v>
      </c>
      <c r="D9" s="197">
        <v>2022</v>
      </c>
      <c r="E9" s="195">
        <v>1940</v>
      </c>
      <c r="F9" s="195">
        <v>1940</v>
      </c>
      <c r="G9" s="195" t="s">
        <v>28</v>
      </c>
      <c r="H9" s="195">
        <v>50</v>
      </c>
      <c r="I9" s="195">
        <v>32</v>
      </c>
    </row>
    <row r="10" spans="1:9" ht="17.25" customHeight="1" x14ac:dyDescent="0.2">
      <c r="A10" s="12"/>
      <c r="B10" s="12" t="s">
        <v>96</v>
      </c>
      <c r="C10" s="21" t="s">
        <v>99</v>
      </c>
      <c r="D10" s="197">
        <v>723</v>
      </c>
      <c r="E10" s="195">
        <v>654</v>
      </c>
      <c r="F10" s="195">
        <v>654</v>
      </c>
      <c r="G10" s="195" t="s">
        <v>28</v>
      </c>
      <c r="H10" s="195">
        <v>17</v>
      </c>
      <c r="I10" s="195">
        <v>52</v>
      </c>
    </row>
    <row r="11" spans="1:9" ht="17.25" customHeight="1" x14ac:dyDescent="0.2">
      <c r="A11" s="20" t="s">
        <v>0</v>
      </c>
      <c r="B11" s="204" t="s">
        <v>3</v>
      </c>
      <c r="C11" s="205"/>
      <c r="D11" s="197">
        <v>7886</v>
      </c>
      <c r="E11" s="195">
        <v>6214</v>
      </c>
      <c r="F11" s="195">
        <v>3740</v>
      </c>
      <c r="G11" s="195">
        <v>2474</v>
      </c>
      <c r="H11" s="195">
        <v>661</v>
      </c>
      <c r="I11" s="195">
        <v>1011</v>
      </c>
    </row>
    <row r="12" spans="1:9" ht="17.25" customHeight="1" x14ac:dyDescent="0.2">
      <c r="A12" s="12"/>
      <c r="B12" s="12">
        <v>10</v>
      </c>
      <c r="C12" s="21" t="s">
        <v>100</v>
      </c>
      <c r="D12" s="197">
        <v>1228</v>
      </c>
      <c r="E12" s="195">
        <v>742</v>
      </c>
      <c r="F12" s="195">
        <v>543</v>
      </c>
      <c r="G12" s="195">
        <v>199</v>
      </c>
      <c r="H12" s="195">
        <v>118</v>
      </c>
      <c r="I12" s="195">
        <v>368</v>
      </c>
    </row>
    <row r="13" spans="1:9" ht="17.25" customHeight="1" x14ac:dyDescent="0.2">
      <c r="A13" s="12"/>
      <c r="B13" s="12">
        <v>11</v>
      </c>
      <c r="C13" s="21" t="s">
        <v>101</v>
      </c>
      <c r="D13" s="197">
        <v>569</v>
      </c>
      <c r="E13" s="195">
        <v>208</v>
      </c>
      <c r="F13" s="195">
        <v>160</v>
      </c>
      <c r="G13" s="195">
        <v>48</v>
      </c>
      <c r="H13" s="195">
        <v>18</v>
      </c>
      <c r="I13" s="195">
        <v>343</v>
      </c>
    </row>
    <row r="14" spans="1:9" ht="17.25" customHeight="1" x14ac:dyDescent="0.2">
      <c r="A14" s="12"/>
      <c r="B14" s="12">
        <v>12</v>
      </c>
      <c r="C14" s="21" t="s">
        <v>102</v>
      </c>
      <c r="D14" s="198" t="s">
        <v>28</v>
      </c>
      <c r="E14" s="196" t="s">
        <v>28</v>
      </c>
      <c r="F14" s="196" t="s">
        <v>28</v>
      </c>
      <c r="G14" s="196" t="s">
        <v>28</v>
      </c>
      <c r="H14" s="196" t="s">
        <v>28</v>
      </c>
      <c r="I14" s="196" t="s">
        <v>28</v>
      </c>
    </row>
    <row r="15" spans="1:9" ht="17.25" customHeight="1" x14ac:dyDescent="0.2">
      <c r="A15" s="12"/>
      <c r="B15" s="12">
        <v>13</v>
      </c>
      <c r="C15" s="21" t="s">
        <v>103</v>
      </c>
      <c r="D15" s="197">
        <v>21</v>
      </c>
      <c r="E15" s="195">
        <v>13</v>
      </c>
      <c r="F15" s="195">
        <v>7</v>
      </c>
      <c r="G15" s="195">
        <v>6</v>
      </c>
      <c r="H15" s="195">
        <v>8</v>
      </c>
      <c r="I15" s="195" t="s">
        <v>28</v>
      </c>
    </row>
    <row r="16" spans="1:9" ht="17.25" customHeight="1" x14ac:dyDescent="0.2">
      <c r="A16" s="13"/>
      <c r="B16" s="12">
        <v>14</v>
      </c>
      <c r="C16" s="21" t="s">
        <v>104</v>
      </c>
      <c r="D16" s="197">
        <v>50</v>
      </c>
      <c r="E16" s="195">
        <v>20</v>
      </c>
      <c r="F16" s="195">
        <v>20</v>
      </c>
      <c r="G16" s="195" t="s">
        <v>28</v>
      </c>
      <c r="H16" s="195">
        <v>25</v>
      </c>
      <c r="I16" s="195">
        <v>5</v>
      </c>
    </row>
    <row r="17" spans="1:9" ht="17.25" customHeight="1" x14ac:dyDescent="0.2">
      <c r="A17" s="12"/>
      <c r="B17" s="12">
        <v>15</v>
      </c>
      <c r="C17" s="21" t="s">
        <v>70</v>
      </c>
      <c r="D17" s="197">
        <v>104</v>
      </c>
      <c r="E17" s="195">
        <v>16</v>
      </c>
      <c r="F17" s="195">
        <v>16</v>
      </c>
      <c r="G17" s="195" t="s">
        <v>28</v>
      </c>
      <c r="H17" s="195">
        <v>85</v>
      </c>
      <c r="I17" s="195">
        <v>3</v>
      </c>
    </row>
    <row r="18" spans="1:9" ht="39.75" customHeight="1" x14ac:dyDescent="0.2">
      <c r="A18" s="12"/>
      <c r="B18" s="12">
        <v>16</v>
      </c>
      <c r="C18" s="21" t="s">
        <v>105</v>
      </c>
      <c r="D18" s="197">
        <v>265</v>
      </c>
      <c r="E18" s="195">
        <v>103</v>
      </c>
      <c r="F18" s="195">
        <v>96</v>
      </c>
      <c r="G18" s="195">
        <v>7</v>
      </c>
      <c r="H18" s="195">
        <v>66</v>
      </c>
      <c r="I18" s="195">
        <v>96</v>
      </c>
    </row>
    <row r="19" spans="1:9" ht="18.75" customHeight="1" x14ac:dyDescent="0.2">
      <c r="A19" s="13"/>
      <c r="B19" s="12">
        <v>17</v>
      </c>
      <c r="C19" s="21" t="s">
        <v>106</v>
      </c>
      <c r="D19" s="197">
        <v>851</v>
      </c>
      <c r="E19" s="195">
        <v>841</v>
      </c>
      <c r="F19" s="195">
        <v>841</v>
      </c>
      <c r="G19" s="195" t="s">
        <v>28</v>
      </c>
      <c r="H19" s="195">
        <v>7</v>
      </c>
      <c r="I19" s="195">
        <v>3</v>
      </c>
    </row>
    <row r="20" spans="1:9" ht="18.75" customHeight="1" x14ac:dyDescent="0.2">
      <c r="A20" s="12"/>
      <c r="B20" s="12">
        <v>18</v>
      </c>
      <c r="C20" s="21" t="s">
        <v>107</v>
      </c>
      <c r="D20" s="197">
        <v>18</v>
      </c>
      <c r="E20" s="195">
        <v>5</v>
      </c>
      <c r="F20" s="195">
        <v>5</v>
      </c>
      <c r="G20" s="195" t="s">
        <v>28</v>
      </c>
      <c r="H20" s="195">
        <v>12</v>
      </c>
      <c r="I20" s="195">
        <v>1</v>
      </c>
    </row>
    <row r="21" spans="1:9" ht="18.75" customHeight="1" x14ac:dyDescent="0.2">
      <c r="A21" s="12"/>
      <c r="B21" s="12">
        <v>19</v>
      </c>
      <c r="C21" s="21" t="s">
        <v>108</v>
      </c>
      <c r="D21" s="197">
        <v>724</v>
      </c>
      <c r="E21" s="195">
        <v>575</v>
      </c>
      <c r="F21" s="195">
        <v>448</v>
      </c>
      <c r="G21" s="195">
        <v>127</v>
      </c>
      <c r="H21" s="195">
        <v>47</v>
      </c>
      <c r="I21" s="195">
        <v>102</v>
      </c>
    </row>
    <row r="22" spans="1:9" ht="18.75" customHeight="1" x14ac:dyDescent="0.2">
      <c r="A22" s="12"/>
      <c r="B22" s="12">
        <v>20</v>
      </c>
      <c r="C22" s="21" t="s">
        <v>109</v>
      </c>
      <c r="D22" s="197">
        <v>225</v>
      </c>
      <c r="E22" s="195">
        <v>204</v>
      </c>
      <c r="F22" s="195">
        <v>101</v>
      </c>
      <c r="G22" s="195">
        <v>103</v>
      </c>
      <c r="H22" s="195">
        <v>16</v>
      </c>
      <c r="I22" s="195">
        <v>5</v>
      </c>
    </row>
    <row r="23" spans="1:9" ht="30.75" customHeight="1" x14ac:dyDescent="0.2">
      <c r="A23" s="12"/>
      <c r="B23" s="12">
        <v>21</v>
      </c>
      <c r="C23" s="21" t="s">
        <v>110</v>
      </c>
      <c r="D23" s="197">
        <v>28</v>
      </c>
      <c r="E23" s="195">
        <v>24</v>
      </c>
      <c r="F23" s="195">
        <v>22</v>
      </c>
      <c r="G23" s="195">
        <v>2</v>
      </c>
      <c r="H23" s="195">
        <v>2</v>
      </c>
      <c r="I23" s="195">
        <v>2</v>
      </c>
    </row>
    <row r="24" spans="1:9" ht="18" customHeight="1" x14ac:dyDescent="0.2">
      <c r="A24" s="12"/>
      <c r="B24" s="12">
        <v>22</v>
      </c>
      <c r="C24" s="21" t="s">
        <v>6</v>
      </c>
      <c r="D24" s="197">
        <v>54</v>
      </c>
      <c r="E24" s="195">
        <v>21</v>
      </c>
      <c r="F24" s="195">
        <v>2</v>
      </c>
      <c r="G24" s="195">
        <v>19</v>
      </c>
      <c r="H24" s="195">
        <v>25</v>
      </c>
      <c r="I24" s="195">
        <v>8</v>
      </c>
    </row>
    <row r="25" spans="1:9" ht="18" customHeight="1" x14ac:dyDescent="0.2">
      <c r="A25" s="13"/>
      <c r="B25" s="12">
        <v>23</v>
      </c>
      <c r="C25" s="21" t="s">
        <v>71</v>
      </c>
      <c r="D25" s="197">
        <v>318</v>
      </c>
      <c r="E25" s="195">
        <v>253</v>
      </c>
      <c r="F25" s="195">
        <v>235</v>
      </c>
      <c r="G25" s="195">
        <v>18</v>
      </c>
      <c r="H25" s="195">
        <v>23</v>
      </c>
      <c r="I25" s="195">
        <v>42</v>
      </c>
    </row>
    <row r="26" spans="1:9" ht="18" customHeight="1" x14ac:dyDescent="0.2">
      <c r="A26" s="13"/>
      <c r="B26" s="12">
        <v>24</v>
      </c>
      <c r="C26" s="21" t="s">
        <v>111</v>
      </c>
      <c r="D26" s="197">
        <v>3016</v>
      </c>
      <c r="E26" s="195">
        <v>2985</v>
      </c>
      <c r="F26" s="195">
        <v>1119</v>
      </c>
      <c r="G26" s="195">
        <v>1866</v>
      </c>
      <c r="H26" s="195">
        <v>27</v>
      </c>
      <c r="I26" s="195">
        <v>4</v>
      </c>
    </row>
    <row r="27" spans="1:9" ht="29.25" customHeight="1" x14ac:dyDescent="0.2">
      <c r="A27" s="12"/>
      <c r="B27" s="12">
        <v>25</v>
      </c>
      <c r="C27" s="21" t="s">
        <v>112</v>
      </c>
      <c r="D27" s="197">
        <v>208</v>
      </c>
      <c r="E27" s="195">
        <v>99</v>
      </c>
      <c r="F27" s="195">
        <v>53</v>
      </c>
      <c r="G27" s="195">
        <v>46</v>
      </c>
      <c r="H27" s="195">
        <v>94</v>
      </c>
      <c r="I27" s="195">
        <v>15</v>
      </c>
    </row>
    <row r="28" spans="1:9" ht="18.75" customHeight="1" x14ac:dyDescent="0.2">
      <c r="A28" s="12"/>
      <c r="B28" s="12">
        <v>26</v>
      </c>
      <c r="C28" s="21" t="s">
        <v>113</v>
      </c>
      <c r="D28" s="197">
        <v>7</v>
      </c>
      <c r="E28" s="195" t="s">
        <v>28</v>
      </c>
      <c r="F28" s="195" t="s">
        <v>28</v>
      </c>
      <c r="G28" s="195" t="s">
        <v>28</v>
      </c>
      <c r="H28" s="195">
        <v>7</v>
      </c>
      <c r="I28" s="195" t="s">
        <v>28</v>
      </c>
    </row>
    <row r="29" spans="1:9" ht="18.75" customHeight="1" x14ac:dyDescent="0.2">
      <c r="A29" s="12"/>
      <c r="B29" s="12">
        <v>27</v>
      </c>
      <c r="C29" s="21" t="s">
        <v>114</v>
      </c>
      <c r="D29" s="197">
        <v>23</v>
      </c>
      <c r="E29" s="195">
        <v>2</v>
      </c>
      <c r="F29" s="195">
        <v>2</v>
      </c>
      <c r="G29" s="195" t="s">
        <v>28</v>
      </c>
      <c r="H29" s="195">
        <v>15</v>
      </c>
      <c r="I29" s="195">
        <v>6</v>
      </c>
    </row>
    <row r="30" spans="1:9" ht="18.75" customHeight="1" x14ac:dyDescent="0.2">
      <c r="A30" s="13"/>
      <c r="B30" s="12">
        <v>28</v>
      </c>
      <c r="C30" s="21" t="s">
        <v>115</v>
      </c>
      <c r="D30" s="197">
        <v>16</v>
      </c>
      <c r="E30" s="195">
        <v>4</v>
      </c>
      <c r="F30" s="195">
        <v>3</v>
      </c>
      <c r="G30" s="195">
        <v>1</v>
      </c>
      <c r="H30" s="195">
        <v>11</v>
      </c>
      <c r="I30" s="195">
        <v>1</v>
      </c>
    </row>
    <row r="31" spans="1:9" ht="18.75" customHeight="1" x14ac:dyDescent="0.2">
      <c r="A31" s="13"/>
      <c r="B31" s="12">
        <v>29</v>
      </c>
      <c r="C31" s="21" t="s">
        <v>116</v>
      </c>
      <c r="D31" s="197">
        <v>10</v>
      </c>
      <c r="E31" s="195">
        <v>1</v>
      </c>
      <c r="F31" s="195">
        <v>1</v>
      </c>
      <c r="G31" s="195" t="s">
        <v>28</v>
      </c>
      <c r="H31" s="195">
        <v>8</v>
      </c>
      <c r="I31" s="195">
        <v>1</v>
      </c>
    </row>
    <row r="32" spans="1:9" ht="18.75" customHeight="1" x14ac:dyDescent="0.2">
      <c r="A32" s="12"/>
      <c r="B32" s="12">
        <v>30</v>
      </c>
      <c r="C32" s="21" t="s">
        <v>117</v>
      </c>
      <c r="D32" s="197">
        <v>21</v>
      </c>
      <c r="E32" s="195">
        <v>20</v>
      </c>
      <c r="F32" s="195">
        <v>8</v>
      </c>
      <c r="G32" s="195">
        <v>12</v>
      </c>
      <c r="H32" s="195" t="s">
        <v>28</v>
      </c>
      <c r="I32" s="195">
        <v>1</v>
      </c>
    </row>
    <row r="33" spans="1:9" ht="18.75" customHeight="1" x14ac:dyDescent="0.2">
      <c r="A33" s="12"/>
      <c r="B33" s="12">
        <v>31</v>
      </c>
      <c r="C33" s="21" t="s">
        <v>118</v>
      </c>
      <c r="D33" s="197">
        <v>87</v>
      </c>
      <c r="E33" s="195">
        <v>49</v>
      </c>
      <c r="F33" s="195">
        <v>30</v>
      </c>
      <c r="G33" s="195">
        <v>19</v>
      </c>
      <c r="H33" s="195">
        <v>34</v>
      </c>
      <c r="I33" s="195">
        <v>4</v>
      </c>
    </row>
    <row r="34" spans="1:9" ht="18.75" customHeight="1" x14ac:dyDescent="0.2">
      <c r="A34" s="12"/>
      <c r="B34" s="12">
        <v>32</v>
      </c>
      <c r="C34" s="21" t="s">
        <v>119</v>
      </c>
      <c r="D34" s="197">
        <v>13</v>
      </c>
      <c r="E34" s="195">
        <v>8</v>
      </c>
      <c r="F34" s="195">
        <v>7</v>
      </c>
      <c r="G34" s="195">
        <v>1</v>
      </c>
      <c r="H34" s="195">
        <v>5</v>
      </c>
      <c r="I34" s="195" t="s">
        <v>28</v>
      </c>
    </row>
    <row r="35" spans="1:9" ht="18.75" customHeight="1" x14ac:dyDescent="0.2">
      <c r="A35" s="12"/>
      <c r="B35" s="12">
        <v>33</v>
      </c>
      <c r="C35" s="21" t="s">
        <v>120</v>
      </c>
      <c r="D35" s="197">
        <v>30</v>
      </c>
      <c r="E35" s="195">
        <v>21</v>
      </c>
      <c r="F35" s="195">
        <v>21</v>
      </c>
      <c r="G35" s="195" t="s">
        <v>28</v>
      </c>
      <c r="H35" s="195">
        <v>8</v>
      </c>
      <c r="I35" s="195">
        <v>1</v>
      </c>
    </row>
    <row r="36" spans="1:9" ht="27" customHeight="1" x14ac:dyDescent="0.2">
      <c r="A36" s="20" t="s">
        <v>1</v>
      </c>
      <c r="B36" s="204" t="s">
        <v>121</v>
      </c>
      <c r="C36" s="205"/>
      <c r="D36" s="197">
        <v>18299832</v>
      </c>
      <c r="E36" s="195">
        <v>18298728</v>
      </c>
      <c r="F36" s="195">
        <v>18291728</v>
      </c>
      <c r="G36" s="195">
        <v>7000</v>
      </c>
      <c r="H36" s="195">
        <v>362</v>
      </c>
      <c r="I36" s="195">
        <v>742</v>
      </c>
    </row>
    <row r="37" spans="1:9" ht="27" customHeight="1" x14ac:dyDescent="0.2">
      <c r="A37" s="13"/>
      <c r="B37" s="12">
        <v>35</v>
      </c>
      <c r="C37" s="21" t="s">
        <v>121</v>
      </c>
      <c r="D37" s="197">
        <v>18299832</v>
      </c>
      <c r="E37" s="195">
        <v>18298728</v>
      </c>
      <c r="F37" s="195">
        <v>18291728</v>
      </c>
      <c r="G37" s="195">
        <v>7000</v>
      </c>
      <c r="H37" s="195">
        <v>362</v>
      </c>
      <c r="I37" s="195">
        <v>742</v>
      </c>
    </row>
    <row r="39" spans="1:9" x14ac:dyDescent="0.2">
      <c r="C39" s="47"/>
    </row>
  </sheetData>
  <customSheetViews>
    <customSheetView guid="{DEBA463A-EB24-40B6-AE4B-30201DF0D246}" scale="110" showPageBreaks="1">
      <pane ySplit="5" topLeftCell="A19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5F33B2E8-B5E0-475D-8FCD-53842711DF5E}" scale="130">
      <pane ySplit="5" topLeftCell="A6" activePane="bottomLeft" state="frozen"/>
      <selection pane="bottomLeft"/>
      <pageMargins left="0.511811023622047" right="0.511811023622047" top="0.55118110236220497" bottom="0.55118110236220497" header="0.31496062992126" footer="0.31496062992126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5" topLeftCell="A21" activePane="bottomLeft" state="frozen"/>
      <selection pane="bottomLeft" activeCell="L36" sqref="L3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pane ySplit="5" topLeftCell="A6" activePane="bottomLeft" state="frozen"/>
      <selection pane="bottomLeft" activeCell="F8" sqref="F8"/>
      <pageMargins left="0.511811023622047" right="0.511811023622047" top="0.55118110236220497" bottom="0.55118110236220497" header="0.31496062992126" footer="0.31496062992126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 showPageBreaks="1" topLeftCell="D1">
      <pane ySplit="5" topLeftCell="A27" activePane="bottomLeft" state="frozen"/>
      <selection pane="bottomLeft" activeCell="D6" sqref="D6:I37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5" topLeftCell="A6" activePane="bottomLeft" state="frozen"/>
      <selection pane="bottomLeft" activeCell="A6" sqref="A6:C6"/>
      <pageMargins left="0.511811023622047" right="0.511811023622047" top="0.55118110236220497" bottom="0.55118110236220497" header="0.31496062992126" footer="0.31496062992126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 showPageBreaks="1">
      <pane ySplit="5" topLeftCell="A6" activePane="bottomLeft" state="frozen"/>
      <selection pane="bottomLeft" activeCell="F28" sqref="F28"/>
      <pageMargins left="0.511811023622047" right="0.511811023622047" top="0.55118110236220497" bottom="0.55118110236220497" header="0.31496062992126" footer="0.31496062992126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 showPageBreaks="1">
      <pane ySplit="5" topLeftCell="A19" activePane="bottomLeft" state="frozen"/>
      <selection pane="bottomLeft" activeCell="S36" sqref="S36"/>
      <pageMargins left="0.511811023622047" right="0.511811023622047" top="0.55118110236220497" bottom="0.55118110236220497" header="0.31496062992126" footer="0.31496062992126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C181ACA2-EA8C-457B-A979-DDBF37721E7C}" scale="110">
      <pane ySplit="5" topLeftCell="A19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B36:C36"/>
    <mergeCell ref="A3:C5"/>
    <mergeCell ref="D3:D5"/>
    <mergeCell ref="B11:C11"/>
    <mergeCell ref="H3:H5"/>
    <mergeCell ref="I3:I5"/>
    <mergeCell ref="F4:G4"/>
    <mergeCell ref="A6:C6"/>
    <mergeCell ref="B7:C7"/>
    <mergeCell ref="E3:G3"/>
    <mergeCell ref="E4:E5"/>
  </mergeCells>
  <hyperlinks>
    <hyperlink ref="I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8"/>
  <sheetViews>
    <sheetView zoomScale="11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2" width="4.140625" style="1" customWidth="1"/>
    <col min="3" max="3" width="44.5703125" style="1" customWidth="1"/>
    <col min="4" max="4" width="9.42578125" style="1" customWidth="1"/>
    <col min="5" max="8" width="10.85546875" style="1" customWidth="1"/>
    <col min="9" max="9" width="11.140625" style="10" customWidth="1"/>
    <col min="10" max="10" width="11.140625" style="1" customWidth="1"/>
    <col min="11" max="16384" width="9.140625" style="1"/>
  </cols>
  <sheetData>
    <row r="1" spans="1:10" ht="15" customHeight="1" x14ac:dyDescent="0.2">
      <c r="A1" s="29" t="s">
        <v>333</v>
      </c>
      <c r="I1" s="1"/>
    </row>
    <row r="2" spans="1:10" ht="14.25" customHeight="1" thickBot="1" x14ac:dyDescent="0.25">
      <c r="A2" s="14" t="s">
        <v>27</v>
      </c>
      <c r="I2" s="1"/>
      <c r="J2" s="8" t="s">
        <v>5</v>
      </c>
    </row>
    <row r="3" spans="1:10" ht="21" customHeight="1" thickTop="1" x14ac:dyDescent="0.2">
      <c r="A3" s="206"/>
      <c r="B3" s="207"/>
      <c r="C3" s="207"/>
      <c r="D3" s="228" t="s">
        <v>43</v>
      </c>
      <c r="E3" s="200" t="s">
        <v>56</v>
      </c>
      <c r="F3" s="227"/>
      <c r="G3" s="230"/>
      <c r="H3" s="200" t="s">
        <v>57</v>
      </c>
      <c r="I3" s="227"/>
      <c r="J3" s="227"/>
    </row>
    <row r="4" spans="1:10" s="10" customFormat="1" ht="30.75" customHeight="1" x14ac:dyDescent="0.2">
      <c r="A4" s="208"/>
      <c r="B4" s="209"/>
      <c r="C4" s="209"/>
      <c r="D4" s="229"/>
      <c r="E4" s="19" t="s">
        <v>58</v>
      </c>
      <c r="F4" s="19" t="s">
        <v>59</v>
      </c>
      <c r="G4" s="19" t="s">
        <v>60</v>
      </c>
      <c r="H4" s="22" t="s">
        <v>58</v>
      </c>
      <c r="I4" s="22" t="s">
        <v>59</v>
      </c>
      <c r="J4" s="23" t="s">
        <v>60</v>
      </c>
    </row>
    <row r="5" spans="1:10" s="10" customFormat="1" x14ac:dyDescent="0.2">
      <c r="A5" s="217" t="s">
        <v>4</v>
      </c>
      <c r="B5" s="217"/>
      <c r="C5" s="218"/>
      <c r="D5" s="56">
        <v>9742</v>
      </c>
      <c r="E5" s="56">
        <v>48</v>
      </c>
      <c r="F5" s="56">
        <v>146</v>
      </c>
      <c r="G5" s="56">
        <v>6108</v>
      </c>
      <c r="H5" s="56">
        <v>645</v>
      </c>
      <c r="I5" s="56">
        <v>941</v>
      </c>
      <c r="J5" s="56">
        <v>1854</v>
      </c>
    </row>
    <row r="6" spans="1:10" s="10" customFormat="1" ht="12" customHeight="1" x14ac:dyDescent="0.2">
      <c r="A6" s="20" t="s">
        <v>93</v>
      </c>
      <c r="B6" s="204" t="s">
        <v>2</v>
      </c>
      <c r="C6" s="205"/>
      <c r="D6" s="180">
        <v>2231</v>
      </c>
      <c r="E6" s="180">
        <v>32</v>
      </c>
      <c r="F6" s="180" t="s">
        <v>28</v>
      </c>
      <c r="G6" s="180">
        <v>1971</v>
      </c>
      <c r="H6" s="180">
        <v>106</v>
      </c>
      <c r="I6" s="180">
        <v>29</v>
      </c>
      <c r="J6" s="180">
        <v>93</v>
      </c>
    </row>
    <row r="7" spans="1:10" s="10" customFormat="1" ht="15" customHeight="1" x14ac:dyDescent="0.2">
      <c r="A7" s="12"/>
      <c r="B7" s="12" t="s">
        <v>94</v>
      </c>
      <c r="C7" s="21" t="s">
        <v>97</v>
      </c>
      <c r="D7" s="180">
        <v>41</v>
      </c>
      <c r="E7" s="180" t="s">
        <v>28</v>
      </c>
      <c r="F7" s="180" t="s">
        <v>28</v>
      </c>
      <c r="G7" s="180">
        <v>41</v>
      </c>
      <c r="H7" s="180" t="s">
        <v>28</v>
      </c>
      <c r="I7" s="180" t="s">
        <v>28</v>
      </c>
      <c r="J7" s="180" t="s">
        <v>28</v>
      </c>
    </row>
    <row r="8" spans="1:10" s="10" customFormat="1" ht="15" customHeight="1" x14ac:dyDescent="0.2">
      <c r="A8" s="12"/>
      <c r="B8" s="12" t="s">
        <v>95</v>
      </c>
      <c r="C8" s="21" t="s">
        <v>98</v>
      </c>
      <c r="D8" s="180">
        <v>2022</v>
      </c>
      <c r="E8" s="180">
        <v>18</v>
      </c>
      <c r="F8" s="180" t="s">
        <v>28</v>
      </c>
      <c r="G8" s="180">
        <v>1928</v>
      </c>
      <c r="H8" s="180">
        <v>30</v>
      </c>
      <c r="I8" s="180">
        <v>10</v>
      </c>
      <c r="J8" s="180">
        <v>36</v>
      </c>
    </row>
    <row r="9" spans="1:10" s="10" customFormat="1" ht="15" customHeight="1" x14ac:dyDescent="0.2">
      <c r="A9" s="12"/>
      <c r="B9" s="12" t="s">
        <v>96</v>
      </c>
      <c r="C9" s="21" t="s">
        <v>99</v>
      </c>
      <c r="D9" s="180">
        <v>168</v>
      </c>
      <c r="E9" s="180">
        <v>14</v>
      </c>
      <c r="F9" s="180" t="s">
        <v>28</v>
      </c>
      <c r="G9" s="180">
        <v>2</v>
      </c>
      <c r="H9" s="180">
        <v>76</v>
      </c>
      <c r="I9" s="180">
        <v>19</v>
      </c>
      <c r="J9" s="180">
        <v>57</v>
      </c>
    </row>
    <row r="10" spans="1:10" s="10" customFormat="1" ht="15" customHeight="1" x14ac:dyDescent="0.2">
      <c r="A10" s="20" t="s">
        <v>0</v>
      </c>
      <c r="B10" s="204" t="s">
        <v>3</v>
      </c>
      <c r="C10" s="205"/>
      <c r="D10" s="180">
        <v>5748</v>
      </c>
      <c r="E10" s="180">
        <v>16</v>
      </c>
      <c r="F10" s="180">
        <v>117</v>
      </c>
      <c r="G10" s="180">
        <v>2958</v>
      </c>
      <c r="H10" s="180">
        <v>513</v>
      </c>
      <c r="I10" s="180">
        <v>710</v>
      </c>
      <c r="J10" s="180">
        <v>1434</v>
      </c>
    </row>
    <row r="11" spans="1:10" s="10" customFormat="1" ht="15" customHeight="1" x14ac:dyDescent="0.2">
      <c r="A11" s="12"/>
      <c r="B11" s="12">
        <v>10</v>
      </c>
      <c r="C11" s="21" t="s">
        <v>100</v>
      </c>
      <c r="D11" s="180">
        <v>1087</v>
      </c>
      <c r="E11" s="180">
        <v>10</v>
      </c>
      <c r="F11" s="180">
        <v>71</v>
      </c>
      <c r="G11" s="180">
        <v>563</v>
      </c>
      <c r="H11" s="180">
        <v>123</v>
      </c>
      <c r="I11" s="180">
        <v>123</v>
      </c>
      <c r="J11" s="180">
        <v>197</v>
      </c>
    </row>
    <row r="12" spans="1:10" s="10" customFormat="1" ht="15" customHeight="1" x14ac:dyDescent="0.2">
      <c r="A12" s="12"/>
      <c r="B12" s="12">
        <v>11</v>
      </c>
      <c r="C12" s="21" t="s">
        <v>101</v>
      </c>
      <c r="D12" s="180">
        <v>456</v>
      </c>
      <c r="E12" s="180" t="s">
        <v>28</v>
      </c>
      <c r="F12" s="180" t="s">
        <v>28</v>
      </c>
      <c r="G12" s="180">
        <v>269</v>
      </c>
      <c r="H12" s="180">
        <v>4</v>
      </c>
      <c r="I12" s="180">
        <v>2</v>
      </c>
      <c r="J12" s="180">
        <v>181</v>
      </c>
    </row>
    <row r="13" spans="1:10" s="10" customFormat="1" ht="15" customHeight="1" x14ac:dyDescent="0.2">
      <c r="A13" s="12"/>
      <c r="B13" s="12">
        <v>12</v>
      </c>
      <c r="C13" s="21" t="s">
        <v>102</v>
      </c>
      <c r="D13" s="196" t="s">
        <v>28</v>
      </c>
      <c r="E13" s="196" t="s">
        <v>28</v>
      </c>
      <c r="F13" s="196" t="s">
        <v>28</v>
      </c>
      <c r="G13" s="196" t="s">
        <v>28</v>
      </c>
      <c r="H13" s="196" t="s">
        <v>28</v>
      </c>
      <c r="I13" s="196" t="s">
        <v>28</v>
      </c>
      <c r="J13" s="196" t="s">
        <v>28</v>
      </c>
    </row>
    <row r="14" spans="1:10" s="10" customFormat="1" ht="15" customHeight="1" x14ac:dyDescent="0.2">
      <c r="A14" s="12"/>
      <c r="B14" s="12">
        <v>13</v>
      </c>
      <c r="C14" s="21" t="s">
        <v>103</v>
      </c>
      <c r="D14" s="180">
        <v>21</v>
      </c>
      <c r="E14" s="180" t="s">
        <v>28</v>
      </c>
      <c r="F14" s="180" t="s">
        <v>28</v>
      </c>
      <c r="G14" s="180" t="s">
        <v>28</v>
      </c>
      <c r="H14" s="180" t="s">
        <v>28</v>
      </c>
      <c r="I14" s="180">
        <v>21</v>
      </c>
      <c r="J14" s="180" t="s">
        <v>28</v>
      </c>
    </row>
    <row r="15" spans="1:10" s="10" customFormat="1" ht="15" customHeight="1" x14ac:dyDescent="0.2">
      <c r="A15" s="13"/>
      <c r="B15" s="12">
        <v>14</v>
      </c>
      <c r="C15" s="21" t="s">
        <v>104</v>
      </c>
      <c r="D15" s="180">
        <v>49</v>
      </c>
      <c r="E15" s="180" t="s">
        <v>28</v>
      </c>
      <c r="F15" s="180" t="s">
        <v>28</v>
      </c>
      <c r="G15" s="180">
        <v>10</v>
      </c>
      <c r="H15" s="180">
        <v>11</v>
      </c>
      <c r="I15" s="180">
        <v>28</v>
      </c>
      <c r="J15" s="180" t="s">
        <v>28</v>
      </c>
    </row>
    <row r="16" spans="1:10" s="10" customFormat="1" ht="15" customHeight="1" x14ac:dyDescent="0.2">
      <c r="A16" s="12"/>
      <c r="B16" s="12">
        <v>15</v>
      </c>
      <c r="C16" s="21" t="s">
        <v>70</v>
      </c>
      <c r="D16" s="180">
        <v>100</v>
      </c>
      <c r="E16" s="180" t="s">
        <v>28</v>
      </c>
      <c r="F16" s="180" t="s">
        <v>28</v>
      </c>
      <c r="G16" s="180" t="s">
        <v>28</v>
      </c>
      <c r="H16" s="180">
        <v>2</v>
      </c>
      <c r="I16" s="180">
        <v>98</v>
      </c>
      <c r="J16" s="180" t="s">
        <v>28</v>
      </c>
    </row>
    <row r="17" spans="1:10" s="10" customFormat="1" ht="36" x14ac:dyDescent="0.2">
      <c r="A17" s="12"/>
      <c r="B17" s="12">
        <v>16</v>
      </c>
      <c r="C17" s="21" t="s">
        <v>105</v>
      </c>
      <c r="D17" s="180">
        <v>259</v>
      </c>
      <c r="E17" s="180" t="s">
        <v>28</v>
      </c>
      <c r="F17" s="180" t="s">
        <v>28</v>
      </c>
      <c r="G17" s="180" t="s">
        <v>28</v>
      </c>
      <c r="H17" s="180">
        <v>150</v>
      </c>
      <c r="I17" s="180">
        <v>95</v>
      </c>
      <c r="J17" s="180">
        <v>14</v>
      </c>
    </row>
    <row r="18" spans="1:10" s="10" customFormat="1" ht="15" customHeight="1" x14ac:dyDescent="0.2">
      <c r="A18" s="13"/>
      <c r="B18" s="12">
        <v>17</v>
      </c>
      <c r="C18" s="21" t="s">
        <v>106</v>
      </c>
      <c r="D18" s="180">
        <v>851</v>
      </c>
      <c r="E18" s="180" t="s">
        <v>28</v>
      </c>
      <c r="F18" s="180" t="s">
        <v>28</v>
      </c>
      <c r="G18" s="180" t="s">
        <v>28</v>
      </c>
      <c r="H18" s="180" t="s">
        <v>28</v>
      </c>
      <c r="I18" s="180">
        <v>9</v>
      </c>
      <c r="J18" s="180">
        <v>842</v>
      </c>
    </row>
    <row r="19" spans="1:10" s="10" customFormat="1" ht="15" customHeight="1" x14ac:dyDescent="0.2">
      <c r="A19" s="12"/>
      <c r="B19" s="12">
        <v>18</v>
      </c>
      <c r="C19" s="21" t="s">
        <v>107</v>
      </c>
      <c r="D19" s="180">
        <v>18</v>
      </c>
      <c r="E19" s="180" t="s">
        <v>28</v>
      </c>
      <c r="F19" s="180" t="s">
        <v>28</v>
      </c>
      <c r="G19" s="180" t="s">
        <v>28</v>
      </c>
      <c r="H19" s="180" t="s">
        <v>28</v>
      </c>
      <c r="I19" s="180">
        <v>18</v>
      </c>
      <c r="J19" s="180" t="s">
        <v>28</v>
      </c>
    </row>
    <row r="20" spans="1:10" s="10" customFormat="1" ht="15" customHeight="1" x14ac:dyDescent="0.2">
      <c r="A20" s="12"/>
      <c r="B20" s="12">
        <v>19</v>
      </c>
      <c r="C20" s="21" t="s">
        <v>108</v>
      </c>
      <c r="D20" s="180">
        <v>440</v>
      </c>
      <c r="E20" s="180" t="s">
        <v>28</v>
      </c>
      <c r="F20" s="180" t="s">
        <v>28</v>
      </c>
      <c r="G20" s="180">
        <v>435</v>
      </c>
      <c r="H20" s="180" t="s">
        <v>28</v>
      </c>
      <c r="I20" s="180">
        <v>5</v>
      </c>
      <c r="J20" s="180" t="s">
        <v>28</v>
      </c>
    </row>
    <row r="21" spans="1:10" s="10" customFormat="1" ht="15" customHeight="1" x14ac:dyDescent="0.2">
      <c r="A21" s="12"/>
      <c r="B21" s="12">
        <v>20</v>
      </c>
      <c r="C21" s="21" t="s">
        <v>109</v>
      </c>
      <c r="D21" s="180">
        <v>185</v>
      </c>
      <c r="E21" s="180">
        <v>1</v>
      </c>
      <c r="F21" s="180">
        <v>1</v>
      </c>
      <c r="G21" s="180">
        <v>1</v>
      </c>
      <c r="H21" s="180">
        <v>14</v>
      </c>
      <c r="I21" s="180">
        <v>15</v>
      </c>
      <c r="J21" s="180">
        <v>153</v>
      </c>
    </row>
    <row r="22" spans="1:10" s="10" customFormat="1" ht="24" x14ac:dyDescent="0.2">
      <c r="A22" s="12"/>
      <c r="B22" s="12">
        <v>21</v>
      </c>
      <c r="C22" s="21" t="s">
        <v>110</v>
      </c>
      <c r="D22" s="180">
        <v>24</v>
      </c>
      <c r="E22" s="180" t="s">
        <v>28</v>
      </c>
      <c r="F22" s="180">
        <v>23</v>
      </c>
      <c r="G22" s="180" t="s">
        <v>28</v>
      </c>
      <c r="H22" s="180" t="s">
        <v>28</v>
      </c>
      <c r="I22" s="180">
        <v>1</v>
      </c>
      <c r="J22" s="180" t="s">
        <v>28</v>
      </c>
    </row>
    <row r="23" spans="1:10" s="10" customFormat="1" ht="15" customHeight="1" x14ac:dyDescent="0.2">
      <c r="A23" s="12"/>
      <c r="B23" s="12">
        <v>22</v>
      </c>
      <c r="C23" s="21" t="s">
        <v>6</v>
      </c>
      <c r="D23" s="180">
        <v>54</v>
      </c>
      <c r="E23" s="180" t="s">
        <v>28</v>
      </c>
      <c r="F23" s="180" t="s">
        <v>28</v>
      </c>
      <c r="G23" s="180" t="s">
        <v>28</v>
      </c>
      <c r="H23" s="180">
        <v>22</v>
      </c>
      <c r="I23" s="180">
        <v>32</v>
      </c>
      <c r="J23" s="180" t="s">
        <v>28</v>
      </c>
    </row>
    <row r="24" spans="1:10" s="10" customFormat="1" ht="15" customHeight="1" x14ac:dyDescent="0.2">
      <c r="A24" s="13"/>
      <c r="B24" s="12">
        <v>23</v>
      </c>
      <c r="C24" s="21" t="s">
        <v>71</v>
      </c>
      <c r="D24" s="180">
        <v>146</v>
      </c>
      <c r="E24" s="180">
        <v>3</v>
      </c>
      <c r="F24" s="180" t="s">
        <v>28</v>
      </c>
      <c r="G24" s="180">
        <v>30</v>
      </c>
      <c r="H24" s="180">
        <v>49</v>
      </c>
      <c r="I24" s="180">
        <v>39</v>
      </c>
      <c r="J24" s="180">
        <v>25</v>
      </c>
    </row>
    <row r="25" spans="1:10" s="10" customFormat="1" ht="15" customHeight="1" x14ac:dyDescent="0.2">
      <c r="A25" s="13"/>
      <c r="B25" s="12">
        <v>24</v>
      </c>
      <c r="C25" s="21" t="s">
        <v>111</v>
      </c>
      <c r="D25" s="180">
        <v>1670</v>
      </c>
      <c r="E25" s="180" t="s">
        <v>28</v>
      </c>
      <c r="F25" s="180">
        <v>10</v>
      </c>
      <c r="G25" s="180">
        <v>1639</v>
      </c>
      <c r="H25" s="180">
        <v>1</v>
      </c>
      <c r="I25" s="180">
        <v>9</v>
      </c>
      <c r="J25" s="180">
        <v>11</v>
      </c>
    </row>
    <row r="26" spans="1:10" s="10" customFormat="1" ht="24" x14ac:dyDescent="0.2">
      <c r="A26" s="12"/>
      <c r="B26" s="12">
        <v>25</v>
      </c>
      <c r="C26" s="21" t="s">
        <v>112</v>
      </c>
      <c r="D26" s="180">
        <v>204</v>
      </c>
      <c r="E26" s="180" t="s">
        <v>28</v>
      </c>
      <c r="F26" s="180">
        <v>1</v>
      </c>
      <c r="G26" s="180">
        <v>7</v>
      </c>
      <c r="H26" s="180">
        <v>95</v>
      </c>
      <c r="I26" s="180">
        <v>101</v>
      </c>
      <c r="J26" s="180" t="s">
        <v>28</v>
      </c>
    </row>
    <row r="27" spans="1:10" s="10" customFormat="1" ht="15" customHeight="1" x14ac:dyDescent="0.2">
      <c r="A27" s="12"/>
      <c r="B27" s="12">
        <v>26</v>
      </c>
      <c r="C27" s="21" t="s">
        <v>113</v>
      </c>
      <c r="D27" s="180">
        <v>7</v>
      </c>
      <c r="E27" s="180" t="s">
        <v>28</v>
      </c>
      <c r="F27" s="180" t="s">
        <v>28</v>
      </c>
      <c r="G27" s="180" t="s">
        <v>28</v>
      </c>
      <c r="H27" s="180" t="s">
        <v>28</v>
      </c>
      <c r="I27" s="180">
        <v>7</v>
      </c>
      <c r="J27" s="180" t="s">
        <v>28</v>
      </c>
    </row>
    <row r="28" spans="1:10" s="10" customFormat="1" ht="15" customHeight="1" x14ac:dyDescent="0.2">
      <c r="A28" s="12"/>
      <c r="B28" s="12">
        <v>27</v>
      </c>
      <c r="C28" s="21" t="s">
        <v>114</v>
      </c>
      <c r="D28" s="180">
        <v>22</v>
      </c>
      <c r="E28" s="180" t="s">
        <v>28</v>
      </c>
      <c r="F28" s="180" t="s">
        <v>28</v>
      </c>
      <c r="G28" s="180">
        <v>3</v>
      </c>
      <c r="H28" s="180">
        <v>9</v>
      </c>
      <c r="I28" s="180">
        <v>10</v>
      </c>
      <c r="J28" s="180" t="s">
        <v>28</v>
      </c>
    </row>
    <row r="29" spans="1:10" s="10" customFormat="1" ht="15" customHeight="1" x14ac:dyDescent="0.2">
      <c r="A29" s="13"/>
      <c r="B29" s="12">
        <v>28</v>
      </c>
      <c r="C29" s="21" t="s">
        <v>115</v>
      </c>
      <c r="D29" s="180">
        <v>16</v>
      </c>
      <c r="E29" s="180" t="s">
        <v>28</v>
      </c>
      <c r="F29" s="180" t="s">
        <v>28</v>
      </c>
      <c r="G29" s="180" t="s">
        <v>28</v>
      </c>
      <c r="H29" s="180">
        <v>7</v>
      </c>
      <c r="I29" s="180">
        <v>9</v>
      </c>
      <c r="J29" s="180" t="s">
        <v>28</v>
      </c>
    </row>
    <row r="30" spans="1:10" s="10" customFormat="1" ht="15" customHeight="1" x14ac:dyDescent="0.2">
      <c r="A30" s="13"/>
      <c r="B30" s="12">
        <v>29</v>
      </c>
      <c r="C30" s="21" t="s">
        <v>116</v>
      </c>
      <c r="D30" s="180">
        <v>10</v>
      </c>
      <c r="E30" s="180" t="s">
        <v>28</v>
      </c>
      <c r="F30" s="180" t="s">
        <v>28</v>
      </c>
      <c r="G30" s="180" t="s">
        <v>28</v>
      </c>
      <c r="H30" s="180">
        <v>1</v>
      </c>
      <c r="I30" s="180">
        <v>9</v>
      </c>
      <c r="J30" s="180" t="s">
        <v>28</v>
      </c>
    </row>
    <row r="31" spans="1:10" s="10" customFormat="1" ht="15" customHeight="1" x14ac:dyDescent="0.2">
      <c r="A31" s="12"/>
      <c r="B31" s="12">
        <v>30</v>
      </c>
      <c r="C31" s="21" t="s">
        <v>117</v>
      </c>
      <c r="D31" s="180">
        <v>9</v>
      </c>
      <c r="E31" s="180">
        <v>1</v>
      </c>
      <c r="F31" s="180" t="s">
        <v>28</v>
      </c>
      <c r="G31" s="180" t="s">
        <v>28</v>
      </c>
      <c r="H31" s="180">
        <v>8</v>
      </c>
      <c r="I31" s="180" t="s">
        <v>28</v>
      </c>
      <c r="J31" s="180" t="s">
        <v>28</v>
      </c>
    </row>
    <row r="32" spans="1:10" s="10" customFormat="1" ht="15" customHeight="1" x14ac:dyDescent="0.2">
      <c r="A32" s="12"/>
      <c r="B32" s="12">
        <v>31</v>
      </c>
      <c r="C32" s="21" t="s">
        <v>118</v>
      </c>
      <c r="D32" s="180">
        <v>84</v>
      </c>
      <c r="E32" s="180">
        <v>1</v>
      </c>
      <c r="F32" s="180">
        <v>1</v>
      </c>
      <c r="G32" s="180">
        <v>1</v>
      </c>
      <c r="H32" s="180">
        <v>14</v>
      </c>
      <c r="I32" s="180">
        <v>56</v>
      </c>
      <c r="J32" s="180">
        <v>11</v>
      </c>
    </row>
    <row r="33" spans="1:10" s="10" customFormat="1" ht="15" customHeight="1" x14ac:dyDescent="0.2">
      <c r="A33" s="12"/>
      <c r="B33" s="12">
        <v>32</v>
      </c>
      <c r="C33" s="21" t="s">
        <v>119</v>
      </c>
      <c r="D33" s="180">
        <v>6</v>
      </c>
      <c r="E33" s="180" t="s">
        <v>28</v>
      </c>
      <c r="F33" s="180">
        <v>3</v>
      </c>
      <c r="G33" s="180" t="s">
        <v>28</v>
      </c>
      <c r="H33" s="180">
        <v>1</v>
      </c>
      <c r="I33" s="180">
        <v>2</v>
      </c>
      <c r="J33" s="180" t="s">
        <v>28</v>
      </c>
    </row>
    <row r="34" spans="1:10" s="10" customFormat="1" ht="15" customHeight="1" x14ac:dyDescent="0.2">
      <c r="A34" s="12"/>
      <c r="B34" s="12">
        <v>33</v>
      </c>
      <c r="C34" s="21" t="s">
        <v>120</v>
      </c>
      <c r="D34" s="180">
        <v>30</v>
      </c>
      <c r="E34" s="180" t="s">
        <v>28</v>
      </c>
      <c r="F34" s="180">
        <v>7</v>
      </c>
      <c r="G34" s="180" t="s">
        <v>28</v>
      </c>
      <c r="H34" s="180">
        <v>2</v>
      </c>
      <c r="I34" s="180">
        <v>21</v>
      </c>
      <c r="J34" s="180" t="s">
        <v>28</v>
      </c>
    </row>
    <row r="35" spans="1:10" s="10" customFormat="1" ht="27.75" customHeight="1" x14ac:dyDescent="0.2">
      <c r="A35" s="20" t="s">
        <v>1</v>
      </c>
      <c r="B35" s="204" t="s">
        <v>121</v>
      </c>
      <c r="C35" s="205"/>
      <c r="D35" s="180">
        <v>1763</v>
      </c>
      <c r="E35" s="180" t="s">
        <v>28</v>
      </c>
      <c r="F35" s="180">
        <v>29</v>
      </c>
      <c r="G35" s="180">
        <v>1179</v>
      </c>
      <c r="H35" s="180">
        <v>26</v>
      </c>
      <c r="I35" s="180">
        <v>202</v>
      </c>
      <c r="J35" s="180">
        <v>327</v>
      </c>
    </row>
    <row r="36" spans="1:10" s="10" customFormat="1" ht="24" x14ac:dyDescent="0.2">
      <c r="A36" s="13"/>
      <c r="B36" s="12">
        <v>35</v>
      </c>
      <c r="C36" s="21" t="s">
        <v>121</v>
      </c>
      <c r="D36" s="180">
        <v>1763</v>
      </c>
      <c r="E36" s="180" t="s">
        <v>28</v>
      </c>
      <c r="F36" s="180">
        <v>29</v>
      </c>
      <c r="G36" s="180">
        <v>1179</v>
      </c>
      <c r="H36" s="180">
        <v>26</v>
      </c>
      <c r="I36" s="180">
        <v>202</v>
      </c>
      <c r="J36" s="180">
        <v>327</v>
      </c>
    </row>
    <row r="38" spans="1:10" x14ac:dyDescent="0.2">
      <c r="A38" s="17" t="s">
        <v>61</v>
      </c>
    </row>
  </sheetData>
  <customSheetViews>
    <customSheetView guid="{DEBA463A-EB24-40B6-AE4B-30201DF0D246}" scale="110" showPageBreaks="1">
      <pane ySplit="4" topLeftCell="A13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ne ySplit="4" topLeftCell="A5" activePane="bottomLeft" state="frozen"/>
      <selection pane="bottomLeft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5F33B2E8-B5E0-475D-8FCD-53842711DF5E}" scale="130">
      <pane ySplit="4" topLeftCell="A5" activePane="bottomLeft" state="frozen"/>
      <selection pane="bottomLeft" activeCell="A5" sqref="A5:C5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showPageBreaks="1">
      <pane ySplit="4" topLeftCell="A20" activePane="bottomLeft" state="frozen"/>
      <selection pane="bottomLeft" activeCell="I39" sqref="I39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pane ySplit="4" topLeftCell="A29" activePane="bottomLeft" state="frozen"/>
      <selection pane="bottomLeft" activeCell="J2" sqref="J2"/>
      <pageMargins left="0.51181102362204722" right="0.51181102362204722" top="0.55118110236220474" bottom="0.55118110236220474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pane ySplit="4" topLeftCell="A2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A5" sqref="A5:C5"/>
      <pageMargins left="0.51181102362204722" right="0.51181102362204722" top="0.55118110236220474" bottom="0.55118110236220474" header="0.31496062992125984" footer="0.31496062992125984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 showPageBreaks="1">
      <pane ySplit="4" topLeftCell="A5" activePane="bottomLeft" state="frozen"/>
      <selection pane="bottomLeft" activeCell="E27" sqref="E27"/>
      <pageMargins left="0.51181102362204722" right="0.51181102362204722" top="0.55118110236220474" bottom="0.55118110236220474" header="0.31496062992125984" footer="0.31496062992125984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20" showPageBreaks="1">
      <pane ySplit="4" topLeftCell="A13" activePane="bottomLeft" state="frozen"/>
      <selection pane="bottomLeft" activeCell="R33" sqref="R33"/>
      <pageMargins left="0.51181102362204722" right="0.51181102362204722" top="0.55118110236220474" bottom="0.55118110236220474" header="0.31496062992125984" footer="0.31496062992125984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C181ACA2-EA8C-457B-A979-DDBF37721E7C}" scale="110">
      <pane ySplit="4" topLeftCell="A13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H3:J3"/>
    <mergeCell ref="A5:C5"/>
    <mergeCell ref="B6:C6"/>
    <mergeCell ref="B10:C10"/>
    <mergeCell ref="B35:C35"/>
    <mergeCell ref="A3:C4"/>
    <mergeCell ref="D3:D4"/>
    <mergeCell ref="E3:G3"/>
  </mergeCells>
  <hyperlinks>
    <hyperlink ref="J2" location="'Lista tabela'!A1" display="Lista tabela"/>
  </hyperlinks>
  <pageMargins left="0.51181102362204722" right="0.51181102362204722" top="0.55118110236220474" bottom="0.55118110236220474" header="0.31496062992125984" footer="0.31496062992125984"/>
  <pageSetup paperSize="9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5"/>
  <sheetViews>
    <sheetView zoomScale="130" zoomScaleNormal="120" workbookViewId="0"/>
  </sheetViews>
  <sheetFormatPr defaultRowHeight="12" x14ac:dyDescent="0.2"/>
  <cols>
    <col min="1" max="1" width="41.140625" style="1" customWidth="1"/>
    <col min="2" max="8" width="7.42578125" style="1" customWidth="1"/>
    <col min="9" max="11" width="7.42578125" style="67" customWidth="1"/>
    <col min="12" max="16384" width="9.140625" style="1"/>
  </cols>
  <sheetData>
    <row r="1" spans="1:11" ht="15.75" customHeight="1" x14ac:dyDescent="0.2">
      <c r="A1" s="6" t="s">
        <v>152</v>
      </c>
      <c r="E1" s="8"/>
    </row>
    <row r="2" spans="1:11" ht="15.75" customHeight="1" thickBot="1" x14ac:dyDescent="0.25">
      <c r="A2" s="14" t="s">
        <v>62</v>
      </c>
      <c r="H2" s="8"/>
      <c r="I2" s="8"/>
      <c r="J2" s="8"/>
      <c r="K2" s="8" t="s">
        <v>5</v>
      </c>
    </row>
    <row r="3" spans="1:11" s="16" customFormat="1" ht="23.25" customHeight="1" thickTop="1" x14ac:dyDescent="0.25">
      <c r="A3" s="9"/>
      <c r="B3" s="7">
        <v>2014</v>
      </c>
      <c r="C3" s="7">
        <v>2015</v>
      </c>
      <c r="D3" s="7">
        <v>2016</v>
      </c>
      <c r="E3" s="7">
        <v>2017</v>
      </c>
      <c r="F3" s="7">
        <v>2018</v>
      </c>
      <c r="G3" s="7">
        <v>2019</v>
      </c>
      <c r="H3" s="7">
        <v>2020</v>
      </c>
      <c r="I3" s="7">
        <v>2021</v>
      </c>
      <c r="J3" s="7">
        <v>2022</v>
      </c>
      <c r="K3" s="7">
        <v>2023</v>
      </c>
    </row>
    <row r="4" spans="1:11" ht="17.100000000000001" customHeight="1" x14ac:dyDescent="0.2">
      <c r="A4" s="24" t="s">
        <v>63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ht="17.100000000000001" customHeight="1" x14ac:dyDescent="0.2">
      <c r="A5" s="2" t="s">
        <v>64</v>
      </c>
      <c r="B5" s="28" t="s">
        <v>155</v>
      </c>
      <c r="C5" s="28">
        <v>403352</v>
      </c>
      <c r="D5" s="28">
        <v>425962</v>
      </c>
      <c r="E5" s="28">
        <v>391186</v>
      </c>
      <c r="F5" s="28">
        <v>395737</v>
      </c>
      <c r="G5" s="28">
        <v>399826</v>
      </c>
      <c r="H5" s="28">
        <v>390426</v>
      </c>
      <c r="I5" s="41">
        <v>392000</v>
      </c>
      <c r="J5" s="28">
        <v>382341</v>
      </c>
      <c r="K5" s="28">
        <v>377084</v>
      </c>
    </row>
    <row r="6" spans="1:11" ht="17.100000000000001" customHeight="1" x14ac:dyDescent="0.2">
      <c r="A6" s="2" t="s">
        <v>65</v>
      </c>
      <c r="B6" s="28" t="s">
        <v>155</v>
      </c>
      <c r="C6" s="28">
        <v>285</v>
      </c>
      <c r="D6" s="28">
        <v>368</v>
      </c>
      <c r="E6" s="28">
        <v>339</v>
      </c>
      <c r="F6" s="28">
        <v>345</v>
      </c>
      <c r="G6" s="28">
        <v>350</v>
      </c>
      <c r="H6" s="28">
        <v>344</v>
      </c>
      <c r="I6" s="41">
        <v>347</v>
      </c>
      <c r="J6" s="28">
        <v>341</v>
      </c>
      <c r="K6" s="28">
        <v>338</v>
      </c>
    </row>
    <row r="7" spans="1:11" ht="17.100000000000001" customHeight="1" x14ac:dyDescent="0.2">
      <c r="A7" s="2" t="s">
        <v>66</v>
      </c>
      <c r="B7" s="28">
        <v>307537</v>
      </c>
      <c r="C7" s="28">
        <v>242636</v>
      </c>
      <c r="D7" s="28">
        <v>259848</v>
      </c>
      <c r="E7" s="28">
        <v>249682</v>
      </c>
      <c r="F7" s="28">
        <v>269803</v>
      </c>
      <c r="G7" s="28">
        <v>275858</v>
      </c>
      <c r="H7" s="28">
        <v>278457</v>
      </c>
      <c r="I7" s="28">
        <v>287986</v>
      </c>
      <c r="J7" s="28">
        <v>289281</v>
      </c>
      <c r="K7" s="28">
        <v>292555</v>
      </c>
    </row>
    <row r="8" spans="1:11" ht="8.1" customHeight="1" x14ac:dyDescent="0.2">
      <c r="A8" s="2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ht="17.100000000000001" customHeight="1" x14ac:dyDescent="0.2">
      <c r="A9" s="24" t="s">
        <v>67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 ht="17.100000000000001" customHeight="1" x14ac:dyDescent="0.2">
      <c r="A10" s="2" t="s">
        <v>68</v>
      </c>
      <c r="B10" s="28">
        <v>337415</v>
      </c>
      <c r="C10" s="28">
        <v>265913</v>
      </c>
      <c r="D10" s="28">
        <v>272121</v>
      </c>
      <c r="E10" s="28">
        <v>282956</v>
      </c>
      <c r="F10" s="28">
        <v>294666</v>
      </c>
      <c r="G10" s="28">
        <v>321178</v>
      </c>
      <c r="H10" s="28">
        <v>334713</v>
      </c>
      <c r="I10" s="28">
        <v>356548</v>
      </c>
      <c r="J10" s="28">
        <v>366609</v>
      </c>
      <c r="K10" s="28">
        <v>377204</v>
      </c>
    </row>
    <row r="11" spans="1:11" ht="8.1" customHeight="1" x14ac:dyDescent="0.2">
      <c r="A11" s="2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17.100000000000001" customHeight="1" x14ac:dyDescent="0.2">
      <c r="A12" s="24" t="s">
        <v>69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ht="17.100000000000001" customHeight="1" x14ac:dyDescent="0.2">
      <c r="A13" s="2" t="s">
        <v>72</v>
      </c>
      <c r="B13" s="28">
        <v>44</v>
      </c>
      <c r="C13" s="28">
        <v>43</v>
      </c>
      <c r="D13" s="28">
        <v>44</v>
      </c>
      <c r="E13" s="28">
        <v>39</v>
      </c>
      <c r="F13" s="28">
        <v>38</v>
      </c>
      <c r="G13" s="28">
        <v>36</v>
      </c>
      <c r="H13" s="28">
        <v>36</v>
      </c>
      <c r="I13" s="28">
        <v>36</v>
      </c>
      <c r="J13" s="28">
        <v>35</v>
      </c>
      <c r="K13" s="28">
        <v>35</v>
      </c>
    </row>
    <row r="15" spans="1:11" x14ac:dyDescent="0.2">
      <c r="A15" s="95" t="s">
        <v>297</v>
      </c>
    </row>
  </sheetData>
  <customSheetViews>
    <customSheetView guid="{DEBA463A-EB24-40B6-AE4B-30201DF0D246}" scale="130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5F33B2E8-B5E0-475D-8FCD-53842711DF5E}" scale="130">
      <selection activeCell="B3" sqref="B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selection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selection activeCell="K4" sqref="K3:K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selection activeCell="I5" sqref="I5:I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029EC3BE-D508-45AF-B2AF-769F75A30689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selection activeCell="K13" sqref="K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30">
      <selection activeCell="L28" sqref="L28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C181ACA2-EA8C-457B-A979-DDBF37721E7C}" scale="130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4.7109375" style="67" customWidth="1"/>
    <col min="2" max="2" width="6.42578125" style="67" customWidth="1"/>
    <col min="3" max="3" width="40.28515625" style="67" customWidth="1"/>
    <col min="4" max="5" width="14.42578125" style="67" customWidth="1"/>
    <col min="6" max="6" width="9.140625" style="10"/>
    <col min="7" max="16384" width="9.140625" style="67"/>
  </cols>
  <sheetData>
    <row r="1" spans="1:8" x14ac:dyDescent="0.2">
      <c r="A1" s="18" t="s">
        <v>329</v>
      </c>
    </row>
    <row r="2" spans="1:8" ht="12.75" thickBot="1" x14ac:dyDescent="0.25">
      <c r="A2" s="99" t="s">
        <v>62</v>
      </c>
      <c r="E2" s="8" t="s">
        <v>5</v>
      </c>
    </row>
    <row r="3" spans="1:8" ht="27" customHeight="1" thickTop="1" x14ac:dyDescent="0.2">
      <c r="A3" s="231"/>
      <c r="B3" s="232"/>
      <c r="C3" s="232"/>
      <c r="D3" s="138" t="s">
        <v>266</v>
      </c>
      <c r="E3" s="139" t="s">
        <v>267</v>
      </c>
    </row>
    <row r="4" spans="1:8" ht="23.25" customHeight="1" x14ac:dyDescent="0.2">
      <c r="A4" s="233" t="s">
        <v>4</v>
      </c>
      <c r="B4" s="233"/>
      <c r="C4" s="234"/>
      <c r="D4" s="100">
        <v>46699840</v>
      </c>
      <c r="E4" s="100">
        <v>7271</v>
      </c>
      <c r="G4" s="124"/>
      <c r="H4" s="124"/>
    </row>
    <row r="5" spans="1:8" ht="17.100000000000001" customHeight="1" x14ac:dyDescent="0.2">
      <c r="A5" s="101" t="s">
        <v>93</v>
      </c>
      <c r="B5" s="102" t="s">
        <v>164</v>
      </c>
      <c r="C5" s="103" t="s">
        <v>2</v>
      </c>
      <c r="D5" s="88">
        <v>44719478</v>
      </c>
      <c r="E5" s="88">
        <v>172</v>
      </c>
    </row>
    <row r="6" spans="1:8" ht="17.100000000000001" customHeight="1" x14ac:dyDescent="0.2">
      <c r="A6" s="101" t="s">
        <v>0</v>
      </c>
      <c r="B6" s="104" t="s">
        <v>165</v>
      </c>
      <c r="C6" s="103" t="s">
        <v>3</v>
      </c>
      <c r="D6" s="88">
        <v>441706</v>
      </c>
      <c r="E6" s="88">
        <v>5956</v>
      </c>
    </row>
    <row r="7" spans="1:8" ht="38.25" customHeight="1" x14ac:dyDescent="0.2">
      <c r="A7" s="105"/>
      <c r="B7" s="106" t="s">
        <v>166</v>
      </c>
      <c r="C7" s="107" t="s">
        <v>167</v>
      </c>
      <c r="D7" s="88">
        <v>16877</v>
      </c>
      <c r="E7" s="88">
        <v>12</v>
      </c>
    </row>
    <row r="8" spans="1:8" ht="39.75" customHeight="1" x14ac:dyDescent="0.2">
      <c r="A8" s="105"/>
      <c r="B8" s="106" t="s">
        <v>168</v>
      </c>
      <c r="C8" s="103" t="s">
        <v>169</v>
      </c>
      <c r="D8" s="88">
        <v>3993</v>
      </c>
      <c r="E8" s="88">
        <v>95</v>
      </c>
    </row>
    <row r="9" spans="1:8" ht="37.5" customHeight="1" x14ac:dyDescent="0.2">
      <c r="A9" s="105"/>
      <c r="B9" s="106">
        <v>16</v>
      </c>
      <c r="C9" s="103" t="s">
        <v>265</v>
      </c>
      <c r="D9" s="88">
        <v>33246</v>
      </c>
      <c r="E9" s="88">
        <v>3</v>
      </c>
    </row>
    <row r="10" spans="1:8" ht="24" customHeight="1" x14ac:dyDescent="0.2">
      <c r="A10" s="105"/>
      <c r="B10" s="106" t="s">
        <v>170</v>
      </c>
      <c r="C10" s="103" t="s">
        <v>171</v>
      </c>
      <c r="D10" s="88">
        <v>1799</v>
      </c>
      <c r="E10" s="88">
        <v>27</v>
      </c>
    </row>
    <row r="11" spans="1:8" x14ac:dyDescent="0.2">
      <c r="A11" s="105"/>
      <c r="B11" s="106">
        <v>19</v>
      </c>
      <c r="C11" s="103" t="s">
        <v>108</v>
      </c>
      <c r="D11" s="88">
        <v>1758</v>
      </c>
      <c r="E11" s="88">
        <v>90</v>
      </c>
    </row>
    <row r="12" spans="1:8" ht="51.75" customHeight="1" x14ac:dyDescent="0.2">
      <c r="A12" s="105"/>
      <c r="B12" s="106" t="s">
        <v>172</v>
      </c>
      <c r="C12" s="103" t="s">
        <v>173</v>
      </c>
      <c r="D12" s="88">
        <v>1666</v>
      </c>
      <c r="E12" s="88">
        <v>10</v>
      </c>
    </row>
    <row r="13" spans="1:8" ht="25.5" customHeight="1" x14ac:dyDescent="0.2">
      <c r="A13" s="105"/>
      <c r="B13" s="106">
        <v>23</v>
      </c>
      <c r="C13" s="103" t="s">
        <v>71</v>
      </c>
      <c r="D13" s="88">
        <v>3700</v>
      </c>
      <c r="E13" s="88">
        <v>2</v>
      </c>
    </row>
    <row r="14" spans="1:8" ht="26.25" customHeight="1" x14ac:dyDescent="0.2">
      <c r="A14" s="105"/>
      <c r="B14" s="106" t="s">
        <v>174</v>
      </c>
      <c r="C14" s="103" t="s">
        <v>175</v>
      </c>
      <c r="D14" s="88">
        <v>362843</v>
      </c>
      <c r="E14" s="88">
        <v>5643</v>
      </c>
    </row>
    <row r="15" spans="1:8" ht="77.25" customHeight="1" x14ac:dyDescent="0.2">
      <c r="A15" s="105"/>
      <c r="B15" s="106" t="s">
        <v>176</v>
      </c>
      <c r="C15" s="103" t="s">
        <v>177</v>
      </c>
      <c r="D15" s="88">
        <v>3644</v>
      </c>
      <c r="E15" s="88">
        <v>63</v>
      </c>
    </row>
    <row r="16" spans="1:8" ht="36.75" customHeight="1" x14ac:dyDescent="0.2">
      <c r="A16" s="105"/>
      <c r="B16" s="106" t="s">
        <v>178</v>
      </c>
      <c r="C16" s="103" t="s">
        <v>179</v>
      </c>
      <c r="D16" s="88">
        <v>12180</v>
      </c>
      <c r="E16" s="88">
        <v>11</v>
      </c>
    </row>
    <row r="17" spans="1:5" ht="25.5" customHeight="1" x14ac:dyDescent="0.2">
      <c r="A17" s="101" t="s">
        <v>1</v>
      </c>
      <c r="B17" s="106">
        <v>35</v>
      </c>
      <c r="C17" s="103" t="s">
        <v>180</v>
      </c>
      <c r="D17" s="88">
        <v>1406724</v>
      </c>
      <c r="E17" s="88">
        <v>185</v>
      </c>
    </row>
    <row r="18" spans="1:5" ht="38.25" customHeight="1" x14ac:dyDescent="0.2">
      <c r="A18" s="101" t="s">
        <v>307</v>
      </c>
      <c r="B18" s="106" t="s">
        <v>308</v>
      </c>
      <c r="C18" s="103" t="s">
        <v>309</v>
      </c>
      <c r="D18" s="88">
        <v>7801</v>
      </c>
      <c r="E18" s="88">
        <v>198</v>
      </c>
    </row>
    <row r="19" spans="1:5" ht="15.75" customHeight="1" x14ac:dyDescent="0.2">
      <c r="A19" s="67" t="s">
        <v>243</v>
      </c>
      <c r="B19" s="106" t="s">
        <v>305</v>
      </c>
      <c r="C19" s="175" t="s">
        <v>244</v>
      </c>
      <c r="D19" s="88">
        <v>97684</v>
      </c>
      <c r="E19" s="88">
        <v>268</v>
      </c>
    </row>
    <row r="20" spans="1:5" ht="42" customHeight="1" x14ac:dyDescent="0.2">
      <c r="A20" s="108" t="s">
        <v>336</v>
      </c>
      <c r="B20" s="199" t="s">
        <v>340</v>
      </c>
      <c r="C20" s="177" t="s">
        <v>337</v>
      </c>
      <c r="D20" s="108">
        <v>26447</v>
      </c>
      <c r="E20" s="108">
        <v>491</v>
      </c>
    </row>
  </sheetData>
  <customSheetViews>
    <customSheetView guid="{DEBA463A-EB24-40B6-AE4B-30201DF0D246}" scale="130">
      <pane ySplit="3" topLeftCell="A16" activePane="bottomLeft" state="frozen"/>
      <selection pane="bottomLeft" activeCell="A20" sqref="A20:E2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5F33B2E8-B5E0-475D-8FCD-53842711DF5E}" scale="13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4" topLeftCell="A14" activePane="bottomLeft" state="frozen"/>
      <selection pane="bottomLeft"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130">
      <pane ySplit="4" topLeftCell="A5" activePane="bottomLeft" state="frozen"/>
      <selection pane="bottomLeft"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30">
      <pane ySplit="3" topLeftCell="A9" activePane="bottomLeft" state="frozen"/>
      <selection pane="bottomLeft" activeCell="D4" sqref="D4:E1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C181ACA2-EA8C-457B-A979-DDBF37721E7C}" scale="130">
      <pane ySplit="3" topLeftCell="A16" activePane="bottomLeft" state="frozen"/>
      <selection pane="bottomLeft" activeCell="A20" sqref="A20:E20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C3"/>
    <mergeCell ref="A4:C4"/>
  </mergeCell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20" workbookViewId="0">
      <pane ySplit="3" topLeftCell="A4" activePane="bottomLeft" state="frozen"/>
      <selection pane="bottomLeft"/>
    </sheetView>
  </sheetViews>
  <sheetFormatPr defaultRowHeight="12" x14ac:dyDescent="0.2"/>
  <cols>
    <col min="1" max="1" width="13.42578125" style="67" customWidth="1"/>
    <col min="2" max="2" width="38.42578125" style="67" customWidth="1"/>
    <col min="3" max="5" width="14" style="67" customWidth="1"/>
    <col min="6" max="6" width="9.140625" style="10"/>
    <col min="7" max="16384" width="9.140625" style="67"/>
  </cols>
  <sheetData>
    <row r="1" spans="1:10" x14ac:dyDescent="0.2">
      <c r="A1" s="18" t="s">
        <v>330</v>
      </c>
    </row>
    <row r="2" spans="1:10" ht="12.75" thickBot="1" x14ac:dyDescent="0.25">
      <c r="A2" s="99" t="s">
        <v>181</v>
      </c>
      <c r="E2" s="8" t="s">
        <v>5</v>
      </c>
    </row>
    <row r="3" spans="1:10" ht="41.25" customHeight="1" thickTop="1" x14ac:dyDescent="0.2">
      <c r="A3" s="140" t="s">
        <v>270</v>
      </c>
      <c r="B3" s="141" t="s">
        <v>182</v>
      </c>
      <c r="C3" s="97" t="s">
        <v>266</v>
      </c>
      <c r="D3" s="97" t="s">
        <v>268</v>
      </c>
      <c r="E3" s="98" t="s">
        <v>269</v>
      </c>
    </row>
    <row r="4" spans="1:10" ht="17.100000000000001" customHeight="1" x14ac:dyDescent="0.2">
      <c r="A4" s="108"/>
      <c r="B4" s="109" t="s">
        <v>4</v>
      </c>
      <c r="C4" s="100">
        <v>46699840</v>
      </c>
      <c r="D4" s="100">
        <v>46692569</v>
      </c>
      <c r="E4" s="100">
        <v>7271</v>
      </c>
    </row>
    <row r="5" spans="1:10" ht="17.100000000000001" customHeight="1" x14ac:dyDescent="0.2">
      <c r="A5" s="111" t="s">
        <v>286</v>
      </c>
      <c r="B5" s="177" t="s">
        <v>289</v>
      </c>
      <c r="C5" s="28">
        <v>9</v>
      </c>
      <c r="D5" s="28" t="s">
        <v>28</v>
      </c>
      <c r="E5" s="28">
        <v>9</v>
      </c>
    </row>
    <row r="6" spans="1:10" ht="17.100000000000001" customHeight="1" x14ac:dyDescent="0.2">
      <c r="A6" s="111" t="s">
        <v>183</v>
      </c>
      <c r="B6" s="110" t="s">
        <v>184</v>
      </c>
      <c r="C6" s="28">
        <v>37</v>
      </c>
      <c r="D6" s="28" t="s">
        <v>28</v>
      </c>
      <c r="E6" s="28">
        <v>37</v>
      </c>
      <c r="G6" s="124"/>
      <c r="H6" s="124"/>
      <c r="I6" s="124"/>
      <c r="J6" s="124"/>
    </row>
    <row r="7" spans="1:10" ht="17.100000000000001" customHeight="1" x14ac:dyDescent="0.2">
      <c r="A7" s="111" t="s">
        <v>185</v>
      </c>
      <c r="B7" s="110" t="s">
        <v>186</v>
      </c>
      <c r="C7" s="28">
        <v>588</v>
      </c>
      <c r="D7" s="28" t="s">
        <v>28</v>
      </c>
      <c r="E7" s="28">
        <v>588</v>
      </c>
    </row>
    <row r="8" spans="1:10" ht="18" customHeight="1" x14ac:dyDescent="0.2">
      <c r="A8" s="111" t="s">
        <v>187</v>
      </c>
      <c r="B8" s="110" t="s">
        <v>188</v>
      </c>
      <c r="C8" s="28">
        <v>2738</v>
      </c>
      <c r="D8" s="28">
        <v>2122</v>
      </c>
      <c r="E8" s="28">
        <v>616</v>
      </c>
    </row>
    <row r="9" spans="1:10" ht="17.25" customHeight="1" x14ac:dyDescent="0.2">
      <c r="A9" s="111" t="s">
        <v>189</v>
      </c>
      <c r="B9" s="110" t="s">
        <v>190</v>
      </c>
      <c r="C9" s="28">
        <v>612</v>
      </c>
      <c r="D9" s="28">
        <v>610</v>
      </c>
      <c r="E9" s="28">
        <v>2</v>
      </c>
    </row>
    <row r="10" spans="1:10" ht="17.25" customHeight="1" x14ac:dyDescent="0.2">
      <c r="A10" s="111" t="s">
        <v>338</v>
      </c>
      <c r="B10" s="110" t="s">
        <v>339</v>
      </c>
      <c r="C10" s="28">
        <v>0</v>
      </c>
      <c r="D10" s="28" t="s">
        <v>28</v>
      </c>
      <c r="E10" s="28">
        <v>0</v>
      </c>
    </row>
    <row r="11" spans="1:10" ht="17.100000000000001" customHeight="1" x14ac:dyDescent="0.2">
      <c r="A11" s="111" t="s">
        <v>94</v>
      </c>
      <c r="B11" s="110" t="s">
        <v>191</v>
      </c>
      <c r="C11" s="28">
        <v>511</v>
      </c>
      <c r="D11" s="28">
        <v>234</v>
      </c>
      <c r="E11" s="28">
        <v>277</v>
      </c>
    </row>
    <row r="12" spans="1:10" ht="17.100000000000001" customHeight="1" x14ac:dyDescent="0.2">
      <c r="A12" s="111" t="s">
        <v>192</v>
      </c>
      <c r="B12" s="110" t="s">
        <v>193</v>
      </c>
      <c r="C12" s="28">
        <v>9454</v>
      </c>
      <c r="D12" s="28">
        <v>9454</v>
      </c>
      <c r="E12" s="28" t="s">
        <v>28</v>
      </c>
    </row>
    <row r="13" spans="1:10" ht="17.100000000000001" customHeight="1" x14ac:dyDescent="0.2">
      <c r="A13" s="111" t="s">
        <v>194</v>
      </c>
      <c r="B13" s="110" t="s">
        <v>195</v>
      </c>
      <c r="C13" s="28">
        <v>1347</v>
      </c>
      <c r="D13" s="28">
        <v>1347</v>
      </c>
      <c r="E13" s="28" t="s">
        <v>28</v>
      </c>
    </row>
    <row r="14" spans="1:10" ht="24" x14ac:dyDescent="0.2">
      <c r="A14" s="111" t="s">
        <v>196</v>
      </c>
      <c r="B14" s="110" t="s">
        <v>197</v>
      </c>
      <c r="C14" s="28">
        <v>1526</v>
      </c>
      <c r="D14" s="28">
        <v>1526</v>
      </c>
      <c r="E14" s="28" t="s">
        <v>28</v>
      </c>
    </row>
    <row r="15" spans="1:10" ht="20.25" customHeight="1" x14ac:dyDescent="0.2">
      <c r="A15" s="111" t="s">
        <v>198</v>
      </c>
      <c r="B15" s="110" t="s">
        <v>199</v>
      </c>
      <c r="C15" s="28">
        <v>839</v>
      </c>
      <c r="D15" s="28">
        <v>839</v>
      </c>
      <c r="E15" s="28" t="s">
        <v>28</v>
      </c>
    </row>
    <row r="16" spans="1:10" ht="17.100000000000001" customHeight="1" x14ac:dyDescent="0.2">
      <c r="A16" s="111" t="s">
        <v>200</v>
      </c>
      <c r="B16" s="110" t="s">
        <v>201</v>
      </c>
      <c r="C16" s="28">
        <v>7598</v>
      </c>
      <c r="D16" s="28">
        <v>7598</v>
      </c>
      <c r="E16" s="28" t="s">
        <v>28</v>
      </c>
    </row>
    <row r="17" spans="1:5" ht="17.100000000000001" customHeight="1" x14ac:dyDescent="0.2">
      <c r="A17" s="111" t="s">
        <v>202</v>
      </c>
      <c r="B17" s="110" t="s">
        <v>203</v>
      </c>
      <c r="C17" s="28">
        <v>72</v>
      </c>
      <c r="D17" s="28">
        <v>72</v>
      </c>
      <c r="E17" s="28" t="s">
        <v>28</v>
      </c>
    </row>
    <row r="18" spans="1:5" ht="17.100000000000001" customHeight="1" x14ac:dyDescent="0.2">
      <c r="A18" s="111" t="s">
        <v>204</v>
      </c>
      <c r="B18" s="110" t="s">
        <v>205</v>
      </c>
      <c r="C18" s="28">
        <v>1609</v>
      </c>
      <c r="D18" s="28">
        <v>1609</v>
      </c>
      <c r="E18" s="28" t="s">
        <v>28</v>
      </c>
    </row>
    <row r="19" spans="1:5" ht="17.100000000000001" customHeight="1" x14ac:dyDescent="0.2">
      <c r="A19" s="111" t="s">
        <v>206</v>
      </c>
      <c r="B19" s="110" t="s">
        <v>207</v>
      </c>
      <c r="C19" s="28">
        <v>46503</v>
      </c>
      <c r="D19" s="28">
        <v>46503</v>
      </c>
      <c r="E19" s="28" t="s">
        <v>28</v>
      </c>
    </row>
    <row r="20" spans="1:5" ht="17.25" customHeight="1" x14ac:dyDescent="0.2">
      <c r="A20" s="111" t="s">
        <v>208</v>
      </c>
      <c r="B20" s="110" t="s">
        <v>209</v>
      </c>
      <c r="C20" s="28">
        <v>2337</v>
      </c>
      <c r="D20" s="28">
        <v>2337</v>
      </c>
      <c r="E20" s="28" t="s">
        <v>28</v>
      </c>
    </row>
    <row r="21" spans="1:5" ht="17.100000000000001" customHeight="1" x14ac:dyDescent="0.2">
      <c r="A21" s="111" t="s">
        <v>210</v>
      </c>
      <c r="B21" s="110" t="s">
        <v>247</v>
      </c>
      <c r="C21" s="28">
        <v>4</v>
      </c>
      <c r="D21" s="28" t="s">
        <v>28</v>
      </c>
      <c r="E21" s="28">
        <v>4</v>
      </c>
    </row>
    <row r="22" spans="1:5" ht="30" customHeight="1" x14ac:dyDescent="0.2">
      <c r="A22" s="112" t="s">
        <v>246</v>
      </c>
      <c r="B22" s="110" t="s">
        <v>211</v>
      </c>
      <c r="C22" s="28">
        <v>110</v>
      </c>
      <c r="D22" s="28">
        <v>36</v>
      </c>
      <c r="E22" s="28">
        <v>74</v>
      </c>
    </row>
    <row r="23" spans="1:5" ht="21" customHeight="1" x14ac:dyDescent="0.2">
      <c r="A23" s="111" t="s">
        <v>212</v>
      </c>
      <c r="B23" s="110" t="s">
        <v>213</v>
      </c>
      <c r="C23" s="28">
        <v>196</v>
      </c>
      <c r="D23" s="28">
        <v>151</v>
      </c>
      <c r="E23" s="28">
        <v>44</v>
      </c>
    </row>
    <row r="24" spans="1:5" ht="17.100000000000001" customHeight="1" x14ac:dyDescent="0.2">
      <c r="A24" s="111" t="s">
        <v>214</v>
      </c>
      <c r="B24" s="110" t="s">
        <v>215</v>
      </c>
      <c r="C24" s="28">
        <v>23</v>
      </c>
      <c r="D24" s="28">
        <v>12</v>
      </c>
      <c r="E24" s="28">
        <v>11</v>
      </c>
    </row>
    <row r="25" spans="1:5" ht="17.100000000000001" customHeight="1" x14ac:dyDescent="0.2">
      <c r="A25" s="111" t="s">
        <v>216</v>
      </c>
      <c r="B25" s="110" t="s">
        <v>217</v>
      </c>
      <c r="C25" s="28">
        <v>11673</v>
      </c>
      <c r="D25" s="28">
        <v>11673</v>
      </c>
      <c r="E25" s="28" t="s">
        <v>28</v>
      </c>
    </row>
    <row r="26" spans="1:5" ht="17.100000000000001" customHeight="1" x14ac:dyDescent="0.2">
      <c r="A26" s="111" t="s">
        <v>218</v>
      </c>
      <c r="B26" s="110" t="s">
        <v>219</v>
      </c>
      <c r="C26" s="28">
        <v>3348</v>
      </c>
      <c r="D26" s="28">
        <v>3348</v>
      </c>
      <c r="E26" s="28" t="s">
        <v>28</v>
      </c>
    </row>
    <row r="27" spans="1:5" ht="17.100000000000001" customHeight="1" x14ac:dyDescent="0.2">
      <c r="A27" s="111" t="s">
        <v>220</v>
      </c>
      <c r="B27" s="110" t="s">
        <v>221</v>
      </c>
      <c r="C27" s="28">
        <v>17</v>
      </c>
      <c r="D27" s="28">
        <v>17</v>
      </c>
      <c r="E27" s="28" t="s">
        <v>28</v>
      </c>
    </row>
    <row r="28" spans="1:5" s="10" customFormat="1" ht="17.100000000000001" customHeight="1" x14ac:dyDescent="0.2">
      <c r="A28" s="111" t="s">
        <v>222</v>
      </c>
      <c r="B28" s="110" t="s">
        <v>306</v>
      </c>
      <c r="C28" s="28">
        <v>27346</v>
      </c>
      <c r="D28" s="28">
        <v>27346</v>
      </c>
      <c r="E28" s="28" t="s">
        <v>28</v>
      </c>
    </row>
    <row r="29" spans="1:5" s="10" customFormat="1" ht="17.100000000000001" customHeight="1" x14ac:dyDescent="0.2">
      <c r="A29" s="111" t="s">
        <v>223</v>
      </c>
      <c r="B29" s="110" t="s">
        <v>224</v>
      </c>
      <c r="C29" s="28">
        <v>1072</v>
      </c>
      <c r="D29" s="28">
        <v>1070</v>
      </c>
      <c r="E29" s="28">
        <v>2</v>
      </c>
    </row>
    <row r="30" spans="1:5" ht="17.100000000000001" customHeight="1" x14ac:dyDescent="0.2">
      <c r="A30" s="111" t="s">
        <v>245</v>
      </c>
      <c r="B30" s="110" t="s">
        <v>248</v>
      </c>
      <c r="C30" s="28">
        <v>135</v>
      </c>
      <c r="D30" s="28">
        <v>135</v>
      </c>
      <c r="E30" s="28" t="s">
        <v>28</v>
      </c>
    </row>
    <row r="31" spans="1:5" ht="17.100000000000001" customHeight="1" x14ac:dyDescent="0.2">
      <c r="A31" s="111">
        <v>11</v>
      </c>
      <c r="B31" s="110" t="s">
        <v>225</v>
      </c>
      <c r="C31" s="28">
        <v>1449</v>
      </c>
      <c r="D31" s="28">
        <v>1449</v>
      </c>
      <c r="E31" s="28" t="s">
        <v>28</v>
      </c>
    </row>
    <row r="32" spans="1:5" ht="14.25" customHeight="1" x14ac:dyDescent="0.2">
      <c r="A32" s="111" t="s">
        <v>226</v>
      </c>
      <c r="B32" s="110" t="s">
        <v>227</v>
      </c>
      <c r="C32" s="28">
        <v>64050</v>
      </c>
      <c r="D32" s="28">
        <v>64050</v>
      </c>
      <c r="E32" s="28" t="s">
        <v>28</v>
      </c>
    </row>
    <row r="33" spans="1:5" ht="15" customHeight="1" x14ac:dyDescent="0.2">
      <c r="A33" s="111" t="s">
        <v>228</v>
      </c>
      <c r="B33" s="110" t="s">
        <v>229</v>
      </c>
      <c r="C33" s="28">
        <v>45107659</v>
      </c>
      <c r="D33" s="28">
        <v>45102065</v>
      </c>
      <c r="E33" s="28">
        <v>5594</v>
      </c>
    </row>
    <row r="34" spans="1:5" ht="15.75" customHeight="1" x14ac:dyDescent="0.2">
      <c r="A34" s="111" t="s">
        <v>230</v>
      </c>
      <c r="B34" s="110" t="s">
        <v>231</v>
      </c>
      <c r="C34" s="28">
        <v>1356974</v>
      </c>
      <c r="D34" s="28">
        <v>1356961</v>
      </c>
      <c r="E34" s="28">
        <v>13</v>
      </c>
    </row>
    <row r="35" spans="1:5" ht="15.75" customHeight="1" x14ac:dyDescent="0.2">
      <c r="A35" s="111" t="s">
        <v>232</v>
      </c>
      <c r="B35" s="110" t="s">
        <v>249</v>
      </c>
      <c r="C35" s="28">
        <v>20834</v>
      </c>
      <c r="D35" s="28">
        <v>20834</v>
      </c>
      <c r="E35" s="28" t="s">
        <v>28</v>
      </c>
    </row>
    <row r="36" spans="1:5" ht="17.100000000000001" customHeight="1" x14ac:dyDescent="0.2">
      <c r="A36" s="111" t="s">
        <v>233</v>
      </c>
      <c r="B36" s="110" t="s">
        <v>234</v>
      </c>
      <c r="C36" s="28">
        <v>28723</v>
      </c>
      <c r="D36" s="28">
        <v>28723</v>
      </c>
      <c r="E36" s="28" t="s">
        <v>28</v>
      </c>
    </row>
    <row r="37" spans="1:5" ht="17.100000000000001" customHeight="1" x14ac:dyDescent="0.2">
      <c r="A37" s="111" t="s">
        <v>235</v>
      </c>
      <c r="B37" s="110" t="s">
        <v>250</v>
      </c>
      <c r="C37" s="28">
        <v>447</v>
      </c>
      <c r="D37" s="28">
        <v>447</v>
      </c>
      <c r="E37" s="28" t="s">
        <v>28</v>
      </c>
    </row>
    <row r="38" spans="1:5" x14ac:dyDescent="0.2">
      <c r="A38" s="113"/>
      <c r="B38" s="113"/>
      <c r="C38" s="88"/>
      <c r="D38" s="88"/>
      <c r="E38" s="88"/>
    </row>
    <row r="39" spans="1:5" x14ac:dyDescent="0.2">
      <c r="A39" s="114" t="s">
        <v>236</v>
      </c>
      <c r="B39" s="113"/>
      <c r="C39" s="113"/>
    </row>
  </sheetData>
  <customSheetViews>
    <customSheetView guid="{DEBA463A-EB24-40B6-AE4B-30201DF0D246}" scale="130">
      <pane ySplit="3" topLeftCell="A4" activePane="bottomLeft" state="frozen"/>
      <selection pane="bottomLeft" activeCell="H13" sqref="H13"/>
      <pageMargins left="0.11811023622047245" right="0.11811023622047245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5F33B2E8-B5E0-475D-8FCD-53842711DF5E}" scale="130">
      <pane ySplit="3" topLeftCell="A4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pane ySplit="3" topLeftCell="A19" activePane="bottomLeft" state="frozen"/>
      <selection pane="bottomLeft" activeCell="G37" sqref="G37"/>
      <pageMargins left="0.11811023622047245" right="0.11811023622047245" top="0.74803149606299213" bottom="0.74803149606299213" header="0.31496062992125984" footer="0.31496062992125984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130">
      <pane ySplit="3" topLeftCell="A4" activePane="bottomLeft" state="frozen"/>
      <selection pane="bottomLeft" activeCell="A4" sqref="A4"/>
      <pageMargins left="0.11811023622047245" right="0.11811023622047245" top="0.74803149606299213" bottom="0.74803149606299213" header="0.31496062992125984" footer="0.31496062992125984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E12" sqref="E12"/>
      <pageMargins left="0.11811023622047245" right="0.11811023622047245" top="0.74803149606299213" bottom="0.74803149606299213" header="0.31496062992125984" footer="0.31496062992125984"/>
      <pageSetup paperSize="9" orientation="portrait" r:id="rId6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pane ySplit="3" topLeftCell="A4" activePane="bottomLeft" state="frozen"/>
      <selection pane="bottomLeft" activeCell="G12" sqref="G12"/>
      <pageMargins left="0.11811023622047245" right="0.11811023622047245" top="0.74803149606299213" bottom="0.74803149606299213" header="0.31496062992125984" footer="0.31496062992125984"/>
      <pageSetup paperSize="9" orientation="portrait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30">
      <pane ySplit="3" topLeftCell="A4" activePane="bottomLeft" state="frozen"/>
      <selection pane="bottomLeft" activeCell="C4" sqref="C4:E36"/>
      <pageMargins left="0.11811023622047245" right="0.11811023622047245" top="0.74803149606299213" bottom="0.74803149606299213" header="0.31496062992125984" footer="0.31496062992125984"/>
      <pageSetup paperSize="9" orientation="portrait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C181ACA2-EA8C-457B-A979-DDBF37721E7C}" scale="130">
      <pane ySplit="3" topLeftCell="A4" activePane="bottomLeft" state="frozen"/>
      <selection pane="bottomLeft" activeCell="F24" sqref="F24"/>
      <pageMargins left="0.11811023622047245" right="0.11811023622047245" top="0.74803149606299213" bottom="0.74803149606299213" header="0.31496062992125984" footer="0.31496062992125984"/>
      <pageSetup paperSize="9" orientation="portrait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portrait" r:id="rId10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20" workbookViewId="0"/>
  </sheetViews>
  <sheetFormatPr defaultRowHeight="15" x14ac:dyDescent="0.25"/>
  <cols>
    <col min="1" max="1" width="32.5703125" customWidth="1"/>
    <col min="2" max="2" width="21" customWidth="1"/>
    <col min="3" max="3" width="10.28515625" customWidth="1"/>
    <col min="4" max="4" width="9" customWidth="1"/>
    <col min="5" max="5" width="12" customWidth="1"/>
  </cols>
  <sheetData>
    <row r="1" spans="1:6" x14ac:dyDescent="0.25">
      <c r="A1" s="89" t="s">
        <v>290</v>
      </c>
      <c r="B1" s="29"/>
    </row>
    <row r="2" spans="1:6" ht="15.75" thickBot="1" x14ac:dyDescent="0.3">
      <c r="A2" s="37"/>
      <c r="B2" s="37"/>
      <c r="C2" s="37"/>
      <c r="D2" s="37"/>
      <c r="E2" s="8" t="s">
        <v>5</v>
      </c>
    </row>
    <row r="3" spans="1:6" ht="28.5" customHeight="1" thickTop="1" x14ac:dyDescent="0.25">
      <c r="A3" s="42" t="s">
        <v>75</v>
      </c>
      <c r="B3" s="46" t="s">
        <v>161</v>
      </c>
      <c r="C3" s="57" t="s">
        <v>86</v>
      </c>
      <c r="D3" s="58" t="s">
        <v>256</v>
      </c>
      <c r="E3" s="30" t="s">
        <v>87</v>
      </c>
    </row>
    <row r="4" spans="1:6" x14ac:dyDescent="0.25">
      <c r="A4" s="31"/>
      <c r="B4" s="43"/>
    </row>
    <row r="5" spans="1:6" x14ac:dyDescent="0.25">
      <c r="A5" s="50" t="s">
        <v>125</v>
      </c>
      <c r="B5" s="51"/>
      <c r="C5" s="52"/>
      <c r="D5" s="52"/>
      <c r="E5" s="52"/>
    </row>
    <row r="6" spans="1:6" x14ac:dyDescent="0.25">
      <c r="A6" s="53" t="s">
        <v>126</v>
      </c>
      <c r="B6" s="54" t="s">
        <v>127</v>
      </c>
      <c r="C6" s="55" t="s">
        <v>124</v>
      </c>
      <c r="D6" s="127">
        <v>295</v>
      </c>
      <c r="E6" s="56">
        <v>2012</v>
      </c>
    </row>
    <row r="7" spans="1:6" x14ac:dyDescent="0.25">
      <c r="A7" s="53" t="s">
        <v>251</v>
      </c>
      <c r="B7" s="54" t="s">
        <v>132</v>
      </c>
      <c r="C7" s="55" t="s">
        <v>124</v>
      </c>
      <c r="D7" s="127">
        <v>297.82</v>
      </c>
      <c r="E7" s="56">
        <v>2013</v>
      </c>
    </row>
    <row r="8" spans="1:6" x14ac:dyDescent="0.25">
      <c r="A8" s="48"/>
      <c r="B8" s="43"/>
      <c r="C8" s="121"/>
      <c r="D8" s="125"/>
      <c r="E8" s="122"/>
    </row>
    <row r="9" spans="1:6" x14ac:dyDescent="0.25">
      <c r="A9" s="45" t="s">
        <v>84</v>
      </c>
      <c r="B9" s="44"/>
      <c r="C9" s="33"/>
      <c r="D9" s="126"/>
      <c r="E9" s="118"/>
      <c r="F9" s="33"/>
    </row>
    <row r="10" spans="1:6" x14ac:dyDescent="0.25">
      <c r="A10" s="32" t="s">
        <v>78</v>
      </c>
      <c r="B10" s="54" t="s">
        <v>141</v>
      </c>
      <c r="C10" s="55" t="s">
        <v>73</v>
      </c>
      <c r="D10" s="127">
        <v>16052.34</v>
      </c>
      <c r="E10" s="56">
        <v>2012</v>
      </c>
      <c r="F10" s="33"/>
    </row>
    <row r="11" spans="1:6" ht="27.75" customHeight="1" x14ac:dyDescent="0.25">
      <c r="A11" s="153" t="s">
        <v>79</v>
      </c>
      <c r="B11" s="154" t="s">
        <v>277</v>
      </c>
      <c r="C11" s="155" t="s">
        <v>73</v>
      </c>
      <c r="D11" s="156">
        <v>3907.54</v>
      </c>
      <c r="E11" s="157">
        <v>2012</v>
      </c>
      <c r="F11" s="33"/>
    </row>
    <row r="12" spans="1:6" ht="19.5" customHeight="1" x14ac:dyDescent="0.25">
      <c r="A12" s="130" t="s">
        <v>254</v>
      </c>
      <c r="B12" s="131" t="s">
        <v>255</v>
      </c>
      <c r="C12" s="55" t="s">
        <v>73</v>
      </c>
      <c r="D12" s="127">
        <v>6315.32</v>
      </c>
      <c r="E12" s="56">
        <v>2017</v>
      </c>
      <c r="F12" s="33"/>
    </row>
    <row r="13" spans="1:6" x14ac:dyDescent="0.25">
      <c r="A13" s="32"/>
      <c r="B13" s="44"/>
      <c r="C13" s="36" t="s">
        <v>83</v>
      </c>
      <c r="D13" s="128"/>
      <c r="E13" s="118"/>
      <c r="F13" s="33"/>
    </row>
    <row r="14" spans="1:6" x14ac:dyDescent="0.25">
      <c r="A14" s="45" t="s">
        <v>85</v>
      </c>
      <c r="B14" s="44"/>
      <c r="C14" s="33"/>
      <c r="D14" s="126"/>
      <c r="E14" s="118"/>
      <c r="F14" s="33"/>
    </row>
    <row r="15" spans="1:6" ht="14.25" customHeight="1" x14ac:dyDescent="0.25">
      <c r="A15" s="34" t="s">
        <v>162</v>
      </c>
      <c r="B15" s="44" t="s">
        <v>278</v>
      </c>
      <c r="C15" s="35" t="s">
        <v>74</v>
      </c>
      <c r="D15" s="126">
        <v>45.45</v>
      </c>
      <c r="E15" s="118">
        <v>2008</v>
      </c>
    </row>
    <row r="16" spans="1:6" ht="14.25" customHeight="1" x14ac:dyDescent="0.25">
      <c r="A16" s="34" t="s">
        <v>80</v>
      </c>
      <c r="B16" s="44" t="s">
        <v>76</v>
      </c>
      <c r="C16" s="35" t="s">
        <v>74</v>
      </c>
      <c r="D16" s="126">
        <v>27.01</v>
      </c>
      <c r="E16" s="118">
        <v>2011</v>
      </c>
    </row>
    <row r="17" spans="1:5" x14ac:dyDescent="0.25">
      <c r="A17" s="34" t="s">
        <v>81</v>
      </c>
      <c r="B17" s="44" t="s">
        <v>77</v>
      </c>
      <c r="C17" s="35" t="s">
        <v>74</v>
      </c>
      <c r="D17" s="126">
        <v>0.5</v>
      </c>
      <c r="E17" s="118">
        <v>2012</v>
      </c>
    </row>
    <row r="18" spans="1:5" x14ac:dyDescent="0.25">
      <c r="A18" s="34" t="s">
        <v>89</v>
      </c>
      <c r="B18" s="44" t="s">
        <v>91</v>
      </c>
      <c r="C18" s="35" t="s">
        <v>74</v>
      </c>
      <c r="D18" s="126">
        <v>11.39</v>
      </c>
      <c r="E18" s="118">
        <v>2012</v>
      </c>
    </row>
    <row r="19" spans="1:5" x14ac:dyDescent="0.25">
      <c r="A19" s="34" t="s">
        <v>90</v>
      </c>
      <c r="B19" s="44" t="s">
        <v>92</v>
      </c>
      <c r="C19" s="35" t="s">
        <v>74</v>
      </c>
      <c r="D19" s="126">
        <v>28.26</v>
      </c>
      <c r="E19" s="118">
        <v>2012</v>
      </c>
    </row>
    <row r="20" spans="1:5" ht="15.75" customHeight="1" x14ac:dyDescent="0.25">
      <c r="A20" s="53" t="s">
        <v>131</v>
      </c>
      <c r="B20" s="54" t="s">
        <v>127</v>
      </c>
      <c r="C20" s="55" t="s">
        <v>74</v>
      </c>
      <c r="D20" s="127">
        <v>12</v>
      </c>
      <c r="E20" s="56">
        <v>2013</v>
      </c>
    </row>
    <row r="21" spans="1:5" ht="15.75" customHeight="1" x14ac:dyDescent="0.25">
      <c r="A21" s="53" t="s">
        <v>128</v>
      </c>
      <c r="B21" s="54" t="s">
        <v>130</v>
      </c>
      <c r="C21" s="55" t="s">
        <v>74</v>
      </c>
      <c r="D21" s="127">
        <v>43.42</v>
      </c>
      <c r="E21" s="56">
        <v>2013</v>
      </c>
    </row>
    <row r="22" spans="1:5" ht="15.75" customHeight="1" x14ac:dyDescent="0.25">
      <c r="A22" s="53" t="s">
        <v>129</v>
      </c>
      <c r="B22" s="54" t="s">
        <v>276</v>
      </c>
      <c r="C22" s="55" t="s">
        <v>74</v>
      </c>
      <c r="D22" s="127">
        <v>13.4</v>
      </c>
      <c r="E22" s="56">
        <v>2013</v>
      </c>
    </row>
    <row r="23" spans="1:5" ht="15.75" customHeight="1" x14ac:dyDescent="0.25">
      <c r="A23" s="53" t="s">
        <v>156</v>
      </c>
      <c r="B23" s="54" t="s">
        <v>157</v>
      </c>
      <c r="C23" s="55" t="s">
        <v>74</v>
      </c>
      <c r="D23" s="129">
        <v>25.37</v>
      </c>
      <c r="E23" s="59">
        <v>2015</v>
      </c>
    </row>
    <row r="24" spans="1:5" ht="15.75" customHeight="1" x14ac:dyDescent="0.25">
      <c r="A24" s="53" t="s">
        <v>158</v>
      </c>
      <c r="B24" s="54" t="s">
        <v>157</v>
      </c>
      <c r="C24" s="55" t="s">
        <v>74</v>
      </c>
      <c r="D24" s="129">
        <v>6.1</v>
      </c>
      <c r="E24" s="59">
        <v>2015</v>
      </c>
    </row>
    <row r="25" spans="1:5" ht="15.75" customHeight="1" x14ac:dyDescent="0.25">
      <c r="A25" s="53" t="s">
        <v>159</v>
      </c>
      <c r="B25" s="54" t="s">
        <v>160</v>
      </c>
      <c r="C25" s="55" t="s">
        <v>74</v>
      </c>
      <c r="D25" s="129">
        <v>7.4</v>
      </c>
      <c r="E25" s="59">
        <v>2015</v>
      </c>
    </row>
    <row r="26" spans="1:5" ht="17.25" customHeight="1" x14ac:dyDescent="0.25">
      <c r="A26" s="53" t="s">
        <v>238</v>
      </c>
      <c r="B26" s="44" t="s">
        <v>239</v>
      </c>
      <c r="C26" s="55" t="s">
        <v>74</v>
      </c>
      <c r="D26" s="129">
        <v>820.92</v>
      </c>
      <c r="E26" s="118">
        <v>2015</v>
      </c>
    </row>
    <row r="27" spans="1:5" ht="17.25" customHeight="1" x14ac:dyDescent="0.25">
      <c r="A27" s="119" t="s">
        <v>274</v>
      </c>
      <c r="B27" s="54" t="s">
        <v>275</v>
      </c>
      <c r="C27" s="55" t="s">
        <v>74</v>
      </c>
      <c r="D27" s="143" t="s">
        <v>271</v>
      </c>
      <c r="E27" s="56">
        <v>2018</v>
      </c>
    </row>
    <row r="28" spans="1:5" ht="17.25" customHeight="1" x14ac:dyDescent="0.25">
      <c r="A28" s="119" t="s">
        <v>272</v>
      </c>
      <c r="B28" s="54" t="s">
        <v>273</v>
      </c>
      <c r="C28" s="55" t="s">
        <v>74</v>
      </c>
      <c r="D28" s="117">
        <v>0.34</v>
      </c>
      <c r="E28" s="56">
        <v>2019</v>
      </c>
    </row>
    <row r="29" spans="1:5" ht="17.25" customHeight="1" x14ac:dyDescent="0.25">
      <c r="A29" s="119" t="s">
        <v>303</v>
      </c>
      <c r="B29" s="54" t="s">
        <v>304</v>
      </c>
      <c r="C29" s="55" t="s">
        <v>74</v>
      </c>
      <c r="D29" s="117">
        <v>320.69</v>
      </c>
      <c r="E29" s="56">
        <v>2021</v>
      </c>
    </row>
    <row r="30" spans="1:5" ht="29.25" customHeight="1" x14ac:dyDescent="0.25">
      <c r="A30" s="119" t="s">
        <v>310</v>
      </c>
      <c r="B30" s="154" t="s">
        <v>318</v>
      </c>
      <c r="C30" s="178" t="s">
        <v>74</v>
      </c>
      <c r="D30" s="179">
        <v>190.4</v>
      </c>
      <c r="E30" s="180">
        <v>2022</v>
      </c>
    </row>
    <row r="31" spans="1:5" ht="17.25" customHeight="1" x14ac:dyDescent="0.25">
      <c r="A31" s="186" t="s">
        <v>325</v>
      </c>
      <c r="B31" s="187" t="s">
        <v>326</v>
      </c>
      <c r="C31" s="178" t="s">
        <v>74</v>
      </c>
      <c r="D31" s="179">
        <v>15.1</v>
      </c>
      <c r="E31" s="180">
        <v>2023</v>
      </c>
    </row>
    <row r="32" spans="1:5" ht="17.25" customHeight="1" x14ac:dyDescent="0.25">
      <c r="A32" s="53"/>
      <c r="B32" s="54"/>
      <c r="C32" s="55"/>
      <c r="D32" s="129"/>
      <c r="E32" s="56"/>
    </row>
    <row r="33" spans="1:6" ht="17.25" customHeight="1" x14ac:dyDescent="0.25">
      <c r="A33" s="181" t="s">
        <v>260</v>
      </c>
      <c r="B33" s="54"/>
      <c r="C33" s="182"/>
      <c r="D33" s="56"/>
      <c r="E33" s="56"/>
    </row>
    <row r="34" spans="1:6" ht="17.25" customHeight="1" x14ac:dyDescent="0.25">
      <c r="A34" s="119" t="s">
        <v>261</v>
      </c>
      <c r="B34" s="54" t="s">
        <v>262</v>
      </c>
      <c r="C34" s="55" t="s">
        <v>257</v>
      </c>
      <c r="D34" s="183" t="s">
        <v>258</v>
      </c>
      <c r="E34" s="56">
        <v>2018</v>
      </c>
    </row>
    <row r="35" spans="1:6" ht="17.25" customHeight="1" x14ac:dyDescent="0.25">
      <c r="A35" s="119" t="s">
        <v>283</v>
      </c>
      <c r="B35" s="54" t="s">
        <v>284</v>
      </c>
      <c r="C35" s="55" t="s">
        <v>257</v>
      </c>
      <c r="D35" s="183">
        <v>196.49</v>
      </c>
      <c r="E35" s="56">
        <v>2019</v>
      </c>
    </row>
    <row r="36" spans="1:6" ht="17.25" customHeight="1" x14ac:dyDescent="0.25">
      <c r="A36" s="119" t="s">
        <v>311</v>
      </c>
      <c r="B36" s="54" t="s">
        <v>312</v>
      </c>
      <c r="C36" s="55" t="s">
        <v>257</v>
      </c>
      <c r="D36" s="183">
        <v>131.97</v>
      </c>
      <c r="E36" s="56">
        <v>2022</v>
      </c>
    </row>
    <row r="37" spans="1:6" ht="17.25" customHeight="1" x14ac:dyDescent="0.25">
      <c r="A37" s="135"/>
      <c r="B37" s="133"/>
      <c r="C37" s="136"/>
      <c r="D37" s="137"/>
      <c r="E37" s="134"/>
    </row>
    <row r="38" spans="1:6" ht="17.25" customHeight="1" x14ac:dyDescent="0.25">
      <c r="A38" s="132" t="s">
        <v>263</v>
      </c>
      <c r="B38" s="133"/>
      <c r="C38" s="136"/>
      <c r="D38" s="137"/>
      <c r="E38" s="134"/>
    </row>
    <row r="39" spans="1:6" ht="36" x14ac:dyDescent="0.25">
      <c r="A39" s="158" t="s">
        <v>285</v>
      </c>
      <c r="B39" s="159" t="s">
        <v>264</v>
      </c>
      <c r="C39" s="160" t="s">
        <v>259</v>
      </c>
      <c r="D39" s="161">
        <v>2772.6</v>
      </c>
      <c r="E39" s="162">
        <v>2019</v>
      </c>
    </row>
    <row r="40" spans="1:6" x14ac:dyDescent="0.25">
      <c r="A40" s="135" t="s">
        <v>279</v>
      </c>
      <c r="B40" s="163" t="s">
        <v>280</v>
      </c>
      <c r="C40" s="136" t="s">
        <v>259</v>
      </c>
      <c r="D40" s="164">
        <v>330.76</v>
      </c>
      <c r="E40" s="134">
        <v>2018</v>
      </c>
    </row>
    <row r="41" spans="1:6" x14ac:dyDescent="0.25">
      <c r="A41" s="135" t="s">
        <v>291</v>
      </c>
      <c r="B41" s="163" t="s">
        <v>276</v>
      </c>
      <c r="C41" s="136" t="s">
        <v>259</v>
      </c>
      <c r="D41" s="164">
        <v>16715.830000000002</v>
      </c>
      <c r="E41" s="134">
        <v>2020</v>
      </c>
    </row>
    <row r="42" spans="1:6" x14ac:dyDescent="0.25">
      <c r="A42" s="135" t="s">
        <v>299</v>
      </c>
      <c r="B42" s="163" t="s">
        <v>300</v>
      </c>
      <c r="C42" s="136" t="s">
        <v>259</v>
      </c>
      <c r="D42" s="170">
        <v>4067.89</v>
      </c>
      <c r="E42" s="134">
        <v>2021</v>
      </c>
    </row>
    <row r="43" spans="1:6" x14ac:dyDescent="0.25">
      <c r="A43" s="135" t="s">
        <v>313</v>
      </c>
      <c r="B43" s="163" t="s">
        <v>160</v>
      </c>
      <c r="C43" s="136" t="s">
        <v>259</v>
      </c>
      <c r="D43" s="170">
        <v>14453.38</v>
      </c>
      <c r="E43" s="134">
        <v>2022</v>
      </c>
      <c r="F43" s="52"/>
    </row>
    <row r="44" spans="1:6" ht="27" customHeight="1" x14ac:dyDescent="0.25">
      <c r="A44" s="158" t="s">
        <v>320</v>
      </c>
      <c r="B44" s="159" t="s">
        <v>319</v>
      </c>
      <c r="C44" s="160" t="s">
        <v>259</v>
      </c>
      <c r="D44" s="184">
        <v>5036.37</v>
      </c>
      <c r="E44" s="162">
        <v>2022</v>
      </c>
      <c r="F44" s="52"/>
    </row>
    <row r="45" spans="1:6" ht="17.25" customHeight="1" x14ac:dyDescent="0.25">
      <c r="A45" s="53"/>
      <c r="B45" s="44"/>
      <c r="C45" s="55"/>
      <c r="D45" s="129"/>
      <c r="E45" s="118"/>
    </row>
    <row r="46" spans="1:6" ht="27" customHeight="1" x14ac:dyDescent="0.25">
      <c r="A46" s="123" t="s">
        <v>241</v>
      </c>
      <c r="B46" s="44"/>
      <c r="C46" s="33"/>
      <c r="D46" s="126"/>
      <c r="E46" s="118"/>
    </row>
    <row r="47" spans="1:6" ht="24" x14ac:dyDescent="0.25">
      <c r="A47" s="165" t="s">
        <v>253</v>
      </c>
      <c r="B47" s="166" t="s">
        <v>278</v>
      </c>
      <c r="C47" s="167" t="s">
        <v>88</v>
      </c>
      <c r="D47" s="128">
        <v>27.38</v>
      </c>
      <c r="E47" s="157">
        <v>2016</v>
      </c>
    </row>
    <row r="48" spans="1:6" ht="17.25" customHeight="1" x14ac:dyDescent="0.25">
      <c r="A48" s="53" t="s">
        <v>252</v>
      </c>
      <c r="B48" s="54" t="s">
        <v>240</v>
      </c>
      <c r="C48" s="55" t="s">
        <v>88</v>
      </c>
      <c r="D48" s="129">
        <v>35.729999999999997</v>
      </c>
      <c r="E48" s="56">
        <v>2016</v>
      </c>
    </row>
    <row r="49" spans="1:5" ht="17.25" customHeight="1" x14ac:dyDescent="0.25">
      <c r="A49" s="119" t="s">
        <v>281</v>
      </c>
      <c r="B49" s="54" t="s">
        <v>240</v>
      </c>
      <c r="C49" s="55" t="s">
        <v>88</v>
      </c>
      <c r="D49" s="117">
        <v>2.96</v>
      </c>
      <c r="E49" s="56">
        <v>2018</v>
      </c>
    </row>
    <row r="50" spans="1:5" ht="17.25" customHeight="1" x14ac:dyDescent="0.25">
      <c r="A50" s="119"/>
      <c r="B50" s="120"/>
      <c r="C50" s="96"/>
      <c r="D50" s="117"/>
      <c r="E50" s="118"/>
    </row>
    <row r="51" spans="1:5" x14ac:dyDescent="0.25">
      <c r="A51" s="60" t="s">
        <v>133</v>
      </c>
      <c r="B51" s="60"/>
      <c r="C51" s="61"/>
      <c r="D51" s="61"/>
      <c r="E51" s="61"/>
    </row>
    <row r="52" spans="1:5" x14ac:dyDescent="0.25">
      <c r="A52" s="62" t="s">
        <v>134</v>
      </c>
      <c r="B52" s="62"/>
      <c r="C52" s="61"/>
      <c r="D52" s="61"/>
      <c r="E52" s="61"/>
    </row>
    <row r="53" spans="1:5" ht="25.5" customHeight="1" x14ac:dyDescent="0.25">
      <c r="A53" s="235" t="s">
        <v>282</v>
      </c>
      <c r="B53" s="235"/>
      <c r="C53" s="235"/>
      <c r="D53" s="235"/>
      <c r="E53" s="235"/>
    </row>
    <row r="54" spans="1:5" ht="9" customHeight="1" x14ac:dyDescent="0.25"/>
    <row r="55" spans="1:5" x14ac:dyDescent="0.25">
      <c r="A55" s="60" t="s">
        <v>82</v>
      </c>
      <c r="B55" s="38"/>
    </row>
  </sheetData>
  <customSheetViews>
    <customSheetView guid="{DEBA463A-EB24-40B6-AE4B-30201DF0D246}" scale="130" topLeftCell="A16">
      <selection activeCell="E33" sqref="E33"/>
      <pageMargins left="0.7" right="0.7" top="0.75" bottom="0.75" header="0.3" footer="0.3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geMargins left="0.7" right="0.7" top="0.75" bottom="0.75" header="0.3" footer="0.3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5F33B2E8-B5E0-475D-8FCD-53842711DF5E}" scale="130" topLeftCell="A13">
      <pageMargins left="0.7" right="0.7" top="0.75" bottom="0.75" header="0.3" footer="0.3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 topLeftCell="A34">
      <selection activeCell="F51" sqref="F51"/>
      <pageMargins left="0.7" right="0.7" top="0.75" bottom="0.75" header="0.3" footer="0.3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selection activeCell="E2" sqref="E2"/>
      <pageMargins left="0.7" right="0.7" top="0.75" bottom="0.75" header="0.3" footer="0.3"/>
      <pageSetup paperSize="9" orientation="portrait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selection activeCell="B15" sqref="B15:E15"/>
      <pageMargins left="0.7" right="0.7" top="0.75" bottom="0.75" header="0.3" footer="0.3"/>
      <pageSetup paperSize="8" orientation="portrait" r:id="rId6"/>
    </customSheetView>
    <customSheetView guid="{029EC3BE-D508-45AF-B2AF-769F75A30689}" scale="130" showPageBreaks="1">
      <selection activeCell="E2" sqref="E2"/>
      <pageMargins left="0.7" right="0.7" top="0.75" bottom="0.75" header="0.3" footer="0.3"/>
      <pageSetup paperSize="9" orientation="portrait" r:id="rId7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 topLeftCell="A6">
      <selection activeCell="C34" sqref="C34"/>
      <pageMargins left="0.7" right="0.7" top="0.75" bottom="0.75" header="0.3" footer="0.3"/>
      <pageSetup paperSize="9" orientation="portrait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30" topLeftCell="A16">
      <selection activeCell="E33" sqref="E33"/>
      <pageMargins left="0.7" right="0.7" top="0.75" bottom="0.75" header="0.3" footer="0.3"/>
      <pageSetup paperSize="9" orientation="portrait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C181ACA2-EA8C-457B-A979-DDBF37721E7C}" scale="130">
      <selection activeCell="E33" sqref="E33"/>
      <pageMargins left="0.7" right="0.7" top="0.75" bottom="0.75" header="0.3" footer="0.3"/>
      <pageSetup paperSize="9" orientation="portrait" r:id="rId10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53:E53"/>
  </mergeCells>
  <hyperlinks>
    <hyperlink ref="E2" location="'Lista tabela'!A1" display="Lista tabela"/>
  </hyperlinks>
  <pageMargins left="0.7" right="0.7" top="0.75" bottom="0.75" header="0.3" footer="0.3"/>
  <pageSetup paperSize="9" orientation="portrait" r:id="rId11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="130" zoomScaleNormal="120" workbookViewId="0">
      <selection activeCell="D2" sqref="D2"/>
    </sheetView>
  </sheetViews>
  <sheetFormatPr defaultRowHeight="15" x14ac:dyDescent="0.25"/>
  <cols>
    <col min="1" max="1" width="35.5703125" style="63" customWidth="1"/>
    <col min="2" max="2" width="12.140625" style="63" customWidth="1"/>
    <col min="3" max="3" width="14" style="63" customWidth="1"/>
    <col min="4" max="4" width="27" style="63" customWidth="1"/>
    <col min="5" max="16384" width="9.140625" style="63"/>
  </cols>
  <sheetData>
    <row r="1" spans="1:9" x14ac:dyDescent="0.25">
      <c r="A1" s="89" t="s">
        <v>237</v>
      </c>
      <c r="B1" s="52"/>
      <c r="C1" s="52"/>
      <c r="D1" s="52"/>
      <c r="E1" s="52"/>
      <c r="F1" s="52"/>
      <c r="G1" s="52"/>
      <c r="H1" s="52"/>
      <c r="I1" s="52"/>
    </row>
    <row r="2" spans="1:9" ht="15.75" thickBot="1" x14ac:dyDescent="0.3">
      <c r="A2" s="90"/>
      <c r="B2" s="90"/>
      <c r="C2" s="90"/>
      <c r="D2" s="8" t="s">
        <v>5</v>
      </c>
      <c r="E2" s="52"/>
      <c r="F2" s="52"/>
      <c r="G2" s="52"/>
      <c r="H2" s="52"/>
      <c r="I2" s="52"/>
    </row>
    <row r="3" spans="1:9" ht="27.75" customHeight="1" thickTop="1" x14ac:dyDescent="0.25">
      <c r="A3" s="91" t="s">
        <v>135</v>
      </c>
      <c r="B3" s="91" t="s">
        <v>163</v>
      </c>
      <c r="C3" s="91" t="s">
        <v>256</v>
      </c>
      <c r="D3" s="70" t="s">
        <v>137</v>
      </c>
      <c r="E3" s="52"/>
      <c r="F3" s="52"/>
      <c r="G3" s="52"/>
      <c r="H3" s="52"/>
      <c r="I3" s="52"/>
    </row>
    <row r="4" spans="1:9" s="150" customFormat="1" ht="33" customHeight="1" x14ac:dyDescent="0.25">
      <c r="A4" s="188" t="s">
        <v>136</v>
      </c>
      <c r="B4" s="189" t="s">
        <v>153</v>
      </c>
      <c r="C4" s="190">
        <v>3500</v>
      </c>
      <c r="D4" s="168" t="s">
        <v>294</v>
      </c>
      <c r="E4" s="149"/>
      <c r="F4" s="149"/>
      <c r="G4" s="149"/>
      <c r="H4" s="149"/>
      <c r="I4" s="149"/>
    </row>
    <row r="5" spans="1:9" s="150" customFormat="1" ht="31.5" customHeight="1" x14ac:dyDescent="0.25">
      <c r="A5" s="169" t="s">
        <v>292</v>
      </c>
      <c r="B5" s="151" t="s">
        <v>160</v>
      </c>
      <c r="C5" s="152">
        <v>1434</v>
      </c>
      <c r="D5" s="147" t="s">
        <v>295</v>
      </c>
      <c r="E5" s="149"/>
      <c r="F5" s="149"/>
      <c r="G5" s="149"/>
      <c r="H5" s="149"/>
      <c r="I5" s="149"/>
    </row>
    <row r="6" spans="1:9" s="150" customFormat="1" ht="47.25" customHeight="1" x14ac:dyDescent="0.25">
      <c r="A6" s="169" t="s">
        <v>302</v>
      </c>
      <c r="B6" s="151" t="s">
        <v>127</v>
      </c>
      <c r="C6" s="152">
        <v>295</v>
      </c>
      <c r="D6" s="168" t="s">
        <v>301</v>
      </c>
      <c r="E6" s="149"/>
      <c r="F6" s="149"/>
      <c r="G6" s="149"/>
      <c r="H6" s="149"/>
      <c r="I6" s="149"/>
    </row>
    <row r="8" spans="1:9" x14ac:dyDescent="0.25">
      <c r="A8" s="148" t="s">
        <v>293</v>
      </c>
      <c r="B8" s="52"/>
      <c r="C8" s="52"/>
      <c r="D8" s="52"/>
      <c r="E8" s="52"/>
      <c r="F8" s="52"/>
      <c r="G8" s="52"/>
      <c r="H8" s="52"/>
      <c r="I8" s="52"/>
    </row>
    <row r="9" spans="1:9" x14ac:dyDescent="0.25">
      <c r="A9" s="148" t="s">
        <v>296</v>
      </c>
      <c r="B9" s="52"/>
      <c r="C9" s="52"/>
      <c r="D9" s="52"/>
      <c r="E9" s="52"/>
      <c r="F9" s="52"/>
      <c r="G9" s="52"/>
      <c r="H9" s="52"/>
      <c r="I9" s="52"/>
    </row>
    <row r="10" spans="1:9" x14ac:dyDescent="0.25">
      <c r="A10" s="93"/>
      <c r="B10" s="52"/>
      <c r="C10" s="52"/>
      <c r="D10" s="52"/>
      <c r="E10" s="52"/>
      <c r="F10" s="52"/>
      <c r="G10" s="52"/>
      <c r="H10" s="52"/>
      <c r="I10" s="52"/>
    </row>
    <row r="11" spans="1:9" x14ac:dyDescent="0.25">
      <c r="A11" s="93" t="s">
        <v>82</v>
      </c>
      <c r="B11" s="52"/>
      <c r="C11" s="52"/>
      <c r="D11" s="52"/>
      <c r="E11" s="52"/>
      <c r="F11" s="52"/>
      <c r="G11" s="52"/>
      <c r="H11" s="52"/>
      <c r="I11" s="52"/>
    </row>
    <row r="12" spans="1:9" x14ac:dyDescent="0.25">
      <c r="A12" s="94"/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/>
      <c r="B13" s="52"/>
      <c r="C13" s="52"/>
      <c r="D13" s="52"/>
      <c r="E13" s="52"/>
      <c r="F13" s="52"/>
      <c r="G13" s="52"/>
      <c r="H13" s="52"/>
      <c r="I13" s="52"/>
    </row>
    <row r="14" spans="1:9" x14ac:dyDescent="0.25">
      <c r="A14" s="92"/>
      <c r="B14" s="52"/>
      <c r="C14" s="52"/>
      <c r="D14" s="52"/>
      <c r="E14" s="52"/>
      <c r="F14" s="52"/>
      <c r="G14" s="52"/>
      <c r="H14" s="52"/>
      <c r="I14" s="52"/>
    </row>
    <row r="15" spans="1:9" x14ac:dyDescent="0.25">
      <c r="A15" s="92"/>
    </row>
  </sheetData>
  <customSheetViews>
    <customSheetView guid="{DEBA463A-EB24-40B6-AE4B-30201DF0D246}" scale="130">
      <selection activeCell="F17" sqref="F17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0D2D7233-D46F-4278-95C1-012AF9F84FF2}" scale="130"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5F33B2E8-B5E0-475D-8FCD-53842711DF5E}" scale="130">
      <selection activeCell="D2" sqref="D2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FF7360B6-7B31-400A-8052-92A2E6A88EC9}" scale="130">
      <selection activeCell="G15" sqref="G15"/>
      <pageMargins left="0.7" right="0.7" top="0.75" bottom="0.75" header="0.3" footer="0.3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8B432552-C1EC-4A8F-8F38-54E95DFA91CF}" scale="130">
      <selection activeCell="D2" sqref="D2"/>
      <pageMargins left="0.7" right="0.7" top="0.75" bottom="0.75" header="0.3" footer="0.3"/>
      <pageSetup paperSize="9" orientation="landscape" r:id="rId5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2814BFE2-A29C-42C2-BD70-EBBEEC5C2F2F}" scale="130">
      <pageMargins left="0.7" right="0.7" top="0.75" bottom="0.75" header="0.3" footer="0.3"/>
    </customSheetView>
    <customSheetView guid="{029EC3BE-D508-45AF-B2AF-769F75A30689}" scale="130" showPageBreaks="1">
      <selection activeCell="D2" sqref="D2"/>
      <pageMargins left="0.7" right="0.7" top="0.75" bottom="0.75" header="0.3" footer="0.3"/>
      <pageSetup paperSize="9" orientation="landscape" r:id="rId6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DBB2F8AF-76FA-4203-82B6-A61FF7724922}" scale="120">
      <selection activeCell="E22" sqref="E22"/>
      <pageMargins left="0.7" right="0.7" top="0.75" bottom="0.75" header="0.3" footer="0.3"/>
      <pageSetup paperSize="9" orientation="landscape" r:id="rId7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7B6899AB-7AB7-43ED-90AB-82CDD105F4AF}" scale="130">
      <selection activeCell="F17" sqref="F17"/>
      <pageMargins left="0.7" right="0.7" top="0.75" bottom="0.75" header="0.3" footer="0.3"/>
      <pageSetup paperSize="9" orientation="landscape" r:id="rId8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  <customSheetView guid="{C181ACA2-EA8C-457B-A979-DDBF37721E7C}" scale="130">
      <selection activeCell="F17" sqref="F17"/>
      <pageMargins left="0.7" right="0.7" top="0.75" bottom="0.75" header="0.3" footer="0.3"/>
      <pageSetup paperSize="9" orientation="landscape" r:id="rId9"/>
      <headerFooter>
        <oddHeader>&amp;L&amp;"Arial,Regular"&amp;12Životna sredina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10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Lista tabela</vt:lpstr>
      <vt:lpstr>16.1.LAT</vt:lpstr>
      <vt:lpstr>16.2.LAT</vt:lpstr>
      <vt:lpstr>16.3.LAT</vt:lpstr>
      <vt:lpstr>16.4.LAT</vt:lpstr>
      <vt:lpstr>16.5.LAT</vt:lpstr>
      <vt:lpstr>16.6.LAT</vt:lpstr>
      <vt:lpstr>16.7.LAT</vt:lpstr>
      <vt:lpstr>16.8.LAT</vt:lpstr>
      <vt:lpstr>16.9.LAT</vt:lpstr>
      <vt:lpstr>16.10.LAT</vt:lpstr>
      <vt:lpstr>16.11.LAT</vt:lpstr>
      <vt:lpstr>Lista_tabela</vt:lpstr>
      <vt:lpstr>'16.4.LAT'!Print_Titles</vt:lpstr>
      <vt:lpstr>'16.5.LAT'!Print_Titles</vt:lpstr>
      <vt:lpstr>'16.6.LAT'!Print_Titles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2023-02-22T13:34:16Z</cp:lastPrinted>
  <dcterms:created xsi:type="dcterms:W3CDTF">2011-02-08T12:27:44Z</dcterms:created>
  <dcterms:modified xsi:type="dcterms:W3CDTF">2025-03-06T07:06:45Z</dcterms:modified>
</cp:coreProperties>
</file>