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hidePivotFieldList="1" defaultThemeVersion="124226"/>
  <mc:AlternateContent xmlns:mc="http://schemas.openxmlformats.org/markup-compatibility/2006">
    <mc:Choice Requires="x15">
      <x15ac:absPath xmlns:x15ac="http://schemas.microsoft.com/office/spreadsheetml/2010/11/ac" url="Y:\03 Godisnjak\2023\Poglavlja\31 Pravosudje ODOBRENO\"/>
    </mc:Choice>
  </mc:AlternateContent>
  <bookViews>
    <workbookView xWindow="360" yWindow="225" windowWidth="18195" windowHeight="1665" tabRatio="654"/>
  </bookViews>
  <sheets>
    <sheet name="List of tables" sheetId="1" r:id="rId1"/>
    <sheet name="31.1.ENG" sheetId="2" r:id="rId2"/>
    <sheet name="31.2.ENG" sheetId="3" r:id="rId3"/>
    <sheet name="31.3.ENG" sheetId="4" r:id="rId4"/>
    <sheet name="31.4.ENG" sheetId="5" r:id="rId5"/>
    <sheet name="31.5.ENG" sheetId="6" r:id="rId6"/>
    <sheet name="31.6.ENG" sheetId="7" r:id="rId7"/>
    <sheet name="31.7.ENG" sheetId="8" r:id="rId8"/>
    <sheet name="31.8.ENG" sheetId="9" r:id="rId9"/>
    <sheet name="31.9.ENG" sheetId="10" r:id="rId10"/>
    <sheet name="31.10.ENG" sheetId="11" r:id="rId11"/>
    <sheet name="31.11.ENG" sheetId="12" r:id="rId12"/>
    <sheet name="31.12.ENG" sheetId="13" r:id="rId13"/>
  </sheets>
  <definedNames>
    <definedName name="Lista_tabela">'List of tables'!$A$1</definedName>
  </definedNames>
  <calcPr calcId="162913"/>
  <customWorkbookViews>
    <customWorkbookView name="Jelena Aleksic - Personal View" guid="{07409905-7B07-4E6A-9B11-81641A7F4148}" mergeInterval="0" personalView="1" maximized="1" xWindow="-8" yWindow="-8" windowWidth="1936" windowHeight="1056" tabRatio="654" activeSheetId="10"/>
    <customWorkbookView name="РЗС РС - Personal View" guid="{4515D8E9-B5B4-4DC7-8AF4-2043E29AB8D6}" mergeInterval="0" personalView="1" maximized="1" xWindow="-8" yWindow="-8" windowWidth="1936" windowHeight="1056" tabRatio="654" activeSheetId="1"/>
    <customWorkbookView name="Vanja Vilipic - Personal View" guid="{CA13F4B9-F8EB-4A17-B224-0B56D881DE73}" mergeInterval="0" personalView="1" maximized="1" windowWidth="1916" windowHeight="775" tabRatio="598" activeSheetId="13"/>
    <customWorkbookView name="RZS RS - Personal View" guid="{3B046DAF-9A61-4C95-8F32-DFD425F0212E}" mergeInterval="0" personalView="1" maximized="1" xWindow="-8" yWindow="-8" windowWidth="1936" windowHeight="1056" tabRatio="598" activeSheetId="1"/>
    <customWorkbookView name="RSIS - Personal View" guid="{05FD5ACB-B2FB-45FA-A477-D66851870243}" mergeInterval="0" personalView="1" maximized="1" xWindow="1" yWindow="1" windowWidth="1916" windowHeight="827" tabRatio="598" activeSheetId="1"/>
    <customWorkbookView name="vilipicva - Personal View" guid="{76D301E0-82A1-46E1-9248-72C3BFF3652D}" mergeInterval="0" personalView="1" maximized="1" xWindow="1" yWindow="1" windowWidth="1264" windowHeight="731" tabRatio="598" activeSheetId="13"/>
    <customWorkbookView name="zecal - Personal View" guid="{0C360083-D0B2-4F4F-80D0-BBA1F7770561}" mergeInterval="0" personalView="1" maximized="1" xWindow="1" yWindow="1" windowWidth="1900" windowHeight="782" tabRatio="598" activeSheetId="1"/>
  </customWorkbookViews>
</workbook>
</file>

<file path=xl/calcChain.xml><?xml version="1.0" encoding="utf-8"?>
<calcChain xmlns="http://schemas.openxmlformats.org/spreadsheetml/2006/main">
  <c r="D5" i="12" l="1"/>
  <c r="L11" i="3" l="1"/>
  <c r="L10" i="3"/>
  <c r="J11" i="3" l="1"/>
  <c r="J10" i="3"/>
  <c r="A13" i="1" l="1"/>
  <c r="A12" i="1"/>
  <c r="A11" i="1"/>
  <c r="A10" i="1"/>
  <c r="A9" i="1"/>
  <c r="A8" i="1"/>
  <c r="A7" i="1"/>
  <c r="A6" i="1"/>
  <c r="A5" i="1"/>
  <c r="A4" i="1"/>
  <c r="A3" i="1"/>
  <c r="A2" i="1"/>
  <c r="H12" i="4" l="1"/>
  <c r="H11" i="4"/>
  <c r="G10" i="2"/>
  <c r="G11" i="2"/>
  <c r="G12" i="2"/>
  <c r="H10" i="4" l="1"/>
</calcChain>
</file>

<file path=xl/sharedStrings.xml><?xml version="1.0" encoding="utf-8"?>
<sst xmlns="http://schemas.openxmlformats.org/spreadsheetml/2006/main" count="726" uniqueCount="128">
  <si>
    <t>21–24</t>
  </si>
  <si>
    <t>25–29</t>
  </si>
  <si>
    <t>30–39</t>
  </si>
  <si>
    <t>40–49</t>
  </si>
  <si>
    <t xml:space="preserve">50–59 </t>
  </si>
  <si>
    <t>18–20</t>
  </si>
  <si>
    <t>List of tables</t>
  </si>
  <si>
    <t>Number of courts</t>
  </si>
  <si>
    <t>Judges</t>
  </si>
  <si>
    <t>all</t>
  </si>
  <si>
    <t>female</t>
  </si>
  <si>
    <t>male</t>
  </si>
  <si>
    <t>Source: Ministry of Justice</t>
  </si>
  <si>
    <t>TOTAL</t>
  </si>
  <si>
    <t>Supreme court</t>
  </si>
  <si>
    <t>District courts</t>
  </si>
  <si>
    <t>Basic courts</t>
  </si>
  <si>
    <t xml:space="preserve">Higher commercial court </t>
  </si>
  <si>
    <t>District commercial courts</t>
  </si>
  <si>
    <t>Republic Prosecutor's Office</t>
  </si>
  <si>
    <t>District Prosecutor's Office</t>
  </si>
  <si>
    <t>Prosecutors</t>
  </si>
  <si>
    <t>Number of 
public prosecutor's offices</t>
  </si>
  <si>
    <t>Criminal offences against</t>
  </si>
  <si>
    <t xml:space="preserve">Known perpetrators   </t>
  </si>
  <si>
    <t xml:space="preserve">Unknown perpetrators </t>
  </si>
  <si>
    <t>Female</t>
  </si>
  <si>
    <t>Total</t>
  </si>
  <si>
    <t>investigation not conducted</t>
  </si>
  <si>
    <t>investigation terminated</t>
  </si>
  <si>
    <t>indictment filed</t>
  </si>
  <si>
    <t>prosecution assigned to another country</t>
  </si>
  <si>
    <t>Criminal reports - total</t>
  </si>
  <si>
    <t xml:space="preserve">Other criminal offences from special laws (outside Penal Code) </t>
  </si>
  <si>
    <t>Found guilty</t>
  </si>
  <si>
    <t>Not guilty</t>
  </si>
  <si>
    <t>procedure cancelled</t>
  </si>
  <si>
    <t>acquitted of charges</t>
  </si>
  <si>
    <t xml:space="preserve">charges rejected </t>
  </si>
  <si>
    <t>Accused - total</t>
  </si>
  <si>
    <t>Imprisonment</t>
  </si>
  <si>
    <t>Fine</t>
  </si>
  <si>
    <t>Suspended sentence</t>
  </si>
  <si>
    <t>Judicial admonition</t>
  </si>
  <si>
    <t>Found guilty but released from punishment</t>
  </si>
  <si>
    <t>over 5 years</t>
  </si>
  <si>
    <t>over 2 years to 5 years</t>
  </si>
  <si>
    <t>over 6 months  to 2 years</t>
  </si>
  <si>
    <t>to 6 months</t>
  </si>
  <si>
    <t>Convicted - total</t>
  </si>
  <si>
    <t>Completed years of age</t>
  </si>
  <si>
    <t>60 and more</t>
  </si>
  <si>
    <t>14 years</t>
  </si>
  <si>
    <t>15 years</t>
  </si>
  <si>
    <t>16 years</t>
  </si>
  <si>
    <t>17 years</t>
  </si>
  <si>
    <t xml:space="preserve">all                                   </t>
  </si>
  <si>
    <t>Type of decision</t>
  </si>
  <si>
    <t>preparatory procedure not initiated</t>
  </si>
  <si>
    <t>preparatory procedure terminated</t>
  </si>
  <si>
    <t>proposal to impose sanctions submitted</t>
  </si>
  <si>
    <t>criminal sanction imposed</t>
  </si>
  <si>
    <t>procedure against a juvenile terminated</t>
  </si>
  <si>
    <t xml:space="preserve">Juvenile imprisonment  </t>
  </si>
  <si>
    <t xml:space="preserve">Educational-correctional measures                           </t>
  </si>
  <si>
    <t xml:space="preserve">all   </t>
  </si>
  <si>
    <t>warning and guidance</t>
  </si>
  <si>
    <t>increased supervision</t>
  </si>
  <si>
    <t>institutional measures</t>
  </si>
  <si>
    <t>Reported</t>
  </si>
  <si>
    <t>Accused</t>
  </si>
  <si>
    <t>Convicted</t>
  </si>
  <si>
    <t xml:space="preserve">security measure with educational - correctional measure or sentence   </t>
  </si>
  <si>
    <t>corrective recommendation imposed</t>
  </si>
  <si>
    <r>
      <t>2014</t>
    </r>
    <r>
      <rPr>
        <vertAlign val="superscript"/>
        <sz val="9"/>
        <color indexed="8"/>
        <rFont val="Arial"/>
        <family val="2"/>
      </rPr>
      <t>1)</t>
    </r>
  </si>
  <si>
    <t>Criminal prosecution assigned to another country</t>
  </si>
  <si>
    <t>18 years and more</t>
  </si>
  <si>
    <t>-</t>
  </si>
  <si>
    <r>
      <t xml:space="preserve">1) </t>
    </r>
    <r>
      <rPr>
        <sz val="9"/>
        <rFont val="Arial"/>
        <family val="2"/>
      </rPr>
      <t>In accordance with the Law on Combating Corruption, Organized Crime and Most Serious Forms of Economic Crime ("Official Gazette of RS", No. 39/16), which entered into force on 1 July 2016, the Special Prosecutor's Office for Organized Crime and Most Serious Forms of Economic Crime - Special Prosecutor's Office was replaced by the Special Department for Combating Corruption, Organized Crime and Most Serious Forms of Economic Crime within the Republika Srpska Public Prosecutor's Office.</t>
    </r>
  </si>
  <si>
    <t xml:space="preserve">Life and body </t>
  </si>
  <si>
    <t>Civil rights and freedoms</t>
  </si>
  <si>
    <t>Electoral rights</t>
  </si>
  <si>
    <t xml:space="preserve">Sexual integrity </t>
  </si>
  <si>
    <t>Sexual abuse and exploitation of a child</t>
  </si>
  <si>
    <t xml:space="preserve">Marriage and family  </t>
  </si>
  <si>
    <t xml:space="preserve">Human health </t>
  </si>
  <si>
    <t>Property</t>
  </si>
  <si>
    <t>The economy and payment transactions</t>
  </si>
  <si>
    <t>Security of computer data</t>
  </si>
  <si>
    <t xml:space="preserve">Official duty </t>
  </si>
  <si>
    <t>Legal procedures</t>
  </si>
  <si>
    <t>Public order</t>
  </si>
  <si>
    <t>General safety of people and property</t>
  </si>
  <si>
    <t>Traffic safety</t>
  </si>
  <si>
    <t xml:space="preserve">The environment </t>
  </si>
  <si>
    <t>Life and body</t>
  </si>
  <si>
    <t>Sexual integrity</t>
  </si>
  <si>
    <t>The Administration of Justice</t>
  </si>
  <si>
    <r>
      <t>Special Prosecutor's Office</t>
    </r>
    <r>
      <rPr>
        <vertAlign val="superscript"/>
        <sz val="9"/>
        <color theme="1"/>
        <rFont val="Arial"/>
        <family val="2"/>
      </rPr>
      <t>1)</t>
    </r>
  </si>
  <si>
    <t>31. Administration of justice</t>
  </si>
  <si>
    <t>31.1. Courts of general jurisdiction</t>
  </si>
  <si>
    <t>31.2. Courts of special jurisdiction</t>
  </si>
  <si>
    <t>31.3. Public Prosecutor's Offices and Prosecutors</t>
  </si>
  <si>
    <t>31.4. Adult and juvenile perpetrators of criminal offences – reported, accused and convicted</t>
  </si>
  <si>
    <t>Terrorism</t>
  </si>
  <si>
    <t>Rights based on work</t>
  </si>
  <si>
    <r>
      <t>2020</t>
    </r>
    <r>
      <rPr>
        <vertAlign val="superscript"/>
        <sz val="9"/>
        <color theme="1"/>
        <rFont val="Arial"/>
        <family val="2"/>
      </rPr>
      <t>2)</t>
    </r>
  </si>
  <si>
    <t>RS authorities</t>
  </si>
  <si>
    <t>Sexual abose and exloatation of a child</t>
  </si>
  <si>
    <r>
      <rPr>
        <vertAlign val="superscript"/>
        <sz val="8"/>
        <color indexed="8"/>
        <rFont val="Arial"/>
        <family val="2"/>
      </rPr>
      <t>1)</t>
    </r>
    <r>
      <rPr>
        <sz val="8"/>
        <color indexed="8"/>
        <rFont val="Arial"/>
        <family val="2"/>
      </rPr>
      <t xml:space="preserve">The data is incomplete due to the incompleteness of the report for May 2014 for certain areas. Some of the cases processed in the given month were destroyed by floods that struck Republika Srpska. </t>
    </r>
  </si>
  <si>
    <r>
      <rPr>
        <vertAlign val="superscript"/>
        <sz val="8"/>
        <color theme="1"/>
        <rFont val="Arial"/>
        <family val="2"/>
      </rPr>
      <t xml:space="preserve">2) </t>
    </r>
    <r>
      <rPr>
        <sz val="8"/>
        <color theme="1"/>
        <rFont val="Arial"/>
        <family val="2"/>
      </rPr>
      <t>The number of resolved cases in 2020 is significantly lower due to the implementation of measures to combat the coronavirus pandemic.</t>
    </r>
  </si>
  <si>
    <t>31.5. Reported adult perpetrators by type of criminal offences and by type of Public Prosecutor's Office's decision, 2022</t>
  </si>
  <si>
    <t>31.6. Accused adult perpetrators by type of criminal offences and by type of court verdicts, 2022</t>
  </si>
  <si>
    <t>31.7. Convicted adult perpetrators by type of criminal offences and by criminal sanctions imposed, 2022</t>
  </si>
  <si>
    <t>31.8. Convicted adult perpetrators by type of criminal offences and age, 2022</t>
  </si>
  <si>
    <t>31.9. Reported juvenile perpetrators by type od criminal offences, by age and by sex, 2022</t>
  </si>
  <si>
    <t>31.10. Reported juvenile perpetrators by type of criminal offences and by type of Public Prosecutor's Office's decision, 2022</t>
  </si>
  <si>
    <t>31.11. Accused juvenile perpetrators by type of criminal offences and by type of Public Prosecutor's Office's decision, 2022</t>
  </si>
  <si>
    <t>31.12. Convicted juvenile perpetrators by type of criminal offences and by criminal sanction imposed, 2022</t>
  </si>
  <si>
    <t>Adult perpetrators</t>
  </si>
  <si>
    <t xml:space="preserve"> Juvenile perpetrators</t>
  </si>
  <si>
    <t>Labor relations and social security rights</t>
  </si>
  <si>
    <t>The constitutional order and safety of RS</t>
  </si>
  <si>
    <t>The environment</t>
  </si>
  <si>
    <t>Marriage and family</t>
  </si>
  <si>
    <t>Republika Srpska authorities</t>
  </si>
  <si>
    <t>The constitutional order and safety of Republika Srpska</t>
  </si>
  <si>
    <t>The constitutional order of Republika Srpska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</si>
</sst>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0"/>
      <name val="Arial"/>
      <family val="2"/>
    </font>
    <font>
      <sz val="9"/>
      <name val="Arial"/>
      <family val="2"/>
    </font>
    <font>
      <b/>
      <u/>
      <sz val="7"/>
      <color indexed="12"/>
      <name val="Arial"/>
      <family val="2"/>
      <charset val="238"/>
    </font>
    <font>
      <b/>
      <sz val="12"/>
      <color indexed="18"/>
      <name val="Arial"/>
      <family val="2"/>
    </font>
    <font>
      <sz val="10"/>
      <color indexed="18"/>
      <name val="Arial"/>
      <family val="2"/>
    </font>
    <font>
      <b/>
      <sz val="9"/>
      <name val="Arial"/>
      <family val="2"/>
    </font>
    <font>
      <vertAlign val="superscript"/>
      <sz val="9"/>
      <color indexed="8"/>
      <name val="Arial"/>
      <family val="2"/>
    </font>
    <font>
      <sz val="11"/>
      <color theme="1"/>
      <name val="Calibri"/>
      <family val="2"/>
      <scheme val="minor"/>
    </font>
    <font>
      <u/>
      <sz val="11"/>
      <color theme="10"/>
      <name val="Calibri"/>
      <family val="2"/>
    </font>
    <font>
      <sz val="11"/>
      <color theme="1"/>
      <name val="Calibri"/>
      <family val="2"/>
      <charset val="238"/>
      <scheme val="minor"/>
    </font>
    <font>
      <sz val="9"/>
      <color theme="1"/>
      <name val="Arial"/>
      <family val="2"/>
    </font>
    <font>
      <b/>
      <sz val="9"/>
      <color theme="1"/>
      <name val="Arial"/>
      <family val="2"/>
    </font>
    <font>
      <i/>
      <sz val="9"/>
      <color theme="1"/>
      <name val="Arial"/>
      <family val="2"/>
    </font>
    <font>
      <sz val="11"/>
      <color indexed="18"/>
      <name val="Calibri"/>
      <family val="2"/>
      <scheme val="minor"/>
    </font>
    <font>
      <sz val="8"/>
      <color indexed="18"/>
      <name val="Calibri"/>
      <family val="2"/>
      <scheme val="minor"/>
    </font>
    <font>
      <b/>
      <shadow/>
      <sz val="9"/>
      <color rgb="FF000000"/>
      <name val="Arial"/>
      <family val="2"/>
    </font>
    <font>
      <shadow/>
      <sz val="9"/>
      <color rgb="FF000000"/>
      <name val="Arial"/>
      <family val="2"/>
    </font>
    <font>
      <sz val="9"/>
      <color rgb="FF000000"/>
      <name val="Arial"/>
      <family val="2"/>
    </font>
    <font>
      <i/>
      <sz val="9"/>
      <color rgb="FF000000"/>
      <name val="Arial"/>
      <family val="2"/>
    </font>
    <font>
      <vertAlign val="superscript"/>
      <sz val="9"/>
      <name val="Arial"/>
      <family val="2"/>
    </font>
    <font>
      <vertAlign val="superscript"/>
      <sz val="9"/>
      <color theme="1"/>
      <name val="Arial"/>
      <family val="2"/>
    </font>
    <font>
      <b/>
      <u/>
      <sz val="9"/>
      <color indexed="12"/>
      <name val="Arial"/>
      <family val="2"/>
    </font>
    <font>
      <sz val="8"/>
      <color theme="1"/>
      <name val="Arial"/>
      <family val="2"/>
    </font>
    <font>
      <vertAlign val="superscript"/>
      <sz val="8"/>
      <color theme="1"/>
      <name val="Arial"/>
      <family val="2"/>
    </font>
    <font>
      <sz val="8"/>
      <color indexed="8"/>
      <name val="Arial"/>
      <family val="2"/>
    </font>
    <font>
      <vertAlign val="superscript"/>
      <sz val="8"/>
      <color indexed="8"/>
      <name val="Arial"/>
      <family val="2"/>
    </font>
    <font>
      <i/>
      <sz val="8"/>
      <color theme="1"/>
      <name val="Arial Narrow"/>
      <family val="2"/>
    </font>
    <font>
      <i/>
      <sz val="8"/>
      <name val="Arial Narrow"/>
      <family val="2"/>
    </font>
  </fonts>
  <fills count="2">
    <fill>
      <patternFill patternType="none"/>
    </fill>
    <fill>
      <patternFill patternType="gray125"/>
    </fill>
  </fills>
  <borders count="23">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
    <xf numFmtId="0" fontId="0" fillId="0" borderId="0"/>
    <xf numFmtId="0" fontId="9" fillId="0" borderId="0" applyNumberFormat="0" applyFont="0" applyFill="0" applyBorder="0" applyAlignment="0" applyProtection="0">
      <alignment vertical="top"/>
      <protection locked="0"/>
    </xf>
    <xf numFmtId="0" fontId="1" fillId="0" borderId="0"/>
    <xf numFmtId="0" fontId="1" fillId="0" borderId="0"/>
    <xf numFmtId="0" fontId="10" fillId="0" borderId="0"/>
    <xf numFmtId="0" fontId="8" fillId="0" borderId="0"/>
    <xf numFmtId="0" fontId="10" fillId="0" borderId="0"/>
    <xf numFmtId="0" fontId="10" fillId="0" borderId="0"/>
    <xf numFmtId="0" fontId="8" fillId="0" borderId="0"/>
  </cellStyleXfs>
  <cellXfs count="161">
    <xf numFmtId="0" fontId="0" fillId="0" borderId="0" xfId="0"/>
    <xf numFmtId="0" fontId="0" fillId="0" borderId="0" xfId="0"/>
    <xf numFmtId="0" fontId="11" fillId="0" borderId="0" xfId="0" applyFont="1"/>
    <xf numFmtId="0" fontId="11" fillId="0" borderId="0" xfId="0" applyFont="1" applyBorder="1" applyAlignment="1">
      <alignment horizontal="left"/>
    </xf>
    <xf numFmtId="0" fontId="11" fillId="0" borderId="0" xfId="0" applyFont="1" applyFill="1"/>
    <xf numFmtId="0" fontId="11" fillId="0" borderId="1" xfId="0" applyFont="1" applyBorder="1"/>
    <xf numFmtId="0" fontId="12" fillId="0" borderId="0" xfId="0" applyFont="1" applyBorder="1"/>
    <xf numFmtId="0" fontId="12" fillId="0" borderId="0" xfId="0" applyFont="1"/>
    <xf numFmtId="0" fontId="13" fillId="0" borderId="1" xfId="0" applyFont="1" applyBorder="1"/>
    <xf numFmtId="0" fontId="11" fillId="0" borderId="0" xfId="0" applyFont="1" applyBorder="1"/>
    <xf numFmtId="0" fontId="11" fillId="0" borderId="0" xfId="0" applyFont="1" applyFill="1" applyBorder="1"/>
    <xf numFmtId="0" fontId="13" fillId="0" borderId="1" xfId="0" applyFont="1" applyBorder="1" applyAlignment="1">
      <alignment horizontal="right"/>
    </xf>
    <xf numFmtId="0" fontId="0" fillId="0" borderId="0" xfId="0" applyBorder="1"/>
    <xf numFmtId="0" fontId="11" fillId="0" borderId="2" xfId="0" applyFont="1" applyBorder="1" applyAlignment="1">
      <alignment horizontal="center" vertical="center" wrapText="1"/>
    </xf>
    <xf numFmtId="0" fontId="11" fillId="0" borderId="0" xfId="0" applyFont="1" applyFill="1" applyAlignment="1">
      <alignment horizontal="center"/>
    </xf>
    <xf numFmtId="0" fontId="11" fillId="0" borderId="0" xfId="0" applyFont="1" applyFill="1" applyAlignment="1">
      <alignment vertical="center"/>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3" fillId="0" borderId="0" xfId="1" applyFont="1" applyAlignment="1" applyProtection="1">
      <alignment horizontal="right"/>
    </xf>
    <xf numFmtId="0" fontId="14" fillId="0" borderId="0" xfId="0" applyFont="1"/>
    <xf numFmtId="0" fontId="11" fillId="0" borderId="4"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11" fillId="0" borderId="5" xfId="0" applyFont="1" applyBorder="1"/>
    <xf numFmtId="0" fontId="12" fillId="0" borderId="6" xfId="0" applyFont="1" applyBorder="1" applyAlignment="1">
      <alignment horizontal="left"/>
    </xf>
    <xf numFmtId="0" fontId="11" fillId="0" borderId="3" xfId="0" applyFont="1" applyBorder="1" applyAlignment="1">
      <alignment horizontal="center" vertical="center" wrapText="1"/>
    </xf>
    <xf numFmtId="0" fontId="11"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1" fillId="0" borderId="0" xfId="0" applyFont="1" applyBorder="1"/>
    <xf numFmtId="0" fontId="2"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5" xfId="0" applyFont="1" applyBorder="1" applyAlignment="1"/>
    <xf numFmtId="0" fontId="11" fillId="0" borderId="0" xfId="0" applyFont="1" applyFill="1" applyBorder="1"/>
    <xf numFmtId="0" fontId="12" fillId="0" borderId="0" xfId="0" applyFont="1"/>
    <xf numFmtId="0" fontId="11" fillId="0" borderId="0" xfId="0" applyFont="1" applyAlignment="1">
      <alignment horizontal="right"/>
    </xf>
    <xf numFmtId="0" fontId="11" fillId="0" borderId="7" xfId="0" applyFont="1" applyBorder="1" applyAlignment="1">
      <alignment horizontal="right"/>
    </xf>
    <xf numFmtId="0" fontId="12" fillId="0" borderId="0" xfId="0" applyFont="1" applyAlignment="1">
      <alignment horizontal="right"/>
    </xf>
    <xf numFmtId="0" fontId="11" fillId="0" borderId="0" xfId="0" applyFont="1" applyBorder="1" applyAlignment="1">
      <alignment horizontal="right" vertical="top"/>
    </xf>
    <xf numFmtId="0" fontId="11" fillId="0" borderId="7" xfId="0" applyFont="1" applyBorder="1" applyAlignment="1">
      <alignment horizontal="right" vertical="top"/>
    </xf>
    <xf numFmtId="0" fontId="11" fillId="0" borderId="0" xfId="0" applyFont="1"/>
    <xf numFmtId="0" fontId="11" fillId="0" borderId="0" xfId="0" applyFont="1" applyAlignment="1">
      <alignment horizontal="right" vertical="top"/>
    </xf>
    <xf numFmtId="0" fontId="11" fillId="0" borderId="8" xfId="0" applyFont="1" applyBorder="1" applyAlignment="1">
      <alignment horizontal="center" wrapText="1"/>
    </xf>
    <xf numFmtId="0" fontId="11" fillId="0" borderId="9" xfId="0" applyFont="1" applyBorder="1" applyAlignment="1">
      <alignment horizontal="center" vertical="top"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6" fillId="0" borderId="0" xfId="0" applyFont="1" applyBorder="1" applyAlignment="1">
      <alignment horizontal="centerContinuous" vertical="center"/>
    </xf>
    <xf numFmtId="0" fontId="17" fillId="0" borderId="0" xfId="0" applyFont="1" applyBorder="1" applyAlignment="1">
      <alignment horizontal="centerContinuous" vertical="center"/>
    </xf>
    <xf numFmtId="0" fontId="11" fillId="0" borderId="5" xfId="0" applyFont="1" applyBorder="1" applyAlignment="1">
      <alignment horizontal="right" wrapText="1"/>
    </xf>
    <xf numFmtId="0" fontId="11" fillId="0" borderId="0" xfId="0" applyFont="1" applyBorder="1" applyAlignment="1">
      <alignment wrapText="1"/>
    </xf>
    <xf numFmtId="0" fontId="18" fillId="0" borderId="0" xfId="0" applyFont="1" applyBorder="1" applyAlignment="1">
      <alignment wrapText="1"/>
    </xf>
    <xf numFmtId="0" fontId="17" fillId="0" borderId="0" xfId="0" applyFont="1" applyAlignment="1">
      <alignment horizontal="centerContinuous" vertical="center"/>
    </xf>
    <xf numFmtId="0" fontId="18" fillId="0" borderId="5" xfId="0" applyFont="1" applyBorder="1" applyAlignment="1">
      <alignment wrapText="1"/>
    </xf>
    <xf numFmtId="0" fontId="19" fillId="0" borderId="0" xfId="0" applyFont="1" applyBorder="1" applyAlignment="1">
      <alignment wrapText="1"/>
    </xf>
    <xf numFmtId="0" fontId="11" fillId="0" borderId="5" xfId="0" applyFont="1" applyBorder="1" applyAlignment="1">
      <alignment horizontal="right" vertical="top" wrapText="1"/>
    </xf>
    <xf numFmtId="0" fontId="16" fillId="0" borderId="0" xfId="0" applyFont="1" applyBorder="1" applyAlignment="1">
      <alignment horizontal="centerContinuous" vertical="center" wrapText="1"/>
    </xf>
    <xf numFmtId="0" fontId="11" fillId="0" borderId="12" xfId="0" applyFont="1" applyBorder="1" applyAlignment="1">
      <alignment horizontal="center" wrapText="1"/>
    </xf>
    <xf numFmtId="0" fontId="11" fillId="0" borderId="13" xfId="0" applyFont="1" applyBorder="1" applyAlignment="1">
      <alignment horizontal="center" wrapText="1"/>
    </xf>
    <xf numFmtId="0" fontId="11" fillId="0" borderId="14" xfId="0" applyFont="1" applyBorder="1" applyAlignment="1">
      <alignment horizontal="center" vertical="center" wrapText="1"/>
    </xf>
    <xf numFmtId="1" fontId="18" fillId="0" borderId="0" xfId="0" applyNumberFormat="1" applyFont="1" applyAlignment="1">
      <alignment wrapText="1"/>
    </xf>
    <xf numFmtId="1" fontId="18" fillId="0" borderId="15" xfId="0" applyNumberFormat="1" applyFont="1" applyBorder="1" applyAlignment="1">
      <alignment wrapText="1"/>
    </xf>
    <xf numFmtId="1" fontId="18" fillId="0" borderId="0" xfId="0" applyNumberFormat="1" applyFont="1" applyBorder="1" applyAlignment="1">
      <alignment wrapText="1"/>
    </xf>
    <xf numFmtId="0" fontId="11" fillId="0" borderId="11" xfId="0" applyFont="1" applyBorder="1" applyAlignment="1">
      <alignment horizontal="center" vertical="center" wrapText="1"/>
    </xf>
    <xf numFmtId="0" fontId="2" fillId="0" borderId="0" xfId="0" applyNumberFormat="1" applyFont="1" applyFill="1" applyBorder="1" applyAlignment="1">
      <alignment horizontal="right" vertical="top"/>
    </xf>
    <xf numFmtId="0" fontId="2" fillId="0" borderId="0" xfId="0" applyFont="1" applyAlignment="1">
      <alignment horizontal="right" vertical="top"/>
    </xf>
    <xf numFmtId="0" fontId="11" fillId="0" borderId="11" xfId="0" applyFont="1" applyBorder="1" applyAlignment="1">
      <alignment horizontal="center" vertical="center" wrapText="1"/>
    </xf>
    <xf numFmtId="0" fontId="2" fillId="0" borderId="3" xfId="0" applyFont="1" applyFill="1" applyBorder="1" applyAlignment="1">
      <alignment horizontal="center" vertical="center"/>
    </xf>
    <xf numFmtId="0" fontId="2" fillId="0" borderId="3" xfId="0" applyNumberFormat="1" applyFont="1" applyFill="1" applyBorder="1" applyAlignment="1">
      <alignment horizontal="center" vertical="center" wrapText="1"/>
    </xf>
    <xf numFmtId="0" fontId="11" fillId="0" borderId="0" xfId="0" applyFont="1" applyBorder="1" applyAlignment="1">
      <alignment horizontal="right"/>
    </xf>
    <xf numFmtId="0" fontId="11" fillId="0" borderId="11" xfId="0" applyFont="1" applyBorder="1" applyAlignment="1">
      <alignment horizontal="center" vertical="center" wrapText="1"/>
    </xf>
    <xf numFmtId="0" fontId="12" fillId="0" borderId="6" xfId="0" applyNumberFormat="1" applyFont="1" applyBorder="1" applyAlignment="1"/>
    <xf numFmtId="0" fontId="6" fillId="0" borderId="5" xfId="0" applyFont="1" applyBorder="1" applyAlignment="1">
      <alignment horizontal="left" vertical="top" readingOrder="1"/>
    </xf>
    <xf numFmtId="0" fontId="11" fillId="0" borderId="11" xfId="0" applyFont="1" applyBorder="1" applyAlignment="1">
      <alignment horizontal="center" vertical="center" wrapText="1"/>
    </xf>
    <xf numFmtId="0" fontId="18" fillId="0" borderId="0" xfId="0" applyFont="1" applyBorder="1" applyAlignment="1">
      <alignment horizontal="right" wrapText="1"/>
    </xf>
    <xf numFmtId="0" fontId="11" fillId="0" borderId="11" xfId="0" applyFont="1" applyBorder="1" applyAlignment="1">
      <alignment horizontal="center" vertical="center" wrapText="1"/>
    </xf>
    <xf numFmtId="0" fontId="11" fillId="0" borderId="0" xfId="0" applyFont="1" applyAlignment="1">
      <alignment horizontal="centerContinuous"/>
    </xf>
    <xf numFmtId="0" fontId="11" fillId="0" borderId="0" xfId="0" applyFont="1" applyFill="1" applyAlignment="1">
      <alignment vertical="top"/>
    </xf>
    <xf numFmtId="0" fontId="11" fillId="0" borderId="11" xfId="0" applyFont="1" applyBorder="1" applyAlignment="1">
      <alignment horizontal="center" vertical="center" wrapText="1"/>
    </xf>
    <xf numFmtId="0" fontId="11" fillId="0" borderId="15" xfId="0" applyFont="1" applyBorder="1"/>
    <xf numFmtId="0" fontId="11" fillId="0" borderId="11" xfId="0" applyFont="1" applyBorder="1" applyAlignment="1">
      <alignment horizontal="center" vertical="center" wrapText="1"/>
    </xf>
    <xf numFmtId="0" fontId="11" fillId="0" borderId="0" xfId="0" applyFont="1" applyFill="1" applyAlignment="1">
      <alignment horizontal="centerContinuous"/>
    </xf>
    <xf numFmtId="0" fontId="2" fillId="0" borderId="0" xfId="0" applyFont="1" applyAlignment="1">
      <alignment horizontal="right"/>
    </xf>
    <xf numFmtId="0" fontId="11" fillId="0" borderId="0" xfId="0" applyFont="1" applyBorder="1" applyAlignment="1"/>
    <xf numFmtId="0" fontId="11" fillId="0" borderId="11" xfId="0" applyFont="1" applyBorder="1" applyAlignment="1">
      <alignment horizontal="center" vertical="center" wrapText="1"/>
    </xf>
    <xf numFmtId="0" fontId="22" fillId="0" borderId="0" xfId="1" applyFont="1" applyAlignment="1" applyProtection="1">
      <alignment horizontal="right"/>
    </xf>
    <xf numFmtId="0" fontId="11" fillId="0" borderId="0" xfId="0" applyNumberFormat="1" applyFont="1"/>
    <xf numFmtId="0" fontId="11" fillId="0" borderId="5" xfId="0" applyFont="1" applyBorder="1" applyAlignment="1">
      <alignment horizontal="left" vertical="top"/>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11" fillId="0" borderId="5" xfId="0" applyFont="1" applyFill="1" applyBorder="1" applyAlignment="1">
      <alignment horizontal="left" vertical="top"/>
    </xf>
    <xf numFmtId="0" fontId="11" fillId="0" borderId="5" xfId="0" applyFont="1" applyBorder="1" applyAlignment="1">
      <alignment horizontal="left" vertical="top" wrapText="1"/>
    </xf>
    <xf numFmtId="0" fontId="11" fillId="0" borderId="11" xfId="0" applyFont="1" applyBorder="1" applyAlignment="1">
      <alignment horizontal="center" vertical="center" wrapText="1"/>
    </xf>
    <xf numFmtId="0" fontId="27" fillId="0" borderId="0" xfId="0" applyFont="1" applyBorder="1"/>
    <xf numFmtId="0" fontId="28" fillId="0" borderId="0" xfId="0" applyFont="1" applyBorder="1" applyAlignment="1">
      <alignment vertical="top" wrapText="1"/>
    </xf>
    <xf numFmtId="0" fontId="28" fillId="0" borderId="0" xfId="0" applyFont="1" applyBorder="1"/>
    <xf numFmtId="0" fontId="27" fillId="0" borderId="0" xfId="0" applyFont="1" applyFill="1" applyBorder="1"/>
    <xf numFmtId="0" fontId="27" fillId="0" borderId="0" xfId="0" applyFont="1" applyBorder="1" applyAlignment="1">
      <alignment vertical="top" wrapText="1"/>
    </xf>
    <xf numFmtId="0" fontId="11" fillId="0" borderId="5" xfId="0" applyFont="1" applyFill="1" applyBorder="1" applyAlignment="1">
      <alignment vertical="top"/>
    </xf>
    <xf numFmtId="0" fontId="11" fillId="0" borderId="5" xfId="0" applyFont="1" applyBorder="1" applyAlignment="1">
      <alignment vertical="top"/>
    </xf>
    <xf numFmtId="0" fontId="2" fillId="0" borderId="5" xfId="0" applyFont="1" applyBorder="1" applyAlignment="1">
      <alignment vertical="top"/>
    </xf>
    <xf numFmtId="0" fontId="12" fillId="0" borderId="6" xfId="0" applyNumberFormat="1" applyFont="1" applyBorder="1" applyAlignment="1">
      <alignment horizontal="left" readingOrder="1"/>
    </xf>
    <xf numFmtId="0" fontId="11" fillId="0" borderId="0" xfId="0" applyFont="1" applyBorder="1" applyAlignment="1">
      <alignment vertical="top"/>
    </xf>
    <xf numFmtId="0" fontId="11" fillId="0" borderId="0" xfId="0" applyFont="1" applyFill="1" applyBorder="1" applyAlignment="1">
      <alignment vertical="top"/>
    </xf>
    <xf numFmtId="0" fontId="2" fillId="0" borderId="0" xfId="0" applyFont="1" applyBorder="1" applyAlignment="1">
      <alignment vertical="top"/>
    </xf>
    <xf numFmtId="0" fontId="11" fillId="0" borderId="0" xfId="0" applyFont="1" applyBorder="1" applyAlignment="1">
      <alignment vertical="top" wrapText="1"/>
    </xf>
    <xf numFmtId="0" fontId="11" fillId="0" borderId="0" xfId="0" applyNumberFormat="1" applyFont="1" applyBorder="1"/>
    <xf numFmtId="0" fontId="25" fillId="0" borderId="0" xfId="0" applyFont="1" applyBorder="1" applyAlignment="1">
      <alignment horizontal="left"/>
    </xf>
    <xf numFmtId="0" fontId="23" fillId="0" borderId="0" xfId="0" applyFont="1" applyBorder="1"/>
    <xf numFmtId="0" fontId="4" fillId="0" borderId="0" xfId="0" applyFont="1" applyBorder="1"/>
    <xf numFmtId="0" fontId="5" fillId="0" borderId="0" xfId="1" quotePrefix="1" applyFont="1" applyBorder="1" applyAlignment="1" applyProtection="1"/>
    <xf numFmtId="0" fontId="15" fillId="0" borderId="0" xfId="0" applyFont="1" applyBorder="1"/>
    <xf numFmtId="0" fontId="14" fillId="0" borderId="0" xfId="0" applyFont="1" applyBorder="1"/>
    <xf numFmtId="0" fontId="11" fillId="0" borderId="11" xfId="0" applyFont="1" applyBorder="1" applyAlignment="1">
      <alignment horizontal="center" vertical="center" wrapText="1"/>
    </xf>
    <xf numFmtId="1" fontId="18" fillId="0" borderId="0" xfId="0" applyNumberFormat="1" applyFont="1" applyAlignment="1">
      <alignment horizontal="right" wrapText="1"/>
    </xf>
    <xf numFmtId="0" fontId="11" fillId="0" borderId="15" xfId="0" applyFont="1" applyBorder="1" applyAlignment="1">
      <alignment horizontal="right"/>
    </xf>
    <xf numFmtId="0" fontId="11" fillId="0" borderId="6" xfId="0" applyFont="1" applyBorder="1" applyAlignment="1">
      <alignment horizontal="right"/>
    </xf>
    <xf numFmtId="0" fontId="12" fillId="0" borderId="15" xfId="0" applyFont="1" applyBorder="1" applyAlignment="1">
      <alignment horizontal="left"/>
    </xf>
    <xf numFmtId="0" fontId="11" fillId="0" borderId="0" xfId="0" applyFont="1" applyBorder="1" applyAlignment="1">
      <alignment vertical="top" readingOrder="1"/>
    </xf>
    <xf numFmtId="0" fontId="11" fillId="0" borderId="19" xfId="0" applyFont="1" applyBorder="1" applyAlignment="1">
      <alignment horizontal="right"/>
    </xf>
    <xf numFmtId="0" fontId="12" fillId="0" borderId="15" xfId="0" applyFont="1" applyBorder="1" applyAlignment="1">
      <alignment horizontal="left" wrapText="1"/>
    </xf>
    <xf numFmtId="0" fontId="12" fillId="0" borderId="15" xfId="0" applyNumberFormat="1" applyFont="1" applyBorder="1" applyAlignment="1">
      <alignment wrapText="1"/>
    </xf>
    <xf numFmtId="0" fontId="12" fillId="0" borderId="15" xfId="0" applyNumberFormat="1" applyFont="1" applyBorder="1" applyAlignment="1">
      <alignment horizontal="left"/>
    </xf>
    <xf numFmtId="0" fontId="12" fillId="0" borderId="0" xfId="0" applyFont="1" applyBorder="1" applyAlignment="1">
      <alignment horizontal="left" readingOrder="1"/>
    </xf>
    <xf numFmtId="0" fontId="12" fillId="0" borderId="15" xfId="0" applyNumberFormat="1" applyFont="1" applyBorder="1" applyAlignment="1">
      <alignment horizontal="left" readingOrder="1"/>
    </xf>
    <xf numFmtId="0" fontId="11" fillId="0" borderId="0" xfId="0" applyFont="1" applyFill="1" applyBorder="1" applyAlignment="1">
      <alignment horizontal="right"/>
    </xf>
    <xf numFmtId="0" fontId="11" fillId="0" borderId="0" xfId="0" applyFont="1" applyAlignment="1"/>
    <xf numFmtId="0" fontId="2" fillId="0" borderId="7" xfId="0" applyFont="1" applyBorder="1" applyAlignment="1">
      <alignment horizontal="right" vertical="top"/>
    </xf>
    <xf numFmtId="0" fontId="2" fillId="0" borderId="0" xfId="0" applyFont="1" applyBorder="1" applyAlignment="1">
      <alignment vertical="top" wrapText="1"/>
    </xf>
    <xf numFmtId="0" fontId="20" fillId="0" borderId="0" xfId="0" applyFont="1" applyAlignment="1">
      <alignment horizontal="left" wrapText="1"/>
    </xf>
    <xf numFmtId="0" fontId="11" fillId="0" borderId="1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xf>
    <xf numFmtId="0" fontId="11" fillId="0" borderId="12"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16"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11"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22" xfId="0" applyFont="1" applyBorder="1" applyAlignment="1">
      <alignment horizontal="center" vertical="center" wrapText="1"/>
    </xf>
    <xf numFmtId="0" fontId="11" fillId="0" borderId="4" xfId="0" applyFont="1" applyBorder="1" applyAlignment="1">
      <alignment horizontal="center" vertical="center" wrapText="1"/>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2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5" xfId="0" applyFont="1" applyFill="1" applyBorder="1" applyAlignment="1">
      <alignment horizontal="left" vertical="center" wrapText="1"/>
    </xf>
    <xf numFmtId="0" fontId="2" fillId="0" borderId="16" xfId="0" applyFont="1" applyFill="1" applyBorder="1" applyAlignment="1">
      <alignment horizontal="center" vertical="center" wrapText="1"/>
    </xf>
    <xf numFmtId="0" fontId="2" fillId="0" borderId="4" xfId="0" applyFont="1" applyFill="1" applyBorder="1" applyAlignment="1">
      <alignment horizontal="center" vertical="center" wrapText="1"/>
    </xf>
  </cellXfs>
  <cellStyles count="9">
    <cellStyle name="Hyperlink" xfId="1" builtinId="8" customBuiltin="1"/>
    <cellStyle name="Normal" xfId="0" builtinId="0"/>
    <cellStyle name="Normal 2" xfId="2"/>
    <cellStyle name="Normal 2 2" xfId="3"/>
    <cellStyle name="Normal 2 3" xfId="4"/>
    <cellStyle name="Normal 3" xfId="5"/>
    <cellStyle name="Normal 3 2" xfId="6"/>
    <cellStyle name="Normal 4" xfId="7"/>
    <cellStyle name="Normal 4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80.bin"/><Relationship Id="rId3" Type="http://schemas.openxmlformats.org/officeDocument/2006/relationships/printerSettings" Target="../printerSettings/printerSettings75.bin"/><Relationship Id="rId7" Type="http://schemas.openxmlformats.org/officeDocument/2006/relationships/printerSettings" Target="../printerSettings/printerSettings79.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88.bin"/><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5" Type="http://schemas.openxmlformats.org/officeDocument/2006/relationships/printerSettings" Target="../printerSettings/printerSettings85.bin"/><Relationship Id="rId4" Type="http://schemas.openxmlformats.org/officeDocument/2006/relationships/printerSettings" Target="../printerSettings/printerSettings84.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96.bin"/><Relationship Id="rId3" Type="http://schemas.openxmlformats.org/officeDocument/2006/relationships/printerSettings" Target="../printerSettings/printerSettings91.bin"/><Relationship Id="rId7" Type="http://schemas.openxmlformats.org/officeDocument/2006/relationships/printerSettings" Target="../printerSettings/printerSettings95.bin"/><Relationship Id="rId2" Type="http://schemas.openxmlformats.org/officeDocument/2006/relationships/printerSettings" Target="../printerSettings/printerSettings90.bin"/><Relationship Id="rId1" Type="http://schemas.openxmlformats.org/officeDocument/2006/relationships/printerSettings" Target="../printerSettings/printerSettings89.bin"/><Relationship Id="rId6" Type="http://schemas.openxmlformats.org/officeDocument/2006/relationships/printerSettings" Target="../printerSettings/printerSettings94.bin"/><Relationship Id="rId5" Type="http://schemas.openxmlformats.org/officeDocument/2006/relationships/printerSettings" Target="../printerSettings/printerSettings93.bin"/><Relationship Id="rId4" Type="http://schemas.openxmlformats.org/officeDocument/2006/relationships/printerSettings" Target="../printerSettings/printerSettings92.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04.bin"/><Relationship Id="rId3" Type="http://schemas.openxmlformats.org/officeDocument/2006/relationships/printerSettings" Target="../printerSettings/printerSettings99.bin"/><Relationship Id="rId7" Type="http://schemas.openxmlformats.org/officeDocument/2006/relationships/printerSettings" Target="../printerSettings/printerSettings103.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5" Type="http://schemas.openxmlformats.org/officeDocument/2006/relationships/printerSettings" Target="../printerSettings/printerSettings101.bin"/><Relationship Id="rId4" Type="http://schemas.openxmlformats.org/officeDocument/2006/relationships/printerSettings" Target="../printerSettings/printerSettings10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2.bin"/><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0.bin"/><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5" Type="http://schemas.openxmlformats.org/officeDocument/2006/relationships/printerSettings" Target="../printerSettings/printerSettings37.bin"/><Relationship Id="rId4" Type="http://schemas.openxmlformats.org/officeDocument/2006/relationships/printerSettings" Target="../printerSettings/printerSettings36.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8.bin"/><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6.bin"/><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64.bin"/><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72.bin"/><Relationship Id="rId3" Type="http://schemas.openxmlformats.org/officeDocument/2006/relationships/printerSettings" Target="../printerSettings/printerSettings67.bin"/><Relationship Id="rId7" Type="http://schemas.openxmlformats.org/officeDocument/2006/relationships/printerSettings" Target="../printerSettings/printerSettings71.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6" Type="http://schemas.openxmlformats.org/officeDocument/2006/relationships/printerSettings" Target="../printerSettings/printerSettings70.bin"/><Relationship Id="rId5" Type="http://schemas.openxmlformats.org/officeDocument/2006/relationships/printerSettings" Target="../printerSettings/printerSettings69.bin"/><Relationship Id="rId4" Type="http://schemas.openxmlformats.org/officeDocument/2006/relationships/printerSettings" Target="../printerSettings/printerSettings6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19"/>
  <sheetViews>
    <sheetView tabSelected="1" workbookViewId="0"/>
  </sheetViews>
  <sheetFormatPr defaultRowHeight="15" x14ac:dyDescent="0.25"/>
  <cols>
    <col min="1" max="1" width="108.7109375" style="110" customWidth="1"/>
    <col min="2" max="16384" width="9.140625" style="19"/>
  </cols>
  <sheetData>
    <row r="1" spans="1:1" ht="20.25" customHeight="1" x14ac:dyDescent="0.25">
      <c r="A1" s="107" t="s">
        <v>99</v>
      </c>
    </row>
    <row r="2" spans="1:1" ht="20.25" customHeight="1" x14ac:dyDescent="0.25">
      <c r="A2" s="108" t="str">
        <f>HYPERLINK("#'31.1.ENG'!A1",'31.1.ENG'!A1)</f>
        <v>31.1. Courts of general jurisdiction</v>
      </c>
    </row>
    <row r="3" spans="1:1" ht="20.25" customHeight="1" x14ac:dyDescent="0.25">
      <c r="A3" s="108" t="str">
        <f>HYPERLINK("#'31.2.ENG'!A1",'31.2.ENG'!A1)</f>
        <v>31.2. Courts of special jurisdiction</v>
      </c>
    </row>
    <row r="4" spans="1:1" ht="20.25" customHeight="1" x14ac:dyDescent="0.25">
      <c r="A4" s="108" t="str">
        <f>HYPERLINK("#'31.3.ENG'!A1",'31.3.ENG'!A1)</f>
        <v>31.3. Public Prosecutor's Offices and Prosecutors</v>
      </c>
    </row>
    <row r="5" spans="1:1" ht="20.25" customHeight="1" x14ac:dyDescent="0.25">
      <c r="A5" s="108" t="str">
        <f>HYPERLINK("#'31.4.ENG'!A1",'31.4.ENG'!A1)</f>
        <v>31.4. Adult and juvenile perpetrators of criminal offences – reported, accused and convicted</v>
      </c>
    </row>
    <row r="6" spans="1:1" ht="20.25" customHeight="1" x14ac:dyDescent="0.25">
      <c r="A6" s="108" t="str">
        <f>HYPERLINK("#'31.5.ENG'!A1",'31.5.ENG'!A1)</f>
        <v>31.5. Reported adult perpetrators by type of criminal offences and by type of Public Prosecutor's Office's decision, 2022</v>
      </c>
    </row>
    <row r="7" spans="1:1" ht="20.25" customHeight="1" x14ac:dyDescent="0.25">
      <c r="A7" s="108" t="str">
        <f>HYPERLINK("#'31.6.ENG'!A1",'31.6.ENG'!A1)</f>
        <v>31.6. Accused adult perpetrators by type of criminal offences and by type of court verdicts, 2022</v>
      </c>
    </row>
    <row r="8" spans="1:1" ht="20.25" customHeight="1" x14ac:dyDescent="0.25">
      <c r="A8" s="108" t="str">
        <f>HYPERLINK("#'31.7.ENG'!A1",'31.7.ENG'!A1)</f>
        <v>31.7. Convicted adult perpetrators by type of criminal offences and by criminal sanctions imposed, 2022</v>
      </c>
    </row>
    <row r="9" spans="1:1" ht="20.25" customHeight="1" x14ac:dyDescent="0.25">
      <c r="A9" s="108" t="str">
        <f>HYPERLINK("#'31.8.ENG'!A1",'31.8.ENG'!A1)</f>
        <v>31.8. Convicted adult perpetrators by type of criminal offences and age, 2022</v>
      </c>
    </row>
    <row r="10" spans="1:1" ht="20.25" customHeight="1" x14ac:dyDescent="0.25">
      <c r="A10" s="108" t="str">
        <f>HYPERLINK("#'31.9.ENG'!A1",'31.9.ENG'!A1)</f>
        <v>31.9. Reported juvenile perpetrators by type od criminal offences, by age and by sex, 2022</v>
      </c>
    </row>
    <row r="11" spans="1:1" ht="20.25" customHeight="1" x14ac:dyDescent="0.25">
      <c r="A11" s="108" t="str">
        <f>HYPERLINK("#'31.10.ENG'!A1",'31.10.ENG'!A1)</f>
        <v>31.10. Reported juvenile perpetrators by type of criminal offences and by type of Public Prosecutor's Office's decision, 2022</v>
      </c>
    </row>
    <row r="12" spans="1:1" ht="20.25" customHeight="1" x14ac:dyDescent="0.25">
      <c r="A12" s="108" t="str">
        <f>HYPERLINK("#'31.11.ENG'!A1",'31.11.ENG'!A1)</f>
        <v>31.11. Accused juvenile perpetrators by type of criminal offences and by type of Public Prosecutor's Office's decision, 2022</v>
      </c>
    </row>
    <row r="13" spans="1:1" ht="20.25" customHeight="1" x14ac:dyDescent="0.25">
      <c r="A13" s="108" t="str">
        <f>HYPERLINK("#'31.12.ENG'!A1",'31.12.ENG'!A1)</f>
        <v>31.12. Convicted juvenile perpetrators by type of criminal offences and by criminal sanction imposed, 2022</v>
      </c>
    </row>
    <row r="19" spans="1:1" x14ac:dyDescent="0.25">
      <c r="A19" s="109"/>
    </row>
  </sheetData>
  <customSheetViews>
    <customSheetView guid="{07409905-7B07-4E6A-9B11-81641A7F4148}">
      <pageMargins left="0.70866141732283472" right="0.70866141732283472" top="0.74803149606299213" bottom="0.74803149606299213" header="0.31496062992125984" footer="0.31496062992125984"/>
      <pageSetup paperSize="9" orientation="landscape" r:id="rId1"/>
      <headerFooter>
        <oddFooter>&amp;L&amp;"Arial,Regular"&amp;8Statistical Yearbook of Republika Srpska&amp;C&amp;"Arial,Regular"&amp;8Page. &amp;P of &amp;N</oddFooter>
      </headerFooter>
    </customSheetView>
    <customSheetView guid="{4515D8E9-B5B4-4DC7-8AF4-2043E29AB8D6}">
      <pageMargins left="0.70866141732283472" right="0.70866141732283472" top="0.74803149606299213" bottom="0.74803149606299213" header="0.31496062992125984" footer="0.31496062992125984"/>
      <pageSetup paperSize="9" orientation="landscape" r:id="rId2"/>
      <headerFooter>
        <oddFooter>&amp;L&amp;"Arial,Regular"&amp;8Statistical Yearbook of Republika Srpska&amp;C&amp;"Arial,Regular"&amp;8Page. &amp;P of &amp;N</oddFooter>
      </headerFooter>
    </customSheetView>
    <customSheetView guid="{CA13F4B9-F8EB-4A17-B224-0B56D881DE73}">
      <pageMargins left="0.70866141732283472" right="0.70866141732283472" top="0.74803149606299213" bottom="0.74803149606299213" header="0.31496062992125984" footer="0.31496062992125984"/>
      <pageSetup paperSize="9" orientation="landscape" r:id="rId3"/>
      <headerFooter>
        <oddFooter>&amp;L&amp;"Arial,Regular"&amp;8Statistical Yearbook of Republika Srpska&amp;C&amp;"Arial,Regular"&amp;8Page. &amp;P of &amp;N</oddFooter>
      </headerFooter>
    </customSheetView>
    <customSheetView guid="{3B046DAF-9A61-4C95-8F32-DFD425F0212E}">
      <pageMargins left="0.70866141732283472" right="0.70866141732283472" top="0.74803149606299213" bottom="0.74803149606299213" header="0.31496062992125984" footer="0.31496062992125984"/>
      <pageSetup paperSize="9" orientation="landscape" r:id="rId4"/>
      <headerFooter>
        <oddFooter>&amp;L&amp;"Arial,Regular"&amp;8Statistical Yearbook of Republika Srpska&amp;C&amp;"Arial,Regular"&amp;8Page. &amp;P of &amp;N</oddFooter>
      </headerFooter>
    </customSheetView>
    <customSheetView guid="{05FD5ACB-B2FB-45FA-A477-D66851870243}">
      <pageMargins left="0.70866141732283472" right="0.70866141732283472" top="0.74803149606299213" bottom="0.74803149606299213" header="0.31496062992125984" footer="0.31496062992125984"/>
      <pageSetup paperSize="9" orientation="landscape" r:id="rId5"/>
      <headerFooter>
        <oddFooter>&amp;L&amp;"Arial,Regular"&amp;8Statistical Yearbook of Republika Srpska&amp;C&amp;"Arial,Regular"&amp;8Page. &amp;P of &amp;N</oddFooter>
      </headerFooter>
    </customSheetView>
    <customSheetView guid="{76D301E0-82A1-46E1-9248-72C3BFF3652D}">
      <selection activeCell="A2" sqref="A2"/>
      <pageMargins left="0.70866141732283472" right="0.70866141732283472" top="0.74803149606299213" bottom="0.74803149606299213" header="0.31496062992125984" footer="0.31496062992125984"/>
      <pageSetup paperSize="9" orientation="landscape" r:id="rId6"/>
      <headerFooter>
        <oddFooter>&amp;L&amp;"Arial,Regular"&amp;8Statistical Yearbook of Republika Srpska 2014</oddFooter>
      </headerFooter>
    </customSheetView>
    <customSheetView guid="{0C360083-D0B2-4F4F-80D0-BBA1F7770561}" showPageBreaks="1">
      <pageMargins left="0.70866141732283472" right="0.70866141732283472" top="0.74803149606299213" bottom="0.74803149606299213" header="0.31496062992125984" footer="0.31496062992125984"/>
      <pageSetup paperSize="9" orientation="landscape" r:id="rId7"/>
      <headerFooter>
        <oddFooter>&amp;L&amp;"Arial,Regular"&amp;8Statistical Yearbook of Republika Srpska 2016&amp;C&amp;"Arial,Regular"&amp;8Page &amp;P od &amp;N</oddFooter>
      </headerFooter>
    </customSheetView>
  </customSheetViews>
  <pageMargins left="0.70866141732283472" right="0.70866141732283472" top="0.74803149606299213" bottom="0.74803149606299213" header="0.31496062992125984" footer="0.31496062992125984"/>
  <pageSetup paperSize="9" orientation="landscape" r:id="rId8"/>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1"/>
  <sheetViews>
    <sheetView workbookViewId="0"/>
  </sheetViews>
  <sheetFormatPr defaultRowHeight="12" x14ac:dyDescent="0.2"/>
  <cols>
    <col min="1" max="1" width="34.28515625" style="28" customWidth="1"/>
    <col min="2" max="11" width="6.85546875" style="39" customWidth="1"/>
    <col min="12" max="13" width="7.7109375" style="39" customWidth="1"/>
    <col min="14" max="16384" width="9.140625" style="39"/>
  </cols>
  <sheetData>
    <row r="1" spans="1:13" s="33" customFormat="1" x14ac:dyDescent="0.2">
      <c r="A1" s="6" t="s">
        <v>115</v>
      </c>
    </row>
    <row r="2" spans="1:13" ht="12.75" thickBot="1" x14ac:dyDescent="0.25">
      <c r="A2" s="8"/>
      <c r="B2" s="8"/>
      <c r="C2" s="8"/>
      <c r="D2" s="8"/>
      <c r="E2" s="8"/>
      <c r="F2" s="8"/>
      <c r="G2" s="8"/>
      <c r="H2" s="5"/>
      <c r="I2" s="5"/>
      <c r="J2" s="28"/>
      <c r="L2" s="5"/>
      <c r="M2" s="83" t="s">
        <v>6</v>
      </c>
    </row>
    <row r="3" spans="1:13" s="15" customFormat="1" ht="20.25" customHeight="1" thickTop="1" x14ac:dyDescent="0.25">
      <c r="A3" s="139" t="s">
        <v>23</v>
      </c>
      <c r="B3" s="134" t="s">
        <v>27</v>
      </c>
      <c r="C3" s="134"/>
      <c r="D3" s="134" t="s">
        <v>52</v>
      </c>
      <c r="E3" s="134"/>
      <c r="F3" s="156" t="s">
        <v>53</v>
      </c>
      <c r="G3" s="157"/>
      <c r="H3" s="153" t="s">
        <v>54</v>
      </c>
      <c r="I3" s="154"/>
      <c r="J3" s="153" t="s">
        <v>55</v>
      </c>
      <c r="K3" s="155"/>
      <c r="L3" s="151" t="s">
        <v>76</v>
      </c>
      <c r="M3" s="152"/>
    </row>
    <row r="4" spans="1:13" s="4" customFormat="1" ht="36.75" customHeight="1" x14ac:dyDescent="0.2">
      <c r="A4" s="140"/>
      <c r="B4" s="30" t="s">
        <v>9</v>
      </c>
      <c r="C4" s="30" t="s">
        <v>10</v>
      </c>
      <c r="D4" s="30" t="s">
        <v>56</v>
      </c>
      <c r="E4" s="30" t="s">
        <v>10</v>
      </c>
      <c r="F4" s="30" t="s">
        <v>9</v>
      </c>
      <c r="G4" s="30" t="s">
        <v>10</v>
      </c>
      <c r="H4" s="25" t="s">
        <v>9</v>
      </c>
      <c r="I4" s="30" t="s">
        <v>10</v>
      </c>
      <c r="J4" s="25" t="s">
        <v>9</v>
      </c>
      <c r="K4" s="26" t="s">
        <v>10</v>
      </c>
      <c r="L4" s="65" t="s">
        <v>9</v>
      </c>
      <c r="M4" s="29" t="s">
        <v>10</v>
      </c>
    </row>
    <row r="5" spans="1:13" s="33" customFormat="1" ht="15.75" customHeight="1" x14ac:dyDescent="0.2">
      <c r="A5" s="69" t="s">
        <v>13</v>
      </c>
      <c r="B5" s="34">
        <v>126</v>
      </c>
      <c r="C5" s="34" t="s">
        <v>77</v>
      </c>
      <c r="D5" s="34">
        <v>8</v>
      </c>
      <c r="E5" s="34" t="s">
        <v>77</v>
      </c>
      <c r="F5" s="34">
        <v>33</v>
      </c>
      <c r="G5" s="34">
        <v>1</v>
      </c>
      <c r="H5" s="34">
        <v>39</v>
      </c>
      <c r="I5" s="34">
        <v>1</v>
      </c>
      <c r="J5" s="34">
        <v>44</v>
      </c>
      <c r="K5" s="34" t="s">
        <v>77</v>
      </c>
      <c r="L5" s="34">
        <v>2</v>
      </c>
      <c r="M5" s="34" t="s">
        <v>77</v>
      </c>
    </row>
    <row r="6" spans="1:13" x14ac:dyDescent="0.2">
      <c r="A6" s="31"/>
      <c r="B6" s="34"/>
      <c r="C6" s="34"/>
      <c r="D6" s="34"/>
      <c r="E6" s="34"/>
      <c r="F6" s="34"/>
      <c r="G6" s="34"/>
      <c r="H6" s="34"/>
      <c r="I6" s="34"/>
      <c r="J6" s="34"/>
      <c r="K6" s="34"/>
      <c r="L6" s="34"/>
      <c r="M6" s="34"/>
    </row>
    <row r="7" spans="1:13" x14ac:dyDescent="0.2">
      <c r="A7" s="96" t="s">
        <v>95</v>
      </c>
      <c r="B7" s="34">
        <v>56</v>
      </c>
      <c r="C7" s="34">
        <v>1</v>
      </c>
      <c r="D7" s="34">
        <v>3</v>
      </c>
      <c r="E7" s="34" t="s">
        <v>77</v>
      </c>
      <c r="F7" s="34">
        <v>17</v>
      </c>
      <c r="G7" s="34">
        <v>1</v>
      </c>
      <c r="H7" s="34">
        <v>20</v>
      </c>
      <c r="I7" s="34" t="s">
        <v>77</v>
      </c>
      <c r="J7" s="34">
        <v>14</v>
      </c>
      <c r="K7" s="34" t="s">
        <v>77</v>
      </c>
      <c r="L7" s="34">
        <v>2</v>
      </c>
      <c r="M7" s="34" t="s">
        <v>77</v>
      </c>
    </row>
    <row r="8" spans="1:13" x14ac:dyDescent="0.2">
      <c r="A8" s="96" t="s">
        <v>80</v>
      </c>
      <c r="B8" s="34">
        <v>5</v>
      </c>
      <c r="C8" s="34" t="s">
        <v>77</v>
      </c>
      <c r="D8" s="34">
        <v>1</v>
      </c>
      <c r="E8" s="34" t="s">
        <v>77</v>
      </c>
      <c r="F8" s="34" t="s">
        <v>77</v>
      </c>
      <c r="G8" s="34" t="s">
        <v>77</v>
      </c>
      <c r="H8" s="34">
        <v>2</v>
      </c>
      <c r="I8" s="34" t="s">
        <v>77</v>
      </c>
      <c r="J8" s="34">
        <v>2</v>
      </c>
      <c r="K8" s="34" t="s">
        <v>77</v>
      </c>
      <c r="L8" s="34" t="s">
        <v>77</v>
      </c>
      <c r="M8" s="34" t="s">
        <v>77</v>
      </c>
    </row>
    <row r="9" spans="1:13" x14ac:dyDescent="0.2">
      <c r="A9" s="96" t="s">
        <v>96</v>
      </c>
      <c r="B9" s="34">
        <v>1</v>
      </c>
      <c r="C9" s="34" t="s">
        <v>77</v>
      </c>
      <c r="D9" s="34" t="s">
        <v>77</v>
      </c>
      <c r="E9" s="34" t="s">
        <v>77</v>
      </c>
      <c r="F9" s="34" t="s">
        <v>77</v>
      </c>
      <c r="G9" s="34" t="s">
        <v>77</v>
      </c>
      <c r="H9" s="34" t="s">
        <v>77</v>
      </c>
      <c r="I9" s="34" t="s">
        <v>77</v>
      </c>
      <c r="J9" s="34">
        <v>1</v>
      </c>
      <c r="K9" s="34" t="s">
        <v>77</v>
      </c>
      <c r="L9" s="34" t="s">
        <v>77</v>
      </c>
      <c r="M9" s="34" t="s">
        <v>77</v>
      </c>
    </row>
    <row r="10" spans="1:13" x14ac:dyDescent="0.2">
      <c r="A10" s="96" t="s">
        <v>108</v>
      </c>
      <c r="B10" s="34">
        <v>1</v>
      </c>
      <c r="C10" s="34" t="s">
        <v>77</v>
      </c>
      <c r="D10" s="34" t="s">
        <v>77</v>
      </c>
      <c r="E10" s="34" t="s">
        <v>77</v>
      </c>
      <c r="F10" s="34" t="s">
        <v>77</v>
      </c>
      <c r="G10" s="34" t="s">
        <v>77</v>
      </c>
      <c r="H10" s="34" t="s">
        <v>77</v>
      </c>
      <c r="I10" s="34" t="s">
        <v>77</v>
      </c>
      <c r="J10" s="34">
        <v>1</v>
      </c>
      <c r="K10" s="34" t="s">
        <v>77</v>
      </c>
      <c r="L10" s="34" t="s">
        <v>77</v>
      </c>
      <c r="M10" s="34" t="s">
        <v>77</v>
      </c>
    </row>
    <row r="11" spans="1:13" x14ac:dyDescent="0.2">
      <c r="A11" s="96" t="s">
        <v>84</v>
      </c>
      <c r="B11" s="34">
        <v>2</v>
      </c>
      <c r="C11" s="34" t="s">
        <v>77</v>
      </c>
      <c r="D11" s="34">
        <v>1</v>
      </c>
      <c r="E11" s="34" t="s">
        <v>77</v>
      </c>
      <c r="F11" s="34" t="s">
        <v>77</v>
      </c>
      <c r="G11" s="34" t="s">
        <v>77</v>
      </c>
      <c r="H11" s="34" t="s">
        <v>77</v>
      </c>
      <c r="I11" s="34" t="s">
        <v>77</v>
      </c>
      <c r="J11" s="34">
        <v>1</v>
      </c>
      <c r="K11" s="34" t="s">
        <v>77</v>
      </c>
      <c r="L11" s="34" t="s">
        <v>77</v>
      </c>
      <c r="M11" s="34" t="s">
        <v>77</v>
      </c>
    </row>
    <row r="12" spans="1:13" x14ac:dyDescent="0.2">
      <c r="A12" s="96" t="s">
        <v>85</v>
      </c>
      <c r="B12" s="34">
        <v>1</v>
      </c>
      <c r="C12" s="34" t="s">
        <v>77</v>
      </c>
      <c r="D12" s="34" t="s">
        <v>77</v>
      </c>
      <c r="E12" s="34" t="s">
        <v>77</v>
      </c>
      <c r="F12" s="34" t="s">
        <v>77</v>
      </c>
      <c r="G12" s="34" t="s">
        <v>77</v>
      </c>
      <c r="H12" s="34">
        <v>1</v>
      </c>
      <c r="I12" s="34" t="s">
        <v>77</v>
      </c>
      <c r="J12" s="34" t="s">
        <v>77</v>
      </c>
      <c r="K12" s="34" t="s">
        <v>77</v>
      </c>
      <c r="L12" s="34" t="s">
        <v>77</v>
      </c>
      <c r="M12" s="34" t="s">
        <v>77</v>
      </c>
    </row>
    <row r="13" spans="1:13" x14ac:dyDescent="0.2">
      <c r="A13" s="96" t="s">
        <v>86</v>
      </c>
      <c r="B13" s="34">
        <v>50</v>
      </c>
      <c r="C13" s="34" t="s">
        <v>77</v>
      </c>
      <c r="D13" s="34">
        <v>1</v>
      </c>
      <c r="E13" s="34" t="s">
        <v>77</v>
      </c>
      <c r="F13" s="34">
        <v>15</v>
      </c>
      <c r="G13" s="34" t="s">
        <v>77</v>
      </c>
      <c r="H13" s="34">
        <v>13</v>
      </c>
      <c r="I13" s="34" t="s">
        <v>77</v>
      </c>
      <c r="J13" s="34">
        <v>21</v>
      </c>
      <c r="K13" s="34" t="s">
        <v>77</v>
      </c>
      <c r="L13" s="34" t="s">
        <v>77</v>
      </c>
      <c r="M13" s="34" t="s">
        <v>77</v>
      </c>
    </row>
    <row r="14" spans="1:13" x14ac:dyDescent="0.2">
      <c r="A14" s="96" t="s">
        <v>90</v>
      </c>
      <c r="B14" s="34">
        <v>3</v>
      </c>
      <c r="C14" s="34">
        <v>1</v>
      </c>
      <c r="D14" s="34" t="s">
        <v>77</v>
      </c>
      <c r="E14" s="34" t="s">
        <v>77</v>
      </c>
      <c r="F14" s="34" t="s">
        <v>77</v>
      </c>
      <c r="G14" s="34" t="s">
        <v>77</v>
      </c>
      <c r="H14" s="34">
        <v>1</v>
      </c>
      <c r="I14" s="34">
        <v>1</v>
      </c>
      <c r="J14" s="34">
        <v>2</v>
      </c>
      <c r="K14" s="34" t="s">
        <v>77</v>
      </c>
      <c r="L14" s="34" t="s">
        <v>77</v>
      </c>
      <c r="M14" s="34" t="s">
        <v>77</v>
      </c>
    </row>
    <row r="15" spans="1:13" x14ac:dyDescent="0.2">
      <c r="A15" s="97" t="s">
        <v>91</v>
      </c>
      <c r="B15" s="34">
        <v>1</v>
      </c>
      <c r="C15" s="34" t="s">
        <v>77</v>
      </c>
      <c r="D15" s="34" t="s">
        <v>77</v>
      </c>
      <c r="E15" s="34" t="s">
        <v>77</v>
      </c>
      <c r="F15" s="34" t="s">
        <v>77</v>
      </c>
      <c r="G15" s="34" t="s">
        <v>77</v>
      </c>
      <c r="H15" s="34" t="s">
        <v>77</v>
      </c>
      <c r="I15" s="34" t="s">
        <v>77</v>
      </c>
      <c r="J15" s="34">
        <v>1</v>
      </c>
      <c r="K15" s="34" t="s">
        <v>77</v>
      </c>
      <c r="L15" s="34" t="s">
        <v>77</v>
      </c>
      <c r="M15" s="34" t="s">
        <v>77</v>
      </c>
    </row>
    <row r="16" spans="1:13" x14ac:dyDescent="0.2">
      <c r="A16" s="97" t="s">
        <v>92</v>
      </c>
      <c r="B16" s="34">
        <v>2</v>
      </c>
      <c r="C16" s="34" t="s">
        <v>77</v>
      </c>
      <c r="D16" s="34" t="s">
        <v>77</v>
      </c>
      <c r="E16" s="34" t="s">
        <v>77</v>
      </c>
      <c r="F16" s="34">
        <v>1</v>
      </c>
      <c r="G16" s="34" t="s">
        <v>77</v>
      </c>
      <c r="H16" s="34">
        <v>1</v>
      </c>
      <c r="I16" s="34" t="s">
        <v>77</v>
      </c>
      <c r="J16" s="34" t="s">
        <v>77</v>
      </c>
      <c r="K16" s="34" t="s">
        <v>77</v>
      </c>
      <c r="L16" s="34" t="s">
        <v>77</v>
      </c>
      <c r="M16" s="34" t="s">
        <v>77</v>
      </c>
    </row>
    <row r="17" spans="1:13" x14ac:dyDescent="0.2">
      <c r="A17" s="98" t="s">
        <v>93</v>
      </c>
      <c r="B17" s="34">
        <v>2</v>
      </c>
      <c r="C17" s="34" t="s">
        <v>77</v>
      </c>
      <c r="D17" s="34" t="s">
        <v>77</v>
      </c>
      <c r="E17" s="34" t="s">
        <v>77</v>
      </c>
      <c r="F17" s="34" t="s">
        <v>77</v>
      </c>
      <c r="G17" s="34" t="s">
        <v>77</v>
      </c>
      <c r="H17" s="34">
        <v>1</v>
      </c>
      <c r="I17" s="34" t="s">
        <v>77</v>
      </c>
      <c r="J17" s="34">
        <v>1</v>
      </c>
      <c r="K17" s="34" t="s">
        <v>77</v>
      </c>
      <c r="L17" s="34" t="s">
        <v>77</v>
      </c>
      <c r="M17" s="34" t="s">
        <v>77</v>
      </c>
    </row>
    <row r="18" spans="1:13" x14ac:dyDescent="0.2">
      <c r="A18" s="98" t="s">
        <v>123</v>
      </c>
      <c r="B18" s="34">
        <v>2</v>
      </c>
      <c r="C18" s="34" t="s">
        <v>77</v>
      </c>
      <c r="D18" s="34">
        <v>2</v>
      </c>
      <c r="E18" s="34" t="s">
        <v>77</v>
      </c>
      <c r="F18" s="34" t="s">
        <v>77</v>
      </c>
      <c r="G18" s="34" t="s">
        <v>77</v>
      </c>
      <c r="H18" s="34" t="s">
        <v>77</v>
      </c>
      <c r="I18" s="34" t="s">
        <v>77</v>
      </c>
      <c r="J18" s="34" t="s">
        <v>77</v>
      </c>
      <c r="K18" s="34" t="s">
        <v>77</v>
      </c>
      <c r="L18" s="34" t="s">
        <v>77</v>
      </c>
      <c r="M18" s="34" t="s">
        <v>77</v>
      </c>
    </row>
    <row r="20" spans="1:13" ht="17.100000000000001" customHeight="1" x14ac:dyDescent="0.2"/>
    <row r="21" spans="1:13" ht="17.100000000000001" customHeight="1" x14ac:dyDescent="0.2"/>
    <row r="22" spans="1:13" ht="17.100000000000001" customHeight="1" x14ac:dyDescent="0.2"/>
    <row r="23" spans="1:13" ht="17.100000000000001" customHeight="1" x14ac:dyDescent="0.2"/>
    <row r="24" spans="1:13" ht="17.100000000000001" customHeight="1" x14ac:dyDescent="0.2"/>
    <row r="25" spans="1:13" ht="17.100000000000001" customHeight="1" x14ac:dyDescent="0.2"/>
    <row r="26" spans="1:13" ht="17.100000000000001" customHeight="1" x14ac:dyDescent="0.2"/>
    <row r="27" spans="1:13" ht="17.100000000000001" customHeight="1" x14ac:dyDescent="0.2"/>
    <row r="28" spans="1:13" ht="17.100000000000001" customHeight="1" x14ac:dyDescent="0.2"/>
    <row r="29" spans="1:13" ht="17.100000000000001" customHeight="1" x14ac:dyDescent="0.2"/>
    <row r="30" spans="1:13" ht="17.100000000000001" customHeight="1" x14ac:dyDescent="0.2"/>
    <row r="31" spans="1:13" ht="17.100000000000001" customHeight="1" x14ac:dyDescent="0.2"/>
  </sheetData>
  <customSheetViews>
    <customSheetView guid="{07409905-7B07-4E6A-9B11-81641A7F4148}">
      <selection activeCell="J17" sqref="J17"/>
      <pageMargins left="0.38" right="0.39"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pageMargins left="0.38" right="0.39"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A7" sqref="A7:A18"/>
      <pageMargins left="0.7" right="0.7" top="0.75" bottom="0.75" header="0.3" footer="0.3"/>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A6" sqref="A6"/>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G15" sqref="G15"/>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A5" sqref="A5:IV5"/>
      <pageMargins left="0.7" right="0.7" top="0.75" bottom="0.75" header="0.3" footer="0.3"/>
      <pageSetup paperSize="9" orientation="landscape" r:id="rId6"/>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B5" sqref="B5:M18"/>
      <pageMargins left="0.7" right="0.7" top="0.75" bottom="0.75" header="0.3" footer="0.3"/>
      <pageSetup paperSize="9" orientation="landscape" r:id="rId7"/>
      <headerFooter>
        <oddHeader>&amp;L&amp;"Arial,Regular"&amp;12Administration of justice</oddHeader>
        <oddFooter>&amp;C&amp;"Arial,Regular"&amp;8Page &amp;P od &amp;N&amp;L&amp;"Arial,Regular"&amp;8Statistical Yearbook of Republika Srpska 2016</oddFooter>
      </headerFooter>
    </customSheetView>
  </customSheetViews>
  <mergeCells count="7">
    <mergeCell ref="L3:M3"/>
    <mergeCell ref="A3:A4"/>
    <mergeCell ref="B3:C3"/>
    <mergeCell ref="H3:I3"/>
    <mergeCell ref="J3:K3"/>
    <mergeCell ref="D3:E3"/>
    <mergeCell ref="F3:G3"/>
  </mergeCells>
  <hyperlinks>
    <hyperlink ref="M2" location="'List of tables'!A1" display="List of tables"/>
  </hyperlinks>
  <pageMargins left="0.38" right="0.39" top="0.75" bottom="0.75" header="0.3" footer="0.3"/>
  <pageSetup paperSize="9" orientation="landscape" r:id="rId8"/>
  <headerFooter>
    <oddHeader>&amp;L&amp;"Arial,Regular"&amp;12Administration of justice</oddHeader>
    <oddFooter>&amp;L&amp;"Arial,Regular"&amp;8Statistical Yearbook of Republika Srpska&amp;C&amp;"Arial,Regular"&amp;8Page.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30"/>
  <sheetViews>
    <sheetView workbookViewId="0"/>
  </sheetViews>
  <sheetFormatPr defaultRowHeight="15" x14ac:dyDescent="0.25"/>
  <cols>
    <col min="1" max="1" width="40" style="12" customWidth="1"/>
    <col min="2" max="3" width="9.5703125" customWidth="1"/>
    <col min="4" max="6" width="10.7109375" customWidth="1"/>
  </cols>
  <sheetData>
    <row r="1" spans="1:7" s="7" customFormat="1" ht="12" x14ac:dyDescent="0.2">
      <c r="A1" s="6" t="s">
        <v>116</v>
      </c>
    </row>
    <row r="2" spans="1:7" s="2" customFormat="1" ht="12.75" thickBot="1" x14ac:dyDescent="0.25">
      <c r="A2" s="8"/>
      <c r="B2" s="5"/>
      <c r="C2" s="5"/>
      <c r="D2" s="9"/>
      <c r="E2" s="9"/>
      <c r="F2" s="18" t="s">
        <v>6</v>
      </c>
    </row>
    <row r="3" spans="1:7" s="4" customFormat="1" ht="27" customHeight="1" thickTop="1" x14ac:dyDescent="0.2">
      <c r="A3" s="158" t="s">
        <v>23</v>
      </c>
      <c r="B3" s="149" t="s">
        <v>27</v>
      </c>
      <c r="C3" s="133" t="s">
        <v>26</v>
      </c>
      <c r="D3" s="141" t="s">
        <v>57</v>
      </c>
      <c r="E3" s="142"/>
      <c r="F3" s="142"/>
      <c r="G3" s="10"/>
    </row>
    <row r="4" spans="1:7" s="4" customFormat="1" ht="61.5" customHeight="1" x14ac:dyDescent="0.2">
      <c r="A4" s="132"/>
      <c r="B4" s="150"/>
      <c r="C4" s="134"/>
      <c r="D4" s="16" t="s">
        <v>58</v>
      </c>
      <c r="E4" s="16" t="s">
        <v>59</v>
      </c>
      <c r="F4" s="17" t="s">
        <v>60</v>
      </c>
      <c r="G4" s="10"/>
    </row>
    <row r="5" spans="1:7" s="33" customFormat="1" ht="15.75" customHeight="1" x14ac:dyDescent="0.2">
      <c r="A5" s="120" t="s">
        <v>13</v>
      </c>
      <c r="B5" s="117">
        <v>126</v>
      </c>
      <c r="C5" s="34">
        <v>2</v>
      </c>
      <c r="D5" s="34">
        <v>34</v>
      </c>
      <c r="E5" s="34">
        <v>11</v>
      </c>
      <c r="F5" s="34">
        <v>81</v>
      </c>
    </row>
    <row r="6" spans="1:7" s="2" customFormat="1" ht="12" x14ac:dyDescent="0.2">
      <c r="A6" s="121"/>
      <c r="B6" s="35"/>
      <c r="C6" s="34"/>
      <c r="D6" s="34"/>
      <c r="E6" s="34"/>
      <c r="F6" s="34"/>
    </row>
    <row r="7" spans="1:7" s="2" customFormat="1" ht="12" x14ac:dyDescent="0.2">
      <c r="A7" s="101" t="s">
        <v>95</v>
      </c>
      <c r="B7" s="35">
        <v>56</v>
      </c>
      <c r="C7" s="34">
        <v>1</v>
      </c>
      <c r="D7" s="34">
        <v>11</v>
      </c>
      <c r="E7" s="34">
        <v>3</v>
      </c>
      <c r="F7" s="34">
        <v>42</v>
      </c>
    </row>
    <row r="8" spans="1:7" s="2" customFormat="1" ht="12" x14ac:dyDescent="0.2">
      <c r="A8" s="101" t="s">
        <v>80</v>
      </c>
      <c r="B8" s="35">
        <v>5</v>
      </c>
      <c r="C8" s="67" t="s">
        <v>77</v>
      </c>
      <c r="D8" s="67">
        <v>2</v>
      </c>
      <c r="E8" s="67" t="s">
        <v>77</v>
      </c>
      <c r="F8" s="67">
        <v>3</v>
      </c>
    </row>
    <row r="9" spans="1:7" s="39" customFormat="1" ht="12" x14ac:dyDescent="0.2">
      <c r="A9" s="101" t="s">
        <v>96</v>
      </c>
      <c r="B9" s="35">
        <v>1</v>
      </c>
      <c r="C9" s="34" t="s">
        <v>77</v>
      </c>
      <c r="D9" s="34" t="s">
        <v>77</v>
      </c>
      <c r="E9" s="34">
        <v>1</v>
      </c>
      <c r="F9" s="34" t="s">
        <v>77</v>
      </c>
    </row>
    <row r="10" spans="1:7" s="2" customFormat="1" ht="12" x14ac:dyDescent="0.2">
      <c r="A10" s="101" t="s">
        <v>108</v>
      </c>
      <c r="B10" s="35">
        <v>1</v>
      </c>
      <c r="C10" s="34" t="s">
        <v>77</v>
      </c>
      <c r="D10" s="34" t="s">
        <v>77</v>
      </c>
      <c r="E10" s="34" t="s">
        <v>77</v>
      </c>
      <c r="F10" s="34">
        <v>1</v>
      </c>
    </row>
    <row r="11" spans="1:7" s="2" customFormat="1" ht="12" x14ac:dyDescent="0.2">
      <c r="A11" s="101" t="s">
        <v>84</v>
      </c>
      <c r="B11" s="35">
        <v>2</v>
      </c>
      <c r="C11" s="34" t="s">
        <v>77</v>
      </c>
      <c r="D11" s="34">
        <v>1</v>
      </c>
      <c r="E11" s="34" t="s">
        <v>77</v>
      </c>
      <c r="F11" s="34">
        <v>1</v>
      </c>
    </row>
    <row r="12" spans="1:7" s="2" customFormat="1" ht="12" x14ac:dyDescent="0.2">
      <c r="A12" s="101" t="s">
        <v>85</v>
      </c>
      <c r="B12" s="35">
        <v>1</v>
      </c>
      <c r="C12" s="34" t="s">
        <v>77</v>
      </c>
      <c r="D12" s="34" t="s">
        <v>77</v>
      </c>
      <c r="E12" s="34" t="s">
        <v>77</v>
      </c>
      <c r="F12" s="34">
        <v>1</v>
      </c>
    </row>
    <row r="13" spans="1:7" s="7" customFormat="1" ht="12" x14ac:dyDescent="0.2">
      <c r="A13" s="101" t="s">
        <v>86</v>
      </c>
      <c r="B13" s="35">
        <v>50</v>
      </c>
      <c r="C13" s="34" t="s">
        <v>77</v>
      </c>
      <c r="D13" s="34">
        <v>14</v>
      </c>
      <c r="E13" s="34">
        <v>7</v>
      </c>
      <c r="F13" s="34">
        <v>29</v>
      </c>
    </row>
    <row r="14" spans="1:7" s="33" customFormat="1" ht="12" x14ac:dyDescent="0.2">
      <c r="A14" s="101" t="s">
        <v>90</v>
      </c>
      <c r="B14" s="35">
        <v>3</v>
      </c>
      <c r="C14" s="34">
        <v>1</v>
      </c>
      <c r="D14" s="34">
        <v>1</v>
      </c>
      <c r="E14" s="34" t="s">
        <v>77</v>
      </c>
      <c r="F14" s="34">
        <v>2</v>
      </c>
    </row>
    <row r="15" spans="1:7" s="6" customFormat="1" ht="12" x14ac:dyDescent="0.2">
      <c r="A15" s="100" t="s">
        <v>91</v>
      </c>
      <c r="B15" s="35">
        <v>1</v>
      </c>
      <c r="C15" s="34" t="s">
        <v>77</v>
      </c>
      <c r="D15" s="34">
        <v>1</v>
      </c>
      <c r="E15" s="34" t="s">
        <v>77</v>
      </c>
      <c r="F15" s="34" t="s">
        <v>77</v>
      </c>
    </row>
    <row r="16" spans="1:7" x14ac:dyDescent="0.25">
      <c r="A16" s="100" t="s">
        <v>92</v>
      </c>
      <c r="B16" s="35">
        <v>2</v>
      </c>
      <c r="C16" s="34" t="s">
        <v>77</v>
      </c>
      <c r="D16" s="34">
        <v>2</v>
      </c>
      <c r="E16" s="34" t="s">
        <v>77</v>
      </c>
      <c r="F16" s="34" t="s">
        <v>77</v>
      </c>
    </row>
    <row r="17" spans="1:6" x14ac:dyDescent="0.25">
      <c r="A17" s="102" t="s">
        <v>93</v>
      </c>
      <c r="B17" s="35">
        <v>2</v>
      </c>
      <c r="C17" s="34" t="s">
        <v>77</v>
      </c>
      <c r="D17" s="34" t="s">
        <v>77</v>
      </c>
      <c r="E17" s="34" t="s">
        <v>77</v>
      </c>
      <c r="F17" s="34">
        <v>2</v>
      </c>
    </row>
    <row r="18" spans="1:6" s="1" customFormat="1" x14ac:dyDescent="0.25">
      <c r="A18" s="102" t="s">
        <v>123</v>
      </c>
      <c r="B18" s="35">
        <v>2</v>
      </c>
      <c r="C18" s="34" t="s">
        <v>77</v>
      </c>
      <c r="D18" s="34">
        <v>2</v>
      </c>
      <c r="E18" s="34" t="s">
        <v>77</v>
      </c>
      <c r="F18" s="34" t="s">
        <v>77</v>
      </c>
    </row>
    <row r="30" spans="1:6" s="1" customFormat="1" x14ac:dyDescent="0.25">
      <c r="A30" s="12"/>
    </row>
  </sheetData>
  <customSheetViews>
    <customSheetView guid="{07409905-7B07-4E6A-9B11-81641A7F4148}">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A16" sqref="A16"/>
      <pageMargins left="0.7" right="0.7" top="0.75" bottom="0.75" header="0.3" footer="0.3"/>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A3" sqref="A3:A4"/>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H9" sqref="H9"/>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A5" sqref="A5:IV5"/>
      <pageMargins left="0.7" right="0.7" top="0.75" bottom="0.75" header="0.3" footer="0.3"/>
      <pageSetup paperSize="9" orientation="landscape" r:id="rId6"/>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B5" sqref="B5:F18"/>
      <pageMargins left="0.7" right="0.7" top="0.75" bottom="0.75" header="0.3" footer="0.3"/>
      <pageSetup paperSize="9" orientation="landscape" r:id="rId7"/>
      <headerFooter>
        <oddHeader>&amp;L&amp;"Arial,Regular"&amp;12Administration of justice</oddHeader>
        <oddFooter>&amp;C&amp;"Arial,Regular"&amp;8Page &amp;P od &amp;N&amp;L&amp;"Arial,Regular"&amp;8Statistical Yearbook of Republika Srpska 2016</oddFooter>
      </headerFooter>
    </customSheetView>
  </customSheetViews>
  <mergeCells count="4">
    <mergeCell ref="B3:B4"/>
    <mergeCell ref="C3:C4"/>
    <mergeCell ref="A3:A4"/>
    <mergeCell ref="D3:F3"/>
  </mergeCells>
  <hyperlinks>
    <hyperlink ref="F2" location="'List of tables'!A1" display="List of tables"/>
  </hyperlinks>
  <pageMargins left="0.7" right="0.7" top="0.75" bottom="0.75" header="0.3" footer="0.3"/>
  <pageSetup paperSize="9" orientation="landscape" r:id="rId8"/>
  <headerFooter>
    <oddHeader>&amp;L&amp;"Arial,Regular"&amp;12Administration of justice</oddHeader>
    <oddFooter>&amp;L&amp;"Arial,Regular"&amp;8Statistical Yearbook of Republika Srpska&amp;C&amp;"Arial,Regular"&amp;8Page.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12"/>
  <sheetViews>
    <sheetView workbookViewId="0"/>
  </sheetViews>
  <sheetFormatPr defaultRowHeight="12" x14ac:dyDescent="0.2"/>
  <cols>
    <col min="1" max="1" width="32.28515625" style="28" customWidth="1"/>
    <col min="2" max="3" width="9.42578125" style="39" customWidth="1"/>
    <col min="4" max="6" width="15.7109375" style="39" customWidth="1"/>
    <col min="7" max="16384" width="9.140625" style="39"/>
  </cols>
  <sheetData>
    <row r="1" spans="1:7" s="33" customFormat="1" x14ac:dyDescent="0.2">
      <c r="A1" s="6" t="s">
        <v>117</v>
      </c>
    </row>
    <row r="2" spans="1:7" ht="12.75" thickBot="1" x14ac:dyDescent="0.25">
      <c r="A2" s="8"/>
      <c r="B2" s="5"/>
      <c r="C2" s="5"/>
      <c r="D2" s="28"/>
      <c r="E2" s="28"/>
      <c r="G2" s="83" t="s">
        <v>6</v>
      </c>
    </row>
    <row r="3" spans="1:7" s="4" customFormat="1" ht="22.5" customHeight="1" thickTop="1" x14ac:dyDescent="0.2">
      <c r="A3" s="158" t="s">
        <v>23</v>
      </c>
      <c r="B3" s="149" t="s">
        <v>27</v>
      </c>
      <c r="C3" s="133" t="s">
        <v>26</v>
      </c>
      <c r="D3" s="141" t="s">
        <v>57</v>
      </c>
      <c r="E3" s="142"/>
      <c r="F3" s="142"/>
      <c r="G3" s="142"/>
    </row>
    <row r="4" spans="1:7" s="4" customFormat="1" ht="58.5" customHeight="1" x14ac:dyDescent="0.2">
      <c r="A4" s="132"/>
      <c r="B4" s="150"/>
      <c r="C4" s="134"/>
      <c r="D4" s="21" t="s">
        <v>61</v>
      </c>
      <c r="E4" s="66" t="s">
        <v>62</v>
      </c>
      <c r="F4" s="66" t="s">
        <v>72</v>
      </c>
      <c r="G4" s="29" t="s">
        <v>73</v>
      </c>
    </row>
    <row r="5" spans="1:7" s="33" customFormat="1" ht="15" customHeight="1" x14ac:dyDescent="0.2">
      <c r="A5" s="99" t="s">
        <v>13</v>
      </c>
      <c r="B5" s="35">
        <v>31</v>
      </c>
      <c r="C5" s="67">
        <v>1</v>
      </c>
      <c r="D5" s="67">
        <f>+D7+D8+D9+D10+D11+D12</f>
        <v>30</v>
      </c>
      <c r="E5" s="67">
        <v>1</v>
      </c>
      <c r="F5" s="67" t="s">
        <v>77</v>
      </c>
      <c r="G5" s="67" t="s">
        <v>77</v>
      </c>
    </row>
    <row r="6" spans="1:7" x14ac:dyDescent="0.2">
      <c r="A6" s="70"/>
      <c r="B6" s="125"/>
      <c r="C6" s="62"/>
      <c r="D6" s="63"/>
      <c r="E6" s="62"/>
      <c r="F6" s="63"/>
      <c r="G6" s="63"/>
    </row>
    <row r="7" spans="1:7" x14ac:dyDescent="0.2">
      <c r="A7" s="100" t="s">
        <v>95</v>
      </c>
      <c r="B7" s="38">
        <v>14</v>
      </c>
      <c r="C7" s="67">
        <v>1</v>
      </c>
      <c r="D7" s="84">
        <v>14</v>
      </c>
      <c r="E7" s="40" t="s">
        <v>77</v>
      </c>
      <c r="F7" s="40" t="s">
        <v>77</v>
      </c>
      <c r="G7" s="40" t="s">
        <v>77</v>
      </c>
    </row>
    <row r="8" spans="1:7" x14ac:dyDescent="0.2">
      <c r="A8" s="100" t="s">
        <v>96</v>
      </c>
      <c r="B8" s="38">
        <v>1</v>
      </c>
      <c r="C8" s="67" t="s">
        <v>77</v>
      </c>
      <c r="D8" s="84">
        <v>1</v>
      </c>
      <c r="E8" s="40" t="s">
        <v>77</v>
      </c>
      <c r="F8" s="40" t="s">
        <v>77</v>
      </c>
      <c r="G8" s="40" t="s">
        <v>77</v>
      </c>
    </row>
    <row r="9" spans="1:7" x14ac:dyDescent="0.2">
      <c r="A9" s="100" t="s">
        <v>124</v>
      </c>
      <c r="B9" s="38">
        <v>1</v>
      </c>
      <c r="C9" s="67" t="s">
        <v>77</v>
      </c>
      <c r="D9" s="84">
        <v>1</v>
      </c>
      <c r="E9" s="40" t="s">
        <v>77</v>
      </c>
      <c r="F9" s="40" t="s">
        <v>77</v>
      </c>
      <c r="G9" s="40" t="s">
        <v>77</v>
      </c>
    </row>
    <row r="10" spans="1:7" x14ac:dyDescent="0.2">
      <c r="A10" s="100" t="s">
        <v>85</v>
      </c>
      <c r="B10" s="38">
        <v>2</v>
      </c>
      <c r="C10" s="67" t="s">
        <v>77</v>
      </c>
      <c r="D10" s="84">
        <v>2</v>
      </c>
      <c r="E10" s="40" t="s">
        <v>77</v>
      </c>
      <c r="F10" s="40" t="s">
        <v>77</v>
      </c>
      <c r="G10" s="40" t="s">
        <v>77</v>
      </c>
    </row>
    <row r="11" spans="1:7" x14ac:dyDescent="0.2">
      <c r="A11" s="100" t="s">
        <v>86</v>
      </c>
      <c r="B11" s="38">
        <v>12</v>
      </c>
      <c r="C11" s="67" t="s">
        <v>77</v>
      </c>
      <c r="D11" s="84">
        <v>11</v>
      </c>
      <c r="E11" s="40">
        <v>1</v>
      </c>
      <c r="F11" s="40" t="s">
        <v>77</v>
      </c>
      <c r="G11" s="40" t="s">
        <v>77</v>
      </c>
    </row>
    <row r="12" spans="1:7" x14ac:dyDescent="0.2">
      <c r="A12" s="100" t="s">
        <v>93</v>
      </c>
      <c r="B12" s="38">
        <v>1</v>
      </c>
      <c r="C12" s="67" t="s">
        <v>77</v>
      </c>
      <c r="D12" s="84">
        <v>1</v>
      </c>
      <c r="E12" s="40" t="s">
        <v>77</v>
      </c>
      <c r="F12" s="40" t="s">
        <v>77</v>
      </c>
      <c r="G12" s="40" t="s">
        <v>77</v>
      </c>
    </row>
  </sheetData>
  <customSheetViews>
    <customSheetView guid="{07409905-7B07-4E6A-9B11-81641A7F4148}">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A14" sqref="A14"/>
      <pageMargins left="0.7" right="0.7" top="0.75" bottom="0.75" header="0.3" footer="0.3"/>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A3" sqref="A3:A4"/>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C13" sqref="C13"/>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A7" sqref="A7:A14"/>
      <pageMargins left="0.7" right="0.7" top="0.75" bottom="0.75" header="0.3" footer="0.3"/>
      <pageSetup paperSize="9" orientation="landscape" r:id="rId6"/>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B5" sqref="B5:G12"/>
      <pageMargins left="0.7" right="0.7" top="0.75" bottom="0.75" header="0.3" footer="0.3"/>
      <pageSetup paperSize="9" orientation="landscape" r:id="rId7"/>
      <headerFooter>
        <oddHeader>&amp;L&amp;"Arial,Regular"&amp;12Administration of justice</oddHeader>
        <oddFooter>&amp;C&amp;"Arial,Regular"&amp;8Page &amp;P od &amp;N&amp;L&amp;"Arial,Regular"&amp;8Statistical Yearbook of Republika Srpska 2016</oddFooter>
      </headerFooter>
    </customSheetView>
  </customSheetViews>
  <mergeCells count="4">
    <mergeCell ref="A3:A4"/>
    <mergeCell ref="B3:B4"/>
    <mergeCell ref="C3:C4"/>
    <mergeCell ref="D3:G3"/>
  </mergeCells>
  <hyperlinks>
    <hyperlink ref="G2" location="'List of tables'!A1" display="List of tables"/>
  </hyperlinks>
  <pageMargins left="0.7" right="0.7" top="0.75" bottom="0.75" header="0.3" footer="0.3"/>
  <pageSetup paperSize="9" orientation="landscape" r:id="rId8"/>
  <headerFooter>
    <oddHeader>&amp;L&amp;"Arial,Regular"&amp;12Administration of justice</oddHeader>
    <oddFooter>&amp;L&amp;"Arial,Regular"&amp;8Statistical Yearbook of Republika Srpska&amp;C&amp;"Arial,Regular"&amp;8Page.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3"/>
  <sheetViews>
    <sheetView workbookViewId="0"/>
  </sheetViews>
  <sheetFormatPr defaultRowHeight="12" x14ac:dyDescent="0.2"/>
  <cols>
    <col min="1" max="1" width="32.5703125" style="28" customWidth="1"/>
    <col min="2" max="3" width="8.7109375" style="39" customWidth="1"/>
    <col min="4" max="4" width="12.5703125" style="39" customWidth="1"/>
    <col min="5" max="5" width="8.7109375" style="39" customWidth="1"/>
    <col min="6" max="6" width="11.42578125" style="39" customWidth="1"/>
    <col min="7" max="8" width="10.5703125" style="39" customWidth="1"/>
    <col min="9" max="16384" width="9.140625" style="39"/>
  </cols>
  <sheetData>
    <row r="1" spans="1:8" s="33" customFormat="1" x14ac:dyDescent="0.2">
      <c r="A1" s="6" t="s">
        <v>118</v>
      </c>
      <c r="B1" s="36"/>
      <c r="C1" s="36"/>
      <c r="D1" s="36"/>
    </row>
    <row r="2" spans="1:8" ht="12.75" thickBot="1" x14ac:dyDescent="0.25">
      <c r="A2" s="8"/>
      <c r="B2" s="11"/>
      <c r="C2" s="11"/>
      <c r="D2" s="11"/>
      <c r="E2" s="28"/>
      <c r="F2" s="28"/>
      <c r="G2" s="28"/>
      <c r="H2" s="83" t="s">
        <v>6</v>
      </c>
    </row>
    <row r="3" spans="1:8" s="4" customFormat="1" ht="24.75" customHeight="1" thickTop="1" x14ac:dyDescent="0.2">
      <c r="A3" s="131" t="s">
        <v>23</v>
      </c>
      <c r="B3" s="149" t="s">
        <v>27</v>
      </c>
      <c r="C3" s="133" t="s">
        <v>26</v>
      </c>
      <c r="D3" s="159" t="s">
        <v>63</v>
      </c>
      <c r="E3" s="141" t="s">
        <v>64</v>
      </c>
      <c r="F3" s="142"/>
      <c r="G3" s="142"/>
      <c r="H3" s="142"/>
    </row>
    <row r="4" spans="1:8" s="4" customFormat="1" ht="45" customHeight="1" x14ac:dyDescent="0.2">
      <c r="A4" s="132"/>
      <c r="B4" s="150"/>
      <c r="C4" s="134"/>
      <c r="D4" s="160"/>
      <c r="E4" s="30" t="s">
        <v>65</v>
      </c>
      <c r="F4" s="27" t="s">
        <v>66</v>
      </c>
      <c r="G4" s="27" t="s">
        <v>67</v>
      </c>
      <c r="H4" s="29" t="s">
        <v>68</v>
      </c>
    </row>
    <row r="5" spans="1:8" s="33" customFormat="1" ht="18" customHeight="1" x14ac:dyDescent="0.2">
      <c r="A5" s="122" t="s">
        <v>13</v>
      </c>
      <c r="B5" s="117">
        <v>30</v>
      </c>
      <c r="C5" s="34">
        <v>1</v>
      </c>
      <c r="D5" s="34" t="s">
        <v>77</v>
      </c>
      <c r="E5" s="34">
        <v>30</v>
      </c>
      <c r="F5" s="34">
        <v>19</v>
      </c>
      <c r="G5" s="34">
        <v>9</v>
      </c>
      <c r="H5" s="34">
        <v>2</v>
      </c>
    </row>
    <row r="6" spans="1:8" x14ac:dyDescent="0.2">
      <c r="A6" s="121"/>
      <c r="B6" s="35"/>
      <c r="C6" s="34"/>
      <c r="D6" s="34" t="s">
        <v>77</v>
      </c>
      <c r="E6" s="34"/>
      <c r="F6" s="34"/>
      <c r="G6" s="34"/>
      <c r="H6" s="34"/>
    </row>
    <row r="7" spans="1:8" x14ac:dyDescent="0.2">
      <c r="A7" s="100" t="s">
        <v>95</v>
      </c>
      <c r="B7" s="35">
        <v>14</v>
      </c>
      <c r="C7" s="34">
        <v>1</v>
      </c>
      <c r="D7" s="34" t="s">
        <v>77</v>
      </c>
      <c r="E7" s="34">
        <v>14</v>
      </c>
      <c r="F7" s="34">
        <v>10</v>
      </c>
      <c r="G7" s="34">
        <v>4</v>
      </c>
      <c r="H7" s="34" t="s">
        <v>77</v>
      </c>
    </row>
    <row r="8" spans="1:8" x14ac:dyDescent="0.2">
      <c r="A8" s="100" t="s">
        <v>96</v>
      </c>
      <c r="B8" s="35">
        <v>1</v>
      </c>
      <c r="C8" s="34" t="s">
        <v>77</v>
      </c>
      <c r="D8" s="34" t="s">
        <v>77</v>
      </c>
      <c r="E8" s="34">
        <v>1</v>
      </c>
      <c r="F8" s="34" t="s">
        <v>77</v>
      </c>
      <c r="G8" s="34">
        <v>1</v>
      </c>
      <c r="H8" s="34" t="s">
        <v>77</v>
      </c>
    </row>
    <row r="9" spans="1:8" x14ac:dyDescent="0.2">
      <c r="A9" s="100" t="s">
        <v>124</v>
      </c>
      <c r="B9" s="35">
        <v>1</v>
      </c>
      <c r="C9" s="34" t="s">
        <v>77</v>
      </c>
      <c r="D9" s="34" t="s">
        <v>77</v>
      </c>
      <c r="E9" s="34">
        <v>1</v>
      </c>
      <c r="F9" s="34" t="s">
        <v>77</v>
      </c>
      <c r="G9" s="34">
        <v>1</v>
      </c>
      <c r="H9" s="34" t="s">
        <v>77</v>
      </c>
    </row>
    <row r="10" spans="1:8" x14ac:dyDescent="0.2">
      <c r="A10" s="100" t="s">
        <v>85</v>
      </c>
      <c r="B10" s="35">
        <v>2</v>
      </c>
      <c r="C10" s="34" t="s">
        <v>77</v>
      </c>
      <c r="D10" s="34" t="s">
        <v>77</v>
      </c>
      <c r="E10" s="34">
        <v>2</v>
      </c>
      <c r="F10" s="34" t="s">
        <v>77</v>
      </c>
      <c r="G10" s="34">
        <v>1</v>
      </c>
      <c r="H10" s="34">
        <v>1</v>
      </c>
    </row>
    <row r="11" spans="1:8" x14ac:dyDescent="0.2">
      <c r="A11" s="100" t="s">
        <v>86</v>
      </c>
      <c r="B11" s="35">
        <v>11</v>
      </c>
      <c r="C11" s="34" t="s">
        <v>77</v>
      </c>
      <c r="D11" s="34" t="s">
        <v>77</v>
      </c>
      <c r="E11" s="34">
        <v>11</v>
      </c>
      <c r="F11" s="34">
        <v>8</v>
      </c>
      <c r="G11" s="34">
        <v>2</v>
      </c>
      <c r="H11" s="34">
        <v>1</v>
      </c>
    </row>
    <row r="12" spans="1:8" x14ac:dyDescent="0.2">
      <c r="A12" s="100" t="s">
        <v>93</v>
      </c>
      <c r="B12" s="35">
        <v>1</v>
      </c>
      <c r="C12" s="34" t="s">
        <v>77</v>
      </c>
      <c r="D12" s="34" t="s">
        <v>77</v>
      </c>
      <c r="E12" s="34">
        <v>1</v>
      </c>
      <c r="F12" s="34">
        <v>1</v>
      </c>
      <c r="G12" s="34" t="s">
        <v>77</v>
      </c>
      <c r="H12" s="34" t="s">
        <v>77</v>
      </c>
    </row>
    <row r="13" spans="1:8" ht="15" customHeight="1" x14ac:dyDescent="0.2">
      <c r="B13" s="67"/>
      <c r="C13" s="34"/>
      <c r="D13" s="80"/>
      <c r="E13" s="34"/>
      <c r="F13" s="34"/>
      <c r="G13" s="34"/>
      <c r="H13" s="34"/>
    </row>
  </sheetData>
  <customSheetViews>
    <customSheetView guid="{07409905-7B07-4E6A-9B11-81641A7F4148}">
      <selection activeCell="H2" sqref="H2"/>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selection activeCell="H2" sqref="H2"/>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E11" sqref="E11"/>
      <pageMargins left="0.7" right="0.7" top="0.75" bottom="0.75" header="0.3" footer="0.3"/>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H2" sqref="H2"/>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H2" sqref="H2"/>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E20" sqref="E20"/>
      <pageMargins left="0.7" right="0.7" top="0.75" bottom="0.75" header="0.3" footer="0.3"/>
      <pageSetup paperSize="9" orientation="landscape" r:id="rId6"/>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H2" sqref="H2"/>
      <pageMargins left="0.7" right="0.7" top="0.75" bottom="0.75" header="0.3" footer="0.3"/>
      <pageSetup paperSize="9" orientation="landscape" r:id="rId7"/>
      <headerFooter>
        <oddHeader>&amp;L&amp;"Arial,Regular"&amp;12Administration of justice</oddHeader>
        <oddFooter>&amp;C&amp;"Arial,Regular"&amp;8Page &amp;P od &amp;N&amp;L&amp;"Arial,Regular"&amp;8Statistical Yearbook of Republika Srpska 2016</oddFooter>
      </headerFooter>
    </customSheetView>
  </customSheetViews>
  <mergeCells count="5">
    <mergeCell ref="A3:A4"/>
    <mergeCell ref="B3:B4"/>
    <mergeCell ref="C3:C4"/>
    <mergeCell ref="E3:H3"/>
    <mergeCell ref="D3:D4"/>
  </mergeCells>
  <hyperlinks>
    <hyperlink ref="H2" location="'List of tables'!A1" display="List of tables"/>
  </hyperlinks>
  <pageMargins left="0.7" right="0.7" top="0.75" bottom="0.75" header="0.3" footer="0.3"/>
  <pageSetup paperSize="9" orientation="landscape" r:id="rId8"/>
  <headerFooter>
    <oddHeader>&amp;L&amp;"Arial,Regular"&amp;12Administration of justice</oddHeader>
    <oddFooter>&amp;L&amp;"Arial,Regular"&amp;8Statistical Yearbook of Republika Srpska&amp;C&amp;"Arial,Regular"&amp;8Page.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26"/>
  <sheetViews>
    <sheetView workbookViewId="0"/>
  </sheetViews>
  <sheetFormatPr defaultRowHeight="12" x14ac:dyDescent="0.2"/>
  <cols>
    <col min="1" max="1" width="15.7109375" style="28" customWidth="1"/>
    <col min="2" max="2" width="7" style="2" customWidth="1"/>
    <col min="3" max="5" width="6.5703125" style="2" customWidth="1"/>
    <col min="6" max="15" width="6.5703125" style="39" customWidth="1"/>
    <col min="16" max="16384" width="9.140625" style="2"/>
  </cols>
  <sheetData>
    <row r="1" spans="1:15" s="7" customFormat="1" ht="15.75" customHeight="1" x14ac:dyDescent="0.2">
      <c r="A1" s="6" t="s">
        <v>100</v>
      </c>
      <c r="F1" s="33"/>
      <c r="G1" s="33"/>
      <c r="H1" s="33"/>
      <c r="I1" s="33"/>
      <c r="J1" s="33"/>
      <c r="K1" s="33"/>
      <c r="L1" s="33"/>
      <c r="M1" s="33"/>
      <c r="N1" s="33"/>
      <c r="O1" s="33"/>
    </row>
    <row r="2" spans="1:15" ht="12.75" thickBot="1" x14ac:dyDescent="0.25">
      <c r="A2" s="5"/>
      <c r="B2" s="5"/>
      <c r="C2" s="5"/>
      <c r="E2" s="18"/>
      <c r="F2" s="18"/>
      <c r="G2" s="18"/>
      <c r="H2" s="18"/>
      <c r="I2" s="18"/>
      <c r="J2" s="18"/>
      <c r="K2" s="18"/>
      <c r="L2" s="18"/>
      <c r="M2" s="18"/>
      <c r="N2" s="18"/>
      <c r="O2" s="18" t="s">
        <v>6</v>
      </c>
    </row>
    <row r="3" spans="1:15" ht="21" customHeight="1" thickTop="1" x14ac:dyDescent="0.2">
      <c r="A3" s="41"/>
      <c r="B3" s="42"/>
      <c r="C3" s="43">
        <v>2011</v>
      </c>
      <c r="D3" s="44">
        <v>2012</v>
      </c>
      <c r="E3" s="61">
        <v>2013</v>
      </c>
      <c r="F3" s="64">
        <v>2013</v>
      </c>
      <c r="G3" s="68">
        <v>2014</v>
      </c>
      <c r="H3" s="64">
        <v>2015</v>
      </c>
      <c r="I3" s="73">
        <v>2016</v>
      </c>
      <c r="J3" s="76">
        <v>2017</v>
      </c>
      <c r="K3" s="78">
        <v>2018</v>
      </c>
      <c r="L3" s="82">
        <v>2019</v>
      </c>
      <c r="M3" s="90">
        <v>2020</v>
      </c>
      <c r="N3" s="111">
        <v>2021</v>
      </c>
      <c r="O3" s="71">
        <v>2022</v>
      </c>
    </row>
    <row r="4" spans="1:15" ht="22.5" customHeight="1" x14ac:dyDescent="0.2">
      <c r="A4" s="45" t="s">
        <v>7</v>
      </c>
      <c r="B4" s="46"/>
      <c r="C4" s="46"/>
      <c r="D4" s="46"/>
      <c r="E4" s="46"/>
      <c r="F4" s="46"/>
      <c r="G4" s="46"/>
      <c r="H4" s="46"/>
      <c r="I4" s="46"/>
      <c r="J4" s="46"/>
      <c r="K4" s="46"/>
      <c r="L4" s="46"/>
      <c r="M4" s="46"/>
      <c r="N4" s="46"/>
      <c r="O4" s="46"/>
    </row>
    <row r="5" spans="1:15" x14ac:dyDescent="0.2">
      <c r="A5" s="3" t="s">
        <v>13</v>
      </c>
      <c r="B5" s="47"/>
      <c r="C5" s="48">
        <v>25</v>
      </c>
      <c r="D5" s="49">
        <v>25</v>
      </c>
      <c r="E5" s="49">
        <v>25</v>
      </c>
      <c r="F5" s="49">
        <v>25</v>
      </c>
      <c r="G5" s="67">
        <v>25</v>
      </c>
      <c r="H5" s="67">
        <v>25</v>
      </c>
      <c r="I5" s="39">
        <v>25</v>
      </c>
      <c r="J5" s="39">
        <v>27</v>
      </c>
      <c r="K5" s="39">
        <v>27</v>
      </c>
      <c r="L5" s="39">
        <v>27</v>
      </c>
      <c r="M5" s="39">
        <v>28</v>
      </c>
      <c r="N5" s="39">
        <v>28</v>
      </c>
      <c r="O5" s="39">
        <v>28</v>
      </c>
    </row>
    <row r="6" spans="1:15" x14ac:dyDescent="0.2">
      <c r="A6" s="28" t="s">
        <v>14</v>
      </c>
      <c r="B6" s="47"/>
      <c r="C6" s="48">
        <v>1</v>
      </c>
      <c r="D6" s="49">
        <v>1</v>
      </c>
      <c r="E6" s="49">
        <v>1</v>
      </c>
      <c r="F6" s="49">
        <v>1</v>
      </c>
      <c r="G6" s="28">
        <v>1</v>
      </c>
      <c r="H6" s="28">
        <v>1</v>
      </c>
      <c r="I6" s="39">
        <v>1</v>
      </c>
      <c r="J6" s="39">
        <v>1</v>
      </c>
      <c r="K6" s="4">
        <v>1</v>
      </c>
      <c r="L6" s="4">
        <v>1</v>
      </c>
      <c r="M6" s="4">
        <v>1</v>
      </c>
      <c r="N6" s="4">
        <v>1</v>
      </c>
      <c r="O6" s="4">
        <v>1</v>
      </c>
    </row>
    <row r="7" spans="1:15" x14ac:dyDescent="0.2">
      <c r="A7" s="28" t="s">
        <v>15</v>
      </c>
      <c r="B7" s="47"/>
      <c r="C7" s="48">
        <v>5</v>
      </c>
      <c r="D7" s="49">
        <v>5</v>
      </c>
      <c r="E7" s="49">
        <v>5</v>
      </c>
      <c r="F7" s="49">
        <v>5</v>
      </c>
      <c r="G7" s="28">
        <v>5</v>
      </c>
      <c r="H7" s="28">
        <v>5</v>
      </c>
      <c r="I7" s="39">
        <v>5</v>
      </c>
      <c r="J7" s="39">
        <v>6</v>
      </c>
      <c r="K7" s="4">
        <v>6</v>
      </c>
      <c r="L7" s="4">
        <v>6</v>
      </c>
      <c r="M7" s="4">
        <v>6</v>
      </c>
      <c r="N7" s="4">
        <v>6</v>
      </c>
      <c r="O7" s="4">
        <v>6</v>
      </c>
    </row>
    <row r="8" spans="1:15" x14ac:dyDescent="0.2">
      <c r="A8" s="32" t="s">
        <v>16</v>
      </c>
      <c r="B8" s="47"/>
      <c r="C8" s="48">
        <v>19</v>
      </c>
      <c r="D8" s="49">
        <v>19</v>
      </c>
      <c r="E8" s="49">
        <v>19</v>
      </c>
      <c r="F8" s="49">
        <v>19</v>
      </c>
      <c r="G8" s="28">
        <v>19</v>
      </c>
      <c r="H8" s="28">
        <v>19</v>
      </c>
      <c r="I8" s="39">
        <v>19</v>
      </c>
      <c r="J8" s="39">
        <v>20</v>
      </c>
      <c r="K8" s="4">
        <v>20</v>
      </c>
      <c r="L8" s="4">
        <v>20</v>
      </c>
      <c r="M8" s="4">
        <v>21</v>
      </c>
      <c r="N8" s="4">
        <v>21</v>
      </c>
      <c r="O8" s="4">
        <v>21</v>
      </c>
    </row>
    <row r="9" spans="1:15" ht="21" customHeight="1" x14ac:dyDescent="0.2">
      <c r="A9" s="45" t="s">
        <v>8</v>
      </c>
      <c r="B9" s="50"/>
      <c r="C9" s="46"/>
      <c r="D9" s="46"/>
      <c r="E9" s="46"/>
      <c r="F9" s="46"/>
      <c r="G9" s="46"/>
      <c r="H9" s="46"/>
      <c r="I9" s="74"/>
      <c r="J9" s="74"/>
      <c r="K9" s="79"/>
      <c r="L9" s="79"/>
      <c r="M9" s="79"/>
      <c r="N9" s="79"/>
      <c r="O9" s="79"/>
    </row>
    <row r="10" spans="1:15" x14ac:dyDescent="0.2">
      <c r="A10" s="3" t="s">
        <v>13</v>
      </c>
      <c r="B10" s="51" t="s">
        <v>9</v>
      </c>
      <c r="C10" s="48">
        <v>315</v>
      </c>
      <c r="D10" s="49">
        <v>320</v>
      </c>
      <c r="E10" s="49">
        <v>316</v>
      </c>
      <c r="F10" s="49">
        <v>316</v>
      </c>
      <c r="G10" s="39">
        <f>229+71+22</f>
        <v>322</v>
      </c>
      <c r="H10" s="39">
        <v>317</v>
      </c>
      <c r="I10" s="39">
        <v>292</v>
      </c>
      <c r="J10" s="39">
        <v>321</v>
      </c>
      <c r="K10" s="4">
        <v>290</v>
      </c>
      <c r="L10" s="4">
        <v>291</v>
      </c>
      <c r="M10" s="4">
        <v>313</v>
      </c>
      <c r="N10" s="4">
        <v>281</v>
      </c>
      <c r="O10" s="4">
        <v>276</v>
      </c>
    </row>
    <row r="11" spans="1:15" x14ac:dyDescent="0.2">
      <c r="A11" s="49"/>
      <c r="B11" s="51" t="s">
        <v>10</v>
      </c>
      <c r="C11" s="48">
        <v>126</v>
      </c>
      <c r="D11" s="49">
        <v>125</v>
      </c>
      <c r="E11" s="49">
        <v>118</v>
      </c>
      <c r="F11" s="49">
        <v>118</v>
      </c>
      <c r="G11" s="39">
        <f>83+30+9</f>
        <v>122</v>
      </c>
      <c r="H11" s="39">
        <v>119</v>
      </c>
      <c r="I11" s="39">
        <v>104</v>
      </c>
      <c r="J11" s="39">
        <v>124</v>
      </c>
      <c r="K11" s="4">
        <v>103</v>
      </c>
      <c r="L11" s="4">
        <v>105</v>
      </c>
      <c r="M11" s="4">
        <v>107</v>
      </c>
      <c r="N11" s="4">
        <v>92</v>
      </c>
      <c r="O11" s="4">
        <v>90</v>
      </c>
    </row>
    <row r="12" spans="1:15" x14ac:dyDescent="0.2">
      <c r="A12" s="49"/>
      <c r="B12" s="51" t="s">
        <v>11</v>
      </c>
      <c r="C12" s="48">
        <v>189</v>
      </c>
      <c r="D12" s="49">
        <v>195</v>
      </c>
      <c r="E12" s="49">
        <v>198</v>
      </c>
      <c r="F12" s="49">
        <v>198</v>
      </c>
      <c r="G12" s="39">
        <f>146+41+13</f>
        <v>200</v>
      </c>
      <c r="H12" s="39">
        <v>198</v>
      </c>
      <c r="I12" s="39">
        <v>188</v>
      </c>
      <c r="J12" s="39">
        <v>197</v>
      </c>
      <c r="K12" s="4">
        <v>187</v>
      </c>
      <c r="L12" s="4">
        <v>186</v>
      </c>
      <c r="M12" s="4">
        <v>206</v>
      </c>
      <c r="N12" s="4">
        <v>189</v>
      </c>
      <c r="O12" s="4">
        <v>186</v>
      </c>
    </row>
    <row r="13" spans="1:15" x14ac:dyDescent="0.2">
      <c r="A13" s="49"/>
      <c r="B13" s="51"/>
      <c r="C13" s="52"/>
      <c r="D13" s="52"/>
      <c r="E13" s="52"/>
      <c r="F13" s="52"/>
      <c r="G13" s="52"/>
      <c r="H13" s="52"/>
      <c r="K13" s="4"/>
      <c r="L13" s="4"/>
      <c r="M13" s="4"/>
      <c r="N13" s="4"/>
      <c r="O13" s="4"/>
    </row>
    <row r="14" spans="1:15" x14ac:dyDescent="0.2">
      <c r="A14" s="28" t="s">
        <v>14</v>
      </c>
      <c r="B14" s="51" t="s">
        <v>9</v>
      </c>
      <c r="C14" s="48">
        <v>20</v>
      </c>
      <c r="D14" s="49">
        <v>20</v>
      </c>
      <c r="E14" s="49">
        <v>21</v>
      </c>
      <c r="F14" s="49">
        <v>21</v>
      </c>
      <c r="G14" s="49">
        <v>22</v>
      </c>
      <c r="H14" s="49">
        <v>21</v>
      </c>
      <c r="I14" s="39">
        <v>21</v>
      </c>
      <c r="J14" s="39">
        <v>23</v>
      </c>
      <c r="K14" s="4">
        <v>22</v>
      </c>
      <c r="L14" s="4">
        <v>22</v>
      </c>
      <c r="M14" s="4">
        <v>22</v>
      </c>
      <c r="N14" s="4">
        <v>20</v>
      </c>
      <c r="O14" s="4">
        <v>22</v>
      </c>
    </row>
    <row r="15" spans="1:15" x14ac:dyDescent="0.2">
      <c r="A15" s="49"/>
      <c r="B15" s="51" t="s">
        <v>10</v>
      </c>
      <c r="C15" s="48">
        <v>9</v>
      </c>
      <c r="D15" s="49">
        <v>9</v>
      </c>
      <c r="E15" s="49">
        <v>9</v>
      </c>
      <c r="F15" s="49">
        <v>9</v>
      </c>
      <c r="G15" s="49">
        <v>9</v>
      </c>
      <c r="H15" s="49">
        <v>8</v>
      </c>
      <c r="I15" s="39">
        <v>8</v>
      </c>
      <c r="J15" s="39">
        <v>8</v>
      </c>
      <c r="K15" s="4">
        <v>7</v>
      </c>
      <c r="L15" s="4">
        <v>7</v>
      </c>
      <c r="M15" s="4">
        <v>6</v>
      </c>
      <c r="N15" s="4">
        <v>5</v>
      </c>
      <c r="O15" s="4">
        <v>6</v>
      </c>
    </row>
    <row r="16" spans="1:15" x14ac:dyDescent="0.2">
      <c r="A16" s="49"/>
      <c r="B16" s="51" t="s">
        <v>11</v>
      </c>
      <c r="C16" s="48">
        <v>11</v>
      </c>
      <c r="D16" s="49">
        <v>11</v>
      </c>
      <c r="E16" s="49">
        <v>12</v>
      </c>
      <c r="F16" s="49">
        <v>12</v>
      </c>
      <c r="G16" s="49">
        <v>13</v>
      </c>
      <c r="H16" s="49">
        <v>13</v>
      </c>
      <c r="I16" s="39">
        <v>13</v>
      </c>
      <c r="J16" s="39">
        <v>15</v>
      </c>
      <c r="K16" s="4">
        <v>15</v>
      </c>
      <c r="L16" s="4">
        <v>15</v>
      </c>
      <c r="M16" s="4">
        <v>16</v>
      </c>
      <c r="N16" s="4">
        <v>15</v>
      </c>
      <c r="O16" s="4">
        <v>16</v>
      </c>
    </row>
    <row r="17" spans="1:15" x14ac:dyDescent="0.2">
      <c r="A17" s="49"/>
      <c r="B17" s="53"/>
      <c r="C17" s="48"/>
      <c r="D17" s="49"/>
      <c r="E17" s="49"/>
      <c r="F17" s="49"/>
      <c r="G17" s="49"/>
      <c r="H17" s="49"/>
      <c r="K17" s="4"/>
      <c r="L17" s="4"/>
      <c r="M17" s="4"/>
      <c r="N17" s="4"/>
      <c r="O17" s="4"/>
    </row>
    <row r="18" spans="1:15" x14ac:dyDescent="0.2">
      <c r="A18" s="28" t="s">
        <v>15</v>
      </c>
      <c r="B18" s="51" t="s">
        <v>9</v>
      </c>
      <c r="C18" s="48">
        <v>67</v>
      </c>
      <c r="D18" s="49">
        <v>69</v>
      </c>
      <c r="E18" s="49">
        <v>68</v>
      </c>
      <c r="F18" s="49">
        <v>68</v>
      </c>
      <c r="G18" s="49">
        <v>71</v>
      </c>
      <c r="H18" s="49">
        <v>68</v>
      </c>
      <c r="I18" s="39">
        <v>62</v>
      </c>
      <c r="J18" s="39">
        <v>73</v>
      </c>
      <c r="K18" s="4">
        <v>66</v>
      </c>
      <c r="L18" s="4">
        <v>66</v>
      </c>
      <c r="M18" s="4">
        <v>88</v>
      </c>
      <c r="N18" s="4">
        <v>64</v>
      </c>
      <c r="O18" s="4">
        <v>64</v>
      </c>
    </row>
    <row r="19" spans="1:15" x14ac:dyDescent="0.2">
      <c r="A19" s="49"/>
      <c r="B19" s="51" t="s">
        <v>10</v>
      </c>
      <c r="C19" s="48">
        <v>29</v>
      </c>
      <c r="D19" s="49">
        <v>28</v>
      </c>
      <c r="E19" s="49">
        <v>26</v>
      </c>
      <c r="F19" s="49">
        <v>26</v>
      </c>
      <c r="G19" s="49">
        <v>30</v>
      </c>
      <c r="H19" s="49">
        <v>28</v>
      </c>
      <c r="I19" s="39">
        <v>22</v>
      </c>
      <c r="J19" s="39">
        <v>27</v>
      </c>
      <c r="K19" s="4">
        <v>22</v>
      </c>
      <c r="L19" s="4">
        <v>21</v>
      </c>
      <c r="M19" s="4">
        <v>27</v>
      </c>
      <c r="N19" s="4">
        <v>18</v>
      </c>
      <c r="O19" s="39">
        <v>21</v>
      </c>
    </row>
    <row r="20" spans="1:15" x14ac:dyDescent="0.2">
      <c r="A20" s="49"/>
      <c r="B20" s="51" t="s">
        <v>11</v>
      </c>
      <c r="C20" s="48">
        <v>38</v>
      </c>
      <c r="D20" s="49">
        <v>41</v>
      </c>
      <c r="E20" s="49">
        <v>42</v>
      </c>
      <c r="F20" s="49">
        <v>42</v>
      </c>
      <c r="G20" s="49">
        <v>41</v>
      </c>
      <c r="H20" s="49">
        <v>40</v>
      </c>
      <c r="I20" s="39">
        <v>40</v>
      </c>
      <c r="J20" s="39">
        <v>46</v>
      </c>
      <c r="K20" s="4">
        <v>44</v>
      </c>
      <c r="L20" s="4">
        <v>45</v>
      </c>
      <c r="M20" s="4">
        <v>61</v>
      </c>
      <c r="N20" s="4">
        <v>46</v>
      </c>
      <c r="O20" s="39">
        <v>43</v>
      </c>
    </row>
    <row r="21" spans="1:15" x14ac:dyDescent="0.2">
      <c r="A21" s="49"/>
      <c r="B21" s="53"/>
      <c r="C21" s="48"/>
      <c r="D21" s="49"/>
      <c r="E21" s="49"/>
      <c r="F21" s="49"/>
      <c r="G21" s="49"/>
      <c r="H21" s="49"/>
      <c r="K21" s="4"/>
      <c r="L21" s="4"/>
      <c r="M21" s="4"/>
      <c r="N21" s="4"/>
    </row>
    <row r="22" spans="1:15" x14ac:dyDescent="0.2">
      <c r="A22" s="32" t="s">
        <v>16</v>
      </c>
      <c r="B22" s="51" t="s">
        <v>9</v>
      </c>
      <c r="C22" s="48">
        <v>228</v>
      </c>
      <c r="D22" s="49">
        <v>231</v>
      </c>
      <c r="E22" s="49">
        <v>227</v>
      </c>
      <c r="F22" s="49">
        <v>227</v>
      </c>
      <c r="G22" s="49">
        <v>229</v>
      </c>
      <c r="H22" s="49">
        <v>228</v>
      </c>
      <c r="I22" s="39">
        <v>209</v>
      </c>
      <c r="J22" s="39">
        <v>225</v>
      </c>
      <c r="K22" s="4">
        <v>202</v>
      </c>
      <c r="L22" s="4">
        <v>203</v>
      </c>
      <c r="M22" s="4">
        <v>203</v>
      </c>
      <c r="N22" s="4">
        <v>197</v>
      </c>
      <c r="O22" s="39">
        <v>190</v>
      </c>
    </row>
    <row r="23" spans="1:15" x14ac:dyDescent="0.2">
      <c r="A23" s="49"/>
      <c r="B23" s="51" t="s">
        <v>10</v>
      </c>
      <c r="C23" s="48">
        <v>88</v>
      </c>
      <c r="D23" s="49">
        <v>88</v>
      </c>
      <c r="E23" s="49">
        <v>83</v>
      </c>
      <c r="F23" s="49">
        <v>83</v>
      </c>
      <c r="G23" s="49">
        <v>83</v>
      </c>
      <c r="H23" s="49">
        <v>83</v>
      </c>
      <c r="I23" s="39">
        <v>74</v>
      </c>
      <c r="J23" s="39">
        <v>89</v>
      </c>
      <c r="K23" s="4">
        <v>74</v>
      </c>
      <c r="L23" s="4">
        <v>77</v>
      </c>
      <c r="M23" s="4">
        <v>74</v>
      </c>
      <c r="N23" s="4">
        <v>69</v>
      </c>
      <c r="O23" s="39">
        <v>63</v>
      </c>
    </row>
    <row r="24" spans="1:15" x14ac:dyDescent="0.2">
      <c r="A24" s="49"/>
      <c r="B24" s="51" t="s">
        <v>11</v>
      </c>
      <c r="C24" s="48">
        <v>140</v>
      </c>
      <c r="D24" s="49">
        <v>143</v>
      </c>
      <c r="E24" s="49">
        <v>144</v>
      </c>
      <c r="F24" s="49">
        <v>144</v>
      </c>
      <c r="G24" s="49">
        <v>146</v>
      </c>
      <c r="H24" s="49">
        <v>145</v>
      </c>
      <c r="I24" s="39">
        <v>135</v>
      </c>
      <c r="J24" s="39">
        <v>136</v>
      </c>
      <c r="K24" s="4">
        <v>128</v>
      </c>
      <c r="L24" s="4">
        <v>126</v>
      </c>
      <c r="M24" s="4">
        <v>129</v>
      </c>
      <c r="N24" s="4">
        <v>128</v>
      </c>
      <c r="O24" s="39">
        <v>127</v>
      </c>
    </row>
    <row r="25" spans="1:15" x14ac:dyDescent="0.2">
      <c r="B25" s="39"/>
      <c r="C25" s="39"/>
      <c r="D25" s="39"/>
    </row>
    <row r="26" spans="1:15" x14ac:dyDescent="0.2">
      <c r="A26" s="28" t="s">
        <v>12</v>
      </c>
      <c r="B26" s="39"/>
      <c r="C26" s="39"/>
      <c r="D26" s="39"/>
    </row>
  </sheetData>
  <customSheetViews>
    <customSheetView guid="{07409905-7B07-4E6A-9B11-81641A7F4148}">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showPageBreaks="1">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Q19" sqref="Q19"/>
      <pageMargins left="0.7" right="0.7" top="0.75" bottom="0.75" header="0.3" footer="0.3"/>
      <pageSetup paperSize="9" orientation="portrait" r:id="rId3"/>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L7" sqref="L7"/>
      <pageMargins left="0.70866141732283472" right="0.70866141732283472" top="0.74803149606299213" bottom="0.74803149606299213" header="0.31496062992125984" footer="0.31496062992125984"/>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I4" sqref="I4"/>
      <pageMargins left="0.7" right="0.7" top="0.75" bottom="0.75" header="0.3" footer="0.3"/>
      <pageSetup paperSize="9" orientation="portrait" r:id="rId5"/>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I16" sqref="I16"/>
      <pageMargins left="0.7" right="0.7" top="0.75" bottom="0.75" header="0.3" footer="0.3"/>
      <pageSetup paperSize="9" orientation="portrait" r:id="rId6"/>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H4" sqref="H3:H25"/>
      <pageMargins left="0.7" right="0.7" top="0.75" bottom="0.75" header="0.3" footer="0.3"/>
      <pageSetup paperSize="9" orientation="portrait" r:id="rId7"/>
      <headerFooter>
        <oddHeader>&amp;L&amp;"Arial,Regular"&amp;12Administration of justice</oddHeader>
        <oddFooter>&amp;C&amp;"Arial,Regular"&amp;8Page &amp;P od &amp;N&amp;L&amp;"Arial,Regular"&amp;8Statistical Yearbook of Republika Srpska 2016</oddFooter>
      </headerFooter>
    </customSheetView>
  </customSheetViews>
  <hyperlinks>
    <hyperlink ref="O2" location="'List of tables'!A1" display="List of tables"/>
  </hyperlinks>
  <pageMargins left="0.7" right="0.7" top="0.75" bottom="0.75" header="0.3" footer="0.3"/>
  <pageSetup paperSize="9" orientation="landscape" r:id="rId8"/>
  <headerFooter>
    <oddHeader>&amp;L&amp;"Arial,Regular"&amp;12Administration of justice</oddHeader>
    <oddFooter>&amp;L&amp;"Arial,Regular"&amp;8Statistical Yearbook of Republika Srpska&amp;C&amp;"Arial,Regular"&amp;8Page.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workbookViewId="0"/>
  </sheetViews>
  <sheetFormatPr defaultRowHeight="12" x14ac:dyDescent="0.2"/>
  <cols>
    <col min="1" max="1" width="22.140625" style="28" customWidth="1"/>
    <col min="2" max="2" width="7.5703125" style="39" customWidth="1"/>
    <col min="3" max="14" width="7.85546875" style="39" customWidth="1"/>
    <col min="15" max="16384" width="9.140625" style="39"/>
  </cols>
  <sheetData>
    <row r="1" spans="1:14" s="33" customFormat="1" ht="15.75" customHeight="1" x14ac:dyDescent="0.2">
      <c r="A1" s="6" t="s">
        <v>101</v>
      </c>
    </row>
    <row r="2" spans="1:14" ht="12.75" thickBot="1" x14ac:dyDescent="0.25">
      <c r="A2" s="5"/>
      <c r="B2" s="5"/>
      <c r="C2" s="5"/>
      <c r="E2" s="18"/>
      <c r="F2" s="18"/>
      <c r="G2" s="18"/>
      <c r="H2" s="18"/>
      <c r="I2" s="18"/>
      <c r="J2" s="18"/>
      <c r="K2" s="18"/>
      <c r="L2" s="18"/>
      <c r="M2" s="18"/>
      <c r="N2" s="18" t="s">
        <v>6</v>
      </c>
    </row>
    <row r="3" spans="1:14" ht="21" customHeight="1" thickTop="1" x14ac:dyDescent="0.2">
      <c r="A3" s="41"/>
      <c r="B3" s="42"/>
      <c r="C3" s="43">
        <v>2011</v>
      </c>
      <c r="D3" s="44">
        <v>2012</v>
      </c>
      <c r="E3" s="61">
        <v>2013</v>
      </c>
      <c r="F3" s="68">
        <v>2014</v>
      </c>
      <c r="G3" s="64">
        <v>2015</v>
      </c>
      <c r="H3" s="73">
        <v>2016</v>
      </c>
      <c r="I3" s="76">
        <v>2017</v>
      </c>
      <c r="J3" s="78">
        <v>2018</v>
      </c>
      <c r="K3" s="82">
        <v>2019</v>
      </c>
      <c r="L3" s="90">
        <v>2020</v>
      </c>
      <c r="M3" s="111">
        <v>2021</v>
      </c>
      <c r="N3" s="71">
        <v>2022</v>
      </c>
    </row>
    <row r="4" spans="1:14" ht="25.5" customHeight="1" x14ac:dyDescent="0.2">
      <c r="A4" s="45" t="s">
        <v>7</v>
      </c>
      <c r="B4" s="46"/>
      <c r="C4" s="46"/>
      <c r="D4" s="46"/>
      <c r="E4" s="46"/>
      <c r="F4" s="46"/>
      <c r="G4" s="46"/>
      <c r="H4" s="46"/>
      <c r="I4" s="46"/>
      <c r="J4" s="46"/>
      <c r="K4" s="46"/>
      <c r="L4" s="46"/>
      <c r="M4" s="46"/>
      <c r="N4" s="46"/>
    </row>
    <row r="5" spans="1:14" x14ac:dyDescent="0.2">
      <c r="A5" s="3" t="s">
        <v>13</v>
      </c>
      <c r="B5" s="47"/>
      <c r="C5" s="48">
        <v>6</v>
      </c>
      <c r="D5" s="49">
        <v>6</v>
      </c>
      <c r="E5" s="49">
        <v>6</v>
      </c>
      <c r="F5" s="49">
        <v>6</v>
      </c>
      <c r="G5" s="49">
        <v>6</v>
      </c>
      <c r="H5" s="39">
        <v>6</v>
      </c>
      <c r="I5" s="39">
        <v>7</v>
      </c>
      <c r="J5" s="39">
        <v>7</v>
      </c>
      <c r="K5" s="39">
        <v>7</v>
      </c>
      <c r="L5" s="39">
        <v>7</v>
      </c>
      <c r="M5" s="39">
        <v>7</v>
      </c>
      <c r="N5" s="39">
        <v>7</v>
      </c>
    </row>
    <row r="6" spans="1:14" x14ac:dyDescent="0.2">
      <c r="A6" s="32" t="s">
        <v>17</v>
      </c>
      <c r="B6" s="47"/>
      <c r="C6" s="48">
        <v>1</v>
      </c>
      <c r="D6" s="49">
        <v>1</v>
      </c>
      <c r="E6" s="49">
        <v>1</v>
      </c>
      <c r="F6" s="49">
        <v>1</v>
      </c>
      <c r="G6" s="49">
        <v>1</v>
      </c>
      <c r="H6" s="39">
        <v>1</v>
      </c>
      <c r="I6" s="39">
        <v>1</v>
      </c>
      <c r="J6" s="4">
        <v>1</v>
      </c>
      <c r="K6" s="4">
        <v>1</v>
      </c>
      <c r="L6" s="4">
        <v>1</v>
      </c>
      <c r="M6" s="4">
        <v>1</v>
      </c>
      <c r="N6" s="4">
        <v>1</v>
      </c>
    </row>
    <row r="7" spans="1:14" x14ac:dyDescent="0.2">
      <c r="A7" s="32" t="s">
        <v>18</v>
      </c>
      <c r="B7" s="47"/>
      <c r="C7" s="48">
        <v>5</v>
      </c>
      <c r="D7" s="49">
        <v>5</v>
      </c>
      <c r="E7" s="49">
        <v>5</v>
      </c>
      <c r="F7" s="49">
        <v>5</v>
      </c>
      <c r="G7" s="49">
        <v>5</v>
      </c>
      <c r="H7" s="39">
        <v>5</v>
      </c>
      <c r="I7" s="39">
        <v>6</v>
      </c>
      <c r="J7" s="4">
        <v>6</v>
      </c>
      <c r="K7" s="4">
        <v>6</v>
      </c>
      <c r="L7" s="4">
        <v>6</v>
      </c>
      <c r="M7" s="4">
        <v>6</v>
      </c>
      <c r="N7" s="4">
        <v>6</v>
      </c>
    </row>
    <row r="8" spans="1:14" ht="27.75" customHeight="1" x14ac:dyDescent="0.2">
      <c r="A8" s="45" t="s">
        <v>8</v>
      </c>
      <c r="B8" s="50"/>
      <c r="C8" s="46"/>
      <c r="D8" s="46"/>
      <c r="E8" s="46"/>
      <c r="F8" s="46"/>
      <c r="G8" s="46"/>
      <c r="H8" s="74"/>
      <c r="I8" s="74"/>
      <c r="J8" s="74"/>
      <c r="K8" s="74"/>
      <c r="L8" s="74"/>
      <c r="M8" s="74"/>
      <c r="N8" s="74"/>
    </row>
    <row r="9" spans="1:14" x14ac:dyDescent="0.2">
      <c r="A9" s="3" t="s">
        <v>13</v>
      </c>
      <c r="B9" s="51" t="s">
        <v>9</v>
      </c>
      <c r="C9" s="48">
        <v>39</v>
      </c>
      <c r="D9" s="49">
        <v>39</v>
      </c>
      <c r="E9" s="49">
        <v>39</v>
      </c>
      <c r="F9" s="49">
        <v>38</v>
      </c>
      <c r="G9" s="49">
        <v>39</v>
      </c>
      <c r="H9" s="39">
        <v>33</v>
      </c>
      <c r="I9" s="39">
        <v>43</v>
      </c>
      <c r="J9" s="39">
        <v>39</v>
      </c>
      <c r="K9" s="39">
        <v>36</v>
      </c>
      <c r="L9" s="39">
        <v>36</v>
      </c>
      <c r="M9" s="39">
        <v>34</v>
      </c>
      <c r="N9" s="39">
        <v>33</v>
      </c>
    </row>
    <row r="10" spans="1:14" x14ac:dyDescent="0.2">
      <c r="A10" s="49"/>
      <c r="B10" s="51" t="s">
        <v>10</v>
      </c>
      <c r="C10" s="48">
        <v>10</v>
      </c>
      <c r="D10" s="49">
        <v>13</v>
      </c>
      <c r="E10" s="49">
        <v>13</v>
      </c>
      <c r="F10" s="49">
        <v>13</v>
      </c>
      <c r="G10" s="49">
        <v>15</v>
      </c>
      <c r="H10" s="39">
        <v>11</v>
      </c>
      <c r="I10" s="39">
        <v>16</v>
      </c>
      <c r="J10" s="39">
        <f>+J18+J14</f>
        <v>12</v>
      </c>
      <c r="K10" s="39">
        <v>10</v>
      </c>
      <c r="L10" s="39">
        <f>+L18+L14</f>
        <v>11</v>
      </c>
      <c r="M10" s="39">
        <v>11</v>
      </c>
      <c r="N10" s="39">
        <v>9</v>
      </c>
    </row>
    <row r="11" spans="1:14" x14ac:dyDescent="0.2">
      <c r="A11" s="49"/>
      <c r="B11" s="51" t="s">
        <v>11</v>
      </c>
      <c r="C11" s="48">
        <v>29</v>
      </c>
      <c r="D11" s="49">
        <v>26</v>
      </c>
      <c r="E11" s="49">
        <v>26</v>
      </c>
      <c r="F11" s="49">
        <v>25</v>
      </c>
      <c r="G11" s="49">
        <v>24</v>
      </c>
      <c r="H11" s="39">
        <v>22</v>
      </c>
      <c r="I11" s="39">
        <v>27</v>
      </c>
      <c r="J11" s="39">
        <f>+J19+J15</f>
        <v>27</v>
      </c>
      <c r="K11" s="39">
        <v>26</v>
      </c>
      <c r="L11" s="39">
        <f>+L19+L15</f>
        <v>25</v>
      </c>
      <c r="M11" s="39">
        <v>23</v>
      </c>
      <c r="N11" s="39">
        <v>24</v>
      </c>
    </row>
    <row r="12" spans="1:14" x14ac:dyDescent="0.2">
      <c r="A12" s="49"/>
      <c r="B12" s="51"/>
      <c r="C12" s="52"/>
      <c r="D12" s="52"/>
      <c r="E12" s="52"/>
      <c r="F12" s="52"/>
      <c r="G12" s="52"/>
    </row>
    <row r="13" spans="1:14" x14ac:dyDescent="0.2">
      <c r="A13" s="32" t="s">
        <v>17</v>
      </c>
      <c r="B13" s="51" t="s">
        <v>9</v>
      </c>
      <c r="C13" s="48">
        <v>7</v>
      </c>
      <c r="D13" s="49">
        <v>7</v>
      </c>
      <c r="E13" s="49">
        <v>7</v>
      </c>
      <c r="F13" s="49">
        <v>7</v>
      </c>
      <c r="G13" s="49">
        <v>7</v>
      </c>
      <c r="H13" s="39">
        <v>6</v>
      </c>
      <c r="I13" s="39">
        <v>7</v>
      </c>
      <c r="J13" s="39">
        <v>6</v>
      </c>
      <c r="K13" s="39">
        <v>5</v>
      </c>
      <c r="L13" s="39">
        <v>5</v>
      </c>
      <c r="M13" s="39">
        <v>6</v>
      </c>
      <c r="N13" s="39">
        <v>7</v>
      </c>
    </row>
    <row r="14" spans="1:14" x14ac:dyDescent="0.2">
      <c r="A14" s="49"/>
      <c r="B14" s="51" t="s">
        <v>10</v>
      </c>
      <c r="C14" s="48">
        <v>4</v>
      </c>
      <c r="D14" s="49">
        <v>4</v>
      </c>
      <c r="E14" s="49">
        <v>4</v>
      </c>
      <c r="F14" s="49">
        <v>4</v>
      </c>
      <c r="G14" s="49">
        <v>4</v>
      </c>
      <c r="H14" s="39">
        <v>3</v>
      </c>
      <c r="I14" s="39">
        <v>4</v>
      </c>
      <c r="J14" s="4">
        <v>3</v>
      </c>
      <c r="K14" s="4">
        <v>2</v>
      </c>
      <c r="L14" s="4">
        <v>2</v>
      </c>
      <c r="M14" s="4">
        <v>2</v>
      </c>
      <c r="N14" s="4">
        <v>2</v>
      </c>
    </row>
    <row r="15" spans="1:14" x14ac:dyDescent="0.2">
      <c r="A15" s="49"/>
      <c r="B15" s="51" t="s">
        <v>11</v>
      </c>
      <c r="C15" s="48">
        <v>3</v>
      </c>
      <c r="D15" s="49">
        <v>3</v>
      </c>
      <c r="E15" s="49">
        <v>3</v>
      </c>
      <c r="F15" s="49">
        <v>3</v>
      </c>
      <c r="G15" s="49">
        <v>3</v>
      </c>
      <c r="H15" s="39">
        <v>3</v>
      </c>
      <c r="I15" s="39">
        <v>3</v>
      </c>
      <c r="J15" s="4">
        <v>3</v>
      </c>
      <c r="K15" s="4">
        <v>3</v>
      </c>
      <c r="L15" s="4">
        <v>3</v>
      </c>
      <c r="M15" s="4">
        <v>4</v>
      </c>
      <c r="N15" s="4">
        <v>5</v>
      </c>
    </row>
    <row r="16" spans="1:14" x14ac:dyDescent="0.2">
      <c r="A16" s="49"/>
      <c r="B16" s="53"/>
      <c r="C16" s="48"/>
      <c r="D16" s="49"/>
      <c r="E16" s="49"/>
      <c r="F16" s="49"/>
      <c r="G16" s="49"/>
      <c r="J16" s="4"/>
      <c r="K16" s="4"/>
      <c r="L16" s="4"/>
      <c r="M16" s="4"/>
      <c r="N16" s="4"/>
    </row>
    <row r="17" spans="1:14" x14ac:dyDescent="0.2">
      <c r="A17" s="32" t="s">
        <v>18</v>
      </c>
      <c r="B17" s="51" t="s">
        <v>9</v>
      </c>
      <c r="C17" s="48">
        <v>32</v>
      </c>
      <c r="D17" s="49">
        <v>32</v>
      </c>
      <c r="E17" s="49">
        <v>32</v>
      </c>
      <c r="F17" s="49">
        <v>31</v>
      </c>
      <c r="G17" s="49">
        <v>32</v>
      </c>
      <c r="H17" s="39">
        <v>27</v>
      </c>
      <c r="I17" s="39">
        <v>36</v>
      </c>
      <c r="J17" s="4">
        <v>33</v>
      </c>
      <c r="K17" s="4">
        <v>31</v>
      </c>
      <c r="L17" s="4">
        <v>31</v>
      </c>
      <c r="M17" s="4">
        <v>28</v>
      </c>
      <c r="N17" s="4">
        <v>26</v>
      </c>
    </row>
    <row r="18" spans="1:14" ht="12" customHeight="1" x14ac:dyDescent="0.2">
      <c r="A18" s="49"/>
      <c r="B18" s="51" t="s">
        <v>10</v>
      </c>
      <c r="C18" s="48">
        <v>6</v>
      </c>
      <c r="D18" s="49">
        <v>9</v>
      </c>
      <c r="E18" s="49">
        <v>9</v>
      </c>
      <c r="F18" s="49">
        <v>9</v>
      </c>
      <c r="G18" s="49">
        <v>11</v>
      </c>
      <c r="H18" s="39">
        <v>8</v>
      </c>
      <c r="I18" s="39">
        <v>12</v>
      </c>
      <c r="J18" s="4">
        <v>9</v>
      </c>
      <c r="K18" s="4">
        <v>8</v>
      </c>
      <c r="L18" s="4">
        <v>9</v>
      </c>
      <c r="M18" s="4">
        <v>9</v>
      </c>
      <c r="N18" s="4">
        <v>7</v>
      </c>
    </row>
    <row r="19" spans="1:14" x14ac:dyDescent="0.2">
      <c r="A19" s="49"/>
      <c r="B19" s="51" t="s">
        <v>11</v>
      </c>
      <c r="C19" s="48">
        <v>26</v>
      </c>
      <c r="D19" s="49">
        <v>23</v>
      </c>
      <c r="E19" s="49">
        <v>23</v>
      </c>
      <c r="F19" s="49">
        <v>22</v>
      </c>
      <c r="G19" s="49">
        <v>21</v>
      </c>
      <c r="H19" s="39">
        <v>19</v>
      </c>
      <c r="I19" s="39">
        <v>24</v>
      </c>
      <c r="J19" s="4">
        <v>24</v>
      </c>
      <c r="K19" s="4">
        <v>23</v>
      </c>
      <c r="L19" s="4">
        <v>22</v>
      </c>
      <c r="M19" s="4">
        <v>19</v>
      </c>
      <c r="N19" s="4">
        <v>19</v>
      </c>
    </row>
    <row r="21" spans="1:14" x14ac:dyDescent="0.2">
      <c r="A21" s="28" t="s">
        <v>12</v>
      </c>
    </row>
  </sheetData>
  <customSheetViews>
    <customSheetView guid="{07409905-7B07-4E6A-9B11-81641A7F4148}">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showPageBreaks="1">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N25" sqref="N25"/>
      <pageMargins left="0.7" right="0.7" top="0.75" bottom="0.75" header="0.3" footer="0.3"/>
      <pageSetup paperSize="9" orientation="portrait" r:id="rId3"/>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J4" sqref="J4"/>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H24" sqref="H24"/>
      <pageMargins left="0.7" right="0.7" top="0.75" bottom="0.75" header="0.3" footer="0.3"/>
      <pageSetup paperSize="9" orientation="portrait" r:id="rId5"/>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H14" sqref="H14"/>
      <pageMargins left="0.7" right="0.7" top="0.75" bottom="0.75" header="0.3" footer="0.3"/>
      <pageSetup paperSize="9" orientation="portrait" r:id="rId6"/>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G4" sqref="G3:G21"/>
      <pageMargins left="0.7" right="0.7" top="0.75" bottom="0.75" header="0.3" footer="0.3"/>
      <pageSetup paperSize="9" orientation="portrait" r:id="rId7"/>
      <headerFooter>
        <oddHeader>&amp;L&amp;"Arial,Regular"&amp;12Administration of justice</oddHeader>
        <oddFooter>&amp;C&amp;"Arial,Regular"&amp;8Page &amp;P od &amp;N&amp;L&amp;"Arial,Regular"&amp;8Statistical Yearbook of Republika Srpska 2016</oddFooter>
      </headerFooter>
    </customSheetView>
  </customSheetViews>
  <hyperlinks>
    <hyperlink ref="N2" location="'List of tables'!A1" display="List of tables"/>
  </hyperlinks>
  <pageMargins left="0.7" right="0.7" top="0.75" bottom="0.75" header="0.3" footer="0.3"/>
  <pageSetup paperSize="9" orientation="landscape" r:id="rId8"/>
  <headerFooter>
    <oddHeader>&amp;L&amp;"Arial,Regular"&amp;12Administration of justice</oddHeader>
    <oddFooter>&amp;L&amp;"Arial,Regular"&amp;8Statistical Yearbook of Republika Srpska&amp;C&amp;"Arial,Regular"&amp;8Page.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28"/>
  <sheetViews>
    <sheetView workbookViewId="0"/>
  </sheetViews>
  <sheetFormatPr defaultRowHeight="12" x14ac:dyDescent="0.2"/>
  <cols>
    <col min="1" max="1" width="23.7109375" style="28" customWidth="1"/>
    <col min="2" max="2" width="6.85546875" style="2" customWidth="1"/>
    <col min="3" max="5" width="7.85546875" style="2" customWidth="1"/>
    <col min="6" max="14" width="7.85546875" style="39" customWidth="1"/>
    <col min="15" max="16384" width="9.140625" style="2"/>
  </cols>
  <sheetData>
    <row r="1" spans="1:14" s="7" customFormat="1" ht="13.5" customHeight="1" x14ac:dyDescent="0.2">
      <c r="A1" s="6" t="s">
        <v>102</v>
      </c>
      <c r="F1" s="33"/>
      <c r="G1" s="33"/>
      <c r="H1" s="33"/>
      <c r="I1" s="33"/>
      <c r="J1" s="33"/>
      <c r="K1" s="33"/>
      <c r="L1" s="33"/>
      <c r="M1" s="33"/>
      <c r="N1" s="33"/>
    </row>
    <row r="2" spans="1:14" ht="12.75" thickBot="1" x14ac:dyDescent="0.25">
      <c r="A2" s="5"/>
      <c r="B2" s="5"/>
      <c r="C2" s="5"/>
      <c r="E2" s="18"/>
      <c r="F2" s="18"/>
      <c r="G2" s="18"/>
      <c r="H2" s="18"/>
      <c r="I2" s="18"/>
      <c r="J2" s="18"/>
      <c r="K2" s="18"/>
      <c r="L2" s="18"/>
      <c r="M2" s="18"/>
      <c r="N2" s="18" t="s">
        <v>6</v>
      </c>
    </row>
    <row r="3" spans="1:14" ht="24.75" customHeight="1" thickTop="1" x14ac:dyDescent="0.2">
      <c r="A3" s="41"/>
      <c r="B3" s="42"/>
      <c r="C3" s="43">
        <v>2011</v>
      </c>
      <c r="D3" s="44">
        <v>2012</v>
      </c>
      <c r="E3" s="61">
        <v>2013</v>
      </c>
      <c r="F3" s="68">
        <v>2014</v>
      </c>
      <c r="G3" s="64">
        <v>2015</v>
      </c>
      <c r="H3" s="73">
        <v>2016</v>
      </c>
      <c r="I3" s="76">
        <v>2017</v>
      </c>
      <c r="J3" s="78">
        <v>2018</v>
      </c>
      <c r="K3" s="82">
        <v>2019</v>
      </c>
      <c r="L3" s="90">
        <v>2020</v>
      </c>
      <c r="M3" s="111">
        <v>2021</v>
      </c>
      <c r="N3" s="71">
        <v>2022</v>
      </c>
    </row>
    <row r="4" spans="1:14" ht="24" x14ac:dyDescent="0.2">
      <c r="A4" s="54" t="s">
        <v>22</v>
      </c>
      <c r="B4" s="46"/>
      <c r="C4" s="46"/>
      <c r="D4" s="46"/>
      <c r="E4" s="46"/>
      <c r="F4" s="46"/>
      <c r="G4" s="46"/>
      <c r="H4" s="46"/>
      <c r="I4" s="46"/>
      <c r="J4" s="46"/>
      <c r="K4" s="46"/>
      <c r="L4" s="46"/>
      <c r="M4" s="46"/>
      <c r="N4" s="46"/>
    </row>
    <row r="5" spans="1:14" ht="15.75" customHeight="1" x14ac:dyDescent="0.2">
      <c r="A5" s="3" t="s">
        <v>13</v>
      </c>
      <c r="B5" s="47"/>
      <c r="C5" s="48">
        <v>7</v>
      </c>
      <c r="D5" s="49">
        <v>7</v>
      </c>
      <c r="E5" s="49">
        <v>7</v>
      </c>
      <c r="F5" s="49">
        <v>7</v>
      </c>
      <c r="G5" s="49">
        <v>7</v>
      </c>
      <c r="H5" s="49">
        <v>6</v>
      </c>
      <c r="I5" s="49">
        <v>7</v>
      </c>
      <c r="J5" s="34">
        <v>7</v>
      </c>
      <c r="K5" s="34">
        <v>7</v>
      </c>
      <c r="L5" s="34">
        <v>7</v>
      </c>
      <c r="M5" s="34">
        <v>7</v>
      </c>
      <c r="N5" s="34">
        <v>7</v>
      </c>
    </row>
    <row r="6" spans="1:14" ht="15.75" customHeight="1" x14ac:dyDescent="0.2">
      <c r="A6" s="28" t="s">
        <v>19</v>
      </c>
      <c r="B6" s="47"/>
      <c r="C6" s="48">
        <v>1</v>
      </c>
      <c r="D6" s="49">
        <v>1</v>
      </c>
      <c r="E6" s="49">
        <v>1</v>
      </c>
      <c r="F6" s="49">
        <v>1</v>
      </c>
      <c r="G6" s="49">
        <v>1</v>
      </c>
      <c r="H6" s="49">
        <v>1</v>
      </c>
      <c r="I6" s="49">
        <v>1</v>
      </c>
      <c r="J6" s="34">
        <v>1</v>
      </c>
      <c r="K6" s="34">
        <v>1</v>
      </c>
      <c r="L6" s="34">
        <v>1</v>
      </c>
      <c r="M6" s="34">
        <v>1</v>
      </c>
      <c r="N6" s="34">
        <v>1</v>
      </c>
    </row>
    <row r="7" spans="1:14" ht="15.75" customHeight="1" x14ac:dyDescent="0.2">
      <c r="A7" s="32" t="s">
        <v>98</v>
      </c>
      <c r="B7" s="47"/>
      <c r="C7" s="48">
        <v>1</v>
      </c>
      <c r="D7" s="49">
        <v>1</v>
      </c>
      <c r="E7" s="49">
        <v>1</v>
      </c>
      <c r="F7" s="49">
        <v>1</v>
      </c>
      <c r="G7" s="49">
        <v>1</v>
      </c>
      <c r="H7" s="72" t="s">
        <v>77</v>
      </c>
      <c r="I7" s="72" t="s">
        <v>77</v>
      </c>
      <c r="J7" s="34" t="s">
        <v>77</v>
      </c>
      <c r="K7" s="34" t="s">
        <v>77</v>
      </c>
      <c r="L7" s="34" t="s">
        <v>77</v>
      </c>
      <c r="M7" s="34" t="s">
        <v>77</v>
      </c>
      <c r="N7" s="34" t="s">
        <v>77</v>
      </c>
    </row>
    <row r="8" spans="1:14" ht="15.75" customHeight="1" x14ac:dyDescent="0.2">
      <c r="A8" s="32" t="s">
        <v>20</v>
      </c>
      <c r="B8" s="47"/>
      <c r="C8" s="48">
        <v>5</v>
      </c>
      <c r="D8" s="49">
        <v>5</v>
      </c>
      <c r="E8" s="49">
        <v>5</v>
      </c>
      <c r="F8" s="49">
        <v>5</v>
      </c>
      <c r="G8" s="49">
        <v>5</v>
      </c>
      <c r="H8" s="49">
        <v>5</v>
      </c>
      <c r="I8" s="49">
        <v>6</v>
      </c>
      <c r="J8" s="34">
        <v>6</v>
      </c>
      <c r="K8" s="34">
        <v>6</v>
      </c>
      <c r="L8" s="34">
        <v>6</v>
      </c>
      <c r="M8" s="34">
        <v>6</v>
      </c>
      <c r="N8" s="34">
        <v>6</v>
      </c>
    </row>
    <row r="9" spans="1:14" ht="18.75" customHeight="1" x14ac:dyDescent="0.2">
      <c r="A9" s="45" t="s">
        <v>21</v>
      </c>
      <c r="B9" s="50"/>
      <c r="C9" s="46"/>
      <c r="D9" s="46"/>
      <c r="E9" s="46"/>
      <c r="F9" s="46"/>
      <c r="G9" s="46"/>
      <c r="H9" s="46"/>
      <c r="I9" s="46"/>
      <c r="J9" s="74"/>
      <c r="K9" s="74"/>
      <c r="L9" s="74"/>
      <c r="M9" s="74"/>
      <c r="N9" s="74"/>
    </row>
    <row r="10" spans="1:14" x14ac:dyDescent="0.2">
      <c r="A10" s="3" t="s">
        <v>13</v>
      </c>
      <c r="B10" s="51" t="s">
        <v>9</v>
      </c>
      <c r="C10" s="48">
        <v>87</v>
      </c>
      <c r="D10" s="49">
        <v>88</v>
      </c>
      <c r="E10" s="49">
        <v>82</v>
      </c>
      <c r="F10" s="49">
        <v>85</v>
      </c>
      <c r="G10" s="49">
        <v>85</v>
      </c>
      <c r="H10" s="49">
        <f>+H12+H11</f>
        <v>85</v>
      </c>
      <c r="I10" s="49">
        <v>95</v>
      </c>
      <c r="J10" s="34">
        <v>83</v>
      </c>
      <c r="K10" s="34">
        <v>86</v>
      </c>
      <c r="L10" s="34">
        <v>86</v>
      </c>
      <c r="M10" s="34">
        <v>86</v>
      </c>
      <c r="N10" s="34">
        <v>82</v>
      </c>
    </row>
    <row r="11" spans="1:14" x14ac:dyDescent="0.2">
      <c r="A11" s="49"/>
      <c r="B11" s="51" t="s">
        <v>10</v>
      </c>
      <c r="C11" s="48">
        <v>46</v>
      </c>
      <c r="D11" s="49">
        <v>45</v>
      </c>
      <c r="E11" s="49">
        <v>42</v>
      </c>
      <c r="F11" s="49">
        <v>40</v>
      </c>
      <c r="G11" s="49">
        <v>40</v>
      </c>
      <c r="H11" s="49">
        <f>+H23+H15</f>
        <v>40</v>
      </c>
      <c r="I11" s="49">
        <v>48</v>
      </c>
      <c r="J11" s="34">
        <v>39</v>
      </c>
      <c r="K11" s="34">
        <v>38</v>
      </c>
      <c r="L11" s="34">
        <v>45</v>
      </c>
      <c r="M11" s="34">
        <v>38</v>
      </c>
      <c r="N11" s="34">
        <v>36</v>
      </c>
    </row>
    <row r="12" spans="1:14" x14ac:dyDescent="0.2">
      <c r="A12" s="49"/>
      <c r="B12" s="51" t="s">
        <v>11</v>
      </c>
      <c r="C12" s="48">
        <v>41</v>
      </c>
      <c r="D12" s="49">
        <v>43</v>
      </c>
      <c r="E12" s="49">
        <v>40</v>
      </c>
      <c r="F12" s="49">
        <v>45</v>
      </c>
      <c r="G12" s="49">
        <v>45</v>
      </c>
      <c r="H12" s="49">
        <f>+H24+H16</f>
        <v>45</v>
      </c>
      <c r="I12" s="49">
        <v>47</v>
      </c>
      <c r="J12" s="34">
        <v>44</v>
      </c>
      <c r="K12" s="34">
        <v>48</v>
      </c>
      <c r="L12" s="34">
        <v>41</v>
      </c>
      <c r="M12" s="34">
        <v>48</v>
      </c>
      <c r="N12" s="39">
        <v>46</v>
      </c>
    </row>
    <row r="13" spans="1:14" x14ac:dyDescent="0.2">
      <c r="A13" s="49"/>
      <c r="B13" s="51"/>
      <c r="C13" s="52"/>
      <c r="D13" s="52"/>
      <c r="E13" s="52"/>
      <c r="F13" s="52"/>
      <c r="G13" s="52"/>
      <c r="H13" s="52"/>
      <c r="I13" s="52"/>
      <c r="J13" s="34"/>
      <c r="K13" s="34"/>
      <c r="L13" s="34"/>
      <c r="M13" s="34"/>
      <c r="N13" s="34"/>
    </row>
    <row r="14" spans="1:14" x14ac:dyDescent="0.2">
      <c r="A14" s="28" t="s">
        <v>19</v>
      </c>
      <c r="B14" s="51" t="s">
        <v>9</v>
      </c>
      <c r="C14" s="48">
        <v>6</v>
      </c>
      <c r="D14" s="49">
        <v>5</v>
      </c>
      <c r="E14" s="49">
        <v>5</v>
      </c>
      <c r="F14" s="49">
        <v>5</v>
      </c>
      <c r="G14" s="49">
        <v>5</v>
      </c>
      <c r="H14" s="49">
        <v>12</v>
      </c>
      <c r="I14" s="49">
        <v>13</v>
      </c>
      <c r="J14" s="34">
        <v>10</v>
      </c>
      <c r="K14" s="34">
        <v>9</v>
      </c>
      <c r="L14" s="34">
        <v>9</v>
      </c>
      <c r="M14" s="34">
        <v>11</v>
      </c>
      <c r="N14" s="34">
        <v>12</v>
      </c>
    </row>
    <row r="15" spans="1:14" x14ac:dyDescent="0.2">
      <c r="A15" s="49"/>
      <c r="B15" s="51" t="s">
        <v>10</v>
      </c>
      <c r="C15" s="48">
        <v>4</v>
      </c>
      <c r="D15" s="49">
        <v>3</v>
      </c>
      <c r="E15" s="49">
        <v>3</v>
      </c>
      <c r="F15" s="49">
        <v>3</v>
      </c>
      <c r="G15" s="49">
        <v>3</v>
      </c>
      <c r="H15" s="49">
        <v>6</v>
      </c>
      <c r="I15" s="49">
        <v>8</v>
      </c>
      <c r="J15" s="34">
        <v>5</v>
      </c>
      <c r="K15" s="34">
        <v>4</v>
      </c>
      <c r="L15" s="34">
        <v>4</v>
      </c>
      <c r="M15" s="34">
        <v>6</v>
      </c>
      <c r="N15" s="34">
        <v>5</v>
      </c>
    </row>
    <row r="16" spans="1:14" x14ac:dyDescent="0.2">
      <c r="A16" s="49"/>
      <c r="B16" s="51" t="s">
        <v>11</v>
      </c>
      <c r="C16" s="48">
        <v>2</v>
      </c>
      <c r="D16" s="49">
        <v>2</v>
      </c>
      <c r="E16" s="49">
        <v>2</v>
      </c>
      <c r="F16" s="49">
        <v>2</v>
      </c>
      <c r="G16" s="49">
        <v>2</v>
      </c>
      <c r="H16" s="49">
        <v>6</v>
      </c>
      <c r="I16" s="49">
        <v>5</v>
      </c>
      <c r="J16" s="34">
        <v>5</v>
      </c>
      <c r="K16" s="34">
        <v>5</v>
      </c>
      <c r="L16" s="34">
        <v>5</v>
      </c>
      <c r="M16" s="34">
        <v>5</v>
      </c>
      <c r="N16" s="34">
        <v>7</v>
      </c>
    </row>
    <row r="17" spans="1:14" x14ac:dyDescent="0.2">
      <c r="A17" s="49"/>
      <c r="B17" s="53"/>
      <c r="C17" s="48"/>
      <c r="D17" s="49"/>
      <c r="E17" s="49"/>
      <c r="F17" s="49"/>
      <c r="G17" s="49"/>
      <c r="H17" s="49"/>
      <c r="I17" s="49"/>
      <c r="J17" s="34"/>
      <c r="K17" s="34"/>
      <c r="L17" s="34"/>
      <c r="M17" s="34"/>
      <c r="N17" s="34"/>
    </row>
    <row r="18" spans="1:14" ht="13.5" x14ac:dyDescent="0.2">
      <c r="A18" s="32" t="s">
        <v>98</v>
      </c>
      <c r="B18" s="51" t="s">
        <v>9</v>
      </c>
      <c r="C18" s="48">
        <v>7</v>
      </c>
      <c r="D18" s="49">
        <v>7</v>
      </c>
      <c r="E18" s="49">
        <v>7</v>
      </c>
      <c r="F18" s="49">
        <v>7</v>
      </c>
      <c r="G18" s="49">
        <v>7</v>
      </c>
      <c r="H18" s="72" t="s">
        <v>77</v>
      </c>
      <c r="I18" s="72" t="s">
        <v>77</v>
      </c>
      <c r="J18" s="34" t="s">
        <v>77</v>
      </c>
      <c r="K18" s="34" t="s">
        <v>77</v>
      </c>
      <c r="L18" s="34" t="s">
        <v>77</v>
      </c>
      <c r="M18" s="34" t="s">
        <v>77</v>
      </c>
      <c r="N18" s="34" t="s">
        <v>77</v>
      </c>
    </row>
    <row r="19" spans="1:14" x14ac:dyDescent="0.2">
      <c r="A19" s="49"/>
      <c r="B19" s="51" t="s">
        <v>10</v>
      </c>
      <c r="C19" s="48">
        <v>4</v>
      </c>
      <c r="D19" s="49">
        <v>4</v>
      </c>
      <c r="E19" s="49">
        <v>4</v>
      </c>
      <c r="F19" s="49">
        <v>4</v>
      </c>
      <c r="G19" s="49">
        <v>4</v>
      </c>
      <c r="H19" s="72" t="s">
        <v>77</v>
      </c>
      <c r="I19" s="72" t="s">
        <v>77</v>
      </c>
      <c r="J19" s="34" t="s">
        <v>77</v>
      </c>
      <c r="K19" s="34" t="s">
        <v>77</v>
      </c>
      <c r="L19" s="34" t="s">
        <v>77</v>
      </c>
      <c r="M19" s="34" t="s">
        <v>77</v>
      </c>
      <c r="N19" s="34" t="s">
        <v>77</v>
      </c>
    </row>
    <row r="20" spans="1:14" x14ac:dyDescent="0.2">
      <c r="A20" s="49"/>
      <c r="B20" s="51" t="s">
        <v>11</v>
      </c>
      <c r="C20" s="48">
        <v>3</v>
      </c>
      <c r="D20" s="49">
        <v>3</v>
      </c>
      <c r="E20" s="49">
        <v>3</v>
      </c>
      <c r="F20" s="49">
        <v>3</v>
      </c>
      <c r="G20" s="49">
        <v>3</v>
      </c>
      <c r="H20" s="72" t="s">
        <v>77</v>
      </c>
      <c r="I20" s="72" t="s">
        <v>77</v>
      </c>
      <c r="J20" s="34" t="s">
        <v>77</v>
      </c>
      <c r="K20" s="34" t="s">
        <v>77</v>
      </c>
      <c r="L20" s="34" t="s">
        <v>77</v>
      </c>
      <c r="M20" s="34" t="s">
        <v>77</v>
      </c>
      <c r="N20" s="34" t="s">
        <v>77</v>
      </c>
    </row>
    <row r="21" spans="1:14" x14ac:dyDescent="0.2">
      <c r="A21" s="49"/>
      <c r="B21" s="53"/>
      <c r="C21" s="48"/>
      <c r="D21" s="49"/>
      <c r="E21" s="49"/>
      <c r="F21" s="49"/>
      <c r="G21" s="49"/>
      <c r="H21" s="49"/>
      <c r="I21" s="49"/>
      <c r="J21" s="34"/>
      <c r="K21" s="34"/>
      <c r="L21" s="34"/>
      <c r="M21" s="34"/>
      <c r="N21" s="34"/>
    </row>
    <row r="22" spans="1:14" x14ac:dyDescent="0.2">
      <c r="A22" s="32" t="s">
        <v>20</v>
      </c>
      <c r="B22" s="51" t="s">
        <v>9</v>
      </c>
      <c r="C22" s="48">
        <v>74</v>
      </c>
      <c r="D22" s="49">
        <v>76</v>
      </c>
      <c r="E22" s="49">
        <v>70</v>
      </c>
      <c r="F22" s="49">
        <v>73</v>
      </c>
      <c r="G22" s="49">
        <v>73</v>
      </c>
      <c r="H22" s="49">
        <v>73</v>
      </c>
      <c r="I22" s="49">
        <v>82</v>
      </c>
      <c r="J22" s="34">
        <v>73</v>
      </c>
      <c r="K22" s="34">
        <v>77</v>
      </c>
      <c r="L22" s="34">
        <v>77</v>
      </c>
      <c r="M22" s="34">
        <v>73</v>
      </c>
      <c r="N22" s="34">
        <v>70</v>
      </c>
    </row>
    <row r="23" spans="1:14" x14ac:dyDescent="0.2">
      <c r="A23" s="49"/>
      <c r="B23" s="51" t="s">
        <v>10</v>
      </c>
      <c r="C23" s="48">
        <v>38</v>
      </c>
      <c r="D23" s="49">
        <v>38</v>
      </c>
      <c r="E23" s="49">
        <v>35</v>
      </c>
      <c r="F23" s="49">
        <v>33</v>
      </c>
      <c r="G23" s="49">
        <v>33</v>
      </c>
      <c r="H23" s="49">
        <v>34</v>
      </c>
      <c r="I23" s="49">
        <v>40</v>
      </c>
      <c r="J23" s="34">
        <v>34</v>
      </c>
      <c r="K23" s="34">
        <v>34</v>
      </c>
      <c r="L23" s="34">
        <v>41</v>
      </c>
      <c r="M23" s="34">
        <v>32</v>
      </c>
      <c r="N23" s="34">
        <v>31</v>
      </c>
    </row>
    <row r="24" spans="1:14" x14ac:dyDescent="0.2">
      <c r="A24" s="49"/>
      <c r="B24" s="51" t="s">
        <v>11</v>
      </c>
      <c r="C24" s="48">
        <v>36</v>
      </c>
      <c r="D24" s="49">
        <v>38</v>
      </c>
      <c r="E24" s="49">
        <v>35</v>
      </c>
      <c r="F24" s="49">
        <v>40</v>
      </c>
      <c r="G24" s="49">
        <v>40</v>
      </c>
      <c r="H24" s="49">
        <v>39</v>
      </c>
      <c r="I24" s="49">
        <v>42</v>
      </c>
      <c r="J24" s="34">
        <v>39</v>
      </c>
      <c r="K24" s="34">
        <v>43</v>
      </c>
      <c r="L24" s="34">
        <v>36</v>
      </c>
      <c r="M24" s="34">
        <v>41</v>
      </c>
      <c r="N24" s="34">
        <v>39</v>
      </c>
    </row>
    <row r="26" spans="1:14" ht="51" customHeight="1" x14ac:dyDescent="0.2">
      <c r="A26" s="127" t="s">
        <v>78</v>
      </c>
      <c r="B26" s="127"/>
      <c r="C26" s="127"/>
      <c r="D26" s="127"/>
      <c r="E26" s="127"/>
      <c r="F26" s="127"/>
      <c r="G26" s="127"/>
      <c r="H26" s="127"/>
      <c r="I26" s="127"/>
      <c r="J26" s="127"/>
      <c r="K26" s="127"/>
      <c r="L26" s="127"/>
      <c r="M26" s="127"/>
      <c r="N26" s="127"/>
    </row>
    <row r="28" spans="1:14" x14ac:dyDescent="0.2">
      <c r="A28" s="28" t="s">
        <v>12</v>
      </c>
    </row>
  </sheetData>
  <customSheetViews>
    <customSheetView guid="{07409905-7B07-4E6A-9B11-81641A7F4148}">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M5" sqref="M5:M24"/>
      <pageMargins left="0.7" right="0.7" top="0.75" bottom="0.75" header="0.3" footer="0.3"/>
      <pageSetup paperSize="9" orientation="portrait" r:id="rId3"/>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P26" sqref="P26"/>
      <pageMargins left="0.70866141732283472" right="0.70866141732283472" top="0.74803149606299213" bottom="0.74803149606299213" header="0.31496062992125984" footer="0.31496062992125984"/>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J30" sqref="J30"/>
      <pageMargins left="0.7" right="0.7" top="0.75" bottom="0.75" header="0.3" footer="0.3"/>
      <pageSetup paperSize="9" orientation="portrait" r:id="rId5"/>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G10" sqref="G10"/>
      <pageMargins left="0.7" right="0.7" top="0.75" bottom="0.75" header="0.3" footer="0.3"/>
      <pageSetup paperSize="9" orientation="portrait" r:id="rId6"/>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G4" sqref="G3:G24"/>
      <pageMargins left="0.7" right="0.7" top="0.75" bottom="0.75" header="0.3" footer="0.3"/>
      <pageSetup paperSize="9" orientation="portrait" r:id="rId7"/>
      <headerFooter>
        <oddHeader>&amp;L&amp;"Arial,Regular"&amp;12Administration of justice</oddHeader>
        <oddFooter>&amp;C&amp;"Arial,Regular"&amp;8Page &amp;P od &amp;N&amp;L&amp;"Arial,Regular"&amp;8Statistical Yearbook of Republika Srpska 2016</oddFooter>
      </headerFooter>
    </customSheetView>
  </customSheetViews>
  <mergeCells count="1">
    <mergeCell ref="A26:N26"/>
  </mergeCells>
  <hyperlinks>
    <hyperlink ref="N2" location="'List of tables'!A1" display="List of tables"/>
  </hyperlinks>
  <pageMargins left="0.7" right="0.7" top="0.75" bottom="0.75" header="0.3" footer="0.3"/>
  <pageSetup paperSize="9" orientation="landscape" r:id="rId8"/>
  <headerFooter>
    <oddHeader>&amp;L&amp;"Arial,Regular"&amp;12Administration of justice</oddHeader>
    <oddFooter>&amp;L&amp;"Arial,Regular"&amp;8Statistical Yearbook of Republika Srpska&amp;C&amp;"Arial,Regular"&amp;8Page.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workbookViewId="0"/>
  </sheetViews>
  <sheetFormatPr defaultRowHeight="12" x14ac:dyDescent="0.2"/>
  <cols>
    <col min="1" max="1" width="9" style="28" customWidth="1"/>
    <col min="2" max="13" width="7.140625" style="39" customWidth="1"/>
    <col min="14" max="25" width="7" style="39" customWidth="1"/>
    <col min="26" max="16384" width="9.140625" style="39"/>
  </cols>
  <sheetData>
    <row r="1" spans="1:25" s="33" customFormat="1" x14ac:dyDescent="0.2">
      <c r="A1" s="6" t="s">
        <v>103</v>
      </c>
    </row>
    <row r="2" spans="1:25" ht="12.75" thickBot="1" x14ac:dyDescent="0.25">
      <c r="Y2" s="18" t="s">
        <v>6</v>
      </c>
    </row>
    <row r="3" spans="1:25" ht="22.5" customHeight="1" thickTop="1" x14ac:dyDescent="0.2">
      <c r="A3" s="55"/>
      <c r="B3" s="128" t="s">
        <v>119</v>
      </c>
      <c r="C3" s="129"/>
      <c r="D3" s="129"/>
      <c r="E3" s="129"/>
      <c r="F3" s="129"/>
      <c r="G3" s="129"/>
      <c r="H3" s="129"/>
      <c r="I3" s="129"/>
      <c r="J3" s="129"/>
      <c r="K3" s="129"/>
      <c r="L3" s="129"/>
      <c r="M3" s="129"/>
      <c r="N3" s="128" t="s">
        <v>120</v>
      </c>
      <c r="O3" s="129"/>
      <c r="P3" s="129"/>
      <c r="Q3" s="129"/>
      <c r="R3" s="129"/>
      <c r="S3" s="129"/>
      <c r="T3" s="129"/>
      <c r="U3" s="129"/>
      <c r="V3" s="129"/>
      <c r="W3" s="129"/>
      <c r="X3" s="129"/>
      <c r="Y3" s="129"/>
    </row>
    <row r="4" spans="1:25" ht="22.5" customHeight="1" x14ac:dyDescent="0.2">
      <c r="A4" s="56"/>
      <c r="B4" s="13">
        <v>2011</v>
      </c>
      <c r="C4" s="13">
        <v>2012</v>
      </c>
      <c r="D4" s="13">
        <v>2013</v>
      </c>
      <c r="E4" s="13" t="s">
        <v>74</v>
      </c>
      <c r="F4" s="13">
        <v>2015</v>
      </c>
      <c r="G4" s="13">
        <v>2016</v>
      </c>
      <c r="H4" s="13">
        <v>2017</v>
      </c>
      <c r="I4" s="13">
        <v>2018</v>
      </c>
      <c r="J4" s="13">
        <v>2019</v>
      </c>
      <c r="K4" s="13" t="s">
        <v>106</v>
      </c>
      <c r="L4" s="13">
        <v>2021</v>
      </c>
      <c r="M4" s="13">
        <v>2022</v>
      </c>
      <c r="N4" s="13">
        <v>2011</v>
      </c>
      <c r="O4" s="57">
        <v>2012</v>
      </c>
      <c r="P4" s="13">
        <v>2013</v>
      </c>
      <c r="Q4" s="57">
        <v>2014</v>
      </c>
      <c r="R4" s="13">
        <v>2015</v>
      </c>
      <c r="S4" s="13">
        <v>2016</v>
      </c>
      <c r="T4" s="13">
        <v>2017</v>
      </c>
      <c r="U4" s="13">
        <v>2018</v>
      </c>
      <c r="V4" s="13">
        <v>2019</v>
      </c>
      <c r="W4" s="13" t="s">
        <v>106</v>
      </c>
      <c r="X4" s="13">
        <v>2021</v>
      </c>
      <c r="Y4" s="57">
        <v>2022</v>
      </c>
    </row>
    <row r="5" spans="1:25" ht="18" customHeight="1" x14ac:dyDescent="0.2">
      <c r="A5" s="51" t="s">
        <v>69</v>
      </c>
      <c r="B5" s="112">
        <v>13169</v>
      </c>
      <c r="C5" s="112">
        <v>12448</v>
      </c>
      <c r="D5" s="58">
        <v>11901</v>
      </c>
      <c r="E5" s="58">
        <v>13808</v>
      </c>
      <c r="F5" s="58">
        <v>13966</v>
      </c>
      <c r="G5" s="39">
        <v>11306</v>
      </c>
      <c r="H5" s="39">
        <v>10526</v>
      </c>
      <c r="I5" s="77">
        <v>10030</v>
      </c>
      <c r="J5" s="113">
        <v>10183</v>
      </c>
      <c r="K5" s="113">
        <v>7937</v>
      </c>
      <c r="L5" s="67">
        <v>7772</v>
      </c>
      <c r="M5" s="114">
        <v>7630</v>
      </c>
      <c r="N5" s="59">
        <v>216</v>
      </c>
      <c r="O5" s="59">
        <v>353</v>
      </c>
      <c r="P5" s="59">
        <v>277</v>
      </c>
      <c r="Q5" s="59">
        <v>339</v>
      </c>
      <c r="R5" s="59">
        <v>356</v>
      </c>
      <c r="S5" s="59">
        <v>266</v>
      </c>
      <c r="T5" s="59">
        <v>229</v>
      </c>
      <c r="U5" s="59">
        <v>252</v>
      </c>
      <c r="V5" s="59">
        <v>222</v>
      </c>
      <c r="W5" s="59">
        <v>156</v>
      </c>
      <c r="X5" s="59">
        <v>163</v>
      </c>
      <c r="Y5" s="59">
        <v>126</v>
      </c>
    </row>
    <row r="6" spans="1:25" ht="18" customHeight="1" x14ac:dyDescent="0.2">
      <c r="A6" s="51" t="s">
        <v>70</v>
      </c>
      <c r="B6" s="112">
        <v>4426</v>
      </c>
      <c r="C6" s="112">
        <v>4717</v>
      </c>
      <c r="D6" s="58">
        <v>4386</v>
      </c>
      <c r="E6" s="58">
        <v>4354</v>
      </c>
      <c r="F6" s="58">
        <v>4416</v>
      </c>
      <c r="G6" s="39">
        <v>4263</v>
      </c>
      <c r="H6" s="39">
        <v>3498</v>
      </c>
      <c r="I6" s="28">
        <v>3478</v>
      </c>
      <c r="J6" s="28">
        <v>3347</v>
      </c>
      <c r="K6" s="28">
        <v>2851</v>
      </c>
      <c r="L6" s="28">
        <v>2483</v>
      </c>
      <c r="M6" s="22">
        <v>2424</v>
      </c>
      <c r="N6" s="60">
        <v>102</v>
      </c>
      <c r="O6" s="60">
        <v>66</v>
      </c>
      <c r="P6" s="60">
        <v>67</v>
      </c>
      <c r="Q6" s="60">
        <v>42</v>
      </c>
      <c r="R6" s="60">
        <v>53</v>
      </c>
      <c r="S6" s="60">
        <v>65</v>
      </c>
      <c r="T6" s="60">
        <v>42</v>
      </c>
      <c r="U6" s="60">
        <v>48</v>
      </c>
      <c r="V6" s="60">
        <v>55</v>
      </c>
      <c r="W6" s="60">
        <v>35</v>
      </c>
      <c r="X6" s="60">
        <v>43</v>
      </c>
      <c r="Y6" s="60">
        <v>31</v>
      </c>
    </row>
    <row r="7" spans="1:25" ht="18" customHeight="1" x14ac:dyDescent="0.2">
      <c r="A7" s="51" t="s">
        <v>71</v>
      </c>
      <c r="B7" s="112">
        <v>4072</v>
      </c>
      <c r="C7" s="112">
        <v>4294</v>
      </c>
      <c r="D7" s="58">
        <v>4081</v>
      </c>
      <c r="E7" s="58">
        <v>4026</v>
      </c>
      <c r="F7" s="58">
        <v>4091</v>
      </c>
      <c r="G7" s="39">
        <v>3930</v>
      </c>
      <c r="H7" s="39">
        <v>3128</v>
      </c>
      <c r="I7" s="28">
        <v>3044</v>
      </c>
      <c r="J7" s="28">
        <v>3001</v>
      </c>
      <c r="K7" s="28">
        <v>2573</v>
      </c>
      <c r="L7" s="28">
        <v>2235</v>
      </c>
      <c r="M7" s="22">
        <v>2199</v>
      </c>
      <c r="N7" s="60">
        <v>51</v>
      </c>
      <c r="O7" s="60">
        <v>51</v>
      </c>
      <c r="P7" s="60">
        <v>54</v>
      </c>
      <c r="Q7" s="60">
        <v>41</v>
      </c>
      <c r="R7" s="60">
        <v>48</v>
      </c>
      <c r="S7" s="60">
        <v>62</v>
      </c>
      <c r="T7" s="60">
        <v>42</v>
      </c>
      <c r="U7" s="60">
        <v>42</v>
      </c>
      <c r="V7" s="60">
        <v>52</v>
      </c>
      <c r="W7" s="60">
        <v>31</v>
      </c>
      <c r="X7" s="60">
        <v>33</v>
      </c>
      <c r="Y7" s="60">
        <v>30</v>
      </c>
    </row>
    <row r="9" spans="1:25" x14ac:dyDescent="0.2">
      <c r="A9" s="105" t="s">
        <v>109</v>
      </c>
    </row>
    <row r="10" spans="1:25" x14ac:dyDescent="0.2">
      <c r="A10" s="106" t="s">
        <v>110</v>
      </c>
    </row>
  </sheetData>
  <customSheetViews>
    <customSheetView guid="{07409905-7B07-4E6A-9B11-81641A7F4148}">
      <selection activeCell="M5" sqref="M5"/>
      <pageMargins left="0.26" right="0.24" top="0.75" bottom="0.75" header="0.3" footer="0.3"/>
      <pageSetup paperSize="9" scale="90"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pageMargins left="0.26" right="0.24" top="0.75" bottom="0.75" header="0.3" footer="0.3"/>
      <pageSetup paperSize="9" scale="90"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U5" sqref="U5:U7"/>
      <pageMargins left="0.7" right="0.7" top="0.75" bottom="0.75" header="0.3" footer="0.3"/>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A2" sqref="A2"/>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M5" sqref="M4:M7"/>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K5" sqref="K5:K7"/>
      <pageMargins left="0.7" right="0.7" top="0.75" bottom="0.75" header="0.3" footer="0.3"/>
      <pageSetup paperSize="9" orientation="portrait" r:id="rId6"/>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F29" sqref="F29"/>
      <pageMargins left="0.7" right="0.7" top="0.75" bottom="0.75" header="0.3" footer="0.3"/>
      <pageSetup paperSize="9" orientation="landscape" r:id="rId7"/>
      <headerFooter>
        <oddHeader>&amp;L&amp;"Arial,Regular"&amp;12Administration of justice</oddHeader>
        <oddFooter>&amp;C&amp;"Arial,Regular"&amp;8Page &amp;P od &amp;N&amp;L&amp;"Arial,Regular"&amp;8Statistical Yearbook of Republika Srpska 2016</oddFooter>
      </headerFooter>
    </customSheetView>
  </customSheetViews>
  <mergeCells count="2">
    <mergeCell ref="B3:M3"/>
    <mergeCell ref="N3:Y3"/>
  </mergeCells>
  <hyperlinks>
    <hyperlink ref="Y2" location="'List of tables'!A1" display="List of tables"/>
  </hyperlinks>
  <pageMargins left="0.26" right="0.24" top="0.75" bottom="0.75" header="0.3" footer="0.3"/>
  <pageSetup paperSize="9" scale="90" orientation="landscape" r:id="rId8"/>
  <headerFooter>
    <oddHeader>&amp;L&amp;"Arial,Regular"&amp;12Administration of justice</oddHeader>
    <oddFooter>&amp;L&amp;"Arial,Regular"&amp;8Statistical Yearbook of Republika Srpska&amp;C&amp;"Arial,Regular"&amp;8Page.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33"/>
  <sheetViews>
    <sheetView workbookViewId="0"/>
  </sheetViews>
  <sheetFormatPr defaultRowHeight="12" x14ac:dyDescent="0.2"/>
  <cols>
    <col min="1" max="1" width="33.5703125" style="28" customWidth="1"/>
    <col min="2" max="4" width="8.7109375" style="2" customWidth="1"/>
    <col min="5" max="5" width="13.28515625" style="2" customWidth="1"/>
    <col min="6" max="6" width="11.7109375" style="2" customWidth="1"/>
    <col min="7" max="7" width="10.7109375" style="2" customWidth="1"/>
    <col min="8" max="8" width="13.5703125" style="2" customWidth="1"/>
    <col min="9" max="9" width="10.7109375" style="2" customWidth="1"/>
    <col min="10" max="10" width="8.28515625" style="2" customWidth="1"/>
    <col min="11" max="11" width="8.42578125" style="2" customWidth="1"/>
    <col min="12" max="12" width="9.7109375" style="2" customWidth="1"/>
    <col min="13" max="16384" width="9.140625" style="2"/>
  </cols>
  <sheetData>
    <row r="1" spans="1:11" s="6" customFormat="1" x14ac:dyDescent="0.2">
      <c r="A1" s="6" t="s">
        <v>111</v>
      </c>
    </row>
    <row r="2" spans="1:11" ht="12.75" thickBot="1" x14ac:dyDescent="0.25">
      <c r="A2" s="5"/>
      <c r="B2" s="5"/>
      <c r="C2" s="5"/>
      <c r="D2" s="5"/>
      <c r="E2" s="5"/>
      <c r="F2" s="5"/>
      <c r="G2" s="5"/>
      <c r="H2" s="5"/>
      <c r="I2" s="18" t="s">
        <v>6</v>
      </c>
    </row>
    <row r="3" spans="1:11" ht="18.75" customHeight="1" thickTop="1" x14ac:dyDescent="0.2">
      <c r="A3" s="131" t="s">
        <v>23</v>
      </c>
      <c r="B3" s="133" t="s">
        <v>27</v>
      </c>
      <c r="C3" s="130" t="s">
        <v>24</v>
      </c>
      <c r="D3" s="130"/>
      <c r="E3" s="130"/>
      <c r="F3" s="130"/>
      <c r="G3" s="130"/>
      <c r="H3" s="130"/>
      <c r="I3" s="135" t="s">
        <v>25</v>
      </c>
    </row>
    <row r="4" spans="1:11" s="4" customFormat="1" ht="40.5" customHeight="1" x14ac:dyDescent="0.2">
      <c r="A4" s="132"/>
      <c r="B4" s="134"/>
      <c r="C4" s="20" t="s">
        <v>9</v>
      </c>
      <c r="D4" s="16" t="s">
        <v>10</v>
      </c>
      <c r="E4" s="21" t="s">
        <v>28</v>
      </c>
      <c r="F4" s="21" t="s">
        <v>29</v>
      </c>
      <c r="G4" s="21" t="s">
        <v>30</v>
      </c>
      <c r="H4" s="21" t="s">
        <v>31</v>
      </c>
      <c r="I4" s="136"/>
      <c r="K4" s="14"/>
    </row>
    <row r="5" spans="1:11" s="7" customFormat="1" ht="15" customHeight="1" x14ac:dyDescent="0.2">
      <c r="A5" s="23" t="s">
        <v>32</v>
      </c>
      <c r="B5" s="34">
        <v>7630</v>
      </c>
      <c r="C5" s="34">
        <v>5908</v>
      </c>
      <c r="D5" s="34">
        <v>700</v>
      </c>
      <c r="E5" s="34">
        <v>1348</v>
      </c>
      <c r="F5" s="34">
        <v>1363</v>
      </c>
      <c r="G5" s="34">
        <v>3183</v>
      </c>
      <c r="H5" s="34">
        <v>14</v>
      </c>
      <c r="I5" s="34">
        <v>1722</v>
      </c>
    </row>
    <row r="6" spans="1:11" ht="10.5" customHeight="1" x14ac:dyDescent="0.2">
      <c r="A6" s="22"/>
      <c r="B6" s="34"/>
      <c r="C6" s="34"/>
      <c r="D6" s="34"/>
      <c r="E6" s="34"/>
      <c r="F6" s="34"/>
      <c r="G6" s="34"/>
      <c r="H6" s="34"/>
      <c r="I6" s="34"/>
    </row>
    <row r="7" spans="1:11" ht="12.75" x14ac:dyDescent="0.25">
      <c r="A7" s="85" t="s">
        <v>79</v>
      </c>
      <c r="B7" s="34">
        <v>619</v>
      </c>
      <c r="C7" s="34">
        <v>600</v>
      </c>
      <c r="D7" s="34">
        <v>38</v>
      </c>
      <c r="E7" s="34">
        <v>93</v>
      </c>
      <c r="F7" s="34">
        <v>112</v>
      </c>
      <c r="G7" s="34">
        <v>395</v>
      </c>
      <c r="H7" s="34" t="s">
        <v>77</v>
      </c>
      <c r="I7" s="34">
        <v>19</v>
      </c>
      <c r="J7" s="91"/>
    </row>
    <row r="8" spans="1:11" ht="12.75" x14ac:dyDescent="0.25">
      <c r="A8" s="85" t="s">
        <v>80</v>
      </c>
      <c r="B8" s="34">
        <v>424</v>
      </c>
      <c r="C8" s="34">
        <v>375</v>
      </c>
      <c r="D8" s="34">
        <v>37</v>
      </c>
      <c r="E8" s="34">
        <v>115</v>
      </c>
      <c r="F8" s="34">
        <v>94</v>
      </c>
      <c r="G8" s="34">
        <v>166</v>
      </c>
      <c r="H8" s="34" t="s">
        <v>77</v>
      </c>
      <c r="I8" s="34">
        <v>49</v>
      </c>
      <c r="J8" s="91"/>
    </row>
    <row r="9" spans="1:11" ht="12.75" x14ac:dyDescent="0.25">
      <c r="A9" s="85" t="s">
        <v>81</v>
      </c>
      <c r="B9" s="34">
        <v>265</v>
      </c>
      <c r="C9" s="34">
        <v>261</v>
      </c>
      <c r="D9" s="34">
        <v>68</v>
      </c>
      <c r="E9" s="34">
        <v>3</v>
      </c>
      <c r="F9" s="34">
        <v>1</v>
      </c>
      <c r="G9" s="34">
        <v>257</v>
      </c>
      <c r="H9" s="34" t="s">
        <v>77</v>
      </c>
      <c r="I9" s="34">
        <v>4</v>
      </c>
      <c r="J9" s="91"/>
    </row>
    <row r="10" spans="1:11" ht="12.75" x14ac:dyDescent="0.25">
      <c r="A10" s="85" t="s">
        <v>82</v>
      </c>
      <c r="B10" s="34">
        <v>30</v>
      </c>
      <c r="C10" s="34">
        <v>29</v>
      </c>
      <c r="D10" s="34">
        <v>2</v>
      </c>
      <c r="E10" s="34">
        <v>7</v>
      </c>
      <c r="F10" s="34">
        <v>12</v>
      </c>
      <c r="G10" s="34">
        <v>10</v>
      </c>
      <c r="H10" s="34" t="s">
        <v>77</v>
      </c>
      <c r="I10" s="34">
        <v>1</v>
      </c>
      <c r="J10" s="91"/>
    </row>
    <row r="11" spans="1:11" ht="12.75" x14ac:dyDescent="0.25">
      <c r="A11" s="85" t="s">
        <v>83</v>
      </c>
      <c r="B11" s="34">
        <v>37</v>
      </c>
      <c r="C11" s="34">
        <v>31</v>
      </c>
      <c r="D11" s="34">
        <v>1</v>
      </c>
      <c r="E11" s="34">
        <v>1</v>
      </c>
      <c r="F11" s="34">
        <v>7</v>
      </c>
      <c r="G11" s="34">
        <v>23</v>
      </c>
      <c r="H11" s="34" t="s">
        <v>77</v>
      </c>
      <c r="I11" s="34">
        <v>6</v>
      </c>
      <c r="J11" s="91"/>
    </row>
    <row r="12" spans="1:11" ht="12.75" x14ac:dyDescent="0.25">
      <c r="A12" s="85" t="s">
        <v>84</v>
      </c>
      <c r="B12" s="34">
        <v>820</v>
      </c>
      <c r="C12" s="34">
        <v>819</v>
      </c>
      <c r="D12" s="34">
        <v>83</v>
      </c>
      <c r="E12" s="34">
        <v>174</v>
      </c>
      <c r="F12" s="34">
        <v>293</v>
      </c>
      <c r="G12" s="34">
        <v>349</v>
      </c>
      <c r="H12" s="34">
        <v>3</v>
      </c>
      <c r="I12" s="34">
        <v>1</v>
      </c>
      <c r="J12" s="91"/>
    </row>
    <row r="13" spans="1:11" ht="12.75" x14ac:dyDescent="0.25">
      <c r="A13" s="85" t="s">
        <v>85</v>
      </c>
      <c r="B13" s="34">
        <v>297</v>
      </c>
      <c r="C13" s="34">
        <v>287</v>
      </c>
      <c r="D13" s="34">
        <v>21</v>
      </c>
      <c r="E13" s="34">
        <v>37</v>
      </c>
      <c r="F13" s="34">
        <v>68</v>
      </c>
      <c r="G13" s="34">
        <v>181</v>
      </c>
      <c r="H13" s="34">
        <v>1</v>
      </c>
      <c r="I13" s="34">
        <v>10</v>
      </c>
      <c r="J13" s="91"/>
    </row>
    <row r="14" spans="1:11" s="39" customFormat="1" ht="12.75" x14ac:dyDescent="0.25">
      <c r="A14" s="85" t="s">
        <v>121</v>
      </c>
      <c r="B14" s="34">
        <v>4</v>
      </c>
      <c r="C14" s="34">
        <v>4</v>
      </c>
      <c r="D14" s="34">
        <v>1</v>
      </c>
      <c r="E14" s="34">
        <v>4</v>
      </c>
      <c r="F14" s="34" t="s">
        <v>77</v>
      </c>
      <c r="G14" s="34" t="s">
        <v>77</v>
      </c>
      <c r="H14" s="34" t="s">
        <v>77</v>
      </c>
      <c r="I14" s="34" t="s">
        <v>77</v>
      </c>
      <c r="J14" s="91"/>
    </row>
    <row r="15" spans="1:11" ht="12.75" x14ac:dyDescent="0.2">
      <c r="A15" s="86" t="s">
        <v>105</v>
      </c>
      <c r="B15" s="34">
        <v>9</v>
      </c>
      <c r="C15" s="34">
        <v>9</v>
      </c>
      <c r="D15" s="34">
        <v>1</v>
      </c>
      <c r="E15" s="34">
        <v>3</v>
      </c>
      <c r="F15" s="34">
        <v>4</v>
      </c>
      <c r="G15" s="34">
        <v>2</v>
      </c>
      <c r="H15" s="34" t="s">
        <v>77</v>
      </c>
      <c r="I15" s="34" t="s">
        <v>77</v>
      </c>
      <c r="J15" s="92"/>
    </row>
    <row r="16" spans="1:11" ht="12.75" x14ac:dyDescent="0.25">
      <c r="A16" s="87" t="s">
        <v>86</v>
      </c>
      <c r="B16" s="34">
        <v>2974</v>
      </c>
      <c r="C16" s="34">
        <v>1546</v>
      </c>
      <c r="D16" s="34">
        <v>152</v>
      </c>
      <c r="E16" s="34">
        <v>298</v>
      </c>
      <c r="F16" s="34">
        <v>434</v>
      </c>
      <c r="G16" s="34">
        <v>814</v>
      </c>
      <c r="H16" s="34" t="s">
        <v>77</v>
      </c>
      <c r="I16" s="34">
        <v>1428</v>
      </c>
      <c r="J16" s="93"/>
    </row>
    <row r="17" spans="1:13" ht="12.75" x14ac:dyDescent="0.25">
      <c r="A17" s="87" t="s">
        <v>87</v>
      </c>
      <c r="B17" s="34">
        <v>246</v>
      </c>
      <c r="C17" s="34">
        <v>241</v>
      </c>
      <c r="D17" s="34">
        <v>37</v>
      </c>
      <c r="E17" s="34">
        <v>94</v>
      </c>
      <c r="F17" s="34">
        <v>40</v>
      </c>
      <c r="G17" s="34">
        <v>106</v>
      </c>
      <c r="H17" s="34">
        <v>1</v>
      </c>
      <c r="I17" s="34">
        <v>5</v>
      </c>
      <c r="J17" s="93"/>
    </row>
    <row r="18" spans="1:13" ht="12.75" x14ac:dyDescent="0.25">
      <c r="A18" s="87" t="s">
        <v>88</v>
      </c>
      <c r="B18" s="34">
        <v>53</v>
      </c>
      <c r="C18" s="34">
        <v>3</v>
      </c>
      <c r="D18" s="34">
        <v>1</v>
      </c>
      <c r="E18" s="34" t="s">
        <v>77</v>
      </c>
      <c r="F18" s="34">
        <v>2</v>
      </c>
      <c r="G18" s="34">
        <v>1</v>
      </c>
      <c r="H18" s="34" t="s">
        <v>77</v>
      </c>
      <c r="I18" s="34">
        <v>50</v>
      </c>
      <c r="J18" s="93"/>
      <c r="K18" s="9"/>
      <c r="L18" s="9"/>
      <c r="M18" s="9"/>
    </row>
    <row r="19" spans="1:13" s="39" customFormat="1" ht="12.75" x14ac:dyDescent="0.25">
      <c r="A19" s="87" t="s">
        <v>127</v>
      </c>
      <c r="B19" s="34">
        <v>1</v>
      </c>
      <c r="C19" s="34">
        <v>1</v>
      </c>
      <c r="D19" s="34" t="s">
        <v>77</v>
      </c>
      <c r="E19" s="34">
        <v>1</v>
      </c>
      <c r="F19" s="34" t="s">
        <v>77</v>
      </c>
      <c r="G19" s="34" t="s">
        <v>77</v>
      </c>
      <c r="H19" s="34" t="s">
        <v>77</v>
      </c>
      <c r="I19" s="34" t="s">
        <v>77</v>
      </c>
      <c r="J19" s="93"/>
      <c r="K19" s="28"/>
      <c r="L19" s="28"/>
      <c r="M19" s="28"/>
    </row>
    <row r="20" spans="1:13" s="39" customFormat="1" ht="12.75" x14ac:dyDescent="0.25">
      <c r="A20" s="87" t="s">
        <v>126</v>
      </c>
      <c r="B20" s="34">
        <v>2</v>
      </c>
      <c r="C20" s="34">
        <v>2</v>
      </c>
      <c r="D20" s="34" t="s">
        <v>77</v>
      </c>
      <c r="E20" s="34">
        <v>2</v>
      </c>
      <c r="F20" s="34" t="s">
        <v>77</v>
      </c>
      <c r="G20" s="34" t="s">
        <v>77</v>
      </c>
      <c r="H20" s="34" t="s">
        <v>77</v>
      </c>
      <c r="I20" s="34" t="s">
        <v>77</v>
      </c>
      <c r="J20" s="93"/>
      <c r="K20" s="28"/>
      <c r="L20" s="28"/>
      <c r="M20" s="28"/>
    </row>
    <row r="21" spans="1:13" ht="12.75" x14ac:dyDescent="0.25">
      <c r="A21" s="87" t="s">
        <v>107</v>
      </c>
      <c r="B21" s="34">
        <v>136</v>
      </c>
      <c r="C21" s="34">
        <v>125</v>
      </c>
      <c r="D21" s="34">
        <v>14</v>
      </c>
      <c r="E21" s="34">
        <v>23</v>
      </c>
      <c r="F21" s="34">
        <v>25</v>
      </c>
      <c r="G21" s="34">
        <v>77</v>
      </c>
      <c r="H21" s="34" t="s">
        <v>77</v>
      </c>
      <c r="I21" s="34">
        <v>11</v>
      </c>
      <c r="J21" s="93"/>
      <c r="K21" s="9"/>
    </row>
    <row r="22" spans="1:13" ht="12.75" x14ac:dyDescent="0.25">
      <c r="A22" s="88" t="s">
        <v>104</v>
      </c>
      <c r="B22" s="34">
        <v>2</v>
      </c>
      <c r="C22" s="34">
        <v>2</v>
      </c>
      <c r="D22" s="34">
        <v>1</v>
      </c>
      <c r="E22" s="34">
        <v>2</v>
      </c>
      <c r="F22" s="34" t="s">
        <v>77</v>
      </c>
      <c r="G22" s="34" t="s">
        <v>77</v>
      </c>
      <c r="H22" s="34" t="s">
        <v>77</v>
      </c>
      <c r="I22" s="34" t="s">
        <v>77</v>
      </c>
      <c r="J22" s="94"/>
    </row>
    <row r="23" spans="1:13" ht="12.75" x14ac:dyDescent="0.25">
      <c r="A23" s="87" t="s">
        <v>89</v>
      </c>
      <c r="B23" s="34">
        <v>418</v>
      </c>
      <c r="C23" s="34">
        <v>410</v>
      </c>
      <c r="D23" s="34">
        <v>88</v>
      </c>
      <c r="E23" s="34">
        <v>230</v>
      </c>
      <c r="F23" s="34">
        <v>83</v>
      </c>
      <c r="G23" s="34">
        <v>97</v>
      </c>
      <c r="H23" s="34" t="s">
        <v>77</v>
      </c>
      <c r="I23" s="34">
        <v>8</v>
      </c>
      <c r="J23" s="93"/>
    </row>
    <row r="24" spans="1:13" ht="12.75" x14ac:dyDescent="0.25">
      <c r="A24" s="87" t="s">
        <v>97</v>
      </c>
      <c r="B24" s="34">
        <v>144</v>
      </c>
      <c r="C24" s="34">
        <v>137</v>
      </c>
      <c r="D24" s="34">
        <v>46</v>
      </c>
      <c r="E24" s="34">
        <v>84</v>
      </c>
      <c r="F24" s="34">
        <v>31</v>
      </c>
      <c r="G24" s="34">
        <v>22</v>
      </c>
      <c r="H24" s="34" t="s">
        <v>77</v>
      </c>
      <c r="I24" s="34">
        <v>7</v>
      </c>
      <c r="J24" s="93"/>
    </row>
    <row r="25" spans="1:13" ht="12.75" x14ac:dyDescent="0.25">
      <c r="A25" s="87" t="s">
        <v>90</v>
      </c>
      <c r="B25" s="34">
        <v>272</v>
      </c>
      <c r="C25" s="34">
        <v>243</v>
      </c>
      <c r="D25" s="34">
        <v>41</v>
      </c>
      <c r="E25" s="34">
        <v>57</v>
      </c>
      <c r="F25" s="34">
        <v>39</v>
      </c>
      <c r="G25" s="34">
        <v>144</v>
      </c>
      <c r="H25" s="34">
        <v>3</v>
      </c>
      <c r="I25" s="34">
        <v>29</v>
      </c>
      <c r="J25" s="93"/>
    </row>
    <row r="26" spans="1:13" ht="12.75" x14ac:dyDescent="0.25">
      <c r="A26" s="87" t="s">
        <v>91</v>
      </c>
      <c r="B26" s="34">
        <v>331</v>
      </c>
      <c r="C26" s="34">
        <v>321</v>
      </c>
      <c r="D26" s="34">
        <v>25</v>
      </c>
      <c r="E26" s="34">
        <v>73</v>
      </c>
      <c r="F26" s="34">
        <v>39</v>
      </c>
      <c r="G26" s="34">
        <v>203</v>
      </c>
      <c r="H26" s="34">
        <v>6</v>
      </c>
      <c r="I26" s="34">
        <v>10</v>
      </c>
      <c r="J26" s="93"/>
    </row>
    <row r="27" spans="1:13" ht="12.75" x14ac:dyDescent="0.25">
      <c r="A27" s="85" t="s">
        <v>92</v>
      </c>
      <c r="B27" s="34">
        <v>115</v>
      </c>
      <c r="C27" s="34">
        <v>79</v>
      </c>
      <c r="D27" s="34">
        <v>6</v>
      </c>
      <c r="E27" s="34">
        <v>13</v>
      </c>
      <c r="F27" s="34">
        <v>8</v>
      </c>
      <c r="G27" s="34">
        <v>58</v>
      </c>
      <c r="H27" s="34" t="s">
        <v>77</v>
      </c>
      <c r="I27" s="34">
        <v>36</v>
      </c>
      <c r="J27" s="91"/>
    </row>
    <row r="28" spans="1:13" ht="12.75" x14ac:dyDescent="0.25">
      <c r="A28" s="87" t="s">
        <v>93</v>
      </c>
      <c r="B28" s="34">
        <v>283</v>
      </c>
      <c r="C28" s="34">
        <v>278</v>
      </c>
      <c r="D28" s="34">
        <v>33</v>
      </c>
      <c r="E28" s="34">
        <v>17</v>
      </c>
      <c r="F28" s="34">
        <v>23</v>
      </c>
      <c r="G28" s="34">
        <v>238</v>
      </c>
      <c r="H28" s="34" t="s">
        <v>77</v>
      </c>
      <c r="I28" s="34">
        <v>5</v>
      </c>
      <c r="J28" s="93"/>
    </row>
    <row r="29" spans="1:13" ht="12.75" x14ac:dyDescent="0.25">
      <c r="A29" s="85" t="s">
        <v>94</v>
      </c>
      <c r="B29" s="34">
        <v>87</v>
      </c>
      <c r="C29" s="34">
        <v>65</v>
      </c>
      <c r="D29" s="34">
        <v>4</v>
      </c>
      <c r="E29" s="34">
        <v>17</v>
      </c>
      <c r="F29" s="34">
        <v>21</v>
      </c>
      <c r="G29" s="34">
        <v>27</v>
      </c>
      <c r="H29" s="34" t="s">
        <v>77</v>
      </c>
      <c r="I29" s="34">
        <v>22</v>
      </c>
      <c r="J29" s="91"/>
    </row>
    <row r="30" spans="1:13" ht="24" x14ac:dyDescent="0.2">
      <c r="A30" s="89" t="s">
        <v>33</v>
      </c>
      <c r="B30" s="40">
        <v>61</v>
      </c>
      <c r="C30" s="40">
        <v>40</v>
      </c>
      <c r="D30" s="40" t="s">
        <v>77</v>
      </c>
      <c r="E30" s="40" t="s">
        <v>77</v>
      </c>
      <c r="F30" s="40">
        <v>27</v>
      </c>
      <c r="G30" s="40">
        <v>13</v>
      </c>
      <c r="H30" s="40" t="s">
        <v>77</v>
      </c>
      <c r="I30" s="40">
        <v>21</v>
      </c>
      <c r="J30" s="95"/>
    </row>
    <row r="31" spans="1:13" ht="15" customHeight="1" x14ac:dyDescent="0.2">
      <c r="B31" s="37"/>
      <c r="C31" s="40"/>
      <c r="D31" s="40"/>
      <c r="E31" s="40"/>
      <c r="F31" s="40"/>
      <c r="G31" s="40"/>
      <c r="H31" s="40"/>
      <c r="I31" s="40"/>
      <c r="J31" s="75"/>
    </row>
    <row r="32" spans="1:13" ht="15" customHeight="1" x14ac:dyDescent="0.2">
      <c r="B32" s="37"/>
      <c r="C32" s="40"/>
      <c r="D32" s="40"/>
      <c r="E32" s="40"/>
      <c r="F32" s="40"/>
      <c r="G32" s="40"/>
      <c r="H32" s="40"/>
      <c r="I32" s="40"/>
    </row>
    <row r="33" spans="2:9" ht="26.25" customHeight="1" x14ac:dyDescent="0.2">
      <c r="B33" s="37"/>
      <c r="C33" s="40"/>
      <c r="D33" s="40"/>
      <c r="E33" s="40"/>
      <c r="F33" s="40"/>
      <c r="G33" s="40"/>
      <c r="H33" s="40"/>
      <c r="I33" s="40"/>
    </row>
  </sheetData>
  <customSheetViews>
    <customSheetView guid="{07409905-7B07-4E6A-9B11-81641A7F4148}">
      <selection activeCell="B31" sqref="B31"/>
      <pageMargins left="0.49" right="0.62" top="0.59" bottom="0.61" header="0.25"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pageMargins left="0.49" right="0.62" top="0.59" bottom="0.61" header="0.25"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L6" sqref="L6"/>
      <pageMargins left="0.7" right="0.7" top="0.75" bottom="0.75" header="0.3" footer="0.3"/>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A23" sqref="A23"/>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D13" sqref="D13"/>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E16" sqref="E16"/>
      <pageMargins left="0.7" right="0.7" top="0.75" bottom="0.75" header="0.3" footer="0.3"/>
      <pageSetup paperSize="9" orientation="landscape" r:id="rId6"/>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B5" sqref="B5:K25"/>
      <pageMargins left="0.7" right="0.7" top="0.75" bottom="0.75" header="0.3" footer="0.3"/>
      <pageSetup paperSize="9" orientation="landscape" r:id="rId7"/>
      <headerFooter>
        <oddHeader>&amp;L&amp;"Arial,Regular"&amp;12Administration of justice</oddHeader>
        <oddFooter>&amp;C&amp;"Arial,Regular"&amp;8Page &amp;P od &amp;N&amp;L&amp;"Arial,Regular"&amp;8Statistical Yearbook of Republika Srpska 2016</oddFooter>
      </headerFooter>
    </customSheetView>
  </customSheetViews>
  <mergeCells count="4">
    <mergeCell ref="C3:H3"/>
    <mergeCell ref="A3:A4"/>
    <mergeCell ref="B3:B4"/>
    <mergeCell ref="I3:I4"/>
  </mergeCells>
  <hyperlinks>
    <hyperlink ref="I2" location="'List of tables'!A1" display="List of tables"/>
  </hyperlinks>
  <pageMargins left="0.49" right="0.62" top="0.59" bottom="0.61" header="0.25" footer="0.3"/>
  <pageSetup paperSize="9" orientation="landscape" r:id="rId8"/>
  <headerFooter>
    <oddHeader>&amp;L&amp;"Arial,Regular"&amp;12Administration of justice</oddHeader>
    <oddFooter>&amp;L&amp;"Arial,Regular"&amp;8Statistical Yearbook of Republika Srpska&amp;C&amp;"Arial,Regular"&amp;8Page.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27"/>
  <sheetViews>
    <sheetView workbookViewId="0"/>
  </sheetViews>
  <sheetFormatPr defaultRowHeight="12" x14ac:dyDescent="0.2"/>
  <cols>
    <col min="1" max="1" width="34.5703125" style="28" customWidth="1"/>
    <col min="2" max="2" width="8.28515625" style="39" customWidth="1"/>
    <col min="3" max="3" width="8.42578125" style="39" customWidth="1"/>
    <col min="4" max="8" width="10.7109375" style="39" customWidth="1"/>
    <col min="9" max="9" width="13.85546875" style="39" customWidth="1"/>
    <col min="10" max="16384" width="9.140625" style="39"/>
  </cols>
  <sheetData>
    <row r="1" spans="1:9" s="33" customFormat="1" x14ac:dyDescent="0.2">
      <c r="A1" s="6" t="s">
        <v>112</v>
      </c>
    </row>
    <row r="2" spans="1:9" ht="12.75" thickBot="1" x14ac:dyDescent="0.25">
      <c r="A2" s="5"/>
      <c r="B2" s="5"/>
      <c r="C2" s="5"/>
      <c r="D2" s="5"/>
      <c r="E2" s="28"/>
      <c r="F2" s="28"/>
      <c r="G2" s="28"/>
      <c r="I2" s="83" t="s">
        <v>6</v>
      </c>
    </row>
    <row r="3" spans="1:9" s="4" customFormat="1" ht="30" customHeight="1" thickTop="1" x14ac:dyDescent="0.2">
      <c r="A3" s="139" t="s">
        <v>23</v>
      </c>
      <c r="B3" s="133" t="s">
        <v>27</v>
      </c>
      <c r="C3" s="133" t="s">
        <v>26</v>
      </c>
      <c r="D3" s="133" t="s">
        <v>34</v>
      </c>
      <c r="E3" s="141" t="s">
        <v>35</v>
      </c>
      <c r="F3" s="142"/>
      <c r="G3" s="142"/>
      <c r="H3" s="142"/>
      <c r="I3" s="137" t="s">
        <v>75</v>
      </c>
    </row>
    <row r="4" spans="1:9" s="4" customFormat="1" ht="39" customHeight="1" x14ac:dyDescent="0.2">
      <c r="A4" s="140"/>
      <c r="B4" s="134"/>
      <c r="C4" s="134"/>
      <c r="D4" s="134"/>
      <c r="E4" s="30" t="s">
        <v>9</v>
      </c>
      <c r="F4" s="17" t="s">
        <v>36</v>
      </c>
      <c r="G4" s="17" t="s">
        <v>37</v>
      </c>
      <c r="H4" s="17" t="s">
        <v>38</v>
      </c>
      <c r="I4" s="138"/>
    </row>
    <row r="5" spans="1:9" s="33" customFormat="1" ht="15" customHeight="1" x14ac:dyDescent="0.2">
      <c r="A5" s="115" t="s">
        <v>39</v>
      </c>
      <c r="B5" s="117">
        <v>2424</v>
      </c>
      <c r="C5" s="34">
        <v>222</v>
      </c>
      <c r="D5" s="34">
        <v>2199</v>
      </c>
      <c r="E5" s="34">
        <v>225</v>
      </c>
      <c r="F5" s="34">
        <v>64</v>
      </c>
      <c r="G5" s="34">
        <v>120</v>
      </c>
      <c r="H5" s="34">
        <v>41</v>
      </c>
      <c r="I5" s="34" t="s">
        <v>77</v>
      </c>
    </row>
    <row r="6" spans="1:9" x14ac:dyDescent="0.2">
      <c r="A6" s="116"/>
      <c r="B6" s="35"/>
      <c r="C6" s="34"/>
      <c r="D6" s="34"/>
      <c r="E6" s="34"/>
      <c r="F6" s="34"/>
      <c r="G6" s="34"/>
      <c r="H6" s="34"/>
      <c r="I6" s="34"/>
    </row>
    <row r="7" spans="1:9" x14ac:dyDescent="0.2">
      <c r="A7" s="100" t="s">
        <v>79</v>
      </c>
      <c r="B7" s="35">
        <v>348</v>
      </c>
      <c r="C7" s="34">
        <v>21</v>
      </c>
      <c r="D7" s="34">
        <v>324</v>
      </c>
      <c r="E7" s="34">
        <v>24</v>
      </c>
      <c r="F7" s="34">
        <v>5</v>
      </c>
      <c r="G7" s="34">
        <v>17</v>
      </c>
      <c r="H7" s="34">
        <v>2</v>
      </c>
      <c r="I7" s="34" t="s">
        <v>77</v>
      </c>
    </row>
    <row r="8" spans="1:9" x14ac:dyDescent="0.2">
      <c r="A8" s="100" t="s">
        <v>80</v>
      </c>
      <c r="B8" s="35">
        <v>135</v>
      </c>
      <c r="C8" s="34">
        <v>13</v>
      </c>
      <c r="D8" s="34">
        <v>127</v>
      </c>
      <c r="E8" s="34">
        <v>8</v>
      </c>
      <c r="F8" s="34">
        <v>2</v>
      </c>
      <c r="G8" s="34">
        <v>6</v>
      </c>
      <c r="H8" s="34" t="s">
        <v>77</v>
      </c>
      <c r="I8" s="34" t="s">
        <v>77</v>
      </c>
    </row>
    <row r="9" spans="1:9" x14ac:dyDescent="0.2">
      <c r="A9" s="100" t="s">
        <v>81</v>
      </c>
      <c r="B9" s="35">
        <v>9</v>
      </c>
      <c r="C9" s="34">
        <v>1</v>
      </c>
      <c r="D9" s="34">
        <v>8</v>
      </c>
      <c r="E9" s="34">
        <v>1</v>
      </c>
      <c r="F9" s="34" t="s">
        <v>77</v>
      </c>
      <c r="G9" s="34" t="s">
        <v>77</v>
      </c>
      <c r="H9" s="34">
        <v>1</v>
      </c>
      <c r="I9" s="34" t="s">
        <v>77</v>
      </c>
    </row>
    <row r="10" spans="1:9" x14ac:dyDescent="0.2">
      <c r="A10" s="100" t="s">
        <v>82</v>
      </c>
      <c r="B10" s="35">
        <v>15</v>
      </c>
      <c r="C10" s="34" t="s">
        <v>77</v>
      </c>
      <c r="D10" s="34">
        <v>10</v>
      </c>
      <c r="E10" s="34">
        <v>5</v>
      </c>
      <c r="F10" s="34">
        <v>5</v>
      </c>
      <c r="G10" s="34" t="s">
        <v>77</v>
      </c>
      <c r="H10" s="34" t="s">
        <v>77</v>
      </c>
      <c r="I10" s="34" t="s">
        <v>77</v>
      </c>
    </row>
    <row r="11" spans="1:9" x14ac:dyDescent="0.2">
      <c r="A11" s="100" t="s">
        <v>83</v>
      </c>
      <c r="B11" s="35">
        <v>12</v>
      </c>
      <c r="C11" s="34" t="s">
        <v>77</v>
      </c>
      <c r="D11" s="34">
        <v>12</v>
      </c>
      <c r="E11" s="34" t="s">
        <v>77</v>
      </c>
      <c r="F11" s="34" t="s">
        <v>77</v>
      </c>
      <c r="G11" s="34" t="s">
        <v>77</v>
      </c>
      <c r="H11" s="34" t="s">
        <v>77</v>
      </c>
      <c r="I11" s="34" t="s">
        <v>77</v>
      </c>
    </row>
    <row r="12" spans="1:9" x14ac:dyDescent="0.2">
      <c r="A12" s="100" t="s">
        <v>84</v>
      </c>
      <c r="B12" s="35">
        <v>241</v>
      </c>
      <c r="C12" s="34">
        <v>20</v>
      </c>
      <c r="D12" s="34">
        <v>227</v>
      </c>
      <c r="E12" s="34">
        <v>14</v>
      </c>
      <c r="F12" s="34">
        <v>3</v>
      </c>
      <c r="G12" s="34">
        <v>6</v>
      </c>
      <c r="H12" s="34">
        <v>5</v>
      </c>
      <c r="I12" s="34" t="s">
        <v>77</v>
      </c>
    </row>
    <row r="13" spans="1:9" x14ac:dyDescent="0.2">
      <c r="A13" s="100" t="s">
        <v>85</v>
      </c>
      <c r="B13" s="35">
        <v>103</v>
      </c>
      <c r="C13" s="34">
        <v>8</v>
      </c>
      <c r="D13" s="34">
        <v>90</v>
      </c>
      <c r="E13" s="34">
        <v>13</v>
      </c>
      <c r="F13" s="34">
        <v>1</v>
      </c>
      <c r="G13" s="34">
        <v>9</v>
      </c>
      <c r="H13" s="34">
        <v>3</v>
      </c>
      <c r="I13" s="34" t="s">
        <v>77</v>
      </c>
    </row>
    <row r="14" spans="1:9" x14ac:dyDescent="0.2">
      <c r="A14" s="100" t="s">
        <v>105</v>
      </c>
      <c r="B14" s="35">
        <v>3</v>
      </c>
      <c r="C14" s="34">
        <v>1</v>
      </c>
      <c r="D14" s="34">
        <v>3</v>
      </c>
      <c r="E14" s="34" t="s">
        <v>77</v>
      </c>
      <c r="F14" s="34" t="s">
        <v>77</v>
      </c>
      <c r="G14" s="34" t="s">
        <v>77</v>
      </c>
      <c r="H14" s="34" t="s">
        <v>77</v>
      </c>
      <c r="I14" s="34" t="s">
        <v>77</v>
      </c>
    </row>
    <row r="15" spans="1:9" x14ac:dyDescent="0.2">
      <c r="A15" s="102" t="s">
        <v>86</v>
      </c>
      <c r="B15" s="35">
        <v>719</v>
      </c>
      <c r="C15" s="34">
        <v>56</v>
      </c>
      <c r="D15" s="34">
        <v>637</v>
      </c>
      <c r="E15" s="34">
        <v>82</v>
      </c>
      <c r="F15" s="34">
        <v>32</v>
      </c>
      <c r="G15" s="34">
        <v>33</v>
      </c>
      <c r="H15" s="34">
        <v>17</v>
      </c>
      <c r="I15" s="34" t="s">
        <v>77</v>
      </c>
    </row>
    <row r="16" spans="1:9" x14ac:dyDescent="0.2">
      <c r="A16" s="102" t="s">
        <v>87</v>
      </c>
      <c r="B16" s="35">
        <v>82</v>
      </c>
      <c r="C16" s="34">
        <v>13</v>
      </c>
      <c r="D16" s="34">
        <v>75</v>
      </c>
      <c r="E16" s="34">
        <v>7</v>
      </c>
      <c r="F16" s="34">
        <v>2</v>
      </c>
      <c r="G16" s="34">
        <v>3</v>
      </c>
      <c r="H16" s="34">
        <v>2</v>
      </c>
      <c r="I16" s="34" t="s">
        <v>77</v>
      </c>
    </row>
    <row r="17" spans="1:9" x14ac:dyDescent="0.2">
      <c r="A17" s="102" t="s">
        <v>88</v>
      </c>
      <c r="B17" s="35">
        <v>2</v>
      </c>
      <c r="C17" s="34">
        <v>1</v>
      </c>
      <c r="D17" s="34">
        <v>1</v>
      </c>
      <c r="E17" s="34">
        <v>1</v>
      </c>
      <c r="F17" s="34" t="s">
        <v>77</v>
      </c>
      <c r="G17" s="34" t="s">
        <v>77</v>
      </c>
      <c r="H17" s="34">
        <v>1</v>
      </c>
      <c r="I17" s="34" t="s">
        <v>77</v>
      </c>
    </row>
    <row r="18" spans="1:9" ht="25.5" customHeight="1" x14ac:dyDescent="0.2">
      <c r="A18" s="126" t="s">
        <v>126</v>
      </c>
      <c r="B18" s="38">
        <v>1</v>
      </c>
      <c r="C18" s="40" t="s">
        <v>77</v>
      </c>
      <c r="D18" s="40">
        <v>1</v>
      </c>
      <c r="E18" s="40" t="s">
        <v>77</v>
      </c>
      <c r="F18" s="40" t="s">
        <v>77</v>
      </c>
      <c r="G18" s="40" t="s">
        <v>77</v>
      </c>
      <c r="H18" s="40" t="s">
        <v>77</v>
      </c>
      <c r="I18" s="40" t="s">
        <v>77</v>
      </c>
    </row>
    <row r="19" spans="1:9" x14ac:dyDescent="0.2">
      <c r="A19" s="102" t="s">
        <v>125</v>
      </c>
      <c r="B19" s="35">
        <v>57</v>
      </c>
      <c r="C19" s="34">
        <v>2</v>
      </c>
      <c r="D19" s="34">
        <v>52</v>
      </c>
      <c r="E19" s="34">
        <v>5</v>
      </c>
      <c r="F19" s="34">
        <v>1</v>
      </c>
      <c r="G19" s="34">
        <v>3</v>
      </c>
      <c r="H19" s="34">
        <v>1</v>
      </c>
      <c r="I19" s="34" t="s">
        <v>77</v>
      </c>
    </row>
    <row r="20" spans="1:9" x14ac:dyDescent="0.2">
      <c r="A20" s="102" t="s">
        <v>89</v>
      </c>
      <c r="B20" s="35">
        <v>51</v>
      </c>
      <c r="C20" s="34">
        <v>17</v>
      </c>
      <c r="D20" s="34">
        <v>41</v>
      </c>
      <c r="E20" s="34">
        <v>10</v>
      </c>
      <c r="F20" s="34">
        <v>1</v>
      </c>
      <c r="G20" s="34">
        <v>8</v>
      </c>
      <c r="H20" s="34">
        <v>1</v>
      </c>
      <c r="I20" s="34" t="s">
        <v>77</v>
      </c>
    </row>
    <row r="21" spans="1:9" x14ac:dyDescent="0.2">
      <c r="A21" s="102" t="s">
        <v>97</v>
      </c>
      <c r="B21" s="35">
        <v>25</v>
      </c>
      <c r="C21" s="34">
        <v>7</v>
      </c>
      <c r="D21" s="34">
        <v>20</v>
      </c>
      <c r="E21" s="34">
        <v>5</v>
      </c>
      <c r="F21" s="34">
        <v>1</v>
      </c>
      <c r="G21" s="34">
        <v>2</v>
      </c>
      <c r="H21" s="34">
        <v>2</v>
      </c>
      <c r="I21" s="34" t="s">
        <v>77</v>
      </c>
    </row>
    <row r="22" spans="1:9" x14ac:dyDescent="0.2">
      <c r="A22" s="102" t="s">
        <v>90</v>
      </c>
      <c r="B22" s="35">
        <v>155</v>
      </c>
      <c r="C22" s="34">
        <v>22</v>
      </c>
      <c r="D22" s="34">
        <v>142</v>
      </c>
      <c r="E22" s="34">
        <v>13</v>
      </c>
      <c r="F22" s="34">
        <v>4</v>
      </c>
      <c r="G22" s="34">
        <v>8</v>
      </c>
      <c r="H22" s="34">
        <v>1</v>
      </c>
      <c r="I22" s="34" t="s">
        <v>77</v>
      </c>
    </row>
    <row r="23" spans="1:9" x14ac:dyDescent="0.2">
      <c r="A23" s="102" t="s">
        <v>91</v>
      </c>
      <c r="B23" s="35">
        <v>172</v>
      </c>
      <c r="C23" s="34">
        <v>5</v>
      </c>
      <c r="D23" s="34">
        <v>161</v>
      </c>
      <c r="E23" s="34">
        <v>11</v>
      </c>
      <c r="F23" s="34">
        <v>3</v>
      </c>
      <c r="G23" s="34">
        <v>8</v>
      </c>
      <c r="H23" s="34" t="s">
        <v>77</v>
      </c>
      <c r="I23" s="34" t="s">
        <v>77</v>
      </c>
    </row>
    <row r="24" spans="1:9" x14ac:dyDescent="0.2">
      <c r="A24" s="100" t="s">
        <v>92</v>
      </c>
      <c r="B24" s="35">
        <v>40</v>
      </c>
      <c r="C24" s="34">
        <v>1</v>
      </c>
      <c r="D24" s="34">
        <v>36</v>
      </c>
      <c r="E24" s="34">
        <v>4</v>
      </c>
      <c r="F24" s="34">
        <v>1</v>
      </c>
      <c r="G24" s="34">
        <v>3</v>
      </c>
      <c r="H24" s="34" t="s">
        <v>77</v>
      </c>
      <c r="I24" s="34" t="s">
        <v>77</v>
      </c>
    </row>
    <row r="25" spans="1:9" x14ac:dyDescent="0.2">
      <c r="A25" s="102" t="s">
        <v>93</v>
      </c>
      <c r="B25" s="35">
        <v>214</v>
      </c>
      <c r="C25" s="34">
        <v>34</v>
      </c>
      <c r="D25" s="34">
        <v>203</v>
      </c>
      <c r="E25" s="34">
        <v>11</v>
      </c>
      <c r="F25" s="34">
        <v>1</v>
      </c>
      <c r="G25" s="34">
        <v>6</v>
      </c>
      <c r="H25" s="34">
        <v>4</v>
      </c>
      <c r="I25" s="34" t="s">
        <v>77</v>
      </c>
    </row>
    <row r="26" spans="1:9" x14ac:dyDescent="0.2">
      <c r="A26" s="100" t="s">
        <v>94</v>
      </c>
      <c r="B26" s="35">
        <v>32</v>
      </c>
      <c r="C26" s="34" t="s">
        <v>77</v>
      </c>
      <c r="D26" s="34">
        <v>26</v>
      </c>
      <c r="E26" s="34">
        <v>6</v>
      </c>
      <c r="F26" s="34">
        <v>1</v>
      </c>
      <c r="G26" s="34">
        <v>4</v>
      </c>
      <c r="H26" s="34">
        <v>1</v>
      </c>
      <c r="I26" s="34" t="s">
        <v>77</v>
      </c>
    </row>
    <row r="27" spans="1:9" ht="24" x14ac:dyDescent="0.2">
      <c r="A27" s="103" t="s">
        <v>33</v>
      </c>
      <c r="B27" s="38">
        <v>8</v>
      </c>
      <c r="C27" s="40" t="s">
        <v>77</v>
      </c>
      <c r="D27" s="40">
        <v>3</v>
      </c>
      <c r="E27" s="40">
        <v>5</v>
      </c>
      <c r="F27" s="40">
        <v>1</v>
      </c>
      <c r="G27" s="40">
        <v>4</v>
      </c>
      <c r="H27" s="40" t="s">
        <v>77</v>
      </c>
      <c r="I27" s="40" t="s">
        <v>77</v>
      </c>
    </row>
  </sheetData>
  <customSheetViews>
    <customSheetView guid="{07409905-7B07-4E6A-9B11-81641A7F4148}">
      <selection activeCell="H31" sqref="H31"/>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A14" sqref="A14"/>
      <pageMargins left="0.7" right="0.7" top="0.75" bottom="0.75" header="0.3" footer="0.3"/>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A5" sqref="A5"/>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H21" sqref="H21"/>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C14" sqref="C14"/>
      <pageMargins left="0.7" right="0.7" top="0.75" bottom="0.75" header="0.3" footer="0.3"/>
      <pageSetup paperSize="9" orientation="landscape" r:id="rId6"/>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B5" sqref="B5:I25"/>
      <pageMargins left="0.7" right="0.7" top="0.75" bottom="0.75" header="0.3" footer="0.3"/>
      <pageSetup paperSize="9" orientation="landscape" r:id="rId7"/>
      <headerFooter>
        <oddHeader>&amp;L&amp;"Arial,Regular"&amp;12Administration of justice</oddHeader>
        <oddFooter>&amp;C&amp;"Arial,Regular"&amp;8Page &amp;P od &amp;N&amp;L&amp;"Arial,Regular"&amp;8Statistical Yearbook of Republika Srpska 2016</oddFooter>
      </headerFooter>
    </customSheetView>
  </customSheetViews>
  <mergeCells count="6">
    <mergeCell ref="I3:I4"/>
    <mergeCell ref="A3:A4"/>
    <mergeCell ref="B3:B4"/>
    <mergeCell ref="D3:D4"/>
    <mergeCell ref="C3:C4"/>
    <mergeCell ref="E3:H3"/>
  </mergeCells>
  <hyperlinks>
    <hyperlink ref="I2" location="'List of tables'!A1" display="List of tables"/>
  </hyperlinks>
  <pageMargins left="0.7" right="0.7" top="0.75" bottom="0.75" header="0.3" footer="0.3"/>
  <pageSetup paperSize="9" orientation="landscape" r:id="rId8"/>
  <headerFooter>
    <oddHeader>&amp;L&amp;"Arial,Regular"&amp;12Administration of justice</oddHeader>
    <oddFooter>&amp;L&amp;"Arial,Regular"&amp;8Statistical Yearbook of Republika Srpska&amp;C&amp;"Arial,Regular"&amp;8Page.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48"/>
  <sheetViews>
    <sheetView workbookViewId="0"/>
  </sheetViews>
  <sheetFormatPr defaultRowHeight="12" x14ac:dyDescent="0.2"/>
  <cols>
    <col min="1" max="1" width="33.85546875" style="28" customWidth="1"/>
    <col min="2" max="9" width="7.7109375" style="39" customWidth="1"/>
    <col min="10" max="10" width="8.42578125" style="39" customWidth="1"/>
    <col min="11" max="11" width="9.7109375" style="39" customWidth="1"/>
    <col min="12" max="12" width="13" style="39" customWidth="1"/>
    <col min="13" max="16384" width="9.140625" style="39"/>
  </cols>
  <sheetData>
    <row r="1" spans="1:12" s="33" customFormat="1" x14ac:dyDescent="0.2">
      <c r="A1" s="6" t="s">
        <v>113</v>
      </c>
    </row>
    <row r="2" spans="1:12" ht="12.75" thickBot="1" x14ac:dyDescent="0.25">
      <c r="A2" s="5"/>
      <c r="B2" s="5"/>
      <c r="C2" s="5"/>
      <c r="D2" s="5"/>
      <c r="E2" s="5"/>
      <c r="F2" s="5"/>
      <c r="G2" s="5"/>
      <c r="H2" s="5"/>
      <c r="I2" s="5"/>
      <c r="J2" s="5"/>
      <c r="K2" s="5"/>
      <c r="L2" s="83" t="s">
        <v>6</v>
      </c>
    </row>
    <row r="3" spans="1:12" ht="23.25" customHeight="1" thickTop="1" x14ac:dyDescent="0.2">
      <c r="A3" s="139" t="s">
        <v>23</v>
      </c>
      <c r="B3" s="133" t="s">
        <v>27</v>
      </c>
      <c r="C3" s="133" t="s">
        <v>26</v>
      </c>
      <c r="D3" s="135" t="s">
        <v>40</v>
      </c>
      <c r="E3" s="144"/>
      <c r="F3" s="144"/>
      <c r="G3" s="144"/>
      <c r="H3" s="145"/>
      <c r="I3" s="146" t="s">
        <v>41</v>
      </c>
      <c r="J3" s="133" t="s">
        <v>42</v>
      </c>
      <c r="K3" s="143" t="s">
        <v>43</v>
      </c>
      <c r="L3" s="135" t="s">
        <v>44</v>
      </c>
    </row>
    <row r="4" spans="1:12" ht="63.75" customHeight="1" x14ac:dyDescent="0.2">
      <c r="A4" s="140"/>
      <c r="B4" s="134"/>
      <c r="C4" s="134"/>
      <c r="D4" s="30" t="s">
        <v>9</v>
      </c>
      <c r="E4" s="30" t="s">
        <v>45</v>
      </c>
      <c r="F4" s="30" t="s">
        <v>46</v>
      </c>
      <c r="G4" s="30" t="s">
        <v>47</v>
      </c>
      <c r="H4" s="30" t="s">
        <v>48</v>
      </c>
      <c r="I4" s="134"/>
      <c r="J4" s="134"/>
      <c r="K4" s="136"/>
      <c r="L4" s="136"/>
    </row>
    <row r="5" spans="1:12" s="33" customFormat="1" ht="15" customHeight="1" x14ac:dyDescent="0.2">
      <c r="A5" s="118" t="s">
        <v>49</v>
      </c>
      <c r="B5" s="117">
        <v>2199</v>
      </c>
      <c r="C5" s="34">
        <v>198</v>
      </c>
      <c r="D5" s="34">
        <v>316</v>
      </c>
      <c r="E5" s="34">
        <v>6</v>
      </c>
      <c r="F5" s="34">
        <v>26</v>
      </c>
      <c r="G5" s="34">
        <v>138</v>
      </c>
      <c r="H5" s="34">
        <v>146</v>
      </c>
      <c r="I5" s="34">
        <v>757</v>
      </c>
      <c r="J5" s="34">
        <v>1120</v>
      </c>
      <c r="K5" s="34" t="s">
        <v>77</v>
      </c>
      <c r="L5" s="34">
        <v>6</v>
      </c>
    </row>
    <row r="6" spans="1:12" x14ac:dyDescent="0.2">
      <c r="A6" s="103"/>
      <c r="B6" s="35"/>
      <c r="C6" s="34"/>
      <c r="D6" s="34"/>
      <c r="E6" s="34"/>
      <c r="F6" s="34"/>
      <c r="G6" s="34"/>
      <c r="H6" s="34"/>
      <c r="I6" s="34"/>
      <c r="J6" s="34"/>
      <c r="K6" s="34"/>
      <c r="L6" s="34"/>
    </row>
    <row r="7" spans="1:12" x14ac:dyDescent="0.2">
      <c r="A7" s="100" t="s">
        <v>79</v>
      </c>
      <c r="B7" s="35">
        <v>324</v>
      </c>
      <c r="C7" s="34">
        <v>19</v>
      </c>
      <c r="D7" s="34">
        <v>31</v>
      </c>
      <c r="E7" s="34">
        <v>3</v>
      </c>
      <c r="F7" s="34">
        <v>2</v>
      </c>
      <c r="G7" s="34">
        <v>8</v>
      </c>
      <c r="H7" s="34">
        <v>18</v>
      </c>
      <c r="I7" s="34">
        <v>151</v>
      </c>
      <c r="J7" s="34">
        <v>140</v>
      </c>
      <c r="K7" s="34" t="s">
        <v>77</v>
      </c>
      <c r="L7" s="34">
        <v>2</v>
      </c>
    </row>
    <row r="8" spans="1:12" x14ac:dyDescent="0.2">
      <c r="A8" s="100" t="s">
        <v>80</v>
      </c>
      <c r="B8" s="35">
        <v>127</v>
      </c>
      <c r="C8" s="34">
        <v>13</v>
      </c>
      <c r="D8" s="34">
        <v>12</v>
      </c>
      <c r="E8" s="34" t="s">
        <v>77</v>
      </c>
      <c r="F8" s="34" t="s">
        <v>77</v>
      </c>
      <c r="G8" s="34">
        <v>5</v>
      </c>
      <c r="H8" s="34">
        <v>7</v>
      </c>
      <c r="I8" s="34">
        <v>54</v>
      </c>
      <c r="J8" s="34">
        <v>60</v>
      </c>
      <c r="K8" s="34" t="s">
        <v>77</v>
      </c>
      <c r="L8" s="34">
        <v>1</v>
      </c>
    </row>
    <row r="9" spans="1:12" x14ac:dyDescent="0.2">
      <c r="A9" s="100" t="s">
        <v>81</v>
      </c>
      <c r="B9" s="35">
        <v>8</v>
      </c>
      <c r="C9" s="34">
        <v>1</v>
      </c>
      <c r="D9" s="34">
        <v>4</v>
      </c>
      <c r="E9" s="34" t="s">
        <v>77</v>
      </c>
      <c r="F9" s="34" t="s">
        <v>77</v>
      </c>
      <c r="G9" s="34" t="s">
        <v>77</v>
      </c>
      <c r="H9" s="34">
        <v>4</v>
      </c>
      <c r="I9" s="34">
        <v>4</v>
      </c>
      <c r="J9" s="34" t="s">
        <v>77</v>
      </c>
      <c r="K9" s="34" t="s">
        <v>77</v>
      </c>
      <c r="L9" s="34" t="s">
        <v>77</v>
      </c>
    </row>
    <row r="10" spans="1:12" x14ac:dyDescent="0.2">
      <c r="A10" s="100" t="s">
        <v>82</v>
      </c>
      <c r="B10" s="35">
        <v>10</v>
      </c>
      <c r="C10" s="34" t="s">
        <v>77</v>
      </c>
      <c r="D10" s="34">
        <v>5</v>
      </c>
      <c r="E10" s="34">
        <v>1</v>
      </c>
      <c r="F10" s="34">
        <v>2</v>
      </c>
      <c r="G10" s="34" t="s">
        <v>77</v>
      </c>
      <c r="H10" s="34">
        <v>2</v>
      </c>
      <c r="I10" s="34">
        <v>3</v>
      </c>
      <c r="J10" s="34">
        <v>2</v>
      </c>
      <c r="K10" s="34" t="s">
        <v>77</v>
      </c>
      <c r="L10" s="34" t="s">
        <v>77</v>
      </c>
    </row>
    <row r="11" spans="1:12" x14ac:dyDescent="0.2">
      <c r="A11" s="100" t="s">
        <v>83</v>
      </c>
      <c r="B11" s="35">
        <v>12</v>
      </c>
      <c r="C11" s="34" t="s">
        <v>77</v>
      </c>
      <c r="D11" s="34">
        <v>10</v>
      </c>
      <c r="E11" s="34" t="s">
        <v>77</v>
      </c>
      <c r="F11" s="34">
        <v>3</v>
      </c>
      <c r="G11" s="34">
        <v>5</v>
      </c>
      <c r="H11" s="34">
        <v>2</v>
      </c>
      <c r="I11" s="34">
        <v>1</v>
      </c>
      <c r="J11" s="34">
        <v>1</v>
      </c>
      <c r="K11" s="34" t="s">
        <v>77</v>
      </c>
      <c r="L11" s="34" t="s">
        <v>77</v>
      </c>
    </row>
    <row r="12" spans="1:12" x14ac:dyDescent="0.2">
      <c r="A12" s="100" t="s">
        <v>84</v>
      </c>
      <c r="B12" s="35">
        <v>227</v>
      </c>
      <c r="C12" s="34">
        <v>18</v>
      </c>
      <c r="D12" s="34">
        <v>25</v>
      </c>
      <c r="E12" s="34" t="s">
        <v>77</v>
      </c>
      <c r="F12" s="34">
        <v>1</v>
      </c>
      <c r="G12" s="34">
        <v>15</v>
      </c>
      <c r="H12" s="34">
        <v>9</v>
      </c>
      <c r="I12" s="34">
        <v>35</v>
      </c>
      <c r="J12" s="34">
        <v>167</v>
      </c>
      <c r="K12" s="34" t="s">
        <v>77</v>
      </c>
      <c r="L12" s="34" t="s">
        <v>77</v>
      </c>
    </row>
    <row r="13" spans="1:12" x14ac:dyDescent="0.2">
      <c r="A13" s="100" t="s">
        <v>85</v>
      </c>
      <c r="B13" s="35">
        <v>90</v>
      </c>
      <c r="C13" s="34">
        <v>8</v>
      </c>
      <c r="D13" s="34">
        <v>45</v>
      </c>
      <c r="E13" s="34" t="s">
        <v>77</v>
      </c>
      <c r="F13" s="34">
        <v>5</v>
      </c>
      <c r="G13" s="34">
        <v>19</v>
      </c>
      <c r="H13" s="34">
        <v>21</v>
      </c>
      <c r="I13" s="34">
        <v>28</v>
      </c>
      <c r="J13" s="34">
        <v>17</v>
      </c>
      <c r="K13" s="34" t="s">
        <v>77</v>
      </c>
      <c r="L13" s="34" t="s">
        <v>77</v>
      </c>
    </row>
    <row r="14" spans="1:12" x14ac:dyDescent="0.2">
      <c r="A14" s="100" t="s">
        <v>105</v>
      </c>
      <c r="B14" s="35">
        <v>3</v>
      </c>
      <c r="C14" s="34">
        <v>1</v>
      </c>
      <c r="D14" s="34" t="s">
        <v>77</v>
      </c>
      <c r="E14" s="34" t="s">
        <v>77</v>
      </c>
      <c r="F14" s="34" t="s">
        <v>77</v>
      </c>
      <c r="G14" s="34" t="s">
        <v>77</v>
      </c>
      <c r="H14" s="34" t="s">
        <v>77</v>
      </c>
      <c r="I14" s="34">
        <v>2</v>
      </c>
      <c r="J14" s="34">
        <v>1</v>
      </c>
      <c r="K14" s="34" t="s">
        <v>77</v>
      </c>
      <c r="L14" s="34" t="s">
        <v>77</v>
      </c>
    </row>
    <row r="15" spans="1:12" x14ac:dyDescent="0.2">
      <c r="A15" s="102" t="s">
        <v>86</v>
      </c>
      <c r="B15" s="35">
        <v>637</v>
      </c>
      <c r="C15" s="34">
        <v>50</v>
      </c>
      <c r="D15" s="34">
        <v>109</v>
      </c>
      <c r="E15" s="34">
        <v>2</v>
      </c>
      <c r="F15" s="34">
        <v>11</v>
      </c>
      <c r="G15" s="34">
        <v>51</v>
      </c>
      <c r="H15" s="34">
        <v>45</v>
      </c>
      <c r="I15" s="34">
        <v>179</v>
      </c>
      <c r="J15" s="34">
        <v>349</v>
      </c>
      <c r="K15" s="34" t="s">
        <v>77</v>
      </c>
      <c r="L15" s="34" t="s">
        <v>77</v>
      </c>
    </row>
    <row r="16" spans="1:12" x14ac:dyDescent="0.2">
      <c r="A16" s="102" t="s">
        <v>87</v>
      </c>
      <c r="B16" s="35">
        <v>75</v>
      </c>
      <c r="C16" s="34">
        <v>12</v>
      </c>
      <c r="D16" s="34">
        <v>6</v>
      </c>
      <c r="E16" s="34" t="s">
        <v>77</v>
      </c>
      <c r="F16" s="34">
        <v>1</v>
      </c>
      <c r="G16" s="34">
        <v>2</v>
      </c>
      <c r="H16" s="34">
        <v>3</v>
      </c>
      <c r="I16" s="34">
        <v>48</v>
      </c>
      <c r="J16" s="34">
        <v>21</v>
      </c>
      <c r="K16" s="34" t="s">
        <v>77</v>
      </c>
      <c r="L16" s="34" t="s">
        <v>77</v>
      </c>
    </row>
    <row r="17" spans="1:12" x14ac:dyDescent="0.2">
      <c r="A17" s="102" t="s">
        <v>88</v>
      </c>
      <c r="B17" s="35">
        <v>1</v>
      </c>
      <c r="C17" s="34" t="s">
        <v>77</v>
      </c>
      <c r="D17" s="34">
        <v>1</v>
      </c>
      <c r="E17" s="34" t="s">
        <v>77</v>
      </c>
      <c r="F17" s="34" t="s">
        <v>77</v>
      </c>
      <c r="G17" s="34" t="s">
        <v>77</v>
      </c>
      <c r="H17" s="34">
        <v>1</v>
      </c>
      <c r="I17" s="34" t="s">
        <v>77</v>
      </c>
      <c r="J17" s="34" t="s">
        <v>77</v>
      </c>
      <c r="K17" s="34" t="s">
        <v>77</v>
      </c>
      <c r="L17" s="34" t="s">
        <v>77</v>
      </c>
    </row>
    <row r="18" spans="1:12" x14ac:dyDescent="0.2">
      <c r="A18" s="102" t="s">
        <v>122</v>
      </c>
      <c r="B18" s="35">
        <v>1</v>
      </c>
      <c r="C18" s="34" t="s">
        <v>77</v>
      </c>
      <c r="D18" s="34" t="s">
        <v>77</v>
      </c>
      <c r="E18" s="34" t="s">
        <v>77</v>
      </c>
      <c r="F18" s="34" t="s">
        <v>77</v>
      </c>
      <c r="G18" s="34" t="s">
        <v>77</v>
      </c>
      <c r="H18" s="34" t="s">
        <v>77</v>
      </c>
      <c r="I18" s="34">
        <v>1</v>
      </c>
      <c r="J18" s="34" t="s">
        <v>77</v>
      </c>
      <c r="K18" s="34" t="s">
        <v>77</v>
      </c>
      <c r="L18" s="34" t="s">
        <v>77</v>
      </c>
    </row>
    <row r="19" spans="1:12" x14ac:dyDescent="0.2">
      <c r="A19" s="102" t="s">
        <v>107</v>
      </c>
      <c r="B19" s="35">
        <v>52</v>
      </c>
      <c r="C19" s="34">
        <v>1</v>
      </c>
      <c r="D19" s="34">
        <v>12</v>
      </c>
      <c r="E19" s="34" t="s">
        <v>77</v>
      </c>
      <c r="F19" s="34" t="s">
        <v>77</v>
      </c>
      <c r="G19" s="34">
        <v>3</v>
      </c>
      <c r="H19" s="34">
        <v>9</v>
      </c>
      <c r="I19" s="34">
        <v>17</v>
      </c>
      <c r="J19" s="34">
        <v>23</v>
      </c>
      <c r="K19" s="34" t="s">
        <v>77</v>
      </c>
      <c r="L19" s="34" t="s">
        <v>77</v>
      </c>
    </row>
    <row r="20" spans="1:12" x14ac:dyDescent="0.2">
      <c r="A20" s="102" t="s">
        <v>89</v>
      </c>
      <c r="B20" s="35">
        <v>41</v>
      </c>
      <c r="C20" s="34">
        <v>14</v>
      </c>
      <c r="D20" s="34">
        <v>8</v>
      </c>
      <c r="E20" s="34" t="s">
        <v>77</v>
      </c>
      <c r="F20" s="34" t="s">
        <v>77</v>
      </c>
      <c r="G20" s="34">
        <v>4</v>
      </c>
      <c r="H20" s="34">
        <v>4</v>
      </c>
      <c r="I20" s="34">
        <v>13</v>
      </c>
      <c r="J20" s="34">
        <v>20</v>
      </c>
      <c r="K20" s="34" t="s">
        <v>77</v>
      </c>
      <c r="L20" s="34" t="s">
        <v>77</v>
      </c>
    </row>
    <row r="21" spans="1:12" x14ac:dyDescent="0.2">
      <c r="A21" s="102" t="s">
        <v>97</v>
      </c>
      <c r="B21" s="35">
        <v>20</v>
      </c>
      <c r="C21" s="34">
        <v>4</v>
      </c>
      <c r="D21" s="34">
        <v>1</v>
      </c>
      <c r="E21" s="34" t="s">
        <v>77</v>
      </c>
      <c r="F21" s="34" t="s">
        <v>77</v>
      </c>
      <c r="G21" s="34">
        <v>1</v>
      </c>
      <c r="H21" s="34" t="s">
        <v>77</v>
      </c>
      <c r="I21" s="34">
        <v>10</v>
      </c>
      <c r="J21" s="34">
        <v>9</v>
      </c>
      <c r="K21" s="34" t="s">
        <v>77</v>
      </c>
      <c r="L21" s="34" t="s">
        <v>77</v>
      </c>
    </row>
    <row r="22" spans="1:12" x14ac:dyDescent="0.2">
      <c r="A22" s="102" t="s">
        <v>90</v>
      </c>
      <c r="B22" s="35">
        <v>142</v>
      </c>
      <c r="C22" s="34">
        <v>21</v>
      </c>
      <c r="D22" s="34">
        <v>2</v>
      </c>
      <c r="E22" s="34" t="s">
        <v>77</v>
      </c>
      <c r="F22" s="34" t="s">
        <v>77</v>
      </c>
      <c r="G22" s="34">
        <v>1</v>
      </c>
      <c r="H22" s="34">
        <v>1</v>
      </c>
      <c r="I22" s="34">
        <v>84</v>
      </c>
      <c r="J22" s="34">
        <v>56</v>
      </c>
      <c r="K22" s="34" t="s">
        <v>77</v>
      </c>
      <c r="L22" s="34" t="s">
        <v>77</v>
      </c>
    </row>
    <row r="23" spans="1:12" x14ac:dyDescent="0.2">
      <c r="A23" s="102" t="s">
        <v>91</v>
      </c>
      <c r="B23" s="35">
        <v>161</v>
      </c>
      <c r="C23" s="34">
        <v>5</v>
      </c>
      <c r="D23" s="34">
        <v>12</v>
      </c>
      <c r="E23" s="34" t="s">
        <v>77</v>
      </c>
      <c r="F23" s="34" t="s">
        <v>77</v>
      </c>
      <c r="G23" s="34">
        <v>6</v>
      </c>
      <c r="H23" s="34">
        <v>6</v>
      </c>
      <c r="I23" s="34">
        <v>29</v>
      </c>
      <c r="J23" s="34">
        <v>118</v>
      </c>
      <c r="K23" s="34" t="s">
        <v>77</v>
      </c>
      <c r="L23" s="34">
        <v>2</v>
      </c>
    </row>
    <row r="24" spans="1:12" x14ac:dyDescent="0.2">
      <c r="A24" s="100" t="s">
        <v>92</v>
      </c>
      <c r="B24" s="35">
        <v>36</v>
      </c>
      <c r="C24" s="34">
        <v>1</v>
      </c>
      <c r="D24" s="34">
        <v>5</v>
      </c>
      <c r="E24" s="34" t="s">
        <v>77</v>
      </c>
      <c r="F24" s="34" t="s">
        <v>77</v>
      </c>
      <c r="G24" s="34">
        <v>4</v>
      </c>
      <c r="H24" s="34">
        <v>1</v>
      </c>
      <c r="I24" s="34">
        <v>8</v>
      </c>
      <c r="J24" s="34">
        <v>22</v>
      </c>
      <c r="K24" s="34" t="s">
        <v>77</v>
      </c>
      <c r="L24" s="34">
        <v>1</v>
      </c>
    </row>
    <row r="25" spans="1:12" x14ac:dyDescent="0.2">
      <c r="A25" s="102" t="s">
        <v>93</v>
      </c>
      <c r="B25" s="35">
        <v>203</v>
      </c>
      <c r="C25" s="34">
        <v>30</v>
      </c>
      <c r="D25" s="34">
        <v>27</v>
      </c>
      <c r="E25" s="34" t="s">
        <v>77</v>
      </c>
      <c r="F25" s="34">
        <v>1</v>
      </c>
      <c r="G25" s="34">
        <v>14</v>
      </c>
      <c r="H25" s="34">
        <v>12</v>
      </c>
      <c r="I25" s="34">
        <v>83</v>
      </c>
      <c r="J25" s="34">
        <v>93</v>
      </c>
      <c r="K25" s="34" t="s">
        <v>77</v>
      </c>
      <c r="L25" s="34" t="s">
        <v>77</v>
      </c>
    </row>
    <row r="26" spans="1:12" x14ac:dyDescent="0.2">
      <c r="A26" s="100" t="s">
        <v>94</v>
      </c>
      <c r="B26" s="35">
        <v>26</v>
      </c>
      <c r="C26" s="34" t="s">
        <v>77</v>
      </c>
      <c r="D26" s="34" t="s">
        <v>77</v>
      </c>
      <c r="E26" s="34" t="s">
        <v>77</v>
      </c>
      <c r="F26" s="34" t="s">
        <v>77</v>
      </c>
      <c r="G26" s="34" t="s">
        <v>77</v>
      </c>
      <c r="H26" s="34" t="s">
        <v>77</v>
      </c>
      <c r="I26" s="34">
        <v>6</v>
      </c>
      <c r="J26" s="34">
        <v>20</v>
      </c>
      <c r="K26" s="34" t="s">
        <v>77</v>
      </c>
      <c r="L26" s="34" t="s">
        <v>77</v>
      </c>
    </row>
    <row r="27" spans="1:12" ht="24" x14ac:dyDescent="0.2">
      <c r="A27" s="103" t="s">
        <v>33</v>
      </c>
      <c r="B27" s="38">
        <v>3</v>
      </c>
      <c r="C27" s="40" t="s">
        <v>77</v>
      </c>
      <c r="D27" s="40">
        <v>1</v>
      </c>
      <c r="E27" s="40" t="s">
        <v>77</v>
      </c>
      <c r="F27" s="40" t="s">
        <v>77</v>
      </c>
      <c r="G27" s="40" t="s">
        <v>77</v>
      </c>
      <c r="H27" s="40">
        <v>1</v>
      </c>
      <c r="I27" s="40">
        <v>1</v>
      </c>
      <c r="J27" s="40">
        <v>1</v>
      </c>
      <c r="K27" s="40" t="s">
        <v>77</v>
      </c>
      <c r="L27" s="40" t="s">
        <v>77</v>
      </c>
    </row>
    <row r="34" spans="1:17" x14ac:dyDescent="0.2">
      <c r="Q34" s="34"/>
    </row>
    <row r="44" spans="1:17" x14ac:dyDescent="0.2">
      <c r="A44" s="104"/>
      <c r="B44" s="84"/>
    </row>
    <row r="45" spans="1:17" x14ac:dyDescent="0.2">
      <c r="A45" s="104"/>
      <c r="B45" s="84"/>
    </row>
    <row r="46" spans="1:17" x14ac:dyDescent="0.2">
      <c r="A46" s="104"/>
      <c r="B46" s="84"/>
    </row>
    <row r="47" spans="1:17" x14ac:dyDescent="0.2">
      <c r="A47" s="104"/>
      <c r="B47" s="84"/>
    </row>
    <row r="48" spans="1:17" x14ac:dyDescent="0.2">
      <c r="A48" s="104"/>
      <c r="B48" s="84"/>
    </row>
  </sheetData>
  <customSheetViews>
    <customSheetView guid="{07409905-7B07-4E6A-9B11-81641A7F4148}">
      <selection activeCell="U24" sqref="U24"/>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A14" sqref="A14"/>
      <pageMargins left="0.7" right="0.7" top="0.75" bottom="0.75" header="0.3" footer="0.3"/>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A11" sqref="A11"/>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D15" sqref="D15"/>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N19" sqref="N19"/>
      <pageMargins left="0.7" right="0.7" top="0.75" bottom="0.75" header="0.3" footer="0.3"/>
      <pageSetup paperSize="9" orientation="landscape" r:id="rId6"/>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A2" sqref="A2"/>
      <pageMargins left="0.7" right="0.7" top="0.75" bottom="0.75" header="0.3" footer="0.3"/>
      <pageSetup paperSize="9" orientation="landscape" r:id="rId7"/>
      <headerFooter>
        <oddHeader>&amp;L&amp;"Arial,Regular"&amp;12Administration of justice</oddHeader>
        <oddFooter>&amp;C&amp;"Arial,Regular"&amp;8Page &amp;P od &amp;N&amp;L&amp;"Arial,Regular"&amp;8Statistical Yearbook of Republika Srpska 2016</oddFooter>
      </headerFooter>
    </customSheetView>
  </customSheetViews>
  <mergeCells count="8">
    <mergeCell ref="A3:A4"/>
    <mergeCell ref="B3:B4"/>
    <mergeCell ref="C3:C4"/>
    <mergeCell ref="K3:K4"/>
    <mergeCell ref="L3:L4"/>
    <mergeCell ref="D3:H3"/>
    <mergeCell ref="J3:J4"/>
    <mergeCell ref="I3:I4"/>
  </mergeCells>
  <hyperlinks>
    <hyperlink ref="L2" location="'List of tables'!A1" display="List of tables"/>
  </hyperlinks>
  <pageMargins left="0.7" right="0.7" top="0.75" bottom="0.75" header="0.3" footer="0.3"/>
  <pageSetup paperSize="9" orientation="landscape" r:id="rId8"/>
  <headerFooter>
    <oddHeader>&amp;L&amp;"Arial,Regular"&amp;12Administration of justice</oddHeader>
    <oddFooter>&amp;L&amp;"Arial,Regular"&amp;8Statistical Yearbook of Republika Srpska&amp;C&amp;"Arial,Regular"&amp;8Page.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27"/>
  <sheetViews>
    <sheetView workbookViewId="0"/>
  </sheetViews>
  <sheetFormatPr defaultRowHeight="12" x14ac:dyDescent="0.2"/>
  <cols>
    <col min="1" max="1" width="34.7109375" style="28" customWidth="1"/>
    <col min="2" max="9" width="9.7109375" style="39" customWidth="1"/>
    <col min="10" max="16384" width="9.140625" style="39"/>
  </cols>
  <sheetData>
    <row r="1" spans="1:12" x14ac:dyDescent="0.2">
      <c r="A1" s="6" t="s">
        <v>114</v>
      </c>
    </row>
    <row r="2" spans="1:12" ht="12.75" thickBot="1" x14ac:dyDescent="0.25">
      <c r="A2" s="5"/>
      <c r="B2" s="5"/>
      <c r="C2" s="28"/>
      <c r="D2" s="28"/>
      <c r="E2" s="28"/>
      <c r="F2" s="28"/>
      <c r="G2" s="28"/>
      <c r="H2" s="28"/>
      <c r="I2" s="83" t="s">
        <v>6</v>
      </c>
    </row>
    <row r="3" spans="1:12" ht="27" customHeight="1" thickTop="1" x14ac:dyDescent="0.2">
      <c r="A3" s="139" t="s">
        <v>23</v>
      </c>
      <c r="B3" s="149" t="s">
        <v>27</v>
      </c>
      <c r="C3" s="147" t="s">
        <v>50</v>
      </c>
      <c r="D3" s="148"/>
      <c r="E3" s="148"/>
      <c r="F3" s="148"/>
      <c r="G3" s="148"/>
      <c r="H3" s="148"/>
      <c r="I3" s="148"/>
      <c r="J3" s="28"/>
    </row>
    <row r="4" spans="1:12" ht="30" customHeight="1" x14ac:dyDescent="0.2">
      <c r="A4" s="140"/>
      <c r="B4" s="150"/>
      <c r="C4" s="13" t="s">
        <v>5</v>
      </c>
      <c r="D4" s="13" t="s">
        <v>0</v>
      </c>
      <c r="E4" s="13" t="s">
        <v>1</v>
      </c>
      <c r="F4" s="13" t="s">
        <v>2</v>
      </c>
      <c r="G4" s="13" t="s">
        <v>3</v>
      </c>
      <c r="H4" s="13" t="s">
        <v>4</v>
      </c>
      <c r="I4" s="24" t="s">
        <v>51</v>
      </c>
      <c r="J4" s="28"/>
    </row>
    <row r="5" spans="1:12" s="33" customFormat="1" x14ac:dyDescent="0.2">
      <c r="A5" s="119" t="s">
        <v>13</v>
      </c>
      <c r="B5" s="117">
        <v>2424</v>
      </c>
      <c r="C5" s="34">
        <v>207</v>
      </c>
      <c r="D5" s="34">
        <v>297</v>
      </c>
      <c r="E5" s="34">
        <v>330</v>
      </c>
      <c r="F5" s="34">
        <v>525</v>
      </c>
      <c r="G5" s="34">
        <v>455</v>
      </c>
      <c r="H5" s="34">
        <v>344</v>
      </c>
      <c r="I5" s="34">
        <v>266</v>
      </c>
    </row>
    <row r="6" spans="1:12" x14ac:dyDescent="0.2">
      <c r="A6" s="48"/>
      <c r="B6" s="35"/>
      <c r="C6" s="34"/>
      <c r="D6" s="34"/>
      <c r="E6" s="34"/>
      <c r="F6" s="34"/>
      <c r="G6" s="34"/>
      <c r="H6" s="34"/>
      <c r="I6" s="34"/>
    </row>
    <row r="7" spans="1:12" x14ac:dyDescent="0.2">
      <c r="A7" s="100" t="s">
        <v>79</v>
      </c>
      <c r="B7" s="35">
        <v>348</v>
      </c>
      <c r="C7" s="34">
        <v>40</v>
      </c>
      <c r="D7" s="34">
        <v>52</v>
      </c>
      <c r="E7" s="34">
        <v>65</v>
      </c>
      <c r="F7" s="34">
        <v>65</v>
      </c>
      <c r="G7" s="34">
        <v>53</v>
      </c>
      <c r="H7" s="34">
        <v>41</v>
      </c>
      <c r="I7" s="34">
        <v>32</v>
      </c>
      <c r="L7" s="28"/>
    </row>
    <row r="8" spans="1:12" x14ac:dyDescent="0.2">
      <c r="A8" s="100" t="s">
        <v>80</v>
      </c>
      <c r="B8" s="35">
        <v>135</v>
      </c>
      <c r="C8" s="34">
        <v>8</v>
      </c>
      <c r="D8" s="34">
        <v>11</v>
      </c>
      <c r="E8" s="34">
        <v>20</v>
      </c>
      <c r="F8" s="34">
        <v>22</v>
      </c>
      <c r="G8" s="34">
        <v>36</v>
      </c>
      <c r="H8" s="34">
        <v>18</v>
      </c>
      <c r="I8" s="34">
        <v>20</v>
      </c>
      <c r="L8" s="28"/>
    </row>
    <row r="9" spans="1:12" x14ac:dyDescent="0.2">
      <c r="A9" s="100" t="s">
        <v>81</v>
      </c>
      <c r="B9" s="35">
        <v>9</v>
      </c>
      <c r="C9" s="34" t="s">
        <v>77</v>
      </c>
      <c r="D9" s="34" t="s">
        <v>77</v>
      </c>
      <c r="E9" s="34">
        <v>2</v>
      </c>
      <c r="F9" s="34">
        <v>3</v>
      </c>
      <c r="G9" s="34" t="s">
        <v>77</v>
      </c>
      <c r="H9" s="34">
        <v>3</v>
      </c>
      <c r="I9" s="34">
        <v>1</v>
      </c>
      <c r="L9" s="28"/>
    </row>
    <row r="10" spans="1:12" x14ac:dyDescent="0.2">
      <c r="A10" s="100" t="s">
        <v>82</v>
      </c>
      <c r="B10" s="35">
        <v>15</v>
      </c>
      <c r="C10" s="34">
        <v>2</v>
      </c>
      <c r="D10" s="34">
        <v>1</v>
      </c>
      <c r="E10" s="34">
        <v>3</v>
      </c>
      <c r="F10" s="34">
        <v>4</v>
      </c>
      <c r="G10" s="34">
        <v>1</v>
      </c>
      <c r="H10" s="34">
        <v>2</v>
      </c>
      <c r="I10" s="34">
        <v>2</v>
      </c>
      <c r="L10" s="28"/>
    </row>
    <row r="11" spans="1:12" x14ac:dyDescent="0.2">
      <c r="A11" s="100" t="s">
        <v>83</v>
      </c>
      <c r="B11" s="35">
        <v>12</v>
      </c>
      <c r="C11" s="34">
        <v>2</v>
      </c>
      <c r="D11" s="34">
        <v>1</v>
      </c>
      <c r="E11" s="34">
        <v>1</v>
      </c>
      <c r="F11" s="34">
        <v>3</v>
      </c>
      <c r="G11" s="34" t="s">
        <v>77</v>
      </c>
      <c r="H11" s="34">
        <v>4</v>
      </c>
      <c r="I11" s="34">
        <v>1</v>
      </c>
      <c r="L11" s="28"/>
    </row>
    <row r="12" spans="1:12" x14ac:dyDescent="0.2">
      <c r="A12" s="100" t="s">
        <v>84</v>
      </c>
      <c r="B12" s="35">
        <v>241</v>
      </c>
      <c r="C12" s="34">
        <v>3</v>
      </c>
      <c r="D12" s="34">
        <v>10</v>
      </c>
      <c r="E12" s="34">
        <v>24</v>
      </c>
      <c r="F12" s="34">
        <v>74</v>
      </c>
      <c r="G12" s="34">
        <v>61</v>
      </c>
      <c r="H12" s="34">
        <v>46</v>
      </c>
      <c r="I12" s="34">
        <v>23</v>
      </c>
      <c r="L12" s="28"/>
    </row>
    <row r="13" spans="1:12" x14ac:dyDescent="0.2">
      <c r="A13" s="100" t="s">
        <v>85</v>
      </c>
      <c r="B13" s="35">
        <v>103</v>
      </c>
      <c r="C13" s="34">
        <v>14</v>
      </c>
      <c r="D13" s="34">
        <v>14</v>
      </c>
      <c r="E13" s="34">
        <v>24</v>
      </c>
      <c r="F13" s="34">
        <v>23</v>
      </c>
      <c r="G13" s="34">
        <v>12</v>
      </c>
      <c r="H13" s="34">
        <v>12</v>
      </c>
      <c r="I13" s="34">
        <v>4</v>
      </c>
      <c r="L13" s="28"/>
    </row>
    <row r="14" spans="1:12" x14ac:dyDescent="0.2">
      <c r="A14" s="100" t="s">
        <v>105</v>
      </c>
      <c r="B14" s="35">
        <v>3</v>
      </c>
      <c r="C14" s="34" t="s">
        <v>77</v>
      </c>
      <c r="D14" s="34">
        <v>1</v>
      </c>
      <c r="E14" s="34" t="s">
        <v>77</v>
      </c>
      <c r="F14" s="123" t="s">
        <v>77</v>
      </c>
      <c r="G14" s="34">
        <v>1</v>
      </c>
      <c r="H14" s="34" t="s">
        <v>77</v>
      </c>
      <c r="I14" s="34">
        <v>1</v>
      </c>
      <c r="L14" s="28"/>
    </row>
    <row r="15" spans="1:12" x14ac:dyDescent="0.2">
      <c r="A15" s="102" t="s">
        <v>86</v>
      </c>
      <c r="B15" s="35">
        <v>719</v>
      </c>
      <c r="C15" s="34">
        <v>77</v>
      </c>
      <c r="D15" s="34">
        <v>104</v>
      </c>
      <c r="E15" s="34">
        <v>96</v>
      </c>
      <c r="F15" s="34">
        <v>157</v>
      </c>
      <c r="G15" s="34">
        <v>130</v>
      </c>
      <c r="H15" s="34">
        <v>88</v>
      </c>
      <c r="I15" s="34">
        <v>67</v>
      </c>
      <c r="L15" s="28"/>
    </row>
    <row r="16" spans="1:12" x14ac:dyDescent="0.2">
      <c r="A16" s="102" t="s">
        <v>87</v>
      </c>
      <c r="B16" s="35">
        <v>82</v>
      </c>
      <c r="C16" s="34">
        <v>9</v>
      </c>
      <c r="D16" s="34">
        <v>14</v>
      </c>
      <c r="E16" s="34">
        <v>8</v>
      </c>
      <c r="F16" s="34">
        <v>22</v>
      </c>
      <c r="G16" s="34">
        <v>17</v>
      </c>
      <c r="H16" s="34">
        <v>7</v>
      </c>
      <c r="I16" s="34">
        <v>5</v>
      </c>
      <c r="L16" s="28"/>
    </row>
    <row r="17" spans="1:12" x14ac:dyDescent="0.2">
      <c r="A17" s="102" t="s">
        <v>88</v>
      </c>
      <c r="B17" s="35">
        <v>2</v>
      </c>
      <c r="C17" s="34" t="s">
        <v>77</v>
      </c>
      <c r="D17" s="34">
        <v>1</v>
      </c>
      <c r="E17" s="34" t="s">
        <v>77</v>
      </c>
      <c r="F17" s="123" t="s">
        <v>77</v>
      </c>
      <c r="G17" s="34">
        <v>1</v>
      </c>
      <c r="H17" s="34" t="s">
        <v>77</v>
      </c>
      <c r="I17" s="34" t="s">
        <v>77</v>
      </c>
      <c r="L17" s="28"/>
    </row>
    <row r="18" spans="1:12" x14ac:dyDescent="0.2">
      <c r="A18" s="102" t="s">
        <v>122</v>
      </c>
      <c r="B18" s="35">
        <v>1</v>
      </c>
      <c r="C18" s="34" t="s">
        <v>77</v>
      </c>
      <c r="D18" s="34" t="s">
        <v>77</v>
      </c>
      <c r="E18" s="34" t="s">
        <v>77</v>
      </c>
      <c r="F18" s="123" t="s">
        <v>77</v>
      </c>
      <c r="G18" s="123" t="s">
        <v>77</v>
      </c>
      <c r="H18" s="34">
        <v>1</v>
      </c>
      <c r="I18" s="34" t="s">
        <v>77</v>
      </c>
      <c r="L18" s="28"/>
    </row>
    <row r="19" spans="1:12" x14ac:dyDescent="0.2">
      <c r="A19" s="102" t="s">
        <v>107</v>
      </c>
      <c r="B19" s="35">
        <v>57</v>
      </c>
      <c r="C19" s="34">
        <v>4</v>
      </c>
      <c r="D19" s="34">
        <v>8</v>
      </c>
      <c r="E19" s="34">
        <v>11</v>
      </c>
      <c r="F19" s="34">
        <v>12</v>
      </c>
      <c r="G19" s="34">
        <v>6</v>
      </c>
      <c r="H19" s="34">
        <v>8</v>
      </c>
      <c r="I19" s="34">
        <v>8</v>
      </c>
      <c r="L19" s="28"/>
    </row>
    <row r="20" spans="1:12" x14ac:dyDescent="0.2">
      <c r="A20" s="102" t="s">
        <v>89</v>
      </c>
      <c r="B20" s="35">
        <v>51</v>
      </c>
      <c r="C20" s="34" t="s">
        <v>77</v>
      </c>
      <c r="D20" s="34">
        <v>2</v>
      </c>
      <c r="E20" s="34">
        <v>5</v>
      </c>
      <c r="F20" s="34">
        <v>14</v>
      </c>
      <c r="G20" s="34">
        <v>15</v>
      </c>
      <c r="H20" s="34">
        <v>12</v>
      </c>
      <c r="I20" s="34">
        <v>3</v>
      </c>
      <c r="L20" s="28"/>
    </row>
    <row r="21" spans="1:12" x14ac:dyDescent="0.2">
      <c r="A21" s="102" t="s">
        <v>97</v>
      </c>
      <c r="B21" s="35">
        <v>25</v>
      </c>
      <c r="C21" s="34">
        <v>1</v>
      </c>
      <c r="D21" s="34">
        <v>2</v>
      </c>
      <c r="E21" s="34">
        <v>4</v>
      </c>
      <c r="F21" s="34">
        <v>4</v>
      </c>
      <c r="G21" s="34">
        <v>4</v>
      </c>
      <c r="H21" s="34">
        <v>8</v>
      </c>
      <c r="I21" s="34">
        <v>2</v>
      </c>
      <c r="L21" s="28"/>
    </row>
    <row r="22" spans="1:12" x14ac:dyDescent="0.2">
      <c r="A22" s="102" t="s">
        <v>90</v>
      </c>
      <c r="B22" s="35">
        <v>155</v>
      </c>
      <c r="C22" s="34">
        <v>10</v>
      </c>
      <c r="D22" s="34">
        <v>13</v>
      </c>
      <c r="E22" s="34">
        <v>19</v>
      </c>
      <c r="F22" s="34">
        <v>40</v>
      </c>
      <c r="G22" s="34">
        <v>33</v>
      </c>
      <c r="H22" s="34">
        <v>19</v>
      </c>
      <c r="I22" s="34">
        <v>21</v>
      </c>
      <c r="L22" s="28"/>
    </row>
    <row r="23" spans="1:12" x14ac:dyDescent="0.2">
      <c r="A23" s="102" t="s">
        <v>91</v>
      </c>
      <c r="B23" s="35">
        <v>172</v>
      </c>
      <c r="C23" s="34">
        <v>14</v>
      </c>
      <c r="D23" s="34">
        <v>21</v>
      </c>
      <c r="E23" s="34">
        <v>21</v>
      </c>
      <c r="F23" s="34">
        <v>22</v>
      </c>
      <c r="G23" s="34">
        <v>36</v>
      </c>
      <c r="H23" s="34">
        <v>33</v>
      </c>
      <c r="I23" s="34">
        <v>25</v>
      </c>
      <c r="L23" s="28"/>
    </row>
    <row r="24" spans="1:12" x14ac:dyDescent="0.2">
      <c r="A24" s="100" t="s">
        <v>92</v>
      </c>
      <c r="B24" s="35">
        <v>40</v>
      </c>
      <c r="C24" s="34">
        <v>2</v>
      </c>
      <c r="D24" s="34">
        <v>2</v>
      </c>
      <c r="E24" s="34">
        <v>5</v>
      </c>
      <c r="F24" s="34">
        <v>9</v>
      </c>
      <c r="G24" s="34">
        <v>5</v>
      </c>
      <c r="H24" s="34">
        <v>11</v>
      </c>
      <c r="I24" s="34">
        <v>6</v>
      </c>
      <c r="L24" s="28"/>
    </row>
    <row r="25" spans="1:12" x14ac:dyDescent="0.2">
      <c r="A25" s="102" t="s">
        <v>93</v>
      </c>
      <c r="B25" s="35">
        <v>214</v>
      </c>
      <c r="C25" s="34">
        <v>20</v>
      </c>
      <c r="D25" s="34">
        <v>38</v>
      </c>
      <c r="E25" s="34">
        <v>16</v>
      </c>
      <c r="F25" s="34">
        <v>43</v>
      </c>
      <c r="G25" s="34">
        <v>38</v>
      </c>
      <c r="H25" s="34">
        <v>26</v>
      </c>
      <c r="I25" s="34">
        <v>33</v>
      </c>
      <c r="L25" s="28"/>
    </row>
    <row r="26" spans="1:12" s="124" customFormat="1" x14ac:dyDescent="0.2">
      <c r="A26" s="100" t="s">
        <v>94</v>
      </c>
      <c r="B26" s="35">
        <v>32</v>
      </c>
      <c r="C26" s="34" t="s">
        <v>77</v>
      </c>
      <c r="D26" s="34">
        <v>1</v>
      </c>
      <c r="E26" s="34">
        <v>6</v>
      </c>
      <c r="F26" s="34">
        <v>5</v>
      </c>
      <c r="G26" s="34">
        <v>5</v>
      </c>
      <c r="H26" s="34">
        <v>4</v>
      </c>
      <c r="I26" s="34">
        <v>11</v>
      </c>
      <c r="L26" s="81"/>
    </row>
    <row r="27" spans="1:12" ht="24" x14ac:dyDescent="0.2">
      <c r="A27" s="103" t="s">
        <v>33</v>
      </c>
      <c r="B27" s="38">
        <v>8</v>
      </c>
      <c r="C27" s="40">
        <v>1</v>
      </c>
      <c r="D27" s="40">
        <v>1</v>
      </c>
      <c r="E27" s="40" t="s">
        <v>77</v>
      </c>
      <c r="F27" s="40">
        <v>3</v>
      </c>
      <c r="G27" s="40">
        <v>1</v>
      </c>
      <c r="H27" s="40">
        <v>1</v>
      </c>
      <c r="I27" s="40">
        <v>1</v>
      </c>
    </row>
  </sheetData>
  <customSheetViews>
    <customSheetView guid="{07409905-7B07-4E6A-9B11-81641A7F4148}">
      <selection activeCell="P20" sqref="P20"/>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4515D8E9-B5B4-4DC7-8AF4-2043E29AB8D6}">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A24" sqref="A24"/>
      <pageMargins left="0.7" right="0.7" top="0.75" bottom="0.75" header="0.3" footer="0.3"/>
      <pageSetup paperSize="9" orientation="landscape" r:id="rId3"/>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A5" sqref="A5"/>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customSheetView>
    <customSheetView guid="{05FD5ACB-B2FB-45FA-A477-D66851870243}">
      <selection activeCell="E18" sqref="E18"/>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 guid="{76D301E0-82A1-46E1-9248-72C3BFF3652D}">
      <selection activeCell="A25" sqref="A25"/>
      <pageMargins left="0.7" right="0.7" top="0.75" bottom="0.75" header="0.3" footer="0.3"/>
      <pageSetup paperSize="9" orientation="landscape" r:id="rId6"/>
      <headerFooter>
        <oddHeader>&amp;L&amp;"Arial,Regular"&amp;12Administration of justice</oddHeader>
        <oddFooter>&amp;L&amp;"Arial,Regular"&amp;8Statistical Yearbook of Republika Srpska 2014</oddFooter>
      </headerFooter>
    </customSheetView>
    <customSheetView guid="{0C360083-D0B2-4F4F-80D0-BBA1F7770561}" showPageBreaks="1">
      <selection activeCell="B5" sqref="B5:I25"/>
      <pageMargins left="0.7" right="0.7" top="0.75" bottom="0.75" header="0.3" footer="0.3"/>
      <pageSetup paperSize="9" orientation="landscape" r:id="rId7"/>
      <headerFooter>
        <oddHeader>&amp;L&amp;"Arial,Regular"&amp;12Administration of justice</oddHeader>
        <oddFooter>&amp;C&amp;"Arial,Regular"&amp;8Page &amp;P od &amp;N&amp;L&amp;"Arial,Regular"&amp;8Statistical Yearbook of Republika Srpska 2016</oddFooter>
      </headerFooter>
    </customSheetView>
  </customSheetViews>
  <mergeCells count="3">
    <mergeCell ref="C3:I3"/>
    <mergeCell ref="B3:B4"/>
    <mergeCell ref="A3:A4"/>
  </mergeCells>
  <hyperlinks>
    <hyperlink ref="I2" location="'List of tables'!A1" display="List of tables"/>
  </hyperlinks>
  <pageMargins left="0.7" right="0.7" top="0.75" bottom="0.75" header="0.3" footer="0.3"/>
  <pageSetup paperSize="9" orientation="landscape" r:id="rId8"/>
  <headerFooter>
    <oddHeader>&amp;L&amp;"Arial,Regular"&amp;12Administration of justice</oddHeader>
    <oddFooter>&amp;L&amp;"Arial,Regular"&amp;8Statistical Yearbook of Republika Srpska&amp;C&amp;"Arial,Regular"&amp;8Page.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List of tables</vt:lpstr>
      <vt:lpstr>31.1.ENG</vt:lpstr>
      <vt:lpstr>31.2.ENG</vt:lpstr>
      <vt:lpstr>31.3.ENG</vt:lpstr>
      <vt:lpstr>31.4.ENG</vt:lpstr>
      <vt:lpstr>31.5.ENG</vt:lpstr>
      <vt:lpstr>31.6.ENG</vt:lpstr>
      <vt:lpstr>31.7.ENG</vt:lpstr>
      <vt:lpstr>31.8.ENG</vt:lpstr>
      <vt:lpstr>31.9.ENG</vt:lpstr>
      <vt:lpstr>31.10.ENG</vt:lpstr>
      <vt:lpstr>31.11.ENG</vt:lpstr>
      <vt:lpstr>31.12.ENG</vt:lpstr>
      <vt:lpstr>Lista_tabela</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РЗС РС</cp:lastModifiedBy>
  <cp:lastPrinted>2023-09-25T10:32:18Z</cp:lastPrinted>
  <dcterms:created xsi:type="dcterms:W3CDTF">2012-10-01T10:58:53Z</dcterms:created>
  <dcterms:modified xsi:type="dcterms:W3CDTF">2023-11-27T08:55:06Z</dcterms:modified>
</cp:coreProperties>
</file>