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3\Poglavlja\09 Budzeti i fondovi PRVA VERZIJA\"/>
    </mc:Choice>
  </mc:AlternateContent>
  <bookViews>
    <workbookView xWindow="-15" yWindow="-15" windowWidth="19440" windowHeight="12855" tabRatio="787"/>
  </bookViews>
  <sheets>
    <sheet name="Листа табела" sheetId="1" r:id="rId1"/>
    <sheet name="9.1." sheetId="2" r:id="rId2"/>
    <sheet name="9.2." sheetId="3" r:id="rId3"/>
    <sheet name="9.3." sheetId="4" r:id="rId4"/>
  </sheets>
  <definedNames>
    <definedName name="Lista_tabela">'Листа табела'!$A$1</definedName>
  </definedNames>
  <calcPr calcId="162913"/>
  <customWorkbookViews>
    <customWorkbookView name="РЗС РС - Personal View" guid="{2640D849-A3BC-4795-86B9-DEFBA916ECED}" mergeInterval="0" personalView="1" maximized="1" xWindow="-8" yWindow="-8" windowWidth="1936" windowHeight="1056" tabRatio="787" activeSheetId="1"/>
    <customWorkbookView name="RSIS - Personal View" guid="{0A089031-E044-448A-B3AC-98176180C6AA}" mergeInterval="0" personalView="1" maximized="1" xWindow="1" yWindow="1" windowWidth="1916" windowHeight="804" tabRatio="787" activeSheetId="4"/>
    <customWorkbookView name="Borislav Savic - Personal View" guid="{2CC115F7-EFF9-47FA-90D9-836180EDBD25}" mergeInterval="0" personalView="1" maximized="1" windowWidth="1554" windowHeight="626" tabRatio="787" activeSheetId="2"/>
    <customWorkbookView name="Tanja Savija - Personal View" guid="{A5DA1AA6-BBE8-4B37-9307-A3E21A6472DA}" mergeInterval="0" personalView="1" maximized="1" windowWidth="1916" windowHeight="855" tabRatio="787" activeSheetId="4"/>
    <customWorkbookView name="zecal - Personal View" guid="{343BB58D-21D5-4BBC-8230-0DF52418D556}" mergeInterval="0" personalView="1" maximized="1" xWindow="1" yWindow="1" windowWidth="1893" windowHeight="783" tabRatio="787" activeSheetId="1"/>
    <customWorkbookView name="latincicra - Personal View" guid="{0E0F3E5E-FF05-4F9A-A553-8C788B3942D1}" mergeInterval="0" personalView="1" maximized="1" xWindow="1" yWindow="1" windowWidth="1276" windowHeight="804" tabRatio="787" activeSheetId="5"/>
    <customWorkbookView name="sibinovicvl - Personal View" guid="{CC4A2206-FAF7-4506-8D37-D38AA7B85C36}" mergeInterval="0" personalView="1" maximized="1" xWindow="1" yWindow="1" windowWidth="1276" windowHeight="804" tabRatio="787" activeSheetId="2"/>
    <customWorkbookView name="aleksandra - Personal View" guid="{82F0BF9F-838D-4358-82A6-BC209B1E0F1C}" mergeInterval="0" personalView="1" maximized="1" windowWidth="1020" windowHeight="569" tabRatio="787" activeSheetId="5"/>
    <customWorkbookView name="Radmila Milicevic - Personal View" guid="{01D55346-8269-49E7-B79E-EBC51FAF56D6}" mergeInterval="0" personalView="1" maximized="1" windowWidth="1551" windowHeight="575" tabRatio="787" activeSheetId="2" showComments="commIndAndComment"/>
    <customWorkbookView name="Maja Skrbic - Personal View" guid="{0D17EE3A-A723-4128-A57D-F6AA8D7B75A6}" mergeInterval="0" personalView="1" maximized="1" windowWidth="1276" windowHeight="759" tabRatio="787" activeSheetId="2"/>
    <customWorkbookView name="Aleksandra Zec - Personal View" guid="{5EE7ACC3-015E-4734-ABC1-639B79EB0200}" mergeInterval="0" personalView="1" maximized="1" xWindow="-8" yWindow="-8" windowWidth="1936" windowHeight="1056" tabRatio="787" activeSheetId="1"/>
    <customWorkbookView name="RZS RS - Personal View" guid="{6FD52BB2-FE9F-4B12-AC90-58CF35BF9213}" mergeInterval="0" personalView="1" maximized="1" xWindow="-8" yWindow="-8" windowWidth="1936" windowHeight="1056" tabRatio="787" activeSheetId="1"/>
  </customWorkbookViews>
</workbook>
</file>

<file path=xl/calcChain.xml><?xml version="1.0" encoding="utf-8"?>
<calcChain xmlns="http://schemas.openxmlformats.org/spreadsheetml/2006/main">
  <c r="A4" i="1" l="1"/>
  <c r="A3" i="1"/>
  <c r="A2" i="1" l="1"/>
</calcChain>
</file>

<file path=xl/sharedStrings.xml><?xml version="1.0" encoding="utf-8"?>
<sst xmlns="http://schemas.openxmlformats.org/spreadsheetml/2006/main" count="199" uniqueCount="81">
  <si>
    <t>Листа табела</t>
  </si>
  <si>
    <t>Остварење</t>
  </si>
  <si>
    <t>ПРИХОДИ</t>
  </si>
  <si>
    <t xml:space="preserve"> </t>
  </si>
  <si>
    <t>Порески приходи</t>
  </si>
  <si>
    <t>Директни порези</t>
  </si>
  <si>
    <t>Порез на доходак</t>
  </si>
  <si>
    <t>Порез на добит</t>
  </si>
  <si>
    <t>Порез на приходе капиталних добитака</t>
  </si>
  <si>
    <t>Порези на лична примања</t>
  </si>
  <si>
    <t>Порези на имовину</t>
  </si>
  <si>
    <t>Остали порези</t>
  </si>
  <si>
    <t>Непорески приходи</t>
  </si>
  <si>
    <t>Накнаде и таксе</t>
  </si>
  <si>
    <t>Новчане казне</t>
  </si>
  <si>
    <t>Остали непорески приходи</t>
  </si>
  <si>
    <t>РАСХОДИ</t>
  </si>
  <si>
    <t>Извор: Министарство финансија Републике Српске</t>
  </si>
  <si>
    <t>Фонд за здравствено осигурање</t>
  </si>
  <si>
    <t>Јавни фонд за дјечију заштиту</t>
  </si>
  <si>
    <t>Завод за запошљавање</t>
  </si>
  <si>
    <t>мил. КM</t>
  </si>
  <si>
    <t xml:space="preserve">мил. КМ </t>
  </si>
  <si>
    <t>9. Буџети и фондови</t>
  </si>
  <si>
    <t>Порез на добит правних лица</t>
  </si>
  <si>
    <t>Порези на лична примања и приходе од самосталне дјелатности</t>
  </si>
  <si>
    <t xml:space="preserve">Приходи од финансијске и нефинансијске имовине и позитивних курсних разлика </t>
  </si>
  <si>
    <t>Накнаде, таксе и приходи од пружања јавних услуга</t>
  </si>
  <si>
    <t>Грантови</t>
  </si>
  <si>
    <t>Трансфери између буџетских јединица</t>
  </si>
  <si>
    <t>ПРИМИЦИ</t>
  </si>
  <si>
    <t xml:space="preserve">Примици за нефинансијску имовину </t>
  </si>
  <si>
    <t>Примици од финансијске имовине</t>
  </si>
  <si>
    <t>Примици од задуживања</t>
  </si>
  <si>
    <t>Расходи за лична примања</t>
  </si>
  <si>
    <t>Расходи по основу коришћења роба и услуга</t>
  </si>
  <si>
    <t>Расходи финансирања и други финансијски трошкови</t>
  </si>
  <si>
    <t>Субвенције</t>
  </si>
  <si>
    <t>Остали расходи</t>
  </si>
  <si>
    <t>ИЗДАЦИ</t>
  </si>
  <si>
    <t>Текући расходи</t>
  </si>
  <si>
    <t>Издаци за нефинансијску имовину</t>
  </si>
  <si>
    <t>Издаци за финансијску имовину</t>
  </si>
  <si>
    <t>Издаци за отплату дугова</t>
  </si>
  <si>
    <t>Дознаке на име социјалне заштите које се исплаћују из буџета Републике, општина и градова</t>
  </si>
  <si>
    <t>...</t>
  </si>
  <si>
    <t>Примици за нефинансијску имовину из трансакција између или унутар јединица власти</t>
  </si>
  <si>
    <t>Остали примици</t>
  </si>
  <si>
    <t>Дознаке на име социјалне заштите које исплаћију институције обавезног социјалног осигурања</t>
  </si>
  <si>
    <t>Расходи по судским рјешењима</t>
  </si>
  <si>
    <t>Издаци за нефинансијску имовину из трансакција између или унутар јединица власти</t>
  </si>
  <si>
    <t>Остали издаци</t>
  </si>
  <si>
    <t>Расходи финансирања, други финансијски трошкови и расходи трансакција размјене између или унутар јединица власти</t>
  </si>
  <si>
    <t>…</t>
  </si>
  <si>
    <t>Приходи од финансијске и нефинансијске имовине и трансакција размјене између или унутар јединица власти</t>
  </si>
  <si>
    <t>ПРИХОДИ, ПРИМИЦИ ЗА НЕФИНАНСИЈСКУ И ФИНАНСИЈСКУ ИМОВИНУ И ЗАДУЖИВАЊЕ ФОНДОВА</t>
  </si>
  <si>
    <t>РАСХОДИ, ИЗДАЦИ ЗА НЕФИНАНСИЈСКУ И ФИНАНСИЈСКУ ИМОВИНУ И ОТПЛАТУ ДУГОВА  ФОНДОВА</t>
  </si>
  <si>
    <r>
      <t>Индиректни порези</t>
    </r>
    <r>
      <rPr>
        <vertAlign val="superscript"/>
        <sz val="11"/>
        <rFont val="Calibri"/>
        <family val="2"/>
        <scheme val="minor"/>
      </rPr>
      <t>2)</t>
    </r>
  </si>
  <si>
    <r>
      <t>Доприноси за социјално осигурање</t>
    </r>
    <r>
      <rPr>
        <vertAlign val="superscript"/>
        <sz val="9"/>
        <rFont val="Arial"/>
        <family val="2"/>
        <charset val="238"/>
      </rPr>
      <t>3)</t>
    </r>
  </si>
  <si>
    <r>
      <t>Дознаке на име социјалне заштите које исплаћију институције обавезног социјалног осигурања</t>
    </r>
    <r>
      <rPr>
        <vertAlign val="superscript"/>
        <sz val="9"/>
        <rFont val="Arial"/>
        <family val="2"/>
      </rPr>
      <t>4)</t>
    </r>
  </si>
  <si>
    <r>
      <t xml:space="preserve">1) </t>
    </r>
    <r>
      <rPr>
        <sz val="8"/>
        <rFont val="Arial"/>
        <family val="2"/>
        <charset val="238"/>
      </rPr>
      <t>Укључени сви рачуноводствени фондови буџета Републике и корисника буџета Републике који имају властите банковне рачуне</t>
    </r>
  </si>
  <si>
    <r>
      <t xml:space="preserve">2) </t>
    </r>
    <r>
      <rPr>
        <sz val="8"/>
        <rFont val="Arial"/>
        <family val="2"/>
        <charset val="238"/>
      </rPr>
      <t>Укључени индиректни порези ван Управе за индиректно опорезивање – заостале обавезе</t>
    </r>
  </si>
  <si>
    <r>
      <t>Индиректни порези</t>
    </r>
    <r>
      <rPr>
        <vertAlign val="superscript"/>
        <sz val="9"/>
        <rFont val="Arial"/>
        <family val="2"/>
      </rPr>
      <t>1)</t>
    </r>
  </si>
  <si>
    <r>
      <t>Остали примици</t>
    </r>
    <r>
      <rPr>
        <vertAlign val="superscript"/>
        <sz val="9"/>
        <rFont val="Arial"/>
        <family val="2"/>
      </rPr>
      <t>2)</t>
    </r>
  </si>
  <si>
    <r>
      <t>Остали издаци</t>
    </r>
    <r>
      <rPr>
        <vertAlign val="superscript"/>
        <sz val="9"/>
        <rFont val="Arial"/>
        <family val="2"/>
      </rPr>
      <t>3)</t>
    </r>
  </si>
  <si>
    <r>
      <t xml:space="preserve">1) </t>
    </r>
    <r>
      <rPr>
        <sz val="7.5"/>
        <rFont val="Arial"/>
        <family val="2"/>
      </rPr>
      <t>Укључени Индиректни порези ван Управе за индиректно опорезивање – заостале обавезе</t>
    </r>
  </si>
  <si>
    <r>
      <t xml:space="preserve">2) </t>
    </r>
    <r>
      <rPr>
        <sz val="7.5"/>
        <rFont val="Arial"/>
        <family val="2"/>
      </rPr>
      <t>Остали примици су: примици по основу пореза на додату вриједност, по основу депозита и кауција, аванса и остали примици.</t>
    </r>
  </si>
  <si>
    <r>
      <t xml:space="preserve">3) </t>
    </r>
    <r>
      <rPr>
        <sz val="7.5"/>
        <rFont val="Arial"/>
        <family val="2"/>
      </rPr>
      <t xml:space="preserve">Остали издаци су: издаци по основу пореза на додату вриједност, по основу депозита и кауција, аванса и остали издаци.  </t>
    </r>
  </si>
  <si>
    <r>
      <t>2016</t>
    </r>
    <r>
      <rPr>
        <vertAlign val="superscript"/>
        <sz val="9"/>
        <rFont val="Arial"/>
        <family val="2"/>
        <charset val="238"/>
      </rPr>
      <t>1)</t>
    </r>
  </si>
  <si>
    <r>
      <t>9.1. Остварени приходи, примици, расходи и издаци буџета Републике</t>
    </r>
    <r>
      <rPr>
        <b/>
        <vertAlign val="superscript"/>
        <sz val="10"/>
        <rFont val="Arial"/>
        <family val="2"/>
      </rPr>
      <t>1)</t>
    </r>
  </si>
  <si>
    <t>9.2. Остварени приходи, примици, расходи и издаци буџета општина и градова</t>
  </si>
  <si>
    <t>9.3. Остварени приходи, примици, расходи и издаци фондова</t>
  </si>
  <si>
    <t>-</t>
  </si>
  <si>
    <r>
      <t>Фонд солидарности за дијагностику и лијечење обољења, стања и повреда дјеце у иностранству</t>
    </r>
    <r>
      <rPr>
        <vertAlign val="superscript"/>
        <sz val="9"/>
        <rFont val="Arial"/>
        <family val="2"/>
      </rPr>
      <t>2)</t>
    </r>
  </si>
  <si>
    <r>
      <t xml:space="preserve">2) </t>
    </r>
    <r>
      <rPr>
        <sz val="8"/>
        <rFont val="Arial"/>
        <family val="2"/>
      </rPr>
      <t xml:space="preserve"> У оквиру Фонда здравственог осигурања Републике Српске је и Фонд солидарности за дијагностику и лијечење обољења, стања и повреда дјеце у иностранству.</t>
    </r>
  </si>
  <si>
    <r>
      <rPr>
        <vertAlign val="superscript"/>
        <sz val="8"/>
        <rFont val="Arial"/>
        <family val="2"/>
      </rPr>
      <t xml:space="preserve">4)  </t>
    </r>
    <r>
      <rPr>
        <sz val="8"/>
        <rFont val="Arial"/>
        <family val="2"/>
      </rPr>
      <t>С обзиром на то да је од 1.1.2016. године Фонд пензијско-инвалидског осигурања Републике Српске у саставу Главне књиге трезора Републике, исплате дознака по основу пензијског осигурања се врше из буџета Републике са позиције „Дознаке на име социјалне заштите које исплаћију институције обавезног социјалног осигурања“.</t>
    </r>
  </si>
  <si>
    <r>
      <t xml:space="preserve">3) </t>
    </r>
    <r>
      <rPr>
        <sz val="8"/>
        <rFont val="Arial"/>
        <family val="2"/>
      </rPr>
      <t>Од јуна 2014. године, приходи буџета Републике укључују посебан допринос за солидарност, прописан Законом о фонду солидарности за обнову Републике Српске („Службени гласник Републике Српске“, бр. 52/14),  Законом о посебном доприносу за солидарност („Службени гласник Републике Српске“, бр. 42/15 и 110/15). Поменути закон престао је да важи 1. јануара 2017. године ступањем на снагу Закона о престанку важења Закона о посебним доприносима за солидарност („Службени гласник Републике Српске“, бр. 1/17).
Oд 1.1.2016. године, допринос за пензијско и инвалидско осигурање представља приход буџета Републике, у складу са чланом 2. Закона о измјенама и допунама Закона о буџетском систему Републике Српске („Службени гласник Републике Српске“, бр. 103/15 од 16.12.2015. године).</t>
    </r>
  </si>
  <si>
    <r>
      <t xml:space="preserve">1) </t>
    </r>
    <r>
      <rPr>
        <sz val="8"/>
        <rFont val="Arial"/>
        <family val="2"/>
      </rPr>
      <t xml:space="preserve"> Фонд за пензијско-инвалидско осигурање је од 1.1.2016. године у Буџету Републике Српске.</t>
    </r>
  </si>
  <si>
    <r>
      <t>Фонд за пензијско-инвалидско осигурање</t>
    </r>
    <r>
      <rPr>
        <vertAlign val="superscript"/>
        <sz val="9"/>
        <rFont val="Arial"/>
        <family val="2"/>
      </rPr>
      <t>1)</t>
    </r>
  </si>
  <si>
    <r>
      <t xml:space="preserve">5)  </t>
    </r>
    <r>
      <rPr>
        <sz val="8"/>
        <rFont val="Arial"/>
        <family val="2"/>
      </rPr>
      <t>Извршена је коркеција упоредних података за 2021. годину, у складу са захтјевом МРС ЈС 3 у погледу ретроспективне исправке грешака.</t>
    </r>
  </si>
  <si>
    <r>
      <t>2021</t>
    </r>
    <r>
      <rPr>
        <vertAlign val="superscript"/>
        <sz val="9"/>
        <rFont val="Arial"/>
        <family val="2"/>
      </rPr>
      <t>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</si>
</sst>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5" x14ac:knownFonts="1">
    <font>
      <sz val="11"/>
      <color theme="1"/>
      <name val="Calibri"/>
      <family val="2"/>
      <scheme val="minor"/>
    </font>
    <font>
      <sz val="11"/>
      <color indexed="18"/>
      <name val="Arial"/>
      <family val="2"/>
      <charset val="238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u/>
      <sz val="11"/>
      <color indexed="12"/>
      <name val="Calibri"/>
      <family val="2"/>
    </font>
    <font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sz val="8"/>
      <name val="Calibri"/>
      <family val="2"/>
    </font>
    <font>
      <b/>
      <u/>
      <sz val="9"/>
      <color indexed="12"/>
      <name val="Arial"/>
      <family val="2"/>
      <charset val="238"/>
    </font>
    <font>
      <sz val="11"/>
      <name val="Arial"/>
      <family val="2"/>
    </font>
    <font>
      <sz val="9"/>
      <name val="Arial"/>
      <family val="2"/>
    </font>
    <font>
      <sz val="11"/>
      <color indexed="18"/>
      <name val="Symbol"/>
      <family val="1"/>
      <charset val="2"/>
    </font>
    <font>
      <sz val="11"/>
      <color rgb="FF1F497D"/>
      <name val="Calibri"/>
      <family val="2"/>
      <scheme val="minor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9"/>
      <name val="Arial"/>
      <family val="2"/>
      <charset val="238"/>
    </font>
    <font>
      <vertAlign val="superscript"/>
      <sz val="11"/>
      <name val="Calibri"/>
      <family val="2"/>
      <scheme val="minor"/>
    </font>
    <font>
      <vertAlign val="superscript"/>
      <sz val="9"/>
      <name val="Arial"/>
      <family val="2"/>
    </font>
    <font>
      <sz val="11"/>
      <name val="Calibri"/>
      <family val="2"/>
      <scheme val="minor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</font>
    <font>
      <sz val="8"/>
      <name val="Arial"/>
      <family val="2"/>
    </font>
    <font>
      <sz val="11"/>
      <name val="Arial"/>
      <family val="2"/>
      <charset val="238"/>
    </font>
    <font>
      <b/>
      <sz val="9"/>
      <name val="Arial"/>
      <family val="2"/>
    </font>
    <font>
      <shadow/>
      <sz val="9"/>
      <name val="Arial"/>
      <family val="2"/>
    </font>
    <font>
      <sz val="7.5"/>
      <name val="Arial"/>
      <family val="2"/>
    </font>
    <font>
      <b/>
      <sz val="9"/>
      <name val="Arial"/>
      <family val="2"/>
      <charset val="238"/>
    </font>
    <font>
      <shadow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5" fillId="0" borderId="0" applyNumberFormat="0" applyFont="0" applyFill="0" applyBorder="0" applyAlignment="0" applyProtection="0">
      <alignment vertical="top"/>
      <protection locked="0"/>
    </xf>
  </cellStyleXfs>
  <cellXfs count="121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0" xfId="0" applyFont="1" applyBorder="1"/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left"/>
    </xf>
    <xf numFmtId="0" fontId="10" fillId="0" borderId="0" xfId="1" applyFont="1" applyAlignment="1" applyProtection="1">
      <alignment horizontal="right"/>
    </xf>
    <xf numFmtId="0" fontId="1" fillId="0" borderId="0" xfId="0" applyFont="1" applyFill="1"/>
    <xf numFmtId="0" fontId="2" fillId="0" borderId="0" xfId="0" applyFont="1" applyFill="1"/>
    <xf numFmtId="0" fontId="11" fillId="0" borderId="0" xfId="1" quotePrefix="1" applyFont="1" applyFill="1" applyAlignment="1" applyProtection="1"/>
    <xf numFmtId="164" fontId="9" fillId="0" borderId="0" xfId="0" applyNumberFormat="1" applyFont="1" applyAlignment="1">
      <alignment wrapText="1"/>
    </xf>
    <xf numFmtId="164" fontId="9" fillId="0" borderId="0" xfId="0" applyNumberFormat="1" applyFont="1" applyAlignment="1">
      <alignment vertical="top" wrapText="1"/>
    </xf>
    <xf numFmtId="0" fontId="11" fillId="0" borderId="0" xfId="1" applyFont="1" applyFill="1" applyAlignment="1" applyProtection="1"/>
    <xf numFmtId="164" fontId="9" fillId="0" borderId="0" xfId="0" applyNumberFormat="1" applyFont="1" applyAlignment="1">
      <alignment horizontal="right" wrapText="1"/>
    </xf>
    <xf numFmtId="0" fontId="6" fillId="0" borderId="0" xfId="0" applyFont="1" applyAlignment="1">
      <alignment vertical="top"/>
    </xf>
    <xf numFmtId="0" fontId="6" fillId="0" borderId="0" xfId="0" applyFont="1" applyFill="1"/>
    <xf numFmtId="0" fontId="4" fillId="0" borderId="8" xfId="0" applyFont="1" applyBorder="1" applyAlignment="1">
      <alignment horizontal="centerContinuous" vertical="center" wrapText="1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centerContinuous" vertical="center"/>
    </xf>
    <xf numFmtId="0" fontId="4" fillId="0" borderId="8" xfId="0" applyFont="1" applyBorder="1" applyAlignment="1">
      <alignment horizontal="centerContinuous" vertical="center"/>
    </xf>
    <xf numFmtId="0" fontId="14" fillId="0" borderId="8" xfId="1" applyFont="1" applyBorder="1" applyAlignment="1" applyProtection="1">
      <alignment horizontal="centerContinuous" vertical="center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14" fillId="0" borderId="10" xfId="1" applyFont="1" applyBorder="1" applyAlignment="1" applyProtection="1">
      <alignment horizontal="centerContinuous" vertical="center"/>
    </xf>
    <xf numFmtId="0" fontId="4" fillId="0" borderId="4" xfId="0" applyFont="1" applyBorder="1" applyAlignment="1">
      <alignment horizontal="center" vertical="center" wrapText="1"/>
    </xf>
    <xf numFmtId="164" fontId="12" fillId="0" borderId="0" xfId="0" applyNumberFormat="1" applyFont="1" applyAlignment="1">
      <alignment horizontal="right" wrapText="1"/>
    </xf>
    <xf numFmtId="164" fontId="4" fillId="0" borderId="0" xfId="0" applyNumberFormat="1" applyFont="1" applyAlignment="1">
      <alignment wrapText="1"/>
    </xf>
    <xf numFmtId="164" fontId="4" fillId="0" borderId="0" xfId="0" applyNumberFormat="1" applyFont="1" applyFill="1" applyAlignment="1">
      <alignment wrapText="1"/>
    </xf>
    <xf numFmtId="164" fontId="9" fillId="0" borderId="0" xfId="0" applyNumberFormat="1" applyFont="1" applyFill="1" applyAlignment="1">
      <alignment wrapText="1"/>
    </xf>
    <xf numFmtId="164" fontId="4" fillId="0" borderId="0" xfId="0" applyNumberFormat="1" applyFont="1" applyFill="1" applyAlignment="1">
      <alignment vertical="top" wrapText="1"/>
    </xf>
    <xf numFmtId="164" fontId="4" fillId="0" borderId="0" xfId="0" applyNumberFormat="1" applyFont="1" applyAlignment="1">
      <alignment horizontal="right" wrapText="1"/>
    </xf>
    <xf numFmtId="0" fontId="15" fillId="0" borderId="0" xfId="0" applyFont="1"/>
    <xf numFmtId="0" fontId="16" fillId="0" borderId="1" xfId="0" applyFont="1" applyBorder="1" applyAlignment="1">
      <alignment horizontal="left" wrapText="1" indent="1"/>
    </xf>
    <xf numFmtId="164" fontId="4" fillId="0" borderId="0" xfId="0" applyNumberFormat="1" applyFont="1" applyFill="1" applyAlignment="1">
      <alignment horizontal="right" wrapText="1"/>
    </xf>
    <xf numFmtId="164" fontId="12" fillId="0" borderId="0" xfId="0" applyNumberFormat="1" applyFont="1" applyFill="1" applyAlignment="1">
      <alignment horizontal="right" wrapText="1"/>
    </xf>
    <xf numFmtId="164" fontId="4" fillId="0" borderId="0" xfId="0" applyNumberFormat="1" applyFont="1" applyAlignment="1">
      <alignment vertical="center" wrapText="1"/>
    </xf>
    <xf numFmtId="0" fontId="17" fillId="0" borderId="0" xfId="0" applyFont="1" applyFill="1"/>
    <xf numFmtId="164" fontId="9" fillId="0" borderId="0" xfId="0" applyNumberFormat="1" applyFont="1" applyAlignment="1">
      <alignment horizontal="right" vertical="center" wrapText="1"/>
    </xf>
    <xf numFmtId="164" fontId="12" fillId="0" borderId="0" xfId="0" applyNumberFormat="1" applyFont="1" applyAlignment="1">
      <alignment horizontal="right" vertical="center" wrapText="1"/>
    </xf>
    <xf numFmtId="164" fontId="6" fillId="0" borderId="0" xfId="0" applyNumberFormat="1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wrapText="1"/>
    </xf>
    <xf numFmtId="164" fontId="4" fillId="0" borderId="0" xfId="0" applyNumberFormat="1" applyFont="1" applyFill="1" applyAlignment="1">
      <alignment horizontal="right" vertical="center" wrapText="1"/>
    </xf>
    <xf numFmtId="164" fontId="4" fillId="0" borderId="0" xfId="0" applyNumberFormat="1" applyFont="1" applyFill="1" applyAlignment="1">
      <alignment vertical="center" wrapText="1"/>
    </xf>
    <xf numFmtId="0" fontId="12" fillId="0" borderId="1" xfId="0" applyFont="1" applyBorder="1" applyAlignment="1">
      <alignment horizontal="left" wrapText="1" indent="1"/>
    </xf>
    <xf numFmtId="0" fontId="18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0" fontId="19" fillId="0" borderId="0" xfId="0" applyFont="1"/>
    <xf numFmtId="0" fontId="12" fillId="0" borderId="4" xfId="0" applyFont="1" applyBorder="1" applyAlignment="1">
      <alignment horizontal="center" vertical="center" wrapText="1"/>
    </xf>
    <xf numFmtId="0" fontId="12" fillId="0" borderId="1" xfId="1" applyFont="1" applyBorder="1" applyAlignment="1" applyProtection="1">
      <alignment horizontal="left" wrapText="1" indent="1"/>
    </xf>
    <xf numFmtId="164" fontId="16" fillId="0" borderId="0" xfId="0" applyNumberFormat="1" applyFont="1" applyAlignment="1">
      <alignment horizontal="right" vertical="center" wrapText="1"/>
    </xf>
    <xf numFmtId="164" fontId="16" fillId="0" borderId="0" xfId="0" applyNumberFormat="1" applyFont="1" applyAlignment="1">
      <alignment horizontal="right" wrapText="1"/>
    </xf>
    <xf numFmtId="164" fontId="24" fillId="0" borderId="0" xfId="0" applyNumberFormat="1" applyFont="1" applyAlignment="1">
      <alignment wrapText="1"/>
    </xf>
    <xf numFmtId="0" fontId="12" fillId="0" borderId="1" xfId="0" applyFont="1" applyBorder="1" applyAlignment="1">
      <alignment horizontal="left" wrapText="1"/>
    </xf>
    <xf numFmtId="164" fontId="16" fillId="0" borderId="0" xfId="0" applyNumberFormat="1" applyFont="1" applyAlignment="1">
      <alignment horizontal="right"/>
    </xf>
    <xf numFmtId="0" fontId="12" fillId="0" borderId="0" xfId="0" applyFont="1"/>
    <xf numFmtId="0" fontId="25" fillId="0" borderId="0" xfId="0" applyFont="1" applyAlignment="1"/>
    <xf numFmtId="0" fontId="12" fillId="0" borderId="0" xfId="0" applyFont="1" applyAlignment="1">
      <alignment wrapText="1"/>
    </xf>
    <xf numFmtId="0" fontId="28" fillId="0" borderId="0" xfId="0" applyFont="1" applyFill="1" applyAlignment="1" applyProtection="1">
      <alignment horizontal="left" vertical="center" wrapText="1"/>
      <protection locked="0"/>
    </xf>
    <xf numFmtId="0" fontId="26" fillId="0" borderId="0" xfId="0" applyFont="1" applyAlignment="1"/>
    <xf numFmtId="0" fontId="29" fillId="0" borderId="0" xfId="0" applyFont="1"/>
    <xf numFmtId="0" fontId="30" fillId="0" borderId="0" xfId="0" applyFont="1"/>
    <xf numFmtId="0" fontId="28" fillId="0" borderId="0" xfId="0" applyFont="1" applyAlignment="1">
      <alignment horizontal="left"/>
    </xf>
    <xf numFmtId="0" fontId="16" fillId="0" borderId="6" xfId="0" applyFont="1" applyBorder="1" applyAlignment="1">
      <alignment horizontal="left"/>
    </xf>
    <xf numFmtId="0" fontId="16" fillId="0" borderId="5" xfId="0" applyFont="1" applyBorder="1" applyAlignment="1">
      <alignment vertical="top" wrapText="1"/>
    </xf>
    <xf numFmtId="0" fontId="16" fillId="0" borderId="2" xfId="0" applyFont="1" applyBorder="1" applyAlignment="1">
      <alignment wrapText="1"/>
    </xf>
    <xf numFmtId="0" fontId="16" fillId="0" borderId="1" xfId="0" applyFont="1" applyBorder="1" applyAlignment="1">
      <alignment vertical="top" wrapText="1"/>
    </xf>
    <xf numFmtId="0" fontId="31" fillId="0" borderId="1" xfId="0" applyFont="1" applyBorder="1" applyAlignment="1">
      <alignment wrapText="1"/>
    </xf>
    <xf numFmtId="0" fontId="16" fillId="0" borderId="1" xfId="0" applyFont="1" applyBorder="1" applyAlignment="1">
      <alignment horizontal="left" wrapText="1" indent="3"/>
    </xf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horizontal="left" vertical="top" wrapText="1" indent="1"/>
    </xf>
    <xf numFmtId="0" fontId="16" fillId="0" borderId="1" xfId="0" applyFont="1" applyBorder="1" applyAlignment="1">
      <alignment horizontal="left" wrapText="1"/>
    </xf>
    <xf numFmtId="0" fontId="31" fillId="0" borderId="1" xfId="0" applyFont="1" applyBorder="1" applyAlignment="1">
      <alignment horizontal="left" wrapText="1" indent="1"/>
    </xf>
    <xf numFmtId="0" fontId="27" fillId="0" borderId="0" xfId="0" applyFont="1" applyAlignment="1"/>
    <xf numFmtId="0" fontId="16" fillId="0" borderId="0" xfId="0" applyFont="1"/>
    <xf numFmtId="0" fontId="28" fillId="0" borderId="0" xfId="0" applyFont="1" applyAlignment="1"/>
    <xf numFmtId="0" fontId="33" fillId="0" borderId="0" xfId="1" applyFont="1" applyAlignment="1" applyProtection="1"/>
    <xf numFmtId="164" fontId="12" fillId="0" borderId="0" xfId="0" applyNumberFormat="1" applyFont="1" applyFill="1"/>
    <xf numFmtId="164" fontId="12" fillId="0" borderId="0" xfId="0" applyNumberFormat="1" applyFont="1" applyFill="1" applyAlignment="1"/>
    <xf numFmtId="164" fontId="16" fillId="0" borderId="0" xfId="0" applyNumberFormat="1" applyFont="1" applyFill="1" applyAlignment="1">
      <alignment horizontal="right"/>
    </xf>
    <xf numFmtId="0" fontId="28" fillId="0" borderId="0" xfId="0" applyFont="1" applyFill="1" applyAlignment="1" applyProtection="1">
      <alignment horizontal="left" vertical="center" wrapText="1"/>
      <protection locked="0"/>
    </xf>
    <xf numFmtId="164" fontId="16" fillId="0" borderId="0" xfId="0" applyNumberFormat="1" applyFont="1" applyFill="1" applyAlignment="1">
      <alignment horizontal="right" wrapText="1"/>
    </xf>
    <xf numFmtId="164" fontId="24" fillId="0" borderId="0" xfId="0" applyNumberFormat="1" applyFont="1" applyFill="1" applyAlignment="1">
      <alignment wrapText="1"/>
    </xf>
    <xf numFmtId="164" fontId="16" fillId="0" borderId="0" xfId="0" applyNumberFormat="1" applyFont="1" applyFill="1" applyAlignment="1">
      <alignment horizontal="right" vertical="center" wrapText="1"/>
    </xf>
    <xf numFmtId="0" fontId="12" fillId="0" borderId="0" xfId="0" applyFont="1" applyFill="1"/>
    <xf numFmtId="164" fontId="16" fillId="0" borderId="0" xfId="0" applyNumberFormat="1" applyFont="1" applyAlignment="1">
      <alignment horizontal="right" vertic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/>
    <xf numFmtId="0" fontId="12" fillId="0" borderId="4" xfId="0" applyFont="1" applyFill="1" applyBorder="1" applyAlignment="1">
      <alignment horizontal="center" vertical="center" wrapText="1"/>
    </xf>
    <xf numFmtId="164" fontId="16" fillId="0" borderId="0" xfId="0" applyNumberFormat="1" applyFont="1" applyAlignment="1">
      <alignment wrapText="1"/>
    </xf>
    <xf numFmtId="0" fontId="16" fillId="0" borderId="1" xfId="0" applyFont="1" applyBorder="1" applyAlignment="1">
      <alignment horizontal="left" wrapText="1" indent="2"/>
    </xf>
    <xf numFmtId="164" fontId="16" fillId="0" borderId="0" xfId="0" applyNumberFormat="1" applyFont="1" applyAlignment="1">
      <alignment vertical="center" wrapText="1"/>
    </xf>
    <xf numFmtId="0" fontId="15" fillId="0" borderId="0" xfId="0" applyFont="1" applyBorder="1"/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28" fillId="0" borderId="0" xfId="0" applyFont="1" applyFill="1" applyAlignment="1" applyProtection="1">
      <alignment horizontal="left" vertical="center" wrapText="1"/>
      <protection locked="0"/>
    </xf>
    <xf numFmtId="0" fontId="27" fillId="0" borderId="0" xfId="0" applyFont="1" applyFill="1" applyAlignment="1" applyProtection="1">
      <alignment horizontal="left" vertical="center"/>
      <protection locked="0"/>
    </xf>
    <xf numFmtId="0" fontId="12" fillId="0" borderId="5" xfId="0" applyFont="1" applyBorder="1" applyAlignment="1">
      <alignment vertical="top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vertical="top" wrapText="1"/>
    </xf>
    <xf numFmtId="0" fontId="34" fillId="0" borderId="1" xfId="0" applyFont="1" applyBorder="1" applyAlignment="1">
      <alignment wrapText="1"/>
    </xf>
    <xf numFmtId="0" fontId="12" fillId="0" borderId="1" xfId="0" applyFont="1" applyBorder="1" applyAlignment="1">
      <alignment horizontal="left" wrapText="1" indent="3"/>
    </xf>
    <xf numFmtId="164" fontId="12" fillId="0" borderId="0" xfId="0" applyNumberFormat="1" applyFont="1" applyFill="1" applyAlignment="1">
      <alignment wrapText="1"/>
    </xf>
    <xf numFmtId="164" fontId="12" fillId="0" borderId="0" xfId="0" applyNumberFormat="1" applyFont="1" applyFill="1" applyAlignment="1">
      <alignment vertical="top" wrapText="1"/>
    </xf>
    <xf numFmtId="164" fontId="12" fillId="0" borderId="0" xfId="0" applyNumberFormat="1" applyFont="1" applyFill="1" applyAlignment="1">
      <alignment vertical="center" wrapText="1"/>
    </xf>
    <xf numFmtId="164" fontId="12" fillId="0" borderId="0" xfId="0" applyNumberFormat="1" applyFont="1" applyFill="1" applyAlignment="1">
      <alignment horizontal="right" vertical="center" wrapText="1"/>
    </xf>
    <xf numFmtId="0" fontId="12" fillId="0" borderId="0" xfId="0" applyFont="1" applyAlignment="1">
      <alignment horizontal="right"/>
    </xf>
    <xf numFmtId="164" fontId="12" fillId="0" borderId="0" xfId="0" applyNumberFormat="1" applyFont="1" applyAlignment="1">
      <alignment horizontal="right"/>
    </xf>
    <xf numFmtId="164" fontId="12" fillId="0" borderId="0" xfId="0" applyNumberFormat="1" applyFont="1" applyAlignment="1">
      <alignment horizontal="right" vertical="center"/>
    </xf>
    <xf numFmtId="164" fontId="12" fillId="0" borderId="0" xfId="0" applyNumberFormat="1" applyFont="1" applyAlignment="1">
      <alignment vertical="center" wrapText="1"/>
    </xf>
    <xf numFmtId="164" fontId="12" fillId="0" borderId="0" xfId="0" applyNumberFormat="1" applyFont="1" applyAlignment="1">
      <alignment wrapText="1"/>
    </xf>
    <xf numFmtId="0" fontId="27" fillId="0" borderId="0" xfId="0" applyFont="1" applyFill="1" applyAlignment="1">
      <alignment horizontal="left" wrapText="1"/>
    </xf>
    <xf numFmtId="0" fontId="28" fillId="0" borderId="0" xfId="0" applyFont="1" applyFill="1" applyAlignment="1" applyProtection="1">
      <alignment horizontal="left" vertical="center" wrapText="1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.bin"/><Relationship Id="rId3" Type="http://schemas.openxmlformats.org/officeDocument/2006/relationships/printerSettings" Target="../printerSettings/printerSettings16.bin"/><Relationship Id="rId7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5" Type="http://schemas.openxmlformats.org/officeDocument/2006/relationships/printerSettings" Target="../printerSettings/printerSettings18.bin"/><Relationship Id="rId10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17.bin"/><Relationship Id="rId9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1.bin"/><Relationship Id="rId3" Type="http://schemas.openxmlformats.org/officeDocument/2006/relationships/printerSettings" Target="../printerSettings/printerSettings26.bin"/><Relationship Id="rId7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6" Type="http://schemas.openxmlformats.org/officeDocument/2006/relationships/printerSettings" Target="../printerSettings/printerSettings29.bin"/><Relationship Id="rId5" Type="http://schemas.openxmlformats.org/officeDocument/2006/relationships/printerSettings" Target="../printerSettings/printerSettings28.bin"/><Relationship Id="rId10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27.bin"/><Relationship Id="rId9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13" Type="http://schemas.openxmlformats.org/officeDocument/2006/relationships/printerSettings" Target="../printerSettings/printerSettings46.bin"/><Relationship Id="rId3" Type="http://schemas.openxmlformats.org/officeDocument/2006/relationships/printerSettings" Target="../printerSettings/printerSettings36.bin"/><Relationship Id="rId7" Type="http://schemas.openxmlformats.org/officeDocument/2006/relationships/printerSettings" Target="../printerSettings/printerSettings40.bin"/><Relationship Id="rId12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11" Type="http://schemas.openxmlformats.org/officeDocument/2006/relationships/printerSettings" Target="../printerSettings/printerSettings44.bin"/><Relationship Id="rId5" Type="http://schemas.openxmlformats.org/officeDocument/2006/relationships/printerSettings" Target="../printerSettings/printerSettings38.bin"/><Relationship Id="rId10" Type="http://schemas.openxmlformats.org/officeDocument/2006/relationships/printerSettings" Target="../printerSettings/printerSettings43.bin"/><Relationship Id="rId4" Type="http://schemas.openxmlformats.org/officeDocument/2006/relationships/printerSettings" Target="../printerSettings/printerSettings37.bin"/><Relationship Id="rId9" Type="http://schemas.openxmlformats.org/officeDocument/2006/relationships/printerSettings" Target="../printerSettings/printerSettings4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2"/>
  <sheetViews>
    <sheetView tabSelected="1" workbookViewId="0"/>
  </sheetViews>
  <sheetFormatPr defaultRowHeight="14.25" x14ac:dyDescent="0.2"/>
  <cols>
    <col min="1" max="1" width="104.7109375" style="9" customWidth="1"/>
    <col min="2" max="16384" width="9.140625" style="9"/>
  </cols>
  <sheetData>
    <row r="1" spans="1:1" ht="20.100000000000001" customHeight="1" x14ac:dyDescent="0.25">
      <c r="A1" s="10" t="s">
        <v>23</v>
      </c>
    </row>
    <row r="2" spans="1:1" ht="20.100000000000001" customHeight="1" x14ac:dyDescent="0.2">
      <c r="A2" s="14" t="str">
        <f>'9.1.'!A1</f>
        <v>9.1. Остварени приходи, примици, расходи и издаци буџета Републике1)</v>
      </c>
    </row>
    <row r="3" spans="1:1" ht="20.100000000000001" customHeight="1" x14ac:dyDescent="0.2">
      <c r="A3" s="11" t="str">
        <f>'9.2.'!A1</f>
        <v>9.2. Остварени приходи, примици, расходи и издаци буџета општина и градова</v>
      </c>
    </row>
    <row r="4" spans="1:1" ht="20.100000000000001" customHeight="1" x14ac:dyDescent="0.2">
      <c r="A4" s="11" t="str">
        <f>'9.3.'!A1</f>
        <v>9.3. Остварени приходи, примици, расходи и издаци фондова</v>
      </c>
    </row>
    <row r="12" spans="1:1" ht="15" x14ac:dyDescent="0.25">
      <c r="A12" s="38"/>
    </row>
  </sheetData>
  <customSheetViews>
    <customSheetView guid="{2640D849-A3BC-4795-86B9-DEFBA916ECED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0A089031-E044-448A-B3AC-98176180C6AA}">
      <selection activeCell="A12" sqref="A1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2CC115F7-EFF9-47FA-90D9-836180EDBD25}">
      <selection activeCell="A12" sqref="A1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A5DA1AA6-BBE8-4B37-9307-A3E21A6472DA}">
      <selection activeCell="A12" sqref="A1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343BB58D-21D5-4BBC-8230-0DF52418D556}" showPageBreaks="1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0E0F3E5E-FF05-4F9A-A553-8C788B3942D1}">
      <selection activeCell="C17" sqref="C17"/>
      <pageMargins left="0.7" right="0.7" top="0.75" bottom="0.75" header="0.3" footer="0.3"/>
      <pageSetup paperSize="9" orientation="portrait" r:id="rId6"/>
      <headerFoot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>
      <selection activeCell="A12" sqref="A12"/>
      <pageMargins left="0.7" right="0.7" top="0.75" bottom="0.75" header="0.3" footer="0.3"/>
      <pageSetup paperSize="9" orientation="portrait" r:id="rId7"/>
      <headerFooter>
        <oddFooter>&amp;L&amp;"Arial,Regular"&amp;8Статистички годишњак Републике Српске 2010&amp;C&amp;"Arial,Regular"&amp;8Стр. &amp;P од &amp;N</oddFooter>
      </headerFooter>
    </customSheetView>
    <customSheetView guid="{82F0BF9F-838D-4358-82A6-BC209B1E0F1C}" showRuler="0">
      <selection activeCell="A11" sqref="A11"/>
      <pageMargins left="0.7" right="0.7" top="0.75" bottom="0.75" header="0.3" footer="0.3"/>
      <pageSetup paperSize="9" orientation="portrait" r:id="rId8"/>
      <headerFooter alignWithMargins="0">
        <oddFooter>&amp;L&amp;"Arial,Regular"&amp;8Статистички годишњак Републике Српске 2010&amp;C&amp;"Arial,Regular"&amp;8Стр. &amp;P од &amp;N</oddFooter>
      </headerFooter>
    </customSheetView>
    <customSheetView guid="{01D55346-8269-49E7-B79E-EBC51FAF56D6}">
      <selection activeCell="A12" sqref="A12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0D17EE3A-A723-4128-A57D-F6AA8D7B75A6}">
      <selection activeCell="A12" sqref="A12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5EE7ACC3-015E-4734-ABC1-639B79EB0200}"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6FD52BB2-FE9F-4B12-AC90-58CF35BF9213}">
      <pageMargins left="0.70866141732283472" right="0.70866141732283472" top="0.74803149606299213" bottom="0.74803149606299213" header="0.31496062992125984" footer="0.31496062992125984"/>
      <pageSetup paperSize="9" orientation="portrait" r:id="rId12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phoneticPr fontId="13" type="noConversion"/>
  <hyperlinks>
    <hyperlink ref="A2" location="'9.1.'!A1" display="'9.1.'!A1"/>
    <hyperlink ref="A3" location="'9.2.'!A1" display="'9.2.'!A1"/>
    <hyperlink ref="A4" location="'9.3.'!A1" display="'9.3.'!A1"/>
  </hyperlinks>
  <pageMargins left="0.70866141732283472" right="0.70866141732283472" top="0.74803149606299213" bottom="0.74803149606299213" header="0.31496062992125984" footer="0.31496062992125984"/>
  <pageSetup paperSize="9" orientation="portrait" r:id="rId13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0"/>
  <sheetViews>
    <sheetView zoomScale="130" zoomScaleNormal="13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54.140625" style="1" customWidth="1"/>
    <col min="2" max="11" width="7.42578125" style="1" customWidth="1"/>
    <col min="12" max="12" width="9.140625" style="1"/>
    <col min="13" max="21" width="7" style="1" customWidth="1"/>
    <col min="22" max="16384" width="9.140625" style="1"/>
  </cols>
  <sheetData>
    <row r="1" spans="1:18" x14ac:dyDescent="0.2">
      <c r="A1" s="51" t="s">
        <v>69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8" ht="15" thickBot="1" x14ac:dyDescent="0.25">
      <c r="A2" s="7" t="s">
        <v>21</v>
      </c>
      <c r="F2" s="8"/>
      <c r="G2" s="8"/>
      <c r="H2" s="8"/>
      <c r="I2" s="8"/>
      <c r="J2" s="8"/>
      <c r="K2" s="8" t="s">
        <v>0</v>
      </c>
    </row>
    <row r="3" spans="1:18" ht="15" thickTop="1" x14ac:dyDescent="0.2">
      <c r="A3" s="19"/>
      <c r="B3" s="20" t="s">
        <v>1</v>
      </c>
      <c r="C3" s="21"/>
      <c r="D3" s="21"/>
      <c r="E3" s="21"/>
      <c r="F3" s="22"/>
      <c r="G3" s="22"/>
      <c r="H3" s="22"/>
      <c r="I3" s="22"/>
      <c r="J3" s="22"/>
      <c r="K3" s="22"/>
    </row>
    <row r="4" spans="1:18" ht="18" customHeight="1" x14ac:dyDescent="0.25">
      <c r="A4" s="102"/>
      <c r="B4" s="103">
        <v>2013</v>
      </c>
      <c r="C4" s="103">
        <v>2014</v>
      </c>
      <c r="D4" s="52">
        <v>2015</v>
      </c>
      <c r="E4" s="52">
        <v>2016</v>
      </c>
      <c r="F4" s="52">
        <v>2017</v>
      </c>
      <c r="G4" s="52">
        <v>2018</v>
      </c>
      <c r="H4" s="93">
        <v>2019</v>
      </c>
      <c r="I4" s="93">
        <v>2020</v>
      </c>
      <c r="J4" s="93" t="s">
        <v>80</v>
      </c>
      <c r="K4" s="93">
        <v>2022</v>
      </c>
      <c r="N4"/>
    </row>
    <row r="5" spans="1:18" ht="18" customHeight="1" x14ac:dyDescent="0.25">
      <c r="A5" s="104" t="s">
        <v>2</v>
      </c>
      <c r="B5" s="27">
        <v>1637</v>
      </c>
      <c r="C5" s="27">
        <v>1771.8</v>
      </c>
      <c r="D5" s="27">
        <v>1831.7</v>
      </c>
      <c r="E5" s="27">
        <v>2616.6</v>
      </c>
      <c r="F5" s="55">
        <v>2803.6</v>
      </c>
      <c r="G5" s="85">
        <v>2995.4</v>
      </c>
      <c r="H5" s="85">
        <v>3120.5</v>
      </c>
      <c r="I5" s="85">
        <v>3004.5</v>
      </c>
      <c r="J5" s="85">
        <v>3573.2411870000001</v>
      </c>
      <c r="K5" s="85">
        <v>3910.7406099999998</v>
      </c>
      <c r="M5" s="27"/>
      <c r="N5"/>
      <c r="O5" s="27"/>
      <c r="P5" s="55"/>
      <c r="Q5" s="36"/>
      <c r="R5" s="36"/>
    </row>
    <row r="6" spans="1:18" ht="9.9499999999999993" customHeight="1" x14ac:dyDescent="0.25">
      <c r="A6" s="105" t="s">
        <v>3</v>
      </c>
      <c r="B6" s="27"/>
      <c r="C6" s="27"/>
      <c r="D6" s="27"/>
      <c r="E6" s="27"/>
      <c r="F6" s="56"/>
      <c r="G6" s="86"/>
      <c r="H6" s="86"/>
      <c r="I6" s="56"/>
      <c r="J6" s="56"/>
      <c r="K6" s="56"/>
      <c r="M6" s="27"/>
      <c r="N6"/>
      <c r="O6" s="27"/>
      <c r="P6" s="56"/>
      <c r="Q6" s="81"/>
      <c r="R6" s="81"/>
    </row>
    <row r="7" spans="1:18" ht="15" x14ac:dyDescent="0.25">
      <c r="A7" s="106" t="s">
        <v>4</v>
      </c>
      <c r="B7" s="27">
        <v>1409</v>
      </c>
      <c r="C7" s="27">
        <v>1458.3</v>
      </c>
      <c r="D7" s="27">
        <v>1569.9</v>
      </c>
      <c r="E7" s="27">
        <v>2347.6999999999998</v>
      </c>
      <c r="F7" s="55">
        <v>2476</v>
      </c>
      <c r="G7" s="85">
        <v>2708.9</v>
      </c>
      <c r="H7" s="85">
        <v>2779.5</v>
      </c>
      <c r="I7" s="54">
        <v>2713.5</v>
      </c>
      <c r="J7" s="54">
        <v>3062.4185710000002</v>
      </c>
      <c r="K7" s="54">
        <v>3552.3429890000002</v>
      </c>
      <c r="M7" s="27"/>
      <c r="N7"/>
      <c r="O7" s="27"/>
      <c r="P7" s="55"/>
      <c r="Q7" s="36"/>
      <c r="R7" s="36"/>
    </row>
    <row r="8" spans="1:18" ht="15" x14ac:dyDescent="0.25">
      <c r="A8" s="46" t="s">
        <v>5</v>
      </c>
      <c r="B8" s="27">
        <v>350.5</v>
      </c>
      <c r="C8" s="27">
        <v>324.2</v>
      </c>
      <c r="D8" s="27">
        <v>338</v>
      </c>
      <c r="E8" s="27">
        <v>357.9</v>
      </c>
      <c r="F8" s="55">
        <v>383.2</v>
      </c>
      <c r="G8" s="85">
        <v>408</v>
      </c>
      <c r="H8" s="85">
        <v>400.1</v>
      </c>
      <c r="I8" s="54">
        <v>394.4</v>
      </c>
      <c r="J8" s="54">
        <v>414.635628</v>
      </c>
      <c r="K8" s="54">
        <v>547.84236299999998</v>
      </c>
      <c r="M8" s="27"/>
      <c r="N8"/>
      <c r="O8" s="27"/>
      <c r="P8" s="55"/>
      <c r="Q8" s="36"/>
      <c r="R8" s="36"/>
    </row>
    <row r="9" spans="1:18" ht="15" x14ac:dyDescent="0.25">
      <c r="A9" s="107" t="s">
        <v>6</v>
      </c>
      <c r="B9" s="27">
        <v>0.8</v>
      </c>
      <c r="C9" s="27">
        <v>0.8</v>
      </c>
      <c r="D9" s="27">
        <v>0.7</v>
      </c>
      <c r="E9" s="27">
        <v>0.9</v>
      </c>
      <c r="F9" s="55">
        <v>0.8</v>
      </c>
      <c r="G9" s="85">
        <v>0.6</v>
      </c>
      <c r="H9" s="85">
        <v>0.5</v>
      </c>
      <c r="I9" s="54">
        <v>10.199999999999999</v>
      </c>
      <c r="J9" s="54">
        <v>15.754289</v>
      </c>
      <c r="K9" s="54">
        <v>22.346292999999999</v>
      </c>
      <c r="M9" s="27"/>
      <c r="N9"/>
      <c r="O9" s="27"/>
      <c r="P9" s="55"/>
      <c r="Q9" s="81"/>
      <c r="R9" s="81"/>
    </row>
    <row r="10" spans="1:18" ht="15" x14ac:dyDescent="0.25">
      <c r="A10" s="107" t="s">
        <v>24</v>
      </c>
      <c r="B10" s="27">
        <v>135.4</v>
      </c>
      <c r="C10" s="27">
        <v>133.19999999999999</v>
      </c>
      <c r="D10" s="27">
        <v>146.80000000000001</v>
      </c>
      <c r="E10" s="27">
        <v>181.5</v>
      </c>
      <c r="F10" s="55">
        <v>192.9</v>
      </c>
      <c r="G10" s="85">
        <v>220.8</v>
      </c>
      <c r="H10" s="85">
        <v>238</v>
      </c>
      <c r="I10" s="54">
        <v>226.2</v>
      </c>
      <c r="J10" s="54">
        <v>243.14234500000001</v>
      </c>
      <c r="K10" s="54">
        <v>321.20223600000003</v>
      </c>
      <c r="M10" s="27"/>
      <c r="N10"/>
      <c r="O10" s="27"/>
      <c r="P10" s="55"/>
      <c r="Q10" s="81"/>
      <c r="R10" s="81"/>
    </row>
    <row r="11" spans="1:18" ht="15.75" customHeight="1" x14ac:dyDescent="0.25">
      <c r="A11" s="107" t="s">
        <v>8</v>
      </c>
      <c r="B11" s="27">
        <v>20.8</v>
      </c>
      <c r="C11" s="27">
        <v>24.5</v>
      </c>
      <c r="D11" s="27">
        <v>20.8</v>
      </c>
      <c r="E11" s="27">
        <v>10.7</v>
      </c>
      <c r="F11" s="55">
        <v>12</v>
      </c>
      <c r="G11" s="85">
        <v>13.9</v>
      </c>
      <c r="H11" s="85">
        <v>18.2</v>
      </c>
      <c r="I11" s="54">
        <v>15</v>
      </c>
      <c r="J11" s="54">
        <v>14.395809</v>
      </c>
      <c r="K11" s="54">
        <v>18.224419999999999</v>
      </c>
      <c r="M11" s="27"/>
      <c r="N11"/>
      <c r="P11" s="55"/>
      <c r="Q11" s="81"/>
      <c r="R11" s="81"/>
    </row>
    <row r="12" spans="1:18" ht="26.25" customHeight="1" x14ac:dyDescent="0.25">
      <c r="A12" s="107" t="s">
        <v>25</v>
      </c>
      <c r="B12" s="40">
        <v>182</v>
      </c>
      <c r="C12" s="40">
        <v>151.5</v>
      </c>
      <c r="D12" s="40">
        <v>152.6</v>
      </c>
      <c r="E12" s="40">
        <v>150.9</v>
      </c>
      <c r="F12" s="54">
        <v>163.19999999999999</v>
      </c>
      <c r="G12" s="87">
        <v>157.69999999999999</v>
      </c>
      <c r="H12" s="87">
        <v>126.1</v>
      </c>
      <c r="I12" s="54">
        <v>126.2</v>
      </c>
      <c r="J12" s="54">
        <v>123.620977</v>
      </c>
      <c r="K12" s="54">
        <v>167.28625199999999</v>
      </c>
      <c r="M12" s="27"/>
      <c r="N12"/>
      <c r="P12" s="55"/>
      <c r="Q12" s="82"/>
      <c r="R12" s="82"/>
    </row>
    <row r="13" spans="1:18" ht="15" x14ac:dyDescent="0.25">
      <c r="A13" s="107" t="s">
        <v>10</v>
      </c>
      <c r="B13" s="27">
        <v>11.6</v>
      </c>
      <c r="C13" s="27">
        <v>14.1</v>
      </c>
      <c r="D13" s="36">
        <v>17.100000000000001</v>
      </c>
      <c r="E13" s="36">
        <v>13.9</v>
      </c>
      <c r="F13" s="54">
        <v>14.3</v>
      </c>
      <c r="G13" s="87">
        <v>15</v>
      </c>
      <c r="H13" s="87">
        <v>17.3</v>
      </c>
      <c r="I13" s="54">
        <v>16.899999999999999</v>
      </c>
      <c r="J13" s="54">
        <v>17.722207999999998</v>
      </c>
      <c r="K13" s="54">
        <v>18.783162000000001</v>
      </c>
      <c r="M13" s="27"/>
      <c r="N13"/>
      <c r="P13" s="54"/>
      <c r="Q13" s="81"/>
      <c r="R13" s="81"/>
    </row>
    <row r="14" spans="1:18" ht="17.25" x14ac:dyDescent="0.25">
      <c r="A14" s="46" t="s">
        <v>57</v>
      </c>
      <c r="B14" s="27">
        <v>1058</v>
      </c>
      <c r="C14" s="27">
        <v>1090.5999999999999</v>
      </c>
      <c r="D14" s="36">
        <v>1157.5999999999999</v>
      </c>
      <c r="E14" s="36">
        <v>1209.7</v>
      </c>
      <c r="F14" s="54">
        <v>1288.0999999999999</v>
      </c>
      <c r="G14" s="87">
        <v>1434.5</v>
      </c>
      <c r="H14" s="87">
        <v>1481.8</v>
      </c>
      <c r="I14" s="54">
        <v>1377.9</v>
      </c>
      <c r="J14" s="54">
        <v>1619.300618</v>
      </c>
      <c r="K14" s="54">
        <v>1822.3233580000001</v>
      </c>
      <c r="M14" s="27"/>
      <c r="N14"/>
      <c r="P14" s="55"/>
      <c r="Q14" s="82"/>
      <c r="R14" s="82"/>
    </row>
    <row r="15" spans="1:18" ht="15" x14ac:dyDescent="0.25">
      <c r="A15" s="53" t="s">
        <v>58</v>
      </c>
      <c r="B15" s="40" t="s">
        <v>45</v>
      </c>
      <c r="C15" s="27">
        <v>42.6</v>
      </c>
      <c r="D15" s="36">
        <v>73.900000000000006</v>
      </c>
      <c r="E15" s="36">
        <v>779.6</v>
      </c>
      <c r="F15" s="54">
        <v>804.5</v>
      </c>
      <c r="G15" s="87">
        <v>866.4</v>
      </c>
      <c r="H15" s="87">
        <v>897.5</v>
      </c>
      <c r="I15" s="54">
        <v>941</v>
      </c>
      <c r="J15" s="54">
        <v>1028.4384190000001</v>
      </c>
      <c r="K15" s="54">
        <v>1182.0832310000001</v>
      </c>
      <c r="M15" s="40"/>
      <c r="N15"/>
      <c r="P15" s="54"/>
      <c r="Q15" s="81"/>
      <c r="R15" s="81"/>
    </row>
    <row r="16" spans="1:18" ht="15" x14ac:dyDescent="0.25">
      <c r="A16" s="46" t="s">
        <v>11</v>
      </c>
      <c r="B16" s="27">
        <v>0.5</v>
      </c>
      <c r="C16" s="27">
        <v>0.8</v>
      </c>
      <c r="D16" s="36">
        <v>0.4</v>
      </c>
      <c r="E16" s="36">
        <v>0.5</v>
      </c>
      <c r="F16" s="54">
        <v>0.2</v>
      </c>
      <c r="G16" s="87">
        <v>0.2</v>
      </c>
      <c r="H16" s="87">
        <v>0</v>
      </c>
      <c r="I16" s="54">
        <v>0.1</v>
      </c>
      <c r="J16" s="54">
        <v>4.3906000000000001E-2</v>
      </c>
      <c r="K16" s="54">
        <v>9.4036999999999996E-2</v>
      </c>
      <c r="M16" s="27"/>
      <c r="N16"/>
      <c r="P16" s="54"/>
      <c r="Q16" s="81"/>
      <c r="R16" s="81"/>
    </row>
    <row r="17" spans="1:27" ht="9.9499999999999993" customHeight="1" x14ac:dyDescent="0.25">
      <c r="A17" s="104"/>
      <c r="B17" s="27"/>
      <c r="C17" s="27"/>
      <c r="D17" s="27"/>
      <c r="E17" s="27"/>
      <c r="F17" s="56"/>
      <c r="G17" s="86"/>
      <c r="H17" s="86"/>
      <c r="I17" s="56"/>
      <c r="J17" s="56"/>
      <c r="K17" s="56"/>
      <c r="M17" s="27"/>
      <c r="N17"/>
      <c r="P17" s="56"/>
      <c r="Q17" s="81"/>
      <c r="R17" s="81"/>
    </row>
    <row r="18" spans="1:27" ht="15" x14ac:dyDescent="0.25">
      <c r="A18" s="106" t="s">
        <v>12</v>
      </c>
      <c r="B18" s="27">
        <v>206.3</v>
      </c>
      <c r="C18" s="27">
        <v>270.8</v>
      </c>
      <c r="D18" s="27">
        <v>229.9</v>
      </c>
      <c r="E18" s="27">
        <v>252</v>
      </c>
      <c r="F18" s="55">
        <v>298.10000000000002</v>
      </c>
      <c r="G18" s="85">
        <v>251.50000000000003</v>
      </c>
      <c r="H18" s="85">
        <v>250.9</v>
      </c>
      <c r="I18" s="54">
        <v>226.5</v>
      </c>
      <c r="J18" s="54">
        <v>479.53376800000001</v>
      </c>
      <c r="K18" s="54">
        <v>321.82421199999999</v>
      </c>
      <c r="M18" s="27"/>
      <c r="N18"/>
      <c r="P18" s="55"/>
      <c r="Q18" s="36"/>
      <c r="R18" s="36"/>
    </row>
    <row r="19" spans="1:27" s="16" customFormat="1" ht="26.25" customHeight="1" x14ac:dyDescent="0.25">
      <c r="A19" s="46" t="s">
        <v>26</v>
      </c>
      <c r="B19" s="40">
        <v>21.1</v>
      </c>
      <c r="C19" s="40">
        <v>88.2</v>
      </c>
      <c r="D19" s="40">
        <v>26.5</v>
      </c>
      <c r="E19" s="40">
        <v>51.3</v>
      </c>
      <c r="F19" s="54">
        <v>39.1</v>
      </c>
      <c r="G19" s="87">
        <v>58.2</v>
      </c>
      <c r="H19" s="87">
        <v>46</v>
      </c>
      <c r="I19" s="54">
        <v>23</v>
      </c>
      <c r="J19" s="54">
        <v>33.938163000000003</v>
      </c>
      <c r="K19" s="54">
        <v>47.589894999999999</v>
      </c>
      <c r="M19" s="27"/>
      <c r="N19"/>
      <c r="P19" s="55"/>
      <c r="Q19" s="82"/>
      <c r="R19" s="82"/>
      <c r="T19" s="1"/>
      <c r="U19" s="1"/>
      <c r="V19" s="1"/>
      <c r="W19" s="1"/>
      <c r="X19" s="1"/>
      <c r="Y19" s="1"/>
      <c r="Z19" s="1"/>
      <c r="AA19" s="1"/>
    </row>
    <row r="20" spans="1:27" ht="15" x14ac:dyDescent="0.25">
      <c r="A20" s="46" t="s">
        <v>27</v>
      </c>
      <c r="B20" s="27">
        <v>153.1</v>
      </c>
      <c r="C20" s="27">
        <v>147.30000000000001</v>
      </c>
      <c r="D20" s="27">
        <v>168.4</v>
      </c>
      <c r="E20" s="27">
        <v>162.6</v>
      </c>
      <c r="F20" s="54">
        <v>158.30000000000001</v>
      </c>
      <c r="G20" s="87">
        <v>160.9</v>
      </c>
      <c r="H20" s="87">
        <v>175.6</v>
      </c>
      <c r="I20" s="54">
        <v>176.8</v>
      </c>
      <c r="J20" s="54">
        <v>208.955611</v>
      </c>
      <c r="K20" s="54">
        <v>235.37294600000001</v>
      </c>
      <c r="M20" s="27"/>
      <c r="N20"/>
      <c r="P20" s="54"/>
      <c r="Q20" s="81"/>
      <c r="R20" s="81"/>
    </row>
    <row r="21" spans="1:27" ht="15" x14ac:dyDescent="0.25">
      <c r="A21" s="46" t="s">
        <v>14</v>
      </c>
      <c r="B21" s="27">
        <v>19.100000000000001</v>
      </c>
      <c r="C21" s="27">
        <v>18.899999999999999</v>
      </c>
      <c r="D21" s="27">
        <v>17.399999999999999</v>
      </c>
      <c r="E21" s="27">
        <v>17.8</v>
      </c>
      <c r="F21" s="55">
        <v>20.5</v>
      </c>
      <c r="G21" s="85">
        <v>18.7</v>
      </c>
      <c r="H21" s="85">
        <v>22.3</v>
      </c>
      <c r="I21" s="54">
        <v>20.8</v>
      </c>
      <c r="J21" s="54">
        <v>28.846423000000001</v>
      </c>
      <c r="K21" s="54">
        <v>33.795197999999999</v>
      </c>
      <c r="M21" s="27"/>
      <c r="N21"/>
      <c r="P21" s="55"/>
      <c r="Q21" s="81"/>
      <c r="R21" s="81"/>
    </row>
    <row r="22" spans="1:27" ht="25.5" customHeight="1" x14ac:dyDescent="0.25">
      <c r="A22" s="34" t="s">
        <v>54</v>
      </c>
      <c r="B22" s="40" t="s">
        <v>45</v>
      </c>
      <c r="C22" s="40" t="s">
        <v>45</v>
      </c>
      <c r="D22" s="40" t="s">
        <v>45</v>
      </c>
      <c r="E22" s="40" t="s">
        <v>45</v>
      </c>
      <c r="F22" s="54">
        <v>8.8000000000000007</v>
      </c>
      <c r="G22" s="87">
        <v>8.8000000000000007</v>
      </c>
      <c r="H22" s="87">
        <v>1.9</v>
      </c>
      <c r="I22" s="54">
        <v>2</v>
      </c>
      <c r="J22" s="54">
        <v>1.834023</v>
      </c>
      <c r="K22" s="54">
        <v>1.7527520000000001</v>
      </c>
      <c r="M22" s="40"/>
      <c r="N22"/>
      <c r="P22" s="55"/>
      <c r="Q22" s="81"/>
      <c r="R22" s="81"/>
    </row>
    <row r="23" spans="1:27" ht="15.75" customHeight="1" x14ac:dyDescent="0.25">
      <c r="A23" s="46" t="s">
        <v>15</v>
      </c>
      <c r="B23" s="27">
        <v>12.9</v>
      </c>
      <c r="C23" s="27">
        <v>16.399999999999999</v>
      </c>
      <c r="D23" s="27">
        <v>17.5</v>
      </c>
      <c r="E23" s="27">
        <v>20.3</v>
      </c>
      <c r="F23" s="55">
        <v>71.400000000000006</v>
      </c>
      <c r="G23" s="85">
        <v>4.9000000000000004</v>
      </c>
      <c r="H23" s="85">
        <v>5</v>
      </c>
      <c r="I23" s="54">
        <v>3.9</v>
      </c>
      <c r="J23" s="54">
        <v>205.95954800000001</v>
      </c>
      <c r="K23" s="54">
        <v>3.3134209999999999</v>
      </c>
      <c r="M23" s="27"/>
      <c r="N23"/>
      <c r="P23" s="55"/>
      <c r="Q23" s="81"/>
      <c r="R23" s="81"/>
    </row>
    <row r="24" spans="1:27" ht="15" x14ac:dyDescent="0.25">
      <c r="A24" s="105"/>
      <c r="B24" s="27"/>
      <c r="C24" s="27"/>
      <c r="D24" s="27"/>
      <c r="E24" s="27"/>
      <c r="F24" s="56"/>
      <c r="G24" s="86"/>
      <c r="H24" s="86"/>
      <c r="I24" s="56"/>
      <c r="J24" s="56"/>
      <c r="K24" s="56"/>
      <c r="M24" s="27"/>
      <c r="N24"/>
      <c r="P24" s="56"/>
      <c r="Q24" s="81"/>
      <c r="R24" s="81"/>
    </row>
    <row r="25" spans="1:27" ht="15" x14ac:dyDescent="0.25">
      <c r="A25" s="104" t="s">
        <v>28</v>
      </c>
      <c r="B25" s="27">
        <v>21.4</v>
      </c>
      <c r="C25" s="27">
        <v>32.4</v>
      </c>
      <c r="D25" s="27">
        <v>29.6</v>
      </c>
      <c r="E25" s="27">
        <v>15.5</v>
      </c>
      <c r="F25" s="55">
        <v>27.1</v>
      </c>
      <c r="G25" s="85">
        <v>33</v>
      </c>
      <c r="H25" s="85">
        <v>87.5</v>
      </c>
      <c r="I25" s="54">
        <v>61</v>
      </c>
      <c r="J25" s="54">
        <v>28.449259999999999</v>
      </c>
      <c r="K25" s="54">
        <v>34.225270000000002</v>
      </c>
      <c r="M25" s="27"/>
      <c r="N25"/>
      <c r="P25" s="55"/>
      <c r="Q25" s="81"/>
      <c r="R25" s="81"/>
    </row>
    <row r="26" spans="1:27" ht="16.5" customHeight="1" x14ac:dyDescent="0.25">
      <c r="A26" s="104" t="s">
        <v>29</v>
      </c>
      <c r="B26" s="27">
        <v>0.3</v>
      </c>
      <c r="C26" s="27">
        <v>10.3</v>
      </c>
      <c r="D26" s="27">
        <v>2.4</v>
      </c>
      <c r="E26" s="27">
        <v>1.4</v>
      </c>
      <c r="F26" s="55">
        <v>2.4</v>
      </c>
      <c r="G26" s="85">
        <v>1.9</v>
      </c>
      <c r="H26" s="85">
        <v>2.6</v>
      </c>
      <c r="I26" s="54">
        <v>3.5</v>
      </c>
      <c r="J26" s="54">
        <v>2.839588</v>
      </c>
      <c r="K26" s="54">
        <v>2.3481390000000002</v>
      </c>
      <c r="M26" s="27"/>
      <c r="N26"/>
      <c r="P26" s="55"/>
      <c r="Q26" s="81"/>
      <c r="R26" s="81"/>
    </row>
    <row r="27" spans="1:27" ht="15" x14ac:dyDescent="0.25">
      <c r="A27" s="105"/>
      <c r="B27" s="27"/>
      <c r="C27" s="27"/>
      <c r="D27" s="27"/>
      <c r="E27" s="27"/>
      <c r="F27" s="56"/>
      <c r="G27" s="86"/>
      <c r="H27" s="86"/>
      <c r="I27" s="56"/>
      <c r="J27" s="56"/>
      <c r="K27" s="56"/>
      <c r="M27" s="27"/>
      <c r="N27"/>
      <c r="P27" s="56"/>
      <c r="Q27" s="81"/>
      <c r="R27" s="81"/>
    </row>
    <row r="28" spans="1:27" ht="15" x14ac:dyDescent="0.25">
      <c r="A28" s="105" t="s">
        <v>30</v>
      </c>
      <c r="B28" s="27">
        <v>426</v>
      </c>
      <c r="C28" s="27">
        <v>735.8</v>
      </c>
      <c r="D28" s="27">
        <v>682.4</v>
      </c>
      <c r="E28" s="27">
        <v>860.8</v>
      </c>
      <c r="F28" s="55">
        <v>872.3</v>
      </c>
      <c r="G28" s="85">
        <v>1016.6</v>
      </c>
      <c r="H28" s="85">
        <v>756.4</v>
      </c>
      <c r="I28" s="54">
        <v>990.8</v>
      </c>
      <c r="J28" s="54">
        <v>1013.645625</v>
      </c>
      <c r="K28" s="54">
        <v>840.76252299999999</v>
      </c>
      <c r="M28" s="27"/>
      <c r="N28"/>
      <c r="P28" s="55"/>
      <c r="Q28" s="36"/>
      <c r="R28" s="36"/>
    </row>
    <row r="29" spans="1:27" ht="15" x14ac:dyDescent="0.25">
      <c r="A29" s="46" t="s">
        <v>31</v>
      </c>
      <c r="B29" s="27">
        <v>6.7</v>
      </c>
      <c r="C29" s="27">
        <v>13.6</v>
      </c>
      <c r="D29" s="27">
        <v>18.7</v>
      </c>
      <c r="E29" s="27">
        <v>16.8</v>
      </c>
      <c r="F29" s="55">
        <v>5.2</v>
      </c>
      <c r="G29" s="85">
        <v>5.9</v>
      </c>
      <c r="H29" s="85">
        <v>6.5</v>
      </c>
      <c r="I29" s="54">
        <v>8.5</v>
      </c>
      <c r="J29" s="54">
        <v>9.2836339999999993</v>
      </c>
      <c r="K29" s="54">
        <v>9.8453680000000006</v>
      </c>
      <c r="M29" s="27"/>
      <c r="N29"/>
      <c r="P29" s="55"/>
      <c r="Q29" s="81"/>
      <c r="R29" s="81"/>
    </row>
    <row r="30" spans="1:27" ht="15" x14ac:dyDescent="0.25">
      <c r="A30" s="46" t="s">
        <v>32</v>
      </c>
      <c r="B30" s="27">
        <v>12.8</v>
      </c>
      <c r="C30" s="27">
        <v>4</v>
      </c>
      <c r="D30" s="27">
        <v>6.5</v>
      </c>
      <c r="E30" s="27">
        <v>5.2</v>
      </c>
      <c r="F30" s="55">
        <v>119.5</v>
      </c>
      <c r="G30" s="85">
        <v>192.4</v>
      </c>
      <c r="H30" s="85">
        <v>92.7</v>
      </c>
      <c r="I30" s="54">
        <v>89.2</v>
      </c>
      <c r="J30" s="54">
        <v>72.061503999999999</v>
      </c>
      <c r="K30" s="54">
        <v>115.801284</v>
      </c>
      <c r="M30" s="27"/>
      <c r="N30"/>
      <c r="P30" s="55"/>
      <c r="Q30" s="81"/>
      <c r="R30" s="81"/>
    </row>
    <row r="31" spans="1:27" ht="15" customHeight="1" x14ac:dyDescent="0.25">
      <c r="A31" s="46" t="s">
        <v>33</v>
      </c>
      <c r="B31" s="27">
        <v>406.5</v>
      </c>
      <c r="C31" s="27">
        <v>718.3</v>
      </c>
      <c r="D31" s="27">
        <v>657.2</v>
      </c>
      <c r="E31" s="27">
        <v>838.7</v>
      </c>
      <c r="F31" s="55">
        <v>676.1</v>
      </c>
      <c r="G31" s="85">
        <v>716.2</v>
      </c>
      <c r="H31" s="85">
        <v>607.79999999999995</v>
      </c>
      <c r="I31" s="54">
        <v>811.1</v>
      </c>
      <c r="J31" s="54">
        <v>845.93449699999996</v>
      </c>
      <c r="K31" s="54">
        <v>656.48285799999996</v>
      </c>
      <c r="M31" s="27"/>
      <c r="N31"/>
      <c r="O31"/>
      <c r="P31"/>
      <c r="Q31" s="81"/>
      <c r="R31" s="81"/>
    </row>
    <row r="32" spans="1:27" ht="15" x14ac:dyDescent="0.25">
      <c r="A32" s="46" t="s">
        <v>47</v>
      </c>
      <c r="B32" s="27" t="s">
        <v>45</v>
      </c>
      <c r="C32" s="27" t="s">
        <v>45</v>
      </c>
      <c r="D32" s="27" t="s">
        <v>45</v>
      </c>
      <c r="E32" s="27" t="s">
        <v>45</v>
      </c>
      <c r="F32" s="55">
        <v>71.5</v>
      </c>
      <c r="G32" s="85">
        <v>102.1</v>
      </c>
      <c r="H32" s="85">
        <v>49.4</v>
      </c>
      <c r="I32" s="54">
        <v>82</v>
      </c>
      <c r="J32" s="54">
        <v>86.365989999999996</v>
      </c>
      <c r="K32" s="54">
        <v>58.633012999999998</v>
      </c>
      <c r="M32" s="27"/>
      <c r="N32"/>
      <c r="O32"/>
      <c r="P32"/>
      <c r="Q32" s="81"/>
      <c r="R32" s="81"/>
    </row>
    <row r="33" spans="1:21" ht="9.9499999999999993" customHeight="1" x14ac:dyDescent="0.25">
      <c r="A33" s="105"/>
      <c r="B33" s="27"/>
      <c r="C33" s="27"/>
      <c r="D33" s="27"/>
      <c r="E33" s="27"/>
      <c r="F33" s="56"/>
      <c r="G33" s="86"/>
      <c r="H33" s="86"/>
      <c r="I33" s="56"/>
      <c r="J33" s="56"/>
      <c r="K33" s="56"/>
      <c r="M33" s="27"/>
      <c r="N33"/>
      <c r="O33"/>
      <c r="P33"/>
      <c r="S33" s="56"/>
      <c r="T33" s="81"/>
      <c r="U33" s="81"/>
    </row>
    <row r="34" spans="1:21" ht="15" x14ac:dyDescent="0.25">
      <c r="A34" s="104" t="s">
        <v>16</v>
      </c>
      <c r="B34" s="27">
        <v>1567.2</v>
      </c>
      <c r="C34" s="27">
        <v>1772.9</v>
      </c>
      <c r="D34" s="27">
        <v>1723.9</v>
      </c>
      <c r="E34" s="27">
        <v>2491</v>
      </c>
      <c r="F34" s="55">
        <v>2547.5</v>
      </c>
      <c r="G34" s="85">
        <v>2862.5</v>
      </c>
      <c r="H34" s="85">
        <v>2945.5</v>
      </c>
      <c r="I34" s="55">
        <v>3346.4</v>
      </c>
      <c r="J34" s="55">
        <v>3448.574145</v>
      </c>
      <c r="K34" s="55">
        <v>4117.5394330199997</v>
      </c>
      <c r="M34" s="27"/>
      <c r="N34"/>
      <c r="O34"/>
      <c r="P34"/>
      <c r="S34" s="55"/>
      <c r="T34" s="36"/>
      <c r="U34" s="36"/>
    </row>
    <row r="35" spans="1:21" ht="15" x14ac:dyDescent="0.25">
      <c r="A35" s="104"/>
      <c r="B35" s="27"/>
      <c r="C35" s="27"/>
      <c r="D35" s="27"/>
      <c r="E35" s="27"/>
      <c r="F35" s="56"/>
      <c r="G35" s="86"/>
      <c r="H35" s="86"/>
      <c r="I35" s="56"/>
      <c r="J35" s="56"/>
      <c r="K35" s="56"/>
      <c r="M35" s="27"/>
      <c r="N35"/>
      <c r="O35"/>
      <c r="P35"/>
      <c r="S35" s="56"/>
      <c r="T35" s="81"/>
      <c r="U35" s="81"/>
    </row>
    <row r="36" spans="1:21" ht="15" x14ac:dyDescent="0.25">
      <c r="A36" s="106" t="s">
        <v>40</v>
      </c>
      <c r="B36" s="27">
        <v>1276.0999999999999</v>
      </c>
      <c r="C36" s="27">
        <v>1422.8</v>
      </c>
      <c r="D36" s="27">
        <v>1359.6</v>
      </c>
      <c r="E36" s="27">
        <v>2336.4</v>
      </c>
      <c r="F36" s="55">
        <v>2359.3000000000002</v>
      </c>
      <c r="G36" s="85">
        <v>2565.1</v>
      </c>
      <c r="H36" s="85">
        <v>2619.5</v>
      </c>
      <c r="I36" s="54">
        <v>3030</v>
      </c>
      <c r="J36" s="54">
        <v>3169.517245</v>
      </c>
      <c r="K36" s="54">
        <v>3721.16622702</v>
      </c>
      <c r="M36" s="27"/>
      <c r="N36"/>
      <c r="O36"/>
      <c r="P36"/>
      <c r="S36" s="55"/>
      <c r="T36" s="36"/>
      <c r="U36" s="36"/>
    </row>
    <row r="37" spans="1:21" ht="15" x14ac:dyDescent="0.25">
      <c r="A37" s="46" t="s">
        <v>34</v>
      </c>
      <c r="B37" s="27">
        <v>677.7</v>
      </c>
      <c r="C37" s="27">
        <v>718</v>
      </c>
      <c r="D37" s="27">
        <v>735.5</v>
      </c>
      <c r="E37" s="27">
        <v>746.8</v>
      </c>
      <c r="F37" s="55">
        <v>724.7</v>
      </c>
      <c r="G37" s="85">
        <v>738.3</v>
      </c>
      <c r="H37" s="85">
        <v>778.4</v>
      </c>
      <c r="I37" s="54">
        <v>859.4</v>
      </c>
      <c r="J37" s="54">
        <v>881.51275599999997</v>
      </c>
      <c r="K37" s="54">
        <v>1030.4571080000001</v>
      </c>
      <c r="M37" s="27"/>
      <c r="N37"/>
      <c r="O37"/>
      <c r="P37"/>
      <c r="S37" s="55"/>
      <c r="T37" s="81"/>
      <c r="U37" s="81"/>
    </row>
    <row r="38" spans="1:21" ht="15" x14ac:dyDescent="0.25">
      <c r="A38" s="46" t="s">
        <v>35</v>
      </c>
      <c r="B38" s="27">
        <v>155.80000000000001</v>
      </c>
      <c r="C38" s="27">
        <v>155</v>
      </c>
      <c r="D38" s="27">
        <v>153.9</v>
      </c>
      <c r="E38" s="27">
        <v>150.80000000000001</v>
      </c>
      <c r="F38" s="55">
        <v>144</v>
      </c>
      <c r="G38" s="85">
        <v>162.60000000000002</v>
      </c>
      <c r="H38" s="85">
        <v>160.1</v>
      </c>
      <c r="I38" s="54">
        <v>161.9</v>
      </c>
      <c r="J38" s="54">
        <v>179.35257300000001</v>
      </c>
      <c r="K38" s="54">
        <v>206.28297169999999</v>
      </c>
      <c r="M38" s="27"/>
      <c r="N38"/>
      <c r="O38"/>
      <c r="P38"/>
      <c r="S38" s="55"/>
      <c r="T38" s="81"/>
      <c r="U38" s="81"/>
    </row>
    <row r="39" spans="1:21" ht="15" x14ac:dyDescent="0.25">
      <c r="A39" s="46" t="s">
        <v>36</v>
      </c>
      <c r="B39" s="27">
        <v>39.4</v>
      </c>
      <c r="C39" s="27">
        <v>46.4</v>
      </c>
      <c r="D39" s="27">
        <v>54.6</v>
      </c>
      <c r="E39" s="27">
        <v>74.5</v>
      </c>
      <c r="F39" s="55">
        <v>98.3</v>
      </c>
      <c r="G39" s="85">
        <v>111.1</v>
      </c>
      <c r="H39" s="85">
        <v>107</v>
      </c>
      <c r="I39" s="54">
        <v>110.7</v>
      </c>
      <c r="J39" s="54">
        <v>123.675854</v>
      </c>
      <c r="K39" s="54">
        <v>129.444863</v>
      </c>
      <c r="M39" s="27"/>
      <c r="N39"/>
      <c r="O39"/>
      <c r="P39"/>
      <c r="S39" s="55"/>
      <c r="T39" s="81"/>
      <c r="U39" s="81"/>
    </row>
    <row r="40" spans="1:21" ht="15" x14ac:dyDescent="0.25">
      <c r="A40" s="46" t="s">
        <v>37</v>
      </c>
      <c r="B40" s="27">
        <v>112.8</v>
      </c>
      <c r="C40" s="27">
        <v>99.8</v>
      </c>
      <c r="D40" s="27">
        <v>94.4</v>
      </c>
      <c r="E40" s="27">
        <v>98.9</v>
      </c>
      <c r="F40" s="55">
        <v>108.2</v>
      </c>
      <c r="G40" s="85">
        <v>120.8</v>
      </c>
      <c r="H40" s="85">
        <v>114.8</v>
      </c>
      <c r="I40" s="54">
        <v>226</v>
      </c>
      <c r="J40" s="54">
        <v>162.09398200000001</v>
      </c>
      <c r="K40" s="54">
        <v>182.02663799999999</v>
      </c>
      <c r="M40" s="27"/>
      <c r="N40"/>
      <c r="O40"/>
      <c r="P40"/>
      <c r="S40" s="55"/>
      <c r="T40" s="81"/>
      <c r="U40" s="81"/>
    </row>
    <row r="41" spans="1:21" ht="15" x14ac:dyDescent="0.25">
      <c r="A41" s="46" t="s">
        <v>28</v>
      </c>
      <c r="B41" s="27">
        <v>41.7</v>
      </c>
      <c r="C41" s="27">
        <v>76.099999999999994</v>
      </c>
      <c r="D41" s="27">
        <v>50.1</v>
      </c>
      <c r="E41" s="27">
        <v>37.799999999999997</v>
      </c>
      <c r="F41" s="55">
        <v>43.1</v>
      </c>
      <c r="G41" s="85">
        <v>112.4</v>
      </c>
      <c r="H41" s="85">
        <v>103.9</v>
      </c>
      <c r="I41" s="54">
        <v>269</v>
      </c>
      <c r="J41" s="54">
        <v>340.27572900000001</v>
      </c>
      <c r="K41" s="54">
        <v>403.17028199999999</v>
      </c>
      <c r="M41" s="27"/>
      <c r="N41"/>
      <c r="O41"/>
      <c r="P41"/>
      <c r="S41" s="55"/>
      <c r="T41" s="81"/>
      <c r="U41" s="81"/>
    </row>
    <row r="42" spans="1:21" ht="30" customHeight="1" x14ac:dyDescent="0.25">
      <c r="A42" s="34" t="s">
        <v>44</v>
      </c>
      <c r="B42" s="40">
        <v>248.7</v>
      </c>
      <c r="C42" s="40">
        <v>327.5</v>
      </c>
      <c r="D42" s="40">
        <v>271.10000000000002</v>
      </c>
      <c r="E42" s="40">
        <v>237.6</v>
      </c>
      <c r="F42" s="54">
        <v>232.5</v>
      </c>
      <c r="G42" s="87">
        <v>255.9</v>
      </c>
      <c r="H42" s="87">
        <v>239.1</v>
      </c>
      <c r="I42" s="54">
        <v>238.8</v>
      </c>
      <c r="J42" s="54">
        <v>269.65962100000002</v>
      </c>
      <c r="K42" s="54">
        <v>402.24037332</v>
      </c>
      <c r="M42" s="27"/>
      <c r="N42"/>
      <c r="O42"/>
      <c r="P42"/>
      <c r="S42" s="55"/>
      <c r="T42" s="82"/>
      <c r="U42" s="82"/>
    </row>
    <row r="43" spans="1:21" ht="30.75" customHeight="1" x14ac:dyDescent="0.25">
      <c r="A43" s="34" t="s">
        <v>59</v>
      </c>
      <c r="B43" s="40">
        <v>0</v>
      </c>
      <c r="C43" s="40">
        <v>0</v>
      </c>
      <c r="D43" s="40">
        <v>0</v>
      </c>
      <c r="E43" s="40">
        <v>990</v>
      </c>
      <c r="F43" s="54">
        <v>1001.7</v>
      </c>
      <c r="G43" s="87">
        <v>1047.8</v>
      </c>
      <c r="H43" s="87">
        <v>1101.2</v>
      </c>
      <c r="I43" s="54">
        <v>1157.0999999999999</v>
      </c>
      <c r="J43" s="54">
        <v>1205.3918530000001</v>
      </c>
      <c r="K43" s="54">
        <v>1360.8944550000001</v>
      </c>
      <c r="M43" s="27"/>
      <c r="N43"/>
      <c r="O43"/>
      <c r="P43"/>
      <c r="S43" s="55"/>
      <c r="T43" s="82"/>
      <c r="U43" s="82"/>
    </row>
    <row r="44" spans="1:21" ht="29.25" customHeight="1" x14ac:dyDescent="0.25">
      <c r="A44" s="34" t="s">
        <v>52</v>
      </c>
      <c r="B44" s="40" t="s">
        <v>45</v>
      </c>
      <c r="C44" s="40" t="s">
        <v>45</v>
      </c>
      <c r="D44" s="40" t="s">
        <v>45</v>
      </c>
      <c r="E44" s="40" t="s">
        <v>45</v>
      </c>
      <c r="F44" s="54">
        <v>0</v>
      </c>
      <c r="G44" s="87">
        <v>0</v>
      </c>
      <c r="H44" s="87">
        <v>0.1</v>
      </c>
      <c r="I44" s="54">
        <v>0.1</v>
      </c>
      <c r="J44" s="54">
        <v>6.2441000000000003E-2</v>
      </c>
      <c r="K44" s="54">
        <v>6.5668000000000004E-2</v>
      </c>
      <c r="M44" s="40"/>
      <c r="N44"/>
      <c r="O44"/>
      <c r="P44"/>
      <c r="S44" s="55"/>
      <c r="T44" s="81"/>
      <c r="U44" s="81"/>
    </row>
    <row r="45" spans="1:21" ht="15.75" customHeight="1" x14ac:dyDescent="0.25">
      <c r="A45" s="34" t="s">
        <v>49</v>
      </c>
      <c r="B45" s="27" t="s">
        <v>45</v>
      </c>
      <c r="C45" s="27" t="s">
        <v>45</v>
      </c>
      <c r="D45" s="27" t="s">
        <v>45</v>
      </c>
      <c r="E45" s="27" t="s">
        <v>45</v>
      </c>
      <c r="F45" s="55">
        <v>6.8</v>
      </c>
      <c r="G45" s="85">
        <v>16.2</v>
      </c>
      <c r="H45" s="85">
        <v>14.8</v>
      </c>
      <c r="I45" s="54">
        <v>7</v>
      </c>
      <c r="J45" s="54">
        <v>7.4924359999999997</v>
      </c>
      <c r="K45" s="54">
        <v>6.5838679999999998</v>
      </c>
      <c r="M45" s="27"/>
      <c r="N45"/>
      <c r="O45"/>
      <c r="P45"/>
      <c r="S45" s="55"/>
      <c r="T45" s="81"/>
      <c r="U45" s="81"/>
    </row>
    <row r="46" spans="1:21" ht="15" x14ac:dyDescent="0.25">
      <c r="A46" s="46" t="s">
        <v>38</v>
      </c>
      <c r="B46" s="27">
        <v>0</v>
      </c>
      <c r="C46" s="27">
        <v>0</v>
      </c>
      <c r="D46" s="27">
        <v>0</v>
      </c>
      <c r="E46" s="27">
        <v>0</v>
      </c>
      <c r="F46" s="55">
        <v>0</v>
      </c>
      <c r="G46" s="85">
        <v>0</v>
      </c>
      <c r="H46" s="85">
        <v>0</v>
      </c>
      <c r="I46" s="54">
        <v>0</v>
      </c>
      <c r="J46" s="54">
        <v>0</v>
      </c>
      <c r="K46" s="54">
        <v>0</v>
      </c>
      <c r="L46" s="17"/>
      <c r="M46" s="27"/>
      <c r="N46"/>
      <c r="O46"/>
      <c r="P46"/>
      <c r="S46" s="55"/>
      <c r="T46" s="81"/>
      <c r="U46" s="81"/>
    </row>
    <row r="47" spans="1:21" ht="15" x14ac:dyDescent="0.25">
      <c r="A47" s="46"/>
      <c r="B47" s="27"/>
      <c r="C47" s="27"/>
      <c r="D47" s="27"/>
      <c r="E47" s="27"/>
      <c r="F47" s="56"/>
      <c r="G47" s="86"/>
      <c r="H47" s="86"/>
      <c r="I47" s="56"/>
      <c r="J47" s="56"/>
      <c r="K47" s="56"/>
      <c r="M47" s="27"/>
      <c r="N47"/>
      <c r="O47"/>
      <c r="P47"/>
      <c r="S47" s="56"/>
      <c r="T47" s="81"/>
      <c r="U47" s="81"/>
    </row>
    <row r="48" spans="1:21" ht="15" x14ac:dyDescent="0.25">
      <c r="A48" s="57" t="s">
        <v>29</v>
      </c>
      <c r="B48" s="27">
        <v>291.10000000000002</v>
      </c>
      <c r="C48" s="27">
        <v>350.2</v>
      </c>
      <c r="D48" s="27">
        <v>364.3</v>
      </c>
      <c r="E48" s="27">
        <v>154.6</v>
      </c>
      <c r="F48" s="54">
        <v>188.2</v>
      </c>
      <c r="G48" s="87">
        <v>297.39999999999998</v>
      </c>
      <c r="H48" s="87">
        <v>325.89999999999998</v>
      </c>
      <c r="I48" s="54">
        <v>316.5</v>
      </c>
      <c r="J48" s="54">
        <v>279.05689999999998</v>
      </c>
      <c r="K48" s="54">
        <v>396.37320599999998</v>
      </c>
      <c r="M48" s="27"/>
      <c r="N48"/>
      <c r="O48"/>
      <c r="P48"/>
      <c r="S48" s="54"/>
      <c r="T48" s="81"/>
      <c r="U48" s="81"/>
    </row>
    <row r="49" spans="1:30" ht="15" x14ac:dyDescent="0.25">
      <c r="A49" s="46"/>
      <c r="B49" s="27"/>
      <c r="C49" s="27"/>
      <c r="D49" s="27"/>
      <c r="E49" s="27"/>
      <c r="F49" s="56"/>
      <c r="G49" s="86"/>
      <c r="H49" s="86"/>
      <c r="I49" s="56"/>
      <c r="J49" s="56"/>
      <c r="K49" s="56"/>
      <c r="M49" s="27"/>
      <c r="N49"/>
      <c r="O49"/>
      <c r="P49"/>
      <c r="S49" s="56"/>
      <c r="T49" s="81"/>
      <c r="U49" s="81"/>
    </row>
    <row r="50" spans="1:30" ht="12" customHeight="1" x14ac:dyDescent="0.25">
      <c r="A50" s="57" t="s">
        <v>39</v>
      </c>
      <c r="B50" s="27">
        <v>532.5</v>
      </c>
      <c r="C50" s="27">
        <v>763.6</v>
      </c>
      <c r="D50" s="27">
        <v>744.2</v>
      </c>
      <c r="E50" s="27">
        <v>1037</v>
      </c>
      <c r="F50" s="54">
        <v>964.3</v>
      </c>
      <c r="G50" s="87">
        <v>1131.8000000000002</v>
      </c>
      <c r="H50" s="87">
        <v>892.9</v>
      </c>
      <c r="I50" s="54">
        <v>720</v>
      </c>
      <c r="J50" s="54">
        <v>925.18252800000005</v>
      </c>
      <c r="K50" s="54">
        <v>777.003061</v>
      </c>
      <c r="L50" s="41"/>
      <c r="M50" s="27"/>
      <c r="N50"/>
      <c r="O50"/>
      <c r="P50"/>
      <c r="S50" s="54"/>
      <c r="T50" s="36"/>
      <c r="U50" s="36"/>
    </row>
    <row r="51" spans="1:30" ht="15" x14ac:dyDescent="0.25">
      <c r="A51" s="46" t="s">
        <v>41</v>
      </c>
      <c r="B51" s="27">
        <v>54</v>
      </c>
      <c r="C51" s="27">
        <v>204.5</v>
      </c>
      <c r="D51" s="27">
        <v>108.9</v>
      </c>
      <c r="E51" s="27">
        <v>188</v>
      </c>
      <c r="F51" s="54">
        <v>130.80000000000001</v>
      </c>
      <c r="G51" s="87">
        <v>182.79999999999998</v>
      </c>
      <c r="H51" s="87">
        <v>178.5</v>
      </c>
      <c r="I51" s="54">
        <v>187.8</v>
      </c>
      <c r="J51" s="54">
        <v>213.834473</v>
      </c>
      <c r="K51" s="54">
        <v>219.43172300000001</v>
      </c>
      <c r="M51" s="27"/>
      <c r="N51"/>
      <c r="O51"/>
      <c r="P51"/>
      <c r="S51" s="54"/>
      <c r="T51" s="81"/>
      <c r="U51" s="81"/>
    </row>
    <row r="52" spans="1:30" ht="28.5" customHeight="1" x14ac:dyDescent="0.25">
      <c r="A52" s="46" t="s">
        <v>50</v>
      </c>
      <c r="B52" s="40" t="s">
        <v>45</v>
      </c>
      <c r="C52" s="40" t="s">
        <v>45</v>
      </c>
      <c r="D52" s="40" t="s">
        <v>45</v>
      </c>
      <c r="E52" s="40" t="s">
        <v>45</v>
      </c>
      <c r="F52" s="54">
        <v>0</v>
      </c>
      <c r="G52" s="87">
        <v>2</v>
      </c>
      <c r="H52" s="87">
        <v>0</v>
      </c>
      <c r="I52" s="54">
        <v>0</v>
      </c>
      <c r="J52" s="54">
        <v>0</v>
      </c>
      <c r="K52" s="54">
        <v>0</v>
      </c>
      <c r="M52" s="40"/>
      <c r="N52"/>
      <c r="O52"/>
      <c r="P52"/>
      <c r="S52" s="55"/>
      <c r="T52" s="81"/>
      <c r="U52" s="81"/>
    </row>
    <row r="53" spans="1:30" s="33" customFormat="1" ht="15" x14ac:dyDescent="0.25">
      <c r="A53" s="46" t="s">
        <v>42</v>
      </c>
      <c r="B53" s="27">
        <v>18.899999999999999</v>
      </c>
      <c r="C53" s="27">
        <v>12.6</v>
      </c>
      <c r="D53" s="27">
        <v>82</v>
      </c>
      <c r="E53" s="27">
        <v>199.7</v>
      </c>
      <c r="F53" s="55">
        <v>126.3</v>
      </c>
      <c r="G53" s="85">
        <v>130.80000000000001</v>
      </c>
      <c r="H53" s="85">
        <v>169.7</v>
      </c>
      <c r="I53" s="54">
        <v>77.400000000000006</v>
      </c>
      <c r="J53" s="54">
        <v>85.062877999999998</v>
      </c>
      <c r="K53" s="54">
        <v>39.872498</v>
      </c>
      <c r="L53" s="1"/>
      <c r="M53" s="27"/>
      <c r="N53"/>
      <c r="O53"/>
      <c r="P53"/>
      <c r="S53" s="55"/>
      <c r="T53" s="81"/>
      <c r="U53" s="81"/>
      <c r="W53" s="1"/>
      <c r="X53" s="1"/>
      <c r="Y53" s="1"/>
      <c r="Z53" s="1"/>
      <c r="AA53" s="1"/>
      <c r="AB53" s="1"/>
      <c r="AC53" s="1"/>
      <c r="AD53" s="1"/>
    </row>
    <row r="54" spans="1:30" s="33" customFormat="1" ht="15" x14ac:dyDescent="0.25">
      <c r="A54" s="46" t="s">
        <v>43</v>
      </c>
      <c r="B54" s="27">
        <v>459.6</v>
      </c>
      <c r="C54" s="27">
        <v>546.5</v>
      </c>
      <c r="D54" s="27">
        <v>553.29999999999995</v>
      </c>
      <c r="E54" s="27">
        <v>649.20000000000005</v>
      </c>
      <c r="F54" s="55">
        <v>652.29999999999995</v>
      </c>
      <c r="G54" s="85">
        <v>746.7</v>
      </c>
      <c r="H54" s="85">
        <v>483.5</v>
      </c>
      <c r="I54" s="54">
        <v>376.4</v>
      </c>
      <c r="J54" s="54">
        <v>559.20369800000003</v>
      </c>
      <c r="K54" s="54">
        <v>447.52992399999999</v>
      </c>
      <c r="L54" s="1"/>
      <c r="M54" s="27"/>
      <c r="N54"/>
      <c r="O54"/>
      <c r="P54"/>
      <c r="S54" s="55"/>
      <c r="T54" s="81"/>
      <c r="U54" s="81"/>
      <c r="W54" s="1"/>
      <c r="X54" s="1"/>
      <c r="Y54" s="1"/>
      <c r="Z54" s="1"/>
      <c r="AA54" s="1"/>
      <c r="AB54" s="1"/>
      <c r="AC54" s="1"/>
      <c r="AD54" s="1"/>
    </row>
    <row r="55" spans="1:30" ht="13.5" customHeight="1" x14ac:dyDescent="0.25">
      <c r="A55" s="46" t="s">
        <v>51</v>
      </c>
      <c r="B55" s="27" t="s">
        <v>45</v>
      </c>
      <c r="C55" s="27" t="s">
        <v>45</v>
      </c>
      <c r="D55" s="27" t="s">
        <v>45</v>
      </c>
      <c r="E55" s="27" t="s">
        <v>45</v>
      </c>
      <c r="F55" s="58">
        <v>54.9</v>
      </c>
      <c r="G55" s="83">
        <v>69.5</v>
      </c>
      <c r="H55" s="83">
        <v>61.2</v>
      </c>
      <c r="I55" s="89">
        <v>78.400000000000006</v>
      </c>
      <c r="J55" s="89">
        <v>67.081479000000002</v>
      </c>
      <c r="K55" s="89">
        <v>70.168915999999996</v>
      </c>
      <c r="M55" s="27"/>
      <c r="N55"/>
      <c r="O55"/>
      <c r="P55"/>
      <c r="S55" s="83"/>
      <c r="T55" s="81"/>
      <c r="U55" s="81"/>
    </row>
    <row r="56" spans="1:30" ht="15" x14ac:dyDescent="0.25">
      <c r="A56" s="59"/>
      <c r="B56" s="59"/>
      <c r="C56" s="59"/>
      <c r="D56" s="59"/>
      <c r="E56" s="59"/>
      <c r="F56" s="59"/>
      <c r="G56" s="59"/>
      <c r="H56" s="59"/>
      <c r="I56" s="88"/>
      <c r="J56" s="88"/>
      <c r="K56" s="88"/>
      <c r="N56"/>
      <c r="O56"/>
      <c r="P56"/>
    </row>
    <row r="57" spans="1:30" x14ac:dyDescent="0.2">
      <c r="A57" s="60" t="s">
        <v>60</v>
      </c>
      <c r="B57" s="61"/>
      <c r="C57" s="61"/>
      <c r="D57" s="61"/>
      <c r="E57" s="61"/>
      <c r="F57" s="61"/>
      <c r="G57" s="61"/>
      <c r="H57" s="61"/>
      <c r="I57" s="61"/>
      <c r="J57" s="61"/>
      <c r="K57" s="61"/>
    </row>
    <row r="58" spans="1:30" x14ac:dyDescent="0.2">
      <c r="A58" s="60" t="s">
        <v>61</v>
      </c>
      <c r="B58" s="61"/>
      <c r="C58" s="61"/>
      <c r="D58" s="61"/>
      <c r="E58" s="61"/>
      <c r="F58" s="61"/>
      <c r="G58" s="61"/>
      <c r="H58" s="61"/>
      <c r="I58" s="61"/>
      <c r="J58" s="61"/>
      <c r="K58" s="61"/>
    </row>
    <row r="59" spans="1:30" ht="73.5" customHeight="1" x14ac:dyDescent="0.2">
      <c r="A59" s="117" t="s">
        <v>76</v>
      </c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33"/>
      <c r="M59" s="47"/>
    </row>
    <row r="60" spans="1:30" ht="30" customHeight="1" x14ac:dyDescent="0.2">
      <c r="A60" s="118" t="s">
        <v>75</v>
      </c>
      <c r="B60" s="118"/>
      <c r="C60" s="118"/>
      <c r="D60" s="118"/>
      <c r="E60" s="118"/>
      <c r="F60" s="118"/>
      <c r="G60" s="118"/>
      <c r="H60" s="118"/>
      <c r="I60" s="118"/>
      <c r="J60" s="118"/>
      <c r="K60" s="118"/>
      <c r="L60" s="33"/>
    </row>
    <row r="61" spans="1:30" ht="19.5" customHeight="1" x14ac:dyDescent="0.2">
      <c r="A61" s="101" t="s">
        <v>79</v>
      </c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33"/>
    </row>
    <row r="62" spans="1:30" x14ac:dyDescent="0.2">
      <c r="A62" s="62"/>
      <c r="B62" s="62"/>
      <c r="C62" s="62"/>
      <c r="D62" s="62"/>
      <c r="E62" s="62"/>
      <c r="F62" s="62"/>
      <c r="G62" s="62"/>
      <c r="H62" s="62"/>
      <c r="I62" s="62"/>
      <c r="J62" s="84"/>
      <c r="K62" s="62"/>
    </row>
    <row r="63" spans="1:30" x14ac:dyDescent="0.2">
      <c r="A63" s="63" t="s">
        <v>17</v>
      </c>
      <c r="B63" s="59"/>
      <c r="C63" s="59"/>
      <c r="D63" s="59"/>
      <c r="E63" s="59"/>
      <c r="F63" s="59"/>
      <c r="G63" s="59"/>
      <c r="H63" s="59"/>
      <c r="I63" s="59"/>
      <c r="J63" s="59"/>
      <c r="K63" s="59"/>
    </row>
    <row r="64" spans="1:30" x14ac:dyDescent="0.2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 x14ac:dyDescent="0.2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 x14ac:dyDescent="0.2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 x14ac:dyDescent="0.2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 x14ac:dyDescent="0.2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 x14ac:dyDescent="0.2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 x14ac:dyDescent="0.2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</sheetData>
  <customSheetViews>
    <customSheetView guid="{2640D849-A3BC-4795-86B9-DEFBA916ECED}" scale="130">
      <pane ySplit="4" topLeftCell="A5" activePane="bottomLeft" state="frozen"/>
      <selection pane="bottomLeft"/>
      <pageMargins left="0.15748031496062992" right="0.15748031496062992" top="0.55118110236220474" bottom="0.55118110236220474" header="0.19685039370078741" footer="0.19685039370078741"/>
      <pageSetup paperSize="9" scale="75" orientation="portrait" r:id="rId1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A089031-E044-448A-B3AC-98176180C6AA}" scale="130">
      <pane ySplit="4" topLeftCell="A50" activePane="bottomLeft" state="frozen"/>
      <selection pane="bottomLeft" activeCell="G54" sqref="G54"/>
      <pageMargins left="0.15748031496062992" right="0.15748031496062992" top="0.55118110236220474" bottom="0.55118110236220474" header="0.19685039370078741" footer="0.19685039370078741"/>
      <pageSetup paperSize="9" orientation="portrait" r:id="rId2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CC115F7-EFF9-47FA-90D9-836180EDBD25}" scale="130" topLeftCell="A38">
      <selection activeCell="I46" sqref="I46"/>
      <pageMargins left="0.15748031496062992" right="0.15748031496062992" top="0.74803149606299213" bottom="0.74803149606299213" header="0.31496062992125984" footer="0.31496062992125984"/>
      <pageSetup paperSize="9" orientation="portrait" r:id="rId3"/>
      <headerFooter>
        <oddHeader>&amp;L&amp;"Arial,Regular"&amp;12Буџети и фондови</oddHeader>
        <oddFooter>&amp;L&amp;"Arial,Regular"&amp;8Статистички годишњак Републике Српске 2016&amp;C&amp;"Arial,Regular"&amp;8Стр. &amp;P од &amp;N</oddFooter>
      </headerFooter>
    </customSheetView>
    <customSheetView guid="{A5DA1AA6-BBE8-4B37-9307-A3E21A6472DA}" scale="130">
      <pane ySplit="3" topLeftCell="A19" activePane="bottomLeft" state="frozen"/>
      <selection pane="bottomLeft" activeCell="A2" sqref="A2"/>
      <pageMargins left="0.15748031496062992" right="0.15748031496062992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43BB58D-21D5-4BBC-8230-0DF52418D556}" scale="130" showPageBreaks="1">
      <pane ySplit="3" topLeftCell="A4" activePane="bottomLeft" state="frozen"/>
      <selection pane="bottomLeft" activeCell="A59" sqref="A59"/>
      <pageMargins left="0.15748031496062992" right="0.15748031496062992" top="0.74803149606299213" bottom="0.74803149606299213" header="0.31496062992125984" footer="0.31496062992125984"/>
      <pageSetup paperSize="9" orientation="portrait" r:id="rId5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1D55346-8269-49E7-B79E-EBC51FAF56D6}" scale="130" showPageBreaks="1" topLeftCell="A43">
      <selection activeCell="K41" sqref="K41"/>
      <pageMargins left="0.15748031496062992" right="0.15748031496062992" top="0.74803149606299213" bottom="0.74803149606299213" header="0.31496062992125984" footer="0.31496062992125984"/>
      <pageSetup paperSize="9" orientation="portrait" r:id="rId6"/>
      <headerFooter>
        <oddHeader>&amp;L&amp;"Arial,Regular"&amp;12Буџети и фондови</oddHeader>
        <oddFooter>&amp;L&amp;"Arial,Regular"&amp;8Статистички годишњак Републике Српске 2016&amp;C&amp;"Arial,Regular"&amp;8Стр. &amp;P од &amp;N</oddFooter>
      </headerFooter>
    </customSheetView>
    <customSheetView guid="{0D17EE3A-A723-4128-A57D-F6AA8D7B75A6}" scale="130" showPageBreaks="1" topLeftCell="A40">
      <selection activeCell="B54" sqref="B54"/>
      <pageMargins left="0.15748031496062992" right="0.15748031496062992" top="0.74803149606299213" bottom="0.74803149606299213" header="0.31496062992125984" footer="0.31496062992125984"/>
      <pageSetup paperSize="9" orientation="portrait" r:id="rId7"/>
      <headerFooter>
        <oddHeader>&amp;L&amp;"Arial,Regular"&amp;12Буџети и фондови</oddHeader>
        <oddFooter>&amp;L&amp;"Arial,Regular"&amp;8Статистички годишњак Републике Српске 2016&amp;C&amp;"Arial,Regular"&amp;8Стр. &amp;P од &amp;N</oddFooter>
      </headerFooter>
    </customSheetView>
    <customSheetView guid="{5EE7ACC3-015E-4734-ABC1-639B79EB0200}" scale="130">
      <pane ySplit="4" topLeftCell="A5" activePane="bottomLeft" state="frozen"/>
      <selection pane="bottomLeft" activeCell="G12" sqref="G12"/>
      <pageMargins left="0.15748031496062992" right="0.15748031496062992" top="0.55118110236220474" bottom="0.55118110236220474" header="0.19685039370078741" footer="0.19685039370078741"/>
      <pageSetup paperSize="9" orientation="portrait" r:id="rId8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FD52BB2-FE9F-4B12-AC90-58CF35BF9213}" scale="130" showPageBreaks="1">
      <pane ySplit="4" topLeftCell="A5" activePane="bottomLeft" state="frozen"/>
      <selection pane="bottomLeft" activeCell="F10" sqref="F10"/>
      <pageMargins left="0.15748031496062992" right="0.15748031496062992" top="0.55118110236220474" bottom="0.55118110236220474" header="0.19685039370078741" footer="0.19685039370078741"/>
      <pageSetup paperSize="9" scale="75" orientation="portrait" r:id="rId9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2">
    <mergeCell ref="A59:K59"/>
    <mergeCell ref="A60:K60"/>
  </mergeCells>
  <hyperlinks>
    <hyperlink ref="K2" location="'Листа табела'!A1" display="Листа табела"/>
  </hyperlinks>
  <pageMargins left="0.15748031496062992" right="0.15748031496062992" top="0.55118110236220474" bottom="0.55118110236220474" header="0.19685039370078741" footer="0.19685039370078741"/>
  <pageSetup paperSize="9" scale="75" orientation="portrait" r:id="rId10"/>
  <headerFooter>
    <oddHeader>&amp;L&amp;"Arial,Regular"&amp;12Буџети и фондови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zoomScale="130" zoomScaleNormal="13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47.5703125" style="33" customWidth="1"/>
    <col min="2" max="11" width="7.5703125" style="1" customWidth="1"/>
    <col min="12" max="12" width="9.140625" style="1"/>
    <col min="13" max="18" width="6.7109375" style="1" bestFit="1" customWidth="1"/>
    <col min="19" max="16384" width="9.140625" style="1"/>
  </cols>
  <sheetData>
    <row r="1" spans="1:11" x14ac:dyDescent="0.2">
      <c r="A1" s="65" t="s">
        <v>70</v>
      </c>
      <c r="B1" s="2"/>
      <c r="C1" s="2"/>
      <c r="D1" s="2"/>
      <c r="E1" s="2"/>
    </row>
    <row r="2" spans="1:11" ht="15" thickBot="1" x14ac:dyDescent="0.25">
      <c r="A2" s="66" t="s">
        <v>21</v>
      </c>
      <c r="F2" s="8"/>
      <c r="G2" s="8"/>
      <c r="H2" s="8"/>
      <c r="I2" s="8"/>
      <c r="J2" s="8"/>
      <c r="K2" s="8" t="s">
        <v>0</v>
      </c>
    </row>
    <row r="3" spans="1:11" ht="15" thickTop="1" x14ac:dyDescent="0.2">
      <c r="A3" s="67"/>
      <c r="B3" s="23" t="s">
        <v>1</v>
      </c>
      <c r="C3" s="24"/>
      <c r="D3" s="24"/>
      <c r="E3" s="24"/>
      <c r="F3" s="25"/>
      <c r="G3" s="25"/>
      <c r="H3" s="25"/>
      <c r="I3" s="25"/>
      <c r="J3" s="25"/>
      <c r="K3" s="25"/>
    </row>
    <row r="4" spans="1:11" ht="27" customHeight="1" x14ac:dyDescent="0.2">
      <c r="A4" s="68"/>
      <c r="B4" s="4">
        <v>2013</v>
      </c>
      <c r="C4" s="4">
        <v>2014</v>
      </c>
      <c r="D4" s="5">
        <v>2015</v>
      </c>
      <c r="E4" s="5">
        <v>2016</v>
      </c>
      <c r="F4" s="52">
        <v>2017</v>
      </c>
      <c r="G4" s="5">
        <v>2018</v>
      </c>
      <c r="H4" s="5">
        <v>2019</v>
      </c>
      <c r="I4" s="5">
        <v>2020</v>
      </c>
      <c r="J4" s="52">
        <v>2021</v>
      </c>
      <c r="K4" s="52">
        <v>2022</v>
      </c>
    </row>
    <row r="5" spans="1:11" x14ac:dyDescent="0.2">
      <c r="A5" s="69" t="s">
        <v>2</v>
      </c>
      <c r="B5" s="12">
        <v>533.6</v>
      </c>
      <c r="C5" s="12">
        <v>538.6</v>
      </c>
      <c r="D5" s="12">
        <v>588.1</v>
      </c>
      <c r="E5" s="29">
        <v>607.30000000000007</v>
      </c>
      <c r="F5" s="29">
        <v>624.79999999999995</v>
      </c>
      <c r="G5" s="29">
        <v>684.8</v>
      </c>
      <c r="H5" s="29">
        <v>702.28</v>
      </c>
      <c r="I5" s="29">
        <v>711.2</v>
      </c>
      <c r="J5" s="108">
        <v>826.4</v>
      </c>
      <c r="K5" s="108">
        <v>1005.8900000000001</v>
      </c>
    </row>
    <row r="6" spans="1:11" x14ac:dyDescent="0.2">
      <c r="A6" s="70" t="s">
        <v>3</v>
      </c>
      <c r="B6" s="12"/>
      <c r="C6" s="12"/>
      <c r="D6" s="12"/>
      <c r="E6" s="29"/>
      <c r="F6" s="29"/>
      <c r="G6" s="29"/>
      <c r="H6" s="29"/>
      <c r="I6" s="29"/>
      <c r="J6" s="108"/>
      <c r="K6" s="108"/>
    </row>
    <row r="7" spans="1:11" x14ac:dyDescent="0.2">
      <c r="A7" s="71" t="s">
        <v>4</v>
      </c>
      <c r="B7" s="12">
        <v>342.5</v>
      </c>
      <c r="C7" s="12">
        <v>344.7</v>
      </c>
      <c r="D7" s="12">
        <v>373.9</v>
      </c>
      <c r="E7" s="29">
        <v>380.7</v>
      </c>
      <c r="F7" s="29">
        <v>374.2</v>
      </c>
      <c r="G7" s="29">
        <v>402.8</v>
      </c>
      <c r="H7" s="29">
        <v>430.53999999999996</v>
      </c>
      <c r="I7" s="29">
        <v>411.70000000000005</v>
      </c>
      <c r="J7" s="108">
        <v>490.56</v>
      </c>
      <c r="K7" s="108">
        <v>577.9</v>
      </c>
    </row>
    <row r="8" spans="1:11" x14ac:dyDescent="0.2">
      <c r="A8" s="34" t="s">
        <v>5</v>
      </c>
      <c r="B8" s="12">
        <v>84.8</v>
      </c>
      <c r="C8" s="12">
        <v>75.2</v>
      </c>
      <c r="D8" s="12">
        <v>78</v>
      </c>
      <c r="E8" s="29">
        <v>77.2</v>
      </c>
      <c r="F8" s="29">
        <v>83.3</v>
      </c>
      <c r="G8" s="29">
        <v>84.6</v>
      </c>
      <c r="H8" s="29">
        <v>73.2</v>
      </c>
      <c r="I8" s="29">
        <v>69.8</v>
      </c>
      <c r="J8" s="108">
        <v>71</v>
      </c>
      <c r="K8" s="108">
        <v>86.9</v>
      </c>
    </row>
    <row r="9" spans="1:11" x14ac:dyDescent="0.2">
      <c r="A9" s="72" t="s">
        <v>6</v>
      </c>
      <c r="B9" s="12">
        <v>0</v>
      </c>
      <c r="C9" s="12">
        <v>0</v>
      </c>
      <c r="D9" s="12">
        <v>0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108">
        <v>0</v>
      </c>
      <c r="K9" s="108">
        <v>0</v>
      </c>
    </row>
    <row r="10" spans="1:11" x14ac:dyDescent="0.2">
      <c r="A10" s="72" t="s">
        <v>7</v>
      </c>
      <c r="B10" s="12">
        <v>0</v>
      </c>
      <c r="C10" s="12">
        <v>0</v>
      </c>
      <c r="D10" s="12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108">
        <v>0</v>
      </c>
      <c r="K10" s="108">
        <v>0</v>
      </c>
    </row>
    <row r="11" spans="1:11" x14ac:dyDescent="0.2">
      <c r="A11" s="72" t="s">
        <v>8</v>
      </c>
      <c r="B11" s="12">
        <v>0</v>
      </c>
      <c r="C11" s="12">
        <v>0</v>
      </c>
      <c r="D11" s="12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108">
        <v>0</v>
      </c>
      <c r="K11" s="108">
        <v>0</v>
      </c>
    </row>
    <row r="12" spans="1:11" x14ac:dyDescent="0.2">
      <c r="A12" s="72" t="s">
        <v>9</v>
      </c>
      <c r="B12" s="12">
        <v>60.6</v>
      </c>
      <c r="C12" s="12">
        <v>52.5</v>
      </c>
      <c r="D12" s="12">
        <v>54.9</v>
      </c>
      <c r="E12" s="29">
        <v>54.2</v>
      </c>
      <c r="F12" s="29">
        <v>58.3</v>
      </c>
      <c r="G12" s="29">
        <v>57</v>
      </c>
      <c r="H12" s="29">
        <v>45.2</v>
      </c>
      <c r="I12" s="29">
        <v>45.6</v>
      </c>
      <c r="J12" s="108">
        <v>44.2</v>
      </c>
      <c r="K12" s="108">
        <v>60.1</v>
      </c>
    </row>
    <row r="13" spans="1:11" x14ac:dyDescent="0.2">
      <c r="A13" s="72" t="s">
        <v>10</v>
      </c>
      <c r="B13" s="12">
        <v>24.2</v>
      </c>
      <c r="C13" s="12">
        <v>22.7</v>
      </c>
      <c r="D13" s="12">
        <v>23.1</v>
      </c>
      <c r="E13" s="29">
        <v>23</v>
      </c>
      <c r="F13" s="29">
        <v>25</v>
      </c>
      <c r="G13" s="29">
        <v>27.6</v>
      </c>
      <c r="H13" s="29">
        <v>28</v>
      </c>
      <c r="I13" s="29">
        <v>24.2</v>
      </c>
      <c r="J13" s="108">
        <v>26.8</v>
      </c>
      <c r="K13" s="108">
        <v>26.6</v>
      </c>
    </row>
    <row r="14" spans="1:11" x14ac:dyDescent="0.2">
      <c r="A14" s="34" t="s">
        <v>62</v>
      </c>
      <c r="B14" s="12">
        <v>257.5</v>
      </c>
      <c r="C14" s="12">
        <v>269.39999999999998</v>
      </c>
      <c r="D14" s="12">
        <v>295.7</v>
      </c>
      <c r="E14" s="29">
        <v>303.2</v>
      </c>
      <c r="F14" s="29">
        <v>290.7</v>
      </c>
      <c r="G14" s="29">
        <v>318</v>
      </c>
      <c r="H14" s="29">
        <v>354.2</v>
      </c>
      <c r="I14" s="29">
        <v>337.3</v>
      </c>
      <c r="J14" s="108">
        <v>411.4</v>
      </c>
      <c r="K14" s="108">
        <v>476.9</v>
      </c>
    </row>
    <row r="15" spans="1:11" x14ac:dyDescent="0.2">
      <c r="A15" s="34" t="s">
        <v>11</v>
      </c>
      <c r="B15" s="12">
        <v>0.2</v>
      </c>
      <c r="C15" s="12">
        <v>0.1</v>
      </c>
      <c r="D15" s="12">
        <v>0.2</v>
      </c>
      <c r="E15" s="29">
        <v>0.3</v>
      </c>
      <c r="F15" s="29">
        <v>0.2</v>
      </c>
      <c r="G15" s="29">
        <v>0.2</v>
      </c>
      <c r="H15" s="29">
        <v>3.14</v>
      </c>
      <c r="I15" s="29">
        <v>4.5999999999999996</v>
      </c>
      <c r="J15" s="108">
        <v>8.16</v>
      </c>
      <c r="K15" s="108">
        <v>14.1</v>
      </c>
    </row>
    <row r="16" spans="1:11" x14ac:dyDescent="0.2">
      <c r="A16" s="73"/>
      <c r="B16" s="12"/>
      <c r="C16" s="12"/>
      <c r="D16" s="12"/>
      <c r="E16" s="29"/>
      <c r="F16" s="29"/>
      <c r="G16" s="29"/>
      <c r="H16" s="29"/>
      <c r="I16" s="29"/>
      <c r="J16" s="108"/>
      <c r="K16" s="108"/>
    </row>
    <row r="17" spans="1:11" x14ac:dyDescent="0.2">
      <c r="A17" s="71" t="s">
        <v>12</v>
      </c>
      <c r="B17" s="12">
        <v>156.80000000000001</v>
      </c>
      <c r="C17" s="12">
        <v>149.6</v>
      </c>
      <c r="D17" s="12">
        <v>162.69999999999999</v>
      </c>
      <c r="E17" s="29">
        <v>173.7</v>
      </c>
      <c r="F17" s="29">
        <v>193.3</v>
      </c>
      <c r="G17" s="29">
        <v>193.29999999999998</v>
      </c>
      <c r="H17" s="29">
        <v>198.54</v>
      </c>
      <c r="I17" s="29">
        <v>183.03</v>
      </c>
      <c r="J17" s="108">
        <v>228.1</v>
      </c>
      <c r="K17" s="108">
        <v>270.29000000000002</v>
      </c>
    </row>
    <row r="18" spans="1:11" ht="26.25" customHeight="1" x14ac:dyDescent="0.2">
      <c r="A18" s="34" t="s">
        <v>26</v>
      </c>
      <c r="B18" s="13">
        <v>16</v>
      </c>
      <c r="C18" s="13">
        <v>15.5</v>
      </c>
      <c r="D18" s="13">
        <v>18.2</v>
      </c>
      <c r="E18" s="31">
        <v>19.2</v>
      </c>
      <c r="F18" s="31">
        <v>23.5</v>
      </c>
      <c r="G18" s="31">
        <v>24.7</v>
      </c>
      <c r="H18" s="31">
        <v>24.7</v>
      </c>
      <c r="I18" s="31">
        <v>25.9</v>
      </c>
      <c r="J18" s="109">
        <v>34.200000000000003</v>
      </c>
      <c r="K18" s="109">
        <v>39.6</v>
      </c>
    </row>
    <row r="19" spans="1:11" ht="15" customHeight="1" x14ac:dyDescent="0.2">
      <c r="A19" s="34" t="s">
        <v>13</v>
      </c>
      <c r="B19" s="12">
        <v>132</v>
      </c>
      <c r="C19" s="12">
        <v>125</v>
      </c>
      <c r="D19" s="12">
        <v>136.30000000000001</v>
      </c>
      <c r="E19" s="29">
        <v>146.4</v>
      </c>
      <c r="F19" s="29">
        <v>163.4</v>
      </c>
      <c r="G19" s="29">
        <v>162.80000000000001</v>
      </c>
      <c r="H19" s="29">
        <v>166.8</v>
      </c>
      <c r="I19" s="29">
        <v>150.9</v>
      </c>
      <c r="J19" s="108">
        <v>185.9</v>
      </c>
      <c r="K19" s="108">
        <v>220.7</v>
      </c>
    </row>
    <row r="20" spans="1:11" x14ac:dyDescent="0.2">
      <c r="A20" s="34" t="s">
        <v>14</v>
      </c>
      <c r="B20" s="12">
        <v>0.4</v>
      </c>
      <c r="C20" s="12">
        <v>0.4</v>
      </c>
      <c r="D20" s="12">
        <v>0.3</v>
      </c>
      <c r="E20" s="29">
        <v>0.32</v>
      </c>
      <c r="F20" s="29">
        <v>0.4</v>
      </c>
      <c r="G20" s="29">
        <v>0.4</v>
      </c>
      <c r="H20" s="29">
        <v>0.5</v>
      </c>
      <c r="I20" s="29">
        <v>0.4</v>
      </c>
      <c r="J20" s="108">
        <v>1</v>
      </c>
      <c r="K20" s="108">
        <v>1.5</v>
      </c>
    </row>
    <row r="21" spans="1:11" ht="30" customHeight="1" x14ac:dyDescent="0.2">
      <c r="A21" s="34" t="s">
        <v>54</v>
      </c>
      <c r="B21" s="39" t="s">
        <v>53</v>
      </c>
      <c r="C21" s="39" t="s">
        <v>53</v>
      </c>
      <c r="D21" s="39" t="s">
        <v>53</v>
      </c>
      <c r="E21" s="44" t="s">
        <v>53</v>
      </c>
      <c r="F21" s="44">
        <v>0</v>
      </c>
      <c r="G21" s="45">
        <v>0.2</v>
      </c>
      <c r="H21" s="45">
        <v>0.04</v>
      </c>
      <c r="I21" s="45">
        <v>0.13</v>
      </c>
      <c r="J21" s="110">
        <v>0.2</v>
      </c>
      <c r="K21" s="110">
        <v>0.39</v>
      </c>
    </row>
    <row r="22" spans="1:11" x14ac:dyDescent="0.2">
      <c r="A22" s="74" t="s">
        <v>15</v>
      </c>
      <c r="B22" s="12">
        <v>8.4</v>
      </c>
      <c r="C22" s="12">
        <v>8.6999999999999993</v>
      </c>
      <c r="D22" s="12">
        <v>7.9</v>
      </c>
      <c r="E22" s="29">
        <v>7.8</v>
      </c>
      <c r="F22" s="29">
        <v>6</v>
      </c>
      <c r="G22" s="29">
        <v>5.2</v>
      </c>
      <c r="H22" s="29">
        <v>6.5</v>
      </c>
      <c r="I22" s="29">
        <v>5.7</v>
      </c>
      <c r="J22" s="108">
        <v>6.8</v>
      </c>
      <c r="K22" s="108">
        <v>8.1</v>
      </c>
    </row>
    <row r="23" spans="1:11" x14ac:dyDescent="0.2">
      <c r="A23" s="71"/>
      <c r="B23" s="12"/>
      <c r="C23" s="12"/>
      <c r="D23" s="12"/>
      <c r="E23" s="29"/>
      <c r="F23" s="29"/>
      <c r="G23" s="29"/>
      <c r="H23" s="29"/>
      <c r="I23" s="29"/>
      <c r="J23" s="108"/>
      <c r="K23" s="108"/>
    </row>
    <row r="24" spans="1:11" x14ac:dyDescent="0.2">
      <c r="A24" s="71" t="s">
        <v>28</v>
      </c>
      <c r="B24" s="12">
        <v>11.2</v>
      </c>
      <c r="C24" s="12">
        <v>13.1</v>
      </c>
      <c r="D24" s="12">
        <v>13.1</v>
      </c>
      <c r="E24" s="29">
        <v>14.2</v>
      </c>
      <c r="F24" s="29">
        <v>11.4</v>
      </c>
      <c r="G24" s="29">
        <v>14.9</v>
      </c>
      <c r="H24" s="29">
        <v>8.6</v>
      </c>
      <c r="I24" s="29">
        <v>19.399999999999999</v>
      </c>
      <c r="J24" s="108">
        <v>32.1</v>
      </c>
      <c r="K24" s="108">
        <v>32.6</v>
      </c>
    </row>
    <row r="25" spans="1:11" x14ac:dyDescent="0.2">
      <c r="A25" s="71" t="s">
        <v>29</v>
      </c>
      <c r="B25" s="12">
        <v>23.1</v>
      </c>
      <c r="C25" s="12">
        <v>31.2</v>
      </c>
      <c r="D25" s="12">
        <v>38.4</v>
      </c>
      <c r="E25" s="29">
        <v>38.700000000000003</v>
      </c>
      <c r="F25" s="29">
        <v>45.9</v>
      </c>
      <c r="G25" s="29">
        <v>73.8</v>
      </c>
      <c r="H25" s="29">
        <v>64.599999999999994</v>
      </c>
      <c r="I25" s="29">
        <v>97.02</v>
      </c>
      <c r="J25" s="108">
        <v>75.599999999999994</v>
      </c>
      <c r="K25" s="108">
        <v>125.1</v>
      </c>
    </row>
    <row r="26" spans="1:11" x14ac:dyDescent="0.2">
      <c r="A26" s="70"/>
      <c r="B26" s="12"/>
      <c r="C26" s="12"/>
      <c r="D26" s="12"/>
      <c r="E26" s="29"/>
      <c r="F26" s="29"/>
      <c r="G26" s="29"/>
      <c r="H26" s="29"/>
      <c r="I26" s="29"/>
      <c r="J26" s="108"/>
      <c r="K26" s="108"/>
    </row>
    <row r="27" spans="1:11" x14ac:dyDescent="0.2">
      <c r="A27" s="75" t="s">
        <v>30</v>
      </c>
      <c r="B27" s="12">
        <v>24.1</v>
      </c>
      <c r="C27" s="12">
        <v>52.7</v>
      </c>
      <c r="D27" s="12">
        <v>52.3</v>
      </c>
      <c r="E27" s="29">
        <v>66</v>
      </c>
      <c r="F27" s="29">
        <v>226.3</v>
      </c>
      <c r="G27" s="29">
        <v>101.30000000000001</v>
      </c>
      <c r="H27" s="29">
        <v>167.3</v>
      </c>
      <c r="I27" s="29">
        <v>169.7</v>
      </c>
      <c r="J27" s="108">
        <v>112.6</v>
      </c>
      <c r="K27" s="108">
        <v>89.699999999999989</v>
      </c>
    </row>
    <row r="28" spans="1:11" x14ac:dyDescent="0.2">
      <c r="A28" s="34" t="s">
        <v>31</v>
      </c>
      <c r="B28" s="12">
        <v>15.3</v>
      </c>
      <c r="C28" s="12">
        <v>17.3</v>
      </c>
      <c r="D28" s="12">
        <v>18.7</v>
      </c>
      <c r="E28" s="29">
        <v>17.600000000000001</v>
      </c>
      <c r="F28" s="29">
        <v>16.100000000000001</v>
      </c>
      <c r="G28" s="29">
        <v>13.3</v>
      </c>
      <c r="H28" s="29">
        <v>12.1</v>
      </c>
      <c r="I28" s="29">
        <v>15.5</v>
      </c>
      <c r="J28" s="108">
        <v>18.600000000000001</v>
      </c>
      <c r="K28" s="108">
        <v>18.399999999999999</v>
      </c>
    </row>
    <row r="29" spans="1:11" ht="27.75" customHeight="1" x14ac:dyDescent="0.2">
      <c r="A29" s="34" t="s">
        <v>46</v>
      </c>
      <c r="B29" s="39" t="s">
        <v>53</v>
      </c>
      <c r="C29" s="39" t="s">
        <v>53</v>
      </c>
      <c r="D29" s="39" t="s">
        <v>53</v>
      </c>
      <c r="E29" s="44" t="s">
        <v>53</v>
      </c>
      <c r="F29" s="44">
        <v>0</v>
      </c>
      <c r="G29" s="44">
        <v>2</v>
      </c>
      <c r="H29" s="44">
        <v>0.2</v>
      </c>
      <c r="I29" s="44">
        <v>0</v>
      </c>
      <c r="J29" s="111">
        <v>0</v>
      </c>
      <c r="K29" s="111">
        <v>0</v>
      </c>
    </row>
    <row r="30" spans="1:11" x14ac:dyDescent="0.2">
      <c r="A30" s="34" t="s">
        <v>32</v>
      </c>
      <c r="B30" s="15">
        <v>8.8000000000000007</v>
      </c>
      <c r="C30" s="15">
        <v>5.4</v>
      </c>
      <c r="D30" s="15">
        <v>4</v>
      </c>
      <c r="E30" s="35">
        <v>3.4</v>
      </c>
      <c r="F30" s="35">
        <v>3.8</v>
      </c>
      <c r="G30" s="35">
        <v>2.2999999999999998</v>
      </c>
      <c r="H30" s="35">
        <v>3.8</v>
      </c>
      <c r="I30" s="35">
        <v>2.7</v>
      </c>
      <c r="J30" s="36">
        <v>2.11</v>
      </c>
      <c r="K30" s="36">
        <v>1.2</v>
      </c>
    </row>
    <row r="31" spans="1:11" x14ac:dyDescent="0.2">
      <c r="A31" s="34" t="s">
        <v>33</v>
      </c>
      <c r="B31" s="15">
        <v>98.2</v>
      </c>
      <c r="C31" s="15">
        <v>30</v>
      </c>
      <c r="D31" s="15">
        <v>29.6</v>
      </c>
      <c r="E31" s="36">
        <v>45</v>
      </c>
      <c r="F31" s="36">
        <v>196.5</v>
      </c>
      <c r="G31" s="36">
        <v>70.8</v>
      </c>
      <c r="H31" s="36">
        <v>135.4</v>
      </c>
      <c r="I31" s="36">
        <v>135.30000000000001</v>
      </c>
      <c r="J31" s="36">
        <v>65.8</v>
      </c>
      <c r="K31" s="36">
        <v>51.7</v>
      </c>
    </row>
    <row r="32" spans="1:11" x14ac:dyDescent="0.2">
      <c r="A32" s="34" t="s">
        <v>63</v>
      </c>
      <c r="B32" s="15" t="s">
        <v>53</v>
      </c>
      <c r="C32" s="15" t="s">
        <v>53</v>
      </c>
      <c r="D32" s="15" t="s">
        <v>53</v>
      </c>
      <c r="E32" s="35" t="s">
        <v>53</v>
      </c>
      <c r="F32" s="35">
        <v>9.9</v>
      </c>
      <c r="G32" s="35">
        <v>12.9</v>
      </c>
      <c r="H32" s="35">
        <v>15.8</v>
      </c>
      <c r="I32" s="35">
        <v>16.2</v>
      </c>
      <c r="J32" s="36">
        <v>26.1</v>
      </c>
      <c r="K32" s="36">
        <v>18.399999999999999</v>
      </c>
    </row>
    <row r="33" spans="1:11" x14ac:dyDescent="0.2">
      <c r="A33" s="71"/>
      <c r="B33" s="12"/>
      <c r="C33" s="12"/>
      <c r="D33" s="12"/>
      <c r="E33" s="29"/>
      <c r="F33" s="29"/>
      <c r="G33" s="29"/>
      <c r="H33" s="29"/>
      <c r="I33" s="29"/>
      <c r="J33" s="108"/>
      <c r="K33" s="108"/>
    </row>
    <row r="34" spans="1:11" x14ac:dyDescent="0.2">
      <c r="A34" s="75" t="s">
        <v>16</v>
      </c>
      <c r="B34" s="12">
        <v>463.1</v>
      </c>
      <c r="C34" s="12">
        <v>470.5</v>
      </c>
      <c r="D34" s="12">
        <v>470</v>
      </c>
      <c r="E34" s="29">
        <v>501.31</v>
      </c>
      <c r="F34" s="29">
        <v>501.4</v>
      </c>
      <c r="G34" s="29">
        <v>532.99999999999989</v>
      </c>
      <c r="H34" s="29">
        <v>559.29999999999995</v>
      </c>
      <c r="I34" s="29">
        <v>589.30000000000007</v>
      </c>
      <c r="J34" s="108">
        <v>619.9</v>
      </c>
      <c r="K34" s="108">
        <v>773.80000000000007</v>
      </c>
    </row>
    <row r="35" spans="1:11" x14ac:dyDescent="0.2">
      <c r="A35" s="34"/>
      <c r="B35" s="12"/>
      <c r="C35" s="12"/>
      <c r="D35" s="12"/>
      <c r="E35" s="29"/>
      <c r="F35" s="29"/>
      <c r="G35" s="29"/>
      <c r="H35" s="29"/>
      <c r="I35" s="29"/>
      <c r="J35" s="108"/>
      <c r="K35" s="108"/>
    </row>
    <row r="36" spans="1:11" x14ac:dyDescent="0.2">
      <c r="A36" s="75" t="s">
        <v>40</v>
      </c>
      <c r="B36" s="12">
        <v>462.9</v>
      </c>
      <c r="C36" s="12">
        <v>469.9</v>
      </c>
      <c r="D36" s="12">
        <v>469.5</v>
      </c>
      <c r="E36" s="29">
        <v>499.6</v>
      </c>
      <c r="F36" s="29">
        <v>497.4</v>
      </c>
      <c r="G36" s="29">
        <v>528.69999999999993</v>
      </c>
      <c r="H36" s="29">
        <v>553.4</v>
      </c>
      <c r="I36" s="29">
        <v>583.70000000000005</v>
      </c>
      <c r="J36" s="108">
        <v>614.79999999999995</v>
      </c>
      <c r="K36" s="108">
        <v>768.2</v>
      </c>
    </row>
    <row r="37" spans="1:11" x14ac:dyDescent="0.2">
      <c r="A37" s="34" t="s">
        <v>34</v>
      </c>
      <c r="B37" s="12">
        <v>188.5</v>
      </c>
      <c r="C37" s="12">
        <v>187.7</v>
      </c>
      <c r="D37" s="12">
        <v>190.4</v>
      </c>
      <c r="E37" s="29">
        <v>195.9</v>
      </c>
      <c r="F37" s="29">
        <v>200.2</v>
      </c>
      <c r="G37" s="29">
        <v>208.3</v>
      </c>
      <c r="H37" s="29">
        <v>218.3</v>
      </c>
      <c r="I37" s="29">
        <v>234.4</v>
      </c>
      <c r="J37" s="108">
        <v>249.9</v>
      </c>
      <c r="K37" s="108">
        <v>309.39999999999998</v>
      </c>
    </row>
    <row r="38" spans="1:11" x14ac:dyDescent="0.2">
      <c r="A38" s="34" t="s">
        <v>35</v>
      </c>
      <c r="B38" s="12">
        <v>128.1</v>
      </c>
      <c r="C38" s="12">
        <v>134.30000000000001</v>
      </c>
      <c r="D38" s="12">
        <v>127.3</v>
      </c>
      <c r="E38" s="29">
        <v>139.30000000000001</v>
      </c>
      <c r="F38" s="29">
        <v>124.5</v>
      </c>
      <c r="G38" s="29">
        <v>135.1</v>
      </c>
      <c r="H38" s="29">
        <v>139.80000000000001</v>
      </c>
      <c r="I38" s="29">
        <v>139.5</v>
      </c>
      <c r="J38" s="108">
        <v>134.30000000000001</v>
      </c>
      <c r="K38" s="108">
        <v>173.6</v>
      </c>
    </row>
    <row r="39" spans="1:11" x14ac:dyDescent="0.2">
      <c r="A39" s="34" t="s">
        <v>36</v>
      </c>
      <c r="B39" s="12">
        <v>20.8</v>
      </c>
      <c r="C39" s="12">
        <v>22.1</v>
      </c>
      <c r="D39" s="12">
        <v>20.2</v>
      </c>
      <c r="E39" s="29">
        <v>19</v>
      </c>
      <c r="F39" s="29">
        <v>18.399999999999999</v>
      </c>
      <c r="G39" s="29">
        <v>14.8</v>
      </c>
      <c r="H39" s="29">
        <v>15.1</v>
      </c>
      <c r="I39" s="29">
        <v>13.4</v>
      </c>
      <c r="J39" s="108">
        <v>15.3</v>
      </c>
      <c r="K39" s="108">
        <v>16.2</v>
      </c>
    </row>
    <row r="40" spans="1:11" x14ac:dyDescent="0.2">
      <c r="A40" s="34" t="s">
        <v>37</v>
      </c>
      <c r="B40" s="12">
        <v>10.8</v>
      </c>
      <c r="C40" s="12">
        <v>10.3</v>
      </c>
      <c r="D40" s="12">
        <v>10.6</v>
      </c>
      <c r="E40" s="29">
        <v>12.9</v>
      </c>
      <c r="F40" s="29">
        <v>13.8</v>
      </c>
      <c r="G40" s="29">
        <v>15.8</v>
      </c>
      <c r="H40" s="29">
        <v>17.399999999999999</v>
      </c>
      <c r="I40" s="29">
        <v>21</v>
      </c>
      <c r="J40" s="108">
        <v>22.4</v>
      </c>
      <c r="K40" s="108">
        <v>31.9</v>
      </c>
    </row>
    <row r="41" spans="1:11" x14ac:dyDescent="0.2">
      <c r="A41" s="34" t="s">
        <v>28</v>
      </c>
      <c r="B41" s="12">
        <v>49.7</v>
      </c>
      <c r="C41" s="12">
        <v>45.4</v>
      </c>
      <c r="D41" s="12">
        <v>48.6</v>
      </c>
      <c r="E41" s="29">
        <v>55.9</v>
      </c>
      <c r="F41" s="29">
        <v>55.5</v>
      </c>
      <c r="G41" s="29">
        <v>67</v>
      </c>
      <c r="H41" s="29">
        <v>68.3</v>
      </c>
      <c r="I41" s="29">
        <v>72</v>
      </c>
      <c r="J41" s="108">
        <v>82</v>
      </c>
      <c r="K41" s="108">
        <v>108.5</v>
      </c>
    </row>
    <row r="42" spans="1:11" ht="24" x14ac:dyDescent="0.2">
      <c r="A42" s="76" t="s">
        <v>48</v>
      </c>
      <c r="B42" s="12">
        <v>65</v>
      </c>
      <c r="C42" s="12">
        <v>70.099999999999994</v>
      </c>
      <c r="D42" s="12">
        <v>72.400000000000006</v>
      </c>
      <c r="E42" s="29">
        <v>76.599999999999994</v>
      </c>
      <c r="F42" s="29">
        <v>75.7</v>
      </c>
      <c r="G42" s="29">
        <v>80.099999999999994</v>
      </c>
      <c r="H42" s="29">
        <v>87.1</v>
      </c>
      <c r="I42" s="29">
        <v>96</v>
      </c>
      <c r="J42" s="108">
        <v>103.4</v>
      </c>
      <c r="K42" s="108">
        <v>120.9</v>
      </c>
    </row>
    <row r="43" spans="1:11" ht="36" x14ac:dyDescent="0.2">
      <c r="A43" s="76" t="s">
        <v>52</v>
      </c>
      <c r="B43" s="39" t="s">
        <v>53</v>
      </c>
      <c r="C43" s="39" t="s">
        <v>53</v>
      </c>
      <c r="D43" s="39" t="s">
        <v>53</v>
      </c>
      <c r="E43" s="44" t="s">
        <v>53</v>
      </c>
      <c r="F43" s="45">
        <v>1</v>
      </c>
      <c r="G43" s="45">
        <v>1.3</v>
      </c>
      <c r="H43" s="45">
        <v>1.6</v>
      </c>
      <c r="I43" s="45">
        <v>1.7</v>
      </c>
      <c r="J43" s="110">
        <v>1.6</v>
      </c>
      <c r="K43" s="110">
        <v>1.7</v>
      </c>
    </row>
    <row r="44" spans="1:11" x14ac:dyDescent="0.2">
      <c r="A44" s="34" t="s">
        <v>38</v>
      </c>
      <c r="B44" s="12">
        <v>0</v>
      </c>
      <c r="C44" s="12">
        <v>0</v>
      </c>
      <c r="D44" s="12">
        <v>0</v>
      </c>
      <c r="E44" s="29">
        <v>0</v>
      </c>
      <c r="F44" s="29">
        <v>8.3000000000000007</v>
      </c>
      <c r="G44" s="29">
        <v>6.3</v>
      </c>
      <c r="H44" s="29">
        <v>5.8</v>
      </c>
      <c r="I44" s="29">
        <v>5.7</v>
      </c>
      <c r="J44" s="108">
        <v>5.9</v>
      </c>
      <c r="K44" s="108">
        <v>6</v>
      </c>
    </row>
    <row r="45" spans="1:11" x14ac:dyDescent="0.2">
      <c r="A45" s="34"/>
      <c r="B45" s="12"/>
      <c r="C45" s="12"/>
      <c r="D45" s="12"/>
      <c r="E45" s="29"/>
      <c r="F45" s="29"/>
      <c r="G45" s="29"/>
      <c r="H45" s="29"/>
      <c r="I45" s="29"/>
      <c r="J45" s="108"/>
      <c r="K45" s="108"/>
    </row>
    <row r="46" spans="1:11" x14ac:dyDescent="0.2">
      <c r="A46" s="75" t="s">
        <v>29</v>
      </c>
      <c r="B46" s="12">
        <v>0.2</v>
      </c>
      <c r="C46" s="12">
        <v>0.6</v>
      </c>
      <c r="D46" s="12">
        <v>0.5</v>
      </c>
      <c r="E46" s="29">
        <v>1.71</v>
      </c>
      <c r="F46" s="29">
        <v>4</v>
      </c>
      <c r="G46" s="29">
        <v>4.3</v>
      </c>
      <c r="H46" s="29">
        <v>5.9</v>
      </c>
      <c r="I46" s="29">
        <v>5.6</v>
      </c>
      <c r="J46" s="108">
        <v>5.0999999999999996</v>
      </c>
      <c r="K46" s="108">
        <v>5.6</v>
      </c>
    </row>
    <row r="47" spans="1:11" x14ac:dyDescent="0.2">
      <c r="A47" s="34"/>
      <c r="B47" s="12"/>
      <c r="C47" s="12"/>
      <c r="D47" s="12"/>
      <c r="E47" s="29"/>
      <c r="F47" s="29"/>
      <c r="G47" s="29"/>
      <c r="H47" s="29"/>
      <c r="I47" s="29"/>
      <c r="J47" s="108"/>
      <c r="K47" s="108"/>
    </row>
    <row r="48" spans="1:11" x14ac:dyDescent="0.2">
      <c r="A48" s="75" t="s">
        <v>39</v>
      </c>
      <c r="B48" s="42">
        <v>199</v>
      </c>
      <c r="C48" s="42">
        <v>147.1</v>
      </c>
      <c r="D48" s="42">
        <v>151.6</v>
      </c>
      <c r="E48" s="42">
        <v>192.5</v>
      </c>
      <c r="F48" s="42">
        <v>329.2</v>
      </c>
      <c r="G48" s="42">
        <v>258.39999999999998</v>
      </c>
      <c r="H48" s="42">
        <v>319.40000000000003</v>
      </c>
      <c r="I48" s="42">
        <v>321.39999999999998</v>
      </c>
      <c r="J48" s="112">
        <v>275.89999999999998</v>
      </c>
      <c r="K48" s="113">
        <v>353.33000000000004</v>
      </c>
    </row>
    <row r="49" spans="1:11" x14ac:dyDescent="0.2">
      <c r="A49" s="34" t="s">
        <v>41</v>
      </c>
      <c r="B49" s="43">
        <v>87.4</v>
      </c>
      <c r="C49" s="43">
        <v>90</v>
      </c>
      <c r="D49" s="42">
        <v>91.9</v>
      </c>
      <c r="E49" s="42">
        <v>128.6</v>
      </c>
      <c r="F49" s="42">
        <v>106.9</v>
      </c>
      <c r="G49" s="42">
        <v>165.1</v>
      </c>
      <c r="H49" s="42">
        <v>165.3</v>
      </c>
      <c r="I49" s="42">
        <v>222.1</v>
      </c>
      <c r="J49" s="112">
        <v>162.19999999999999</v>
      </c>
      <c r="K49" s="113">
        <v>241</v>
      </c>
    </row>
    <row r="50" spans="1:11" ht="24" x14ac:dyDescent="0.2">
      <c r="A50" s="34" t="s">
        <v>50</v>
      </c>
      <c r="B50" s="48" t="s">
        <v>53</v>
      </c>
      <c r="C50" s="48" t="s">
        <v>53</v>
      </c>
      <c r="D50" s="49" t="s">
        <v>53</v>
      </c>
      <c r="E50" s="49" t="s">
        <v>53</v>
      </c>
      <c r="F50" s="50">
        <v>0</v>
      </c>
      <c r="G50" s="50">
        <v>0</v>
      </c>
      <c r="H50" s="50">
        <v>0</v>
      </c>
      <c r="I50" s="50">
        <v>0</v>
      </c>
      <c r="J50" s="114">
        <v>0</v>
      </c>
      <c r="K50" s="114">
        <v>0.03</v>
      </c>
    </row>
    <row r="51" spans="1:11" x14ac:dyDescent="0.2">
      <c r="A51" s="34" t="s">
        <v>42</v>
      </c>
      <c r="B51" s="43">
        <v>15.4</v>
      </c>
      <c r="C51" s="43">
        <v>2.2999999999999998</v>
      </c>
      <c r="D51" s="42">
        <v>1.6</v>
      </c>
      <c r="E51" s="42">
        <v>1.54</v>
      </c>
      <c r="F51" s="42">
        <v>17.8</v>
      </c>
      <c r="G51" s="42">
        <v>5.2</v>
      </c>
      <c r="H51" s="42">
        <v>3.3</v>
      </c>
      <c r="I51" s="42">
        <v>3.1</v>
      </c>
      <c r="J51" s="112">
        <v>3.3</v>
      </c>
      <c r="K51" s="112">
        <v>0.8</v>
      </c>
    </row>
    <row r="52" spans="1:11" x14ac:dyDescent="0.2">
      <c r="A52" s="34" t="s">
        <v>43</v>
      </c>
      <c r="B52" s="43">
        <v>96.2</v>
      </c>
      <c r="C52" s="43">
        <v>54.8</v>
      </c>
      <c r="D52" s="42">
        <v>58.1</v>
      </c>
      <c r="E52" s="42">
        <v>62.4</v>
      </c>
      <c r="F52" s="42">
        <v>168.3</v>
      </c>
      <c r="G52" s="42">
        <v>61.7</v>
      </c>
      <c r="H52" s="42">
        <v>118.6</v>
      </c>
      <c r="I52" s="42">
        <v>70.7</v>
      </c>
      <c r="J52" s="112">
        <v>64.099999999999994</v>
      </c>
      <c r="K52" s="113">
        <v>56</v>
      </c>
    </row>
    <row r="53" spans="1:11" x14ac:dyDescent="0.2">
      <c r="A53" s="34" t="s">
        <v>64</v>
      </c>
      <c r="B53" s="43" t="s">
        <v>53</v>
      </c>
      <c r="C53" s="43" t="s">
        <v>53</v>
      </c>
      <c r="D53" s="42" t="s">
        <v>53</v>
      </c>
      <c r="E53" s="42" t="s">
        <v>53</v>
      </c>
      <c r="F53" s="42">
        <v>36.200000000000003</v>
      </c>
      <c r="G53" s="42">
        <v>26.4</v>
      </c>
      <c r="H53" s="42">
        <v>32.200000000000003</v>
      </c>
      <c r="I53" s="42">
        <v>25.5</v>
      </c>
      <c r="J53" s="112">
        <v>46.3</v>
      </c>
      <c r="K53" s="112">
        <v>55.5</v>
      </c>
    </row>
    <row r="54" spans="1:11" x14ac:dyDescent="0.2">
      <c r="A54" s="77"/>
      <c r="B54" s="6"/>
      <c r="C54" s="6"/>
      <c r="D54" s="6"/>
      <c r="E54" s="6"/>
    </row>
    <row r="55" spans="1:11" x14ac:dyDescent="0.2">
      <c r="A55" s="77" t="s">
        <v>65</v>
      </c>
      <c r="B55" s="6"/>
      <c r="C55" s="6"/>
      <c r="D55" s="6"/>
      <c r="E55" s="6"/>
    </row>
    <row r="56" spans="1:11" x14ac:dyDescent="0.2">
      <c r="A56" s="77" t="s">
        <v>66</v>
      </c>
      <c r="B56" s="6"/>
      <c r="C56" s="6"/>
      <c r="D56" s="6"/>
      <c r="E56" s="6"/>
    </row>
    <row r="57" spans="1:11" x14ac:dyDescent="0.2">
      <c r="A57" s="77" t="s">
        <v>67</v>
      </c>
      <c r="B57" s="6"/>
      <c r="C57" s="6"/>
      <c r="D57" s="6"/>
      <c r="E57" s="6"/>
    </row>
    <row r="58" spans="1:11" x14ac:dyDescent="0.2">
      <c r="A58" s="78"/>
      <c r="B58" s="2"/>
      <c r="C58" s="2"/>
      <c r="D58" s="2"/>
      <c r="E58" s="2"/>
    </row>
    <row r="59" spans="1:11" x14ac:dyDescent="0.2">
      <c r="A59" s="79" t="s">
        <v>17</v>
      </c>
      <c r="B59" s="2"/>
      <c r="C59" s="2"/>
      <c r="D59" s="2"/>
      <c r="E59" s="2"/>
    </row>
  </sheetData>
  <customSheetViews>
    <customSheetView guid="{2640D849-A3BC-4795-86B9-DEFBA916ECED}" scale="130">
      <pane ySplit="4" topLeftCell="A5" activePane="bottomLeft" state="frozen"/>
      <selection pane="bottomLeft"/>
      <pageMargins left="0.15748031496062992" right="0.15748031496062992" top="0.55118110236220474" bottom="0.55118110236220474" header="0.19685039370078741" footer="0.19685039370078741"/>
      <pageSetup paperSize="9" scale="80" orientation="portrait" r:id="rId1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A089031-E044-448A-B3AC-98176180C6AA}" scale="130">
      <pane ySplit="4" topLeftCell="A35" activePane="bottomLeft" state="frozen"/>
      <selection pane="bottomLeft" activeCell="G17" sqref="G17:G47"/>
      <pageMargins left="0.15748031496062992" right="0.15748031496062992" top="0.55118110236220474" bottom="0.55118110236220474" header="0.19685039370078741" footer="0.19685039370078741"/>
      <pageSetup paperSize="9" orientation="portrait" r:id="rId2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CC115F7-EFF9-47FA-90D9-836180EDBD25}" scale="130">
      <pane ySplit="3" topLeftCell="A4" activePane="bottomLeft" state="frozen"/>
      <selection pane="bottomLeft" activeCell="B18" sqref="B18"/>
      <pageMargins left="0.15748031496062992" right="0.15748031496062992" top="0.74803149606299213" bottom="0.74803149606299213" header="0.31496062992125984" footer="0.31496062992125984"/>
      <pageSetup paperSize="9" orientation="portrait" r:id="rId3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A5DA1AA6-BBE8-4B37-9307-A3E21A6472DA}" scale="130">
      <pane ySplit="3" topLeftCell="A4" activePane="bottomLeft" state="frozen"/>
      <selection pane="bottomLeft" activeCell="A2" sqref="A2"/>
      <pageMargins left="0.15748031496062992" right="0.15748031496062992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43BB58D-21D5-4BBC-8230-0DF52418D556}" scale="130" showPageBreaks="1">
      <pane ySplit="3" topLeftCell="A4" activePane="bottomLeft" state="frozen"/>
      <selection pane="bottomLeft" activeCell="B18" sqref="B18"/>
      <pageMargins left="0.15748031496062992" right="0.15748031496062992" top="0.74803149606299213" bottom="0.74803149606299213" header="0.31496062992125984" footer="0.31496062992125984"/>
      <pageSetup paperSize="9" orientation="portrait" r:id="rId5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1D55346-8269-49E7-B79E-EBC51FAF56D6}" scale="130">
      <pane ySplit="3" topLeftCell="A4" activePane="bottomLeft" state="frozen"/>
      <selection pane="bottomLeft" activeCell="B18" sqref="B18"/>
      <pageMargins left="0.15748031496062992" right="0.15748031496062992" top="0.74803149606299213" bottom="0.74803149606299213" header="0.31496062992125984" footer="0.31496062992125984"/>
      <pageSetup paperSize="9" orientation="portrait" r:id="rId6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D17EE3A-A723-4128-A57D-F6AA8D7B75A6}" scale="130">
      <pane ySplit="3" topLeftCell="A4" activePane="bottomLeft" state="frozen"/>
      <selection pane="bottomLeft" activeCell="G8" sqref="G8"/>
      <pageMargins left="0.15748031496062992" right="0.15748031496062992" top="0.74803149606299213" bottom="0.74803149606299213" header="0.31496062992125984" footer="0.31496062992125984"/>
      <pageSetup paperSize="9" orientation="portrait" r:id="rId7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5EE7ACC3-015E-4734-ABC1-639B79EB0200}" scale="130">
      <pane ySplit="4" topLeftCell="A5" activePane="bottomLeft" state="frozen"/>
      <selection pane="bottomLeft" activeCell="H17" sqref="H17"/>
      <pageMargins left="0.15748031496062992" right="0.15748031496062992" top="0.55118110236220474" bottom="0.55118110236220474" header="0.19685039370078741" footer="0.19685039370078741"/>
      <pageSetup paperSize="9" orientation="portrait" r:id="rId8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FD52BB2-FE9F-4B12-AC90-58CF35BF9213}" scale="130" showPageBreaks="1">
      <pane ySplit="4" topLeftCell="A5" activePane="bottomLeft" state="frozen"/>
      <selection pane="bottomLeft" activeCell="K14" sqref="K14"/>
      <pageMargins left="0.15748031496062992" right="0.15748031496062992" top="0.55118110236220474" bottom="0.55118110236220474" header="0.19685039370078741" footer="0.19685039370078741"/>
      <pageSetup paperSize="9" scale="80" orientation="portrait" r:id="rId9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15748031496062992" right="0.15748031496062992" top="0.55118110236220474" bottom="0.55118110236220474" header="0.19685039370078741" footer="0.19685039370078741"/>
  <pageSetup paperSize="9" scale="80" orientation="portrait" r:id="rId10"/>
  <headerFooter>
    <oddHeader>&amp;L&amp;"Arial,Regular"&amp;12Буџети и фондови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="160" zoomScaleNormal="160" workbookViewId="0"/>
  </sheetViews>
  <sheetFormatPr defaultRowHeight="14.25" x14ac:dyDescent="0.2"/>
  <cols>
    <col min="1" max="1" width="38.28515625" style="1" customWidth="1"/>
    <col min="2" max="6" width="7.85546875" style="1" customWidth="1"/>
    <col min="7" max="10" width="7.85546875" style="3" customWidth="1"/>
    <col min="11" max="11" width="8.42578125" style="1" customWidth="1"/>
    <col min="12" max="16384" width="9.140625" style="1"/>
  </cols>
  <sheetData>
    <row r="1" spans="1:11" x14ac:dyDescent="0.2">
      <c r="A1" s="80" t="s">
        <v>71</v>
      </c>
      <c r="B1" s="2"/>
      <c r="C1" s="2"/>
      <c r="D1" s="2"/>
      <c r="E1" s="2"/>
      <c r="F1" s="2"/>
    </row>
    <row r="2" spans="1:11" ht="15" thickBot="1" x14ac:dyDescent="0.25">
      <c r="A2" s="91" t="s">
        <v>22</v>
      </c>
      <c r="B2" s="2"/>
      <c r="C2" s="2"/>
      <c r="D2" s="2"/>
      <c r="E2" s="2"/>
      <c r="F2" s="2"/>
      <c r="K2" s="8" t="s">
        <v>0</v>
      </c>
    </row>
    <row r="3" spans="1:11" ht="22.5" customHeight="1" thickTop="1" x14ac:dyDescent="0.2">
      <c r="A3" s="119"/>
      <c r="B3" s="18" t="s">
        <v>1</v>
      </c>
      <c r="C3" s="18"/>
      <c r="D3" s="18"/>
      <c r="E3" s="18"/>
      <c r="F3" s="18"/>
      <c r="G3" s="18"/>
      <c r="H3" s="18"/>
      <c r="I3" s="18"/>
      <c r="J3" s="18"/>
      <c r="K3" s="18"/>
    </row>
    <row r="4" spans="1:11" ht="22.5" customHeight="1" x14ac:dyDescent="0.2">
      <c r="A4" s="120"/>
      <c r="B4" s="26">
        <v>2013</v>
      </c>
      <c r="C4" s="26">
        <v>2014</v>
      </c>
      <c r="D4" s="26">
        <v>2015</v>
      </c>
      <c r="E4" s="52" t="s">
        <v>68</v>
      </c>
      <c r="F4" s="52">
        <v>2017</v>
      </c>
      <c r="G4" s="52">
        <v>2018</v>
      </c>
      <c r="H4" s="52">
        <v>2019</v>
      </c>
      <c r="I4" s="52">
        <v>2020</v>
      </c>
      <c r="J4" s="52">
        <v>2021</v>
      </c>
      <c r="K4" s="52">
        <v>2022</v>
      </c>
    </row>
    <row r="5" spans="1:11" ht="41.25" customHeight="1" x14ac:dyDescent="0.2">
      <c r="A5" s="69" t="s">
        <v>55</v>
      </c>
      <c r="B5" s="37">
        <v>1619.4</v>
      </c>
      <c r="C5" s="37">
        <v>1678.9</v>
      </c>
      <c r="D5" s="37">
        <v>1709.3</v>
      </c>
      <c r="E5" s="37">
        <v>737.2</v>
      </c>
      <c r="F5" s="37">
        <v>819.79733799999997</v>
      </c>
      <c r="G5" s="37">
        <v>919.3</v>
      </c>
      <c r="H5" s="37">
        <v>892.40499999999997</v>
      </c>
      <c r="I5" s="37">
        <v>1019.2700000000001</v>
      </c>
      <c r="J5" s="37">
        <v>1078.96</v>
      </c>
      <c r="K5" s="115">
        <v>1148.26</v>
      </c>
    </row>
    <row r="6" spans="1:11" x14ac:dyDescent="0.2">
      <c r="A6" s="73" t="s">
        <v>78</v>
      </c>
      <c r="B6" s="28">
        <v>895.7</v>
      </c>
      <c r="C6" s="28">
        <v>936.6</v>
      </c>
      <c r="D6" s="28">
        <v>955.1</v>
      </c>
      <c r="E6" s="32" t="s">
        <v>45</v>
      </c>
      <c r="F6" s="32" t="s">
        <v>45</v>
      </c>
      <c r="G6" s="32" t="s">
        <v>45</v>
      </c>
      <c r="H6" s="32" t="s">
        <v>45</v>
      </c>
      <c r="I6" s="32" t="s">
        <v>45</v>
      </c>
      <c r="J6" s="32" t="s">
        <v>45</v>
      </c>
      <c r="K6" s="27" t="s">
        <v>45</v>
      </c>
    </row>
    <row r="7" spans="1:11" x14ac:dyDescent="0.2">
      <c r="A7" s="73" t="s">
        <v>18</v>
      </c>
      <c r="B7" s="94">
        <v>570.5</v>
      </c>
      <c r="C7" s="94">
        <v>577.5</v>
      </c>
      <c r="D7" s="94">
        <v>589.70000000000005</v>
      </c>
      <c r="E7" s="94">
        <v>582.9</v>
      </c>
      <c r="F7" s="94">
        <v>653.23214299999995</v>
      </c>
      <c r="G7" s="94">
        <v>801.69999999999993</v>
      </c>
      <c r="H7" s="94">
        <v>741.51499999999999</v>
      </c>
      <c r="I7" s="94">
        <v>869.1</v>
      </c>
      <c r="J7" s="94">
        <v>881.17000000000007</v>
      </c>
      <c r="K7" s="116">
        <v>940.48</v>
      </c>
    </row>
    <row r="8" spans="1:11" ht="39" customHeight="1" x14ac:dyDescent="0.2">
      <c r="A8" s="95" t="s">
        <v>73</v>
      </c>
      <c r="B8" s="54" t="s">
        <v>72</v>
      </c>
      <c r="C8" s="54" t="s">
        <v>72</v>
      </c>
      <c r="D8" s="54" t="s">
        <v>72</v>
      </c>
      <c r="E8" s="54" t="s">
        <v>72</v>
      </c>
      <c r="F8" s="96">
        <v>0.94468200000000002</v>
      </c>
      <c r="G8" s="96">
        <v>6.7639709999999997</v>
      </c>
      <c r="H8" s="96">
        <v>7.2455340000000001</v>
      </c>
      <c r="I8" s="96">
        <v>9.1486210000000003</v>
      </c>
      <c r="J8" s="96">
        <v>8.82</v>
      </c>
      <c r="K8" s="115">
        <v>11.82</v>
      </c>
    </row>
    <row r="9" spans="1:11" x14ac:dyDescent="0.2">
      <c r="A9" s="73" t="s">
        <v>19</v>
      </c>
      <c r="B9" s="94">
        <v>57.1</v>
      </c>
      <c r="C9" s="94">
        <v>57.9</v>
      </c>
      <c r="D9" s="94">
        <v>59.4</v>
      </c>
      <c r="E9" s="94">
        <v>60.1</v>
      </c>
      <c r="F9" s="94">
        <v>65.090148999999997</v>
      </c>
      <c r="G9" s="94">
        <v>79.599999999999994</v>
      </c>
      <c r="H9" s="94">
        <v>99.29</v>
      </c>
      <c r="I9" s="94">
        <v>103.85</v>
      </c>
      <c r="J9" s="94">
        <v>124.1</v>
      </c>
      <c r="K9" s="116">
        <v>143.54</v>
      </c>
    </row>
    <row r="10" spans="1:11" x14ac:dyDescent="0.2">
      <c r="A10" s="73" t="s">
        <v>20</v>
      </c>
      <c r="B10" s="94">
        <v>96.1</v>
      </c>
      <c r="C10" s="94">
        <v>106.9</v>
      </c>
      <c r="D10" s="94">
        <v>105.1</v>
      </c>
      <c r="E10" s="94">
        <v>94.2</v>
      </c>
      <c r="F10" s="94">
        <v>101.47504600000001</v>
      </c>
      <c r="G10" s="94">
        <v>38</v>
      </c>
      <c r="H10" s="94">
        <v>51.6</v>
      </c>
      <c r="I10" s="94">
        <v>46.32</v>
      </c>
      <c r="J10" s="94">
        <v>73.69</v>
      </c>
      <c r="K10" s="116">
        <v>64.239999999999995</v>
      </c>
    </row>
    <row r="11" spans="1:11" x14ac:dyDescent="0.2">
      <c r="A11" s="70" t="s">
        <v>3</v>
      </c>
      <c r="B11" s="94"/>
      <c r="C11" s="94"/>
      <c r="D11" s="94"/>
      <c r="E11" s="94"/>
      <c r="F11" s="94"/>
      <c r="G11" s="94"/>
      <c r="H11" s="94"/>
      <c r="I11" s="94"/>
      <c r="J11" s="94"/>
      <c r="K11" s="116"/>
    </row>
    <row r="12" spans="1:11" ht="36" x14ac:dyDescent="0.2">
      <c r="A12" s="73" t="s">
        <v>56</v>
      </c>
      <c r="B12" s="96">
        <v>1656.9</v>
      </c>
      <c r="C12" s="96">
        <v>1720.7</v>
      </c>
      <c r="D12" s="96">
        <v>1772.6</v>
      </c>
      <c r="E12" s="96">
        <v>769.6</v>
      </c>
      <c r="F12" s="96">
        <v>798.66844900000001</v>
      </c>
      <c r="G12" s="96">
        <v>867.6</v>
      </c>
      <c r="H12" s="96">
        <v>875.95</v>
      </c>
      <c r="I12" s="96">
        <v>1032.1600000000001</v>
      </c>
      <c r="J12" s="96">
        <v>1054.8799999999999</v>
      </c>
      <c r="K12" s="115">
        <v>1148.92</v>
      </c>
    </row>
    <row r="13" spans="1:11" x14ac:dyDescent="0.2">
      <c r="A13" s="73" t="s">
        <v>78</v>
      </c>
      <c r="B13" s="94">
        <v>920.4</v>
      </c>
      <c r="C13" s="94">
        <v>970.8</v>
      </c>
      <c r="D13" s="94">
        <v>1009.9</v>
      </c>
      <c r="E13" s="55" t="s">
        <v>45</v>
      </c>
      <c r="F13" s="55" t="s">
        <v>45</v>
      </c>
      <c r="G13" s="55" t="s">
        <v>45</v>
      </c>
      <c r="H13" s="55" t="s">
        <v>45</v>
      </c>
      <c r="I13" s="55" t="s">
        <v>45</v>
      </c>
      <c r="J13" s="55" t="s">
        <v>45</v>
      </c>
      <c r="K13" s="27" t="s">
        <v>45</v>
      </c>
    </row>
    <row r="14" spans="1:11" x14ac:dyDescent="0.2">
      <c r="A14" s="73" t="s">
        <v>18</v>
      </c>
      <c r="B14" s="94">
        <v>580</v>
      </c>
      <c r="C14" s="94">
        <v>587.9</v>
      </c>
      <c r="D14" s="94">
        <v>609.9</v>
      </c>
      <c r="E14" s="94">
        <v>622.29999999999995</v>
      </c>
      <c r="F14" s="94">
        <v>644.5</v>
      </c>
      <c r="G14" s="94">
        <v>757.6</v>
      </c>
      <c r="H14" s="94">
        <v>737.96</v>
      </c>
      <c r="I14" s="94">
        <v>866.54000000000008</v>
      </c>
      <c r="J14" s="94">
        <v>869.43999999999994</v>
      </c>
      <c r="K14" s="116">
        <v>936.86</v>
      </c>
    </row>
    <row r="15" spans="1:11" ht="41.25" customHeight="1" x14ac:dyDescent="0.2">
      <c r="A15" s="95" t="s">
        <v>73</v>
      </c>
      <c r="B15" s="54" t="s">
        <v>72</v>
      </c>
      <c r="C15" s="54" t="s">
        <v>72</v>
      </c>
      <c r="D15" s="54" t="s">
        <v>72</v>
      </c>
      <c r="E15" s="54" t="s">
        <v>72</v>
      </c>
      <c r="F15" s="54" t="s">
        <v>72</v>
      </c>
      <c r="G15" s="54">
        <v>1.608781</v>
      </c>
      <c r="H15" s="54">
        <v>3.249241</v>
      </c>
      <c r="I15" s="54">
        <v>7.5860010000000004</v>
      </c>
      <c r="J15" s="54">
        <v>9.18</v>
      </c>
      <c r="K15" s="40">
        <v>7.16</v>
      </c>
    </row>
    <row r="16" spans="1:11" x14ac:dyDescent="0.2">
      <c r="A16" s="73" t="s">
        <v>19</v>
      </c>
      <c r="B16" s="94">
        <v>57.6</v>
      </c>
      <c r="C16" s="94">
        <v>58.4</v>
      </c>
      <c r="D16" s="94">
        <v>57.2</v>
      </c>
      <c r="E16" s="94">
        <v>57.6</v>
      </c>
      <c r="F16" s="94">
        <v>58.489404</v>
      </c>
      <c r="G16" s="94">
        <v>73.2</v>
      </c>
      <c r="H16" s="94">
        <v>90.65</v>
      </c>
      <c r="I16" s="94">
        <v>107.79</v>
      </c>
      <c r="J16" s="94">
        <v>114.59</v>
      </c>
      <c r="K16" s="116">
        <v>141.5</v>
      </c>
    </row>
    <row r="17" spans="1:11" x14ac:dyDescent="0.2">
      <c r="A17" s="73" t="s">
        <v>20</v>
      </c>
      <c r="B17" s="94">
        <v>98.9</v>
      </c>
      <c r="C17" s="94">
        <v>103.6</v>
      </c>
      <c r="D17" s="94">
        <v>95.6</v>
      </c>
      <c r="E17" s="94">
        <v>89.7</v>
      </c>
      <c r="F17" s="94">
        <v>95.679045000000002</v>
      </c>
      <c r="G17" s="94">
        <v>36.799999999999997</v>
      </c>
      <c r="H17" s="94">
        <v>47.34</v>
      </c>
      <c r="I17" s="94">
        <v>57.83</v>
      </c>
      <c r="J17" s="94">
        <v>70.849999999999994</v>
      </c>
      <c r="K17" s="116">
        <v>70.56</v>
      </c>
    </row>
    <row r="18" spans="1:11" x14ac:dyDescent="0.2">
      <c r="A18" s="78"/>
      <c r="B18" s="78"/>
      <c r="C18" s="78"/>
      <c r="D18" s="78"/>
      <c r="E18" s="78"/>
      <c r="F18" s="78"/>
      <c r="G18" s="97"/>
      <c r="H18" s="97"/>
      <c r="I18" s="97"/>
      <c r="J18" s="97"/>
      <c r="K18" s="33"/>
    </row>
    <row r="19" spans="1:11" x14ac:dyDescent="0.2">
      <c r="A19" s="98" t="s">
        <v>77</v>
      </c>
      <c r="B19" s="99"/>
      <c r="C19" s="99"/>
      <c r="D19" s="99"/>
      <c r="E19" s="99"/>
      <c r="F19" s="99"/>
      <c r="G19" s="99"/>
      <c r="H19" s="99"/>
      <c r="I19" s="99"/>
      <c r="J19" s="99"/>
      <c r="K19" s="99"/>
    </row>
    <row r="20" spans="1:11" x14ac:dyDescent="0.2">
      <c r="A20" s="98" t="s">
        <v>74</v>
      </c>
      <c r="B20" s="99"/>
      <c r="C20" s="99"/>
      <c r="D20" s="99"/>
      <c r="E20" s="99"/>
      <c r="F20" s="99"/>
      <c r="G20" s="99"/>
      <c r="H20" s="99"/>
      <c r="I20" s="99"/>
      <c r="J20" s="99"/>
      <c r="K20" s="99"/>
    </row>
    <row r="21" spans="1:11" x14ac:dyDescent="0.2">
      <c r="A21" s="90"/>
    </row>
    <row r="22" spans="1:11" x14ac:dyDescent="0.2">
      <c r="A22" s="92" t="s">
        <v>17</v>
      </c>
    </row>
  </sheetData>
  <customSheetViews>
    <customSheetView guid="{2640D849-A3BC-4795-86B9-DEFBA916ECED}" scale="130">
      <selection activeCell="N7" sqref="N7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A089031-E044-448A-B3AC-98176180C6AA}" scale="130">
      <selection activeCell="A19" sqref="A19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CC115F7-EFF9-47FA-90D9-836180EDBD25}" scale="130">
      <selection activeCell="L2" sqref="L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A5DA1AA6-BBE8-4B37-9307-A3E21A6472DA}" scale="130">
      <selection activeCell="A2" sqref="A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43BB58D-21D5-4BBC-8230-0DF52418D556}" scale="130" showPageBreaks="1">
      <selection activeCell="L2" sqref="L2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E0F3E5E-FF05-4F9A-A553-8C788B3942D1}" scale="130">
      <selection activeCell="E6" sqref="E6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selection activeCell="J13" sqref="J13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82F0BF9F-838D-4358-82A6-BC209B1E0F1C}" scale="130" showRuler="0">
      <selection activeCell="B12" sqref="B12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01D55346-8269-49E7-B79E-EBC51FAF56D6}" scale="130">
      <selection activeCell="L2" sqref="L2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D17EE3A-A723-4128-A57D-F6AA8D7B75A6}" scale="130">
      <selection activeCell="E17" sqref="E17"/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5EE7ACC3-015E-4734-ABC1-639B79EB0200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11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FD52BB2-FE9F-4B12-AC90-58CF35BF9213}" scale="130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12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3:A4"/>
  </mergeCells>
  <phoneticPr fontId="13" type="noConversion"/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13"/>
  <headerFooter>
    <oddHeader>&amp;L&amp;"Arial,Regular"&amp;12Буџети и фондови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Листа табела</vt:lpstr>
      <vt:lpstr>9.1.</vt:lpstr>
      <vt:lpstr>9.2.</vt:lpstr>
      <vt:lpstr>9.3.</vt:lpstr>
      <vt:lpstr>Lista_tabela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2021-11-24T08:43:48Z</cp:lastPrinted>
  <dcterms:created xsi:type="dcterms:W3CDTF">2011-02-04T09:21:42Z</dcterms:created>
  <dcterms:modified xsi:type="dcterms:W3CDTF">2023-11-23T13:53:42Z</dcterms:modified>
</cp:coreProperties>
</file>