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360" yWindow="465" windowWidth="18195" windowHeight="1425" tabRatio="806"/>
  </bookViews>
  <sheets>
    <sheet name="Lista tabela" sheetId="1" r:id="rId1"/>
    <sheet name="31.1.LAT" sheetId="2" r:id="rId2"/>
    <sheet name="31.2.LAT" sheetId="3" r:id="rId3"/>
    <sheet name="31.3.LAT" sheetId="4" r:id="rId4"/>
    <sheet name="31.4.LAT" sheetId="5" r:id="rId5"/>
    <sheet name="31.5.LAT" sheetId="6" r:id="rId6"/>
    <sheet name="31.6.LAT" sheetId="7" r:id="rId7"/>
    <sheet name="31.7.LAT" sheetId="8" r:id="rId8"/>
    <sheet name="31.8.LAT" sheetId="9" r:id="rId9"/>
    <sheet name="31.9.LAT" sheetId="10" r:id="rId10"/>
    <sheet name="31.10.LAT" sheetId="11" r:id="rId11"/>
    <sheet name="31.11.LAT" sheetId="12" r:id="rId12"/>
    <sheet name="31.12.LAT" sheetId="13" r:id="rId13"/>
  </sheets>
  <definedNames>
    <definedName name="Lista_tabela">'Lista tabela'!$A$1</definedName>
  </definedNames>
  <calcPr calcId="162913"/>
  <customWorkbookViews>
    <customWorkbookView name="РЗС РС - Personal View" guid="{31073032-F4B9-4C10-9D2E-ACF55F9D3DA4}" mergeInterval="0" personalView="1" maximized="1" xWindow="-8" yWindow="-8" windowWidth="1936" windowHeight="1056" tabRatio="806" activeSheetId="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zecal - Personal View" guid="{9C2C1632-9C45-4D2E-AADE-A1C11D6D330C}" mergeInterval="0" personalView="1" maximized="1" xWindow="1" yWindow="1" windowWidth="1900" windowHeight="782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  <customWorkbookView name="RZS RS - Personal View" guid="{B4B4F065-AB5D-42AE-A31D-FAAA787B8D47}" mergeInterval="0" personalView="1" maximized="1" xWindow="-8" yWindow="-8" windowWidth="1936" windowHeight="1056" tabRatio="806" activeSheetId="1"/>
    <customWorkbookView name="Vanja Vilipic - Personal View" guid="{7C1B1369-55B6-44AB-85BC-4DF1EEDB4033}" mergeInterval="0" personalView="1" maximized="1" windowWidth="1916" windowHeight="775" tabRatio="806" activeSheetId="13"/>
  </customWorkbookViews>
</workbook>
</file>

<file path=xl/calcChain.xml><?xml version="1.0" encoding="utf-8"?>
<calcChain xmlns="http://schemas.openxmlformats.org/spreadsheetml/2006/main">
  <c r="M12" i="4" l="1"/>
  <c r="L11" i="3" l="1"/>
  <c r="L10" i="3"/>
  <c r="J10" i="3"/>
  <c r="J11" i="3"/>
  <c r="A13" i="1" l="1"/>
  <c r="A12" i="1"/>
  <c r="A11" i="1"/>
  <c r="A10" i="1"/>
  <c r="A9" i="1"/>
  <c r="A8" i="1"/>
  <c r="A7" i="1"/>
  <c r="A6" i="1"/>
  <c r="A5" i="1"/>
  <c r="A4" i="1"/>
  <c r="A3" i="1"/>
  <c r="A2" i="1"/>
  <c r="H12" i="4" l="1"/>
  <c r="H11" i="4"/>
  <c r="F10" i="2"/>
  <c r="F11" i="2"/>
  <c r="F12" i="2"/>
  <c r="H10" i="4" l="1"/>
</calcChain>
</file>

<file path=xl/sharedStrings.xml><?xml version="1.0" encoding="utf-8"?>
<sst xmlns="http://schemas.openxmlformats.org/spreadsheetml/2006/main" count="683" uniqueCount="134">
  <si>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</si>
  <si>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</si>
  <si>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</si>
  <si>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</si>
  <si>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</si>
  <si>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</si>
  <si>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</si>
  <si>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</si>
  <si>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</si>
  <si>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</si>
  <si>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</si>
  <si>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</si>
  <si>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</si>
  <si>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</si>
  <si>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</si>
  <si>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</si>
  <si>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</si>
  <si>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</si>
  <si>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</si>
  <si>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</si>
  <si>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</si>
  <si>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</si>
  <si>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</si>
  <si>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</si>
  <si>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</si>
  <si>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</si>
  <si>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</si>
  <si>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</si>
  <si>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</si>
  <si>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</si>
  <si>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</si>
  <si>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</si>
  <si>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</si>
  <si>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</si>
  <si>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</si>
  <si>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</si>
  <si>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</si>
  <si>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</si>
  <si>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</si>
  <si>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</si>
  <si>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</si>
  <si>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</si>
  <si>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</si>
  <si>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</si>
  <si>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</si>
  <si>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</si>
  <si>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</si>
  <si>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</si>
  <si>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</si>
  <si>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</si>
  <si>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</si>
  <si>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</si>
  <si>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</si>
  <si>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</si>
  <si>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</si>
  <si>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</si>
  <si>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</si>
  <si>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</si>
  <si>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</si>
  <si>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</si>
  <si>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</si>
  <si>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</si>
  <si>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</si>
  <si>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</si>
  <si>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</si>
  <si>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</si>
  <si>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</si>
  <si>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</si>
  <si>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</si>
  <si>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</si>
  <si>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</si>
  <si>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</si>
  <si>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</si>
  <si>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</si>
  <si>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</si>
  <si>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</si>
  <si>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</si>
  <si>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</si>
  <si>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</si>
  <si>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</si>
  <si>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</si>
  <si>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</si>
  <si>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</si>
  <si>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</si>
  <si>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</si>
  <si>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</si>
  <si>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</si>
  <si>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</si>
  <si>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</si>
  <si>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</si>
  <si>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</si>
  <si>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</si>
  <si>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</si>
  <si>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</si>
  <si>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</si>
  <si>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</si>
  <si>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</si>
  <si>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</si>
  <si>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</si>
  <si>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</si>
  <si>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</si>
  <si>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</si>
  <si>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</si>
  <si>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</si>
  <si>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</si>
  <si>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</si>
  <si>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</si>
  <si>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</si>
  <si>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podignuta optužnica </t>
  </si>
  <si>
    <t>Prava po osnovu rada</t>
  </si>
  <si>
    <t>Seksualnog zlostavljanja i iskorištavanja djeteta</t>
  </si>
  <si>
    <t>Organa Republike Srpske</t>
  </si>
  <si>
    <t>31. Pravosuđe</t>
  </si>
  <si>
    <t>31.1. Sudovi opšte nadležnosti</t>
  </si>
  <si>
    <t>31.2. Sudovi posebne nadležnosti</t>
  </si>
  <si>
    <t>31.3. Tužilaštva i tužioci</t>
  </si>
  <si>
    <t>31.4. Punoljetni i maloljetni učinioci krivičnih djela – prijavljeni, optuženi i osuđeni</t>
  </si>
  <si>
    <t>Terorizma</t>
  </si>
  <si>
    <t xml:space="preserve">Službene dužnosti </t>
  </si>
  <si>
    <r>
      <rPr>
        <sz val="9"/>
        <color theme="1"/>
        <rFont val="Arial"/>
        <family val="2"/>
      </rPr>
      <t>2020</t>
    </r>
    <r>
      <rPr>
        <vertAlign val="superscript"/>
        <sz val="9"/>
        <color theme="1"/>
        <rFont val="Arial"/>
        <family val="2"/>
      </rPr>
      <t>2)</t>
    </r>
  </si>
  <si>
    <t>dо 6 mjeseci</t>
  </si>
  <si>
    <t>preko 6 mjeseci do 2    godine</t>
  </si>
  <si>
    <t>Ponog integriteta</t>
  </si>
  <si>
    <r>
      <t xml:space="preserve">1) </t>
    </r>
    <r>
      <rPr>
        <sz val="8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</si>
  <si>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Broj riješenih predmeta u 2020. godini znatno je manji zbog primjene mjera za suzbijanje pandemije bolesti uzrokovane virusom korone.</t>
    </r>
  </si>
  <si>
    <t xml:space="preserve">Novčana kazna   </t>
  </si>
  <si>
    <t xml:space="preserve">31.5. Punoljetni prijavljeni učinioci krivičnih djela prema vrsti krivičnog djela i vrsti odluke tužilaštva, 2021. </t>
  </si>
  <si>
    <t xml:space="preserve">31.6. Punoljetni optuženi učinioci krivičnih djela prema vrsti krivičnog djela i vrsti odluke suda, 2021. </t>
  </si>
  <si>
    <t xml:space="preserve">31.7. Punoljetni osuđeni učinioci krivičnih djela prema vrsti krivičnog djela i izrečenim sankcijama, 2021. </t>
  </si>
  <si>
    <t>31.8. Punoljetni osuđeni učinioci krivičnih djela prema vrsti krivičnog djela i starosti, 2021.</t>
  </si>
  <si>
    <t>31.9. Maloljetni prijavljeni učinioci krivičnih djela prema vrsti krivičnog djela, starosti i polu, 2021.</t>
  </si>
  <si>
    <t xml:space="preserve">31.10. Maloljetni prijavljeni učinioci krivičnih djela prema vrsti krivičnog djela i vrsti odluke tužilaštva, 2021. </t>
  </si>
  <si>
    <t xml:space="preserve">31.11. Maloljetni optuženi učinioci krivičnih djela prema vrsti krivičnog djela i vrsti odluke suda, 2021. </t>
  </si>
  <si>
    <t>31.12. Maloljetni osuđeni učinioci krivičnih djela prema vrsti krivičnog djela i izrečenoj krivičnoj sankciji,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</si>
</sst>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sz val="11"/>
      <color theme="1"/>
      <name val="Arial"/>
      <family val="2"/>
    </font>
    <font>
      <b/>
      <u/>
      <sz val="7"/>
      <color indexed="12"/>
      <name val="Arial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</cellStyleXfs>
  <cellXfs count="152">
    <xf numFmtId="0" fontId="0" fillId="0" borderId="0" xfId="0"/>
    <xf numFmtId="0" fontId="1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2" fillId="0" borderId="0" xfId="0" applyFont="1" applyBorder="1"/>
    <xf numFmtId="0" fontId="13" fillId="0" borderId="2" xfId="0" applyFont="1" applyBorder="1"/>
    <xf numFmtId="0" fontId="11" fillId="0" borderId="0" xfId="0" applyFont="1" applyAlignment="1">
      <alignment vertical="top" readingOrder="1"/>
    </xf>
    <xf numFmtId="0" fontId="11" fillId="0" borderId="0" xfId="0" applyFont="1" applyBorder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5" fillId="0" borderId="0" xfId="0" applyFont="1"/>
    <xf numFmtId="0" fontId="11" fillId="0" borderId="0" xfId="0" applyFont="1" applyFill="1" applyBorder="1"/>
    <xf numFmtId="0" fontId="11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NumberFormat="1" applyFont="1" applyAlignment="1">
      <alignment horizontal="right" vertical="top"/>
    </xf>
    <xf numFmtId="0" fontId="11" fillId="0" borderId="5" xfId="0" applyFont="1" applyBorder="1" applyAlignment="1">
      <alignment horizontal="right" vertical="top"/>
    </xf>
    <xf numFmtId="0" fontId="11" fillId="0" borderId="0" xfId="0" applyFont="1"/>
    <xf numFmtId="0" fontId="11" fillId="0" borderId="0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Alignment="1">
      <alignment wrapText="1"/>
    </xf>
    <xf numFmtId="0" fontId="11" fillId="0" borderId="1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1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1" fillId="0" borderId="10" xfId="0" applyFont="1" applyBorder="1" applyAlignment="1">
      <alignment horizontal="right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1" fontId="18" fillId="0" borderId="0" xfId="0" applyNumberFormat="1" applyFont="1" applyAlignment="1">
      <alignment wrapText="1"/>
    </xf>
    <xf numFmtId="1" fontId="18" fillId="0" borderId="14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12" fillId="0" borderId="0" xfId="0" applyNumberFormat="1" applyFont="1" applyBorder="1" applyAlignment="1">
      <alignment horizontal="left"/>
    </xf>
    <xf numFmtId="0" fontId="21" fillId="0" borderId="0" xfId="1" applyFont="1" applyAlignment="1" applyProtection="1">
      <alignment horizontal="right"/>
    </xf>
    <xf numFmtId="0" fontId="18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0" xfId="0" applyFont="1" applyFill="1" applyAlignment="1">
      <alignment horizontal="left" vertical="top"/>
    </xf>
    <xf numFmtId="0" fontId="11" fillId="0" borderId="9" xfId="0" applyFont="1" applyBorder="1" applyAlignment="1">
      <alignment horizontal="center" vertical="center" wrapText="1"/>
    </xf>
    <xf numFmtId="0" fontId="1" fillId="0" borderId="0" xfId="0" applyFont="1"/>
    <xf numFmtId="0" fontId="23" fillId="0" borderId="0" xfId="1" applyFont="1" applyAlignment="1" applyProtection="1">
      <alignment horizontal="right"/>
    </xf>
    <xf numFmtId="0" fontId="1" fillId="0" borderId="0" xfId="0" applyFont="1" applyBorder="1"/>
    <xf numFmtId="0" fontId="22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Continuous"/>
    </xf>
    <xf numFmtId="0" fontId="20" fillId="0" borderId="0" xfId="0" applyFont="1" applyAlignment="1">
      <alignment horizontal="left"/>
    </xf>
    <xf numFmtId="1" fontId="18" fillId="0" borderId="18" xfId="0" applyNumberFormat="1" applyFont="1" applyBorder="1" applyAlignment="1">
      <alignment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right" vertical="top"/>
    </xf>
    <xf numFmtId="0" fontId="11" fillId="0" borderId="5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vertical="top"/>
    </xf>
    <xf numFmtId="0" fontId="24" fillId="0" borderId="0" xfId="0" applyFont="1"/>
    <xf numFmtId="0" fontId="24" fillId="0" borderId="0" xfId="0" applyFont="1" applyFill="1"/>
    <xf numFmtId="0" fontId="25" fillId="0" borderId="0" xfId="0" applyFont="1" applyAlignment="1">
      <alignment horizontal="left"/>
    </xf>
    <xf numFmtId="0" fontId="27" fillId="0" borderId="0" xfId="0" applyFont="1"/>
    <xf numFmtId="0" fontId="11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5" xfId="0" applyNumberFormat="1" applyFont="1" applyBorder="1" applyAlignment="1">
      <alignment horizontal="right"/>
    </xf>
    <xf numFmtId="0" fontId="12" fillId="0" borderId="0" xfId="0" applyNumberFormat="1" applyFont="1" applyBorder="1" applyAlignment="1">
      <alignment horizontal="right"/>
    </xf>
    <xf numFmtId="0" fontId="12" fillId="0" borderId="18" xfId="0" applyFont="1" applyBorder="1" applyAlignment="1">
      <alignment horizontal="right"/>
    </xf>
    <xf numFmtId="0" fontId="12" fillId="0" borderId="0" xfId="0" applyFont="1" applyAlignment="1"/>
    <xf numFmtId="0" fontId="12" fillId="0" borderId="0" xfId="0" applyNumberFormat="1" applyFont="1" applyBorder="1" applyAlignment="1"/>
    <xf numFmtId="0" fontId="12" fillId="0" borderId="0" xfId="0" applyNumberFormat="1" applyFont="1" applyAlignment="1">
      <alignment horizontal="left" readingOrder="1"/>
    </xf>
    <xf numFmtId="0" fontId="12" fillId="0" borderId="5" xfId="0" applyFont="1" applyBorder="1" applyAlignment="1">
      <alignment horizontal="right" readingOrder="1"/>
    </xf>
    <xf numFmtId="0" fontId="12" fillId="0" borderId="0" xfId="0" applyFont="1" applyBorder="1" applyAlignment="1">
      <alignment horizontal="right" readingOrder="1"/>
    </xf>
    <xf numFmtId="0" fontId="6" fillId="0" borderId="5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20" fillId="0" borderId="0" xfId="0" applyFont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99" style="25" customWidth="1"/>
    <col min="2" max="16384" width="9.140625" style="25"/>
  </cols>
  <sheetData>
    <row r="1" spans="1:1" ht="20.25" customHeight="1" x14ac:dyDescent="0.25">
      <c r="A1" s="26" t="s">
        <v>112</v>
      </c>
    </row>
    <row r="2" spans="1:1" ht="20.25" customHeight="1" x14ac:dyDescent="0.25">
      <c r="A2" s="27" t="str">
        <f>HYPERLINK("#'31.1.LAT'!A1",'31.1.LAT'!A1)</f>
        <v>31.1. Sudovi opšte nadležnosti</v>
      </c>
    </row>
    <row r="3" spans="1:1" ht="20.25" customHeight="1" x14ac:dyDescent="0.25">
      <c r="A3" s="27" t="str">
        <f>HYPERLINK("#'31.2.LAT'!A1",'31.2.LAT'!A1)</f>
        <v>31.2. Sudovi posebne nadležnosti</v>
      </c>
    </row>
    <row r="4" spans="1:1" ht="20.25" customHeight="1" x14ac:dyDescent="0.25">
      <c r="A4" s="27" t="str">
        <f>HYPERLINK("#'31.3.LAT'!A1",'31.3.LAT'!A1)</f>
        <v>31.3. Tužilaštva i tužioci</v>
      </c>
    </row>
    <row r="5" spans="1:1" ht="20.25" customHeight="1" x14ac:dyDescent="0.25">
      <c r="A5" s="27" t="str">
        <f>HYPERLINK("#'31.4.LAT'!A1",'31.4.LAT'!A1)</f>
        <v>31.4. Punoljetni i maloljetni učinioci krivičnih djela – prijavljeni, optuženi i osuđeni</v>
      </c>
    </row>
    <row r="6" spans="1:1" ht="20.25" customHeight="1" x14ac:dyDescent="0.25">
      <c r="A6" s="27" t="str">
        <f>HYPERLINK("#'31.5.LAT'!A1",'31.5.LAT'!A1)</f>
        <v xml:space="preserve">31.5. Punoljetni prijavljeni učinioci krivičnih djela prema vrsti krivičnog djela i vrsti odluke tužilaštva, 2021. </v>
      </c>
    </row>
    <row r="7" spans="1:1" ht="20.25" customHeight="1" x14ac:dyDescent="0.25">
      <c r="A7" s="27" t="str">
        <f>HYPERLINK("#'31.6.LAT'!A1",'31.6.LAT'!A1)</f>
        <v xml:space="preserve">31.6. Punoljetni optuženi učinioci krivičnih djela prema vrsti krivičnog djela i vrsti odluke suda, 2021. </v>
      </c>
    </row>
    <row r="8" spans="1:1" ht="20.25" customHeight="1" x14ac:dyDescent="0.25">
      <c r="A8" s="27" t="str">
        <f>HYPERLINK("#'31.7.LAT'!A1",'31.7.LAT'!A1)</f>
        <v xml:space="preserve">31.7. Punoljetni osuđeni učinioci krivičnih djela prema vrsti krivičnog djela i izrečenim sankcijama, 2021. </v>
      </c>
    </row>
    <row r="9" spans="1:1" ht="20.25" customHeight="1" x14ac:dyDescent="0.25">
      <c r="A9" s="27" t="str">
        <f>HYPERLINK("#'31.8.LAT'!A1",'31.8.LAT'!A1)</f>
        <v>31.8. Punoljetni osuđeni učinioci krivičnih djela prema vrsti krivičnog djela i starosti, 2021.</v>
      </c>
    </row>
    <row r="10" spans="1:1" ht="20.25" customHeight="1" x14ac:dyDescent="0.25">
      <c r="A10" s="27" t="str">
        <f>HYPERLINK("#'31.9.LAT'!A1",'31.9.LAT'!A1)</f>
        <v>31.9. Maloljetni prijavljeni učinioci krivičnih djela prema vrsti krivičnog djela, starosti i polu, 2021.</v>
      </c>
    </row>
    <row r="11" spans="1:1" ht="20.25" customHeight="1" x14ac:dyDescent="0.25">
      <c r="A11" s="27" t="str">
        <f>HYPERLINK("#'31.10.LAT'!A1",'31.10.LAT'!A1)</f>
        <v xml:space="preserve">31.10. Maloljetni prijavljeni učinioci krivičnih djela prema vrsti krivičnog djela i vrsti odluke tužilaštva, 2021. </v>
      </c>
    </row>
    <row r="12" spans="1:1" ht="20.25" customHeight="1" x14ac:dyDescent="0.25">
      <c r="A12" s="27" t="str">
        <f>HYPERLINK("#'31.11.LAT'!A1",'31.11.LAT'!A1)</f>
        <v xml:space="preserve">31.11. Maloljetni optuženi učinioci krivičnih djela prema vrsti krivičnog djela i vrsti odluke suda, 2021. </v>
      </c>
    </row>
    <row r="13" spans="1:1" ht="20.25" customHeight="1" x14ac:dyDescent="0.25">
      <c r="A13" s="27" t="str">
        <f>HYPERLINK("#'31.12.LAT'!A1",'31.12.LAT'!A1)</f>
        <v>31.12. Maloljetni osuđeni učinioci krivičnih djela prema vrsti krivičnog djela i izrečenoj krivičnoj sankciji, 2021.</v>
      </c>
    </row>
    <row r="19" spans="1:1" x14ac:dyDescent="0.25">
      <c r="A19" s="28"/>
    </row>
  </sheetData>
  <customSheetViews>
    <customSheetView guid="{31073032-F4B9-4C10-9D2E-ACF55F9D3DA4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2014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130" zoomScaleNormal="130" workbookViewId="0"/>
  </sheetViews>
  <sheetFormatPr defaultRowHeight="12" x14ac:dyDescent="0.2"/>
  <cols>
    <col min="1" max="1" width="41.5703125" style="36" customWidth="1"/>
    <col min="2" max="13" width="7.28515625" style="36" customWidth="1"/>
    <col min="14" max="18" width="9.140625" style="36"/>
    <col min="19" max="19" width="8.85546875" style="36" customWidth="1"/>
    <col min="20" max="16384" width="9.140625" style="36"/>
  </cols>
  <sheetData>
    <row r="1" spans="1:14" s="31" customFormat="1" x14ac:dyDescent="0.2">
      <c r="A1" s="31" t="s">
        <v>130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76" t="s">
        <v>5</v>
      </c>
    </row>
    <row r="3" spans="1:14" s="22" customFormat="1" ht="20.25" customHeight="1" thickTop="1" x14ac:dyDescent="0.25">
      <c r="A3" s="146" t="s">
        <v>56</v>
      </c>
      <c r="B3" s="125" t="s">
        <v>6</v>
      </c>
      <c r="C3" s="125"/>
      <c r="D3" s="125" t="s">
        <v>69</v>
      </c>
      <c r="E3" s="125"/>
      <c r="F3" s="137" t="s">
        <v>70</v>
      </c>
      <c r="G3" s="147"/>
      <c r="H3" s="144" t="s">
        <v>71</v>
      </c>
      <c r="I3" s="145"/>
      <c r="J3" s="142" t="s">
        <v>72</v>
      </c>
      <c r="K3" s="143"/>
      <c r="L3" s="142" t="s">
        <v>102</v>
      </c>
      <c r="M3" s="143"/>
    </row>
    <row r="4" spans="1:14" s="1" customFormat="1" ht="36.75" customHeight="1" x14ac:dyDescent="0.2">
      <c r="A4" s="141"/>
      <c r="B4" s="14" t="s">
        <v>73</v>
      </c>
      <c r="C4" s="14" t="s">
        <v>74</v>
      </c>
      <c r="D4" s="14" t="s">
        <v>73</v>
      </c>
      <c r="E4" s="14" t="s">
        <v>9</v>
      </c>
      <c r="F4" s="14" t="s">
        <v>73</v>
      </c>
      <c r="G4" s="15" t="s">
        <v>24</v>
      </c>
      <c r="H4" s="21" t="s">
        <v>75</v>
      </c>
      <c r="I4" s="21" t="s">
        <v>24</v>
      </c>
      <c r="J4" s="21" t="s">
        <v>8</v>
      </c>
      <c r="K4" s="21" t="s">
        <v>24</v>
      </c>
      <c r="L4" s="21" t="s">
        <v>8</v>
      </c>
      <c r="M4" s="21" t="s">
        <v>24</v>
      </c>
    </row>
    <row r="5" spans="1:14" s="31" customFormat="1" ht="15" customHeight="1" x14ac:dyDescent="0.2">
      <c r="A5" s="110" t="s">
        <v>11</v>
      </c>
      <c r="B5" s="108">
        <v>163</v>
      </c>
      <c r="C5" s="33">
        <v>14</v>
      </c>
      <c r="D5" s="33">
        <v>16</v>
      </c>
      <c r="E5" s="33" t="s">
        <v>103</v>
      </c>
      <c r="F5" s="33">
        <v>29</v>
      </c>
      <c r="G5" s="33">
        <v>3</v>
      </c>
      <c r="H5" s="33">
        <v>52</v>
      </c>
      <c r="I5" s="33">
        <v>3</v>
      </c>
      <c r="J5" s="33">
        <v>58</v>
      </c>
      <c r="K5" s="33">
        <v>7</v>
      </c>
      <c r="L5" s="33">
        <v>8</v>
      </c>
      <c r="M5" s="33">
        <v>1</v>
      </c>
    </row>
    <row r="6" spans="1:14" ht="15" customHeight="1" x14ac:dyDescent="0.2">
      <c r="A6" s="30"/>
      <c r="B6" s="35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4" x14ac:dyDescent="0.2">
      <c r="A7" s="16" t="s">
        <v>29</v>
      </c>
      <c r="B7" s="35">
        <v>36</v>
      </c>
      <c r="C7" s="38">
        <v>1</v>
      </c>
      <c r="D7" s="38">
        <v>2</v>
      </c>
      <c r="E7" s="38" t="s">
        <v>103</v>
      </c>
      <c r="F7" s="38">
        <v>7</v>
      </c>
      <c r="G7" s="38" t="s">
        <v>103</v>
      </c>
      <c r="H7" s="38">
        <v>13</v>
      </c>
      <c r="I7" s="38">
        <v>1</v>
      </c>
      <c r="J7" s="38">
        <v>11</v>
      </c>
      <c r="K7" s="38" t="s">
        <v>103</v>
      </c>
      <c r="L7" s="38">
        <v>3</v>
      </c>
      <c r="M7" s="38" t="s">
        <v>103</v>
      </c>
      <c r="N7" s="16"/>
    </row>
    <row r="8" spans="1:14" x14ac:dyDescent="0.2">
      <c r="A8" s="16" t="s">
        <v>30</v>
      </c>
      <c r="B8" s="35">
        <v>11</v>
      </c>
      <c r="C8" s="38">
        <v>3</v>
      </c>
      <c r="D8" s="38">
        <v>2</v>
      </c>
      <c r="E8" s="38" t="s">
        <v>103</v>
      </c>
      <c r="F8" s="38">
        <v>4</v>
      </c>
      <c r="G8" s="38">
        <v>1</v>
      </c>
      <c r="H8" s="38">
        <v>1</v>
      </c>
      <c r="I8" s="38" t="s">
        <v>103</v>
      </c>
      <c r="J8" s="38">
        <v>3</v>
      </c>
      <c r="K8" s="38">
        <v>1</v>
      </c>
      <c r="L8" s="38">
        <v>1</v>
      </c>
      <c r="M8" s="38">
        <v>1</v>
      </c>
      <c r="N8" s="16"/>
    </row>
    <row r="9" spans="1:14" x14ac:dyDescent="0.2">
      <c r="A9" s="16" t="s">
        <v>110</v>
      </c>
      <c r="B9" s="35">
        <v>6</v>
      </c>
      <c r="C9" s="38" t="s">
        <v>103</v>
      </c>
      <c r="D9" s="38">
        <v>1</v>
      </c>
      <c r="E9" s="38" t="s">
        <v>103</v>
      </c>
      <c r="F9" s="38">
        <v>1</v>
      </c>
      <c r="G9" s="38" t="s">
        <v>103</v>
      </c>
      <c r="H9" s="38">
        <v>1</v>
      </c>
      <c r="I9" s="38" t="s">
        <v>103</v>
      </c>
      <c r="J9" s="38">
        <v>3</v>
      </c>
      <c r="K9" s="38" t="s">
        <v>103</v>
      </c>
      <c r="L9" s="38" t="s">
        <v>103</v>
      </c>
      <c r="M9" s="38" t="s">
        <v>103</v>
      </c>
      <c r="N9" s="16"/>
    </row>
    <row r="10" spans="1:14" x14ac:dyDescent="0.2">
      <c r="A10" s="16" t="s">
        <v>33</v>
      </c>
      <c r="B10" s="35">
        <v>6</v>
      </c>
      <c r="C10" s="38">
        <v>4</v>
      </c>
      <c r="D10" s="38" t="s">
        <v>103</v>
      </c>
      <c r="E10" s="38" t="s">
        <v>103</v>
      </c>
      <c r="F10" s="38">
        <v>1</v>
      </c>
      <c r="G10" s="38">
        <v>1</v>
      </c>
      <c r="H10" s="38">
        <v>1</v>
      </c>
      <c r="I10" s="38">
        <v>1</v>
      </c>
      <c r="J10" s="38">
        <v>4</v>
      </c>
      <c r="K10" s="38">
        <v>2</v>
      </c>
      <c r="L10" s="38" t="s">
        <v>103</v>
      </c>
      <c r="M10" s="38" t="s">
        <v>103</v>
      </c>
      <c r="N10" s="16"/>
    </row>
    <row r="11" spans="1:14" x14ac:dyDescent="0.2">
      <c r="A11" s="16" t="s">
        <v>34</v>
      </c>
      <c r="B11" s="35">
        <v>10</v>
      </c>
      <c r="C11" s="38">
        <v>1</v>
      </c>
      <c r="D11" s="38" t="s">
        <v>103</v>
      </c>
      <c r="E11" s="38" t="s">
        <v>103</v>
      </c>
      <c r="F11" s="38">
        <v>2</v>
      </c>
      <c r="G11" s="38" t="s">
        <v>103</v>
      </c>
      <c r="H11" s="38">
        <v>5</v>
      </c>
      <c r="I11" s="38" t="s">
        <v>103</v>
      </c>
      <c r="J11" s="38">
        <v>2</v>
      </c>
      <c r="K11" s="38">
        <v>1</v>
      </c>
      <c r="L11" s="38">
        <v>1</v>
      </c>
      <c r="M11" s="38" t="s">
        <v>103</v>
      </c>
      <c r="N11" s="16"/>
    </row>
    <row r="12" spans="1:14" s="4" customFormat="1" x14ac:dyDescent="0.2">
      <c r="A12" s="16" t="s">
        <v>36</v>
      </c>
      <c r="B12" s="35">
        <v>82</v>
      </c>
      <c r="C12" s="37">
        <v>5</v>
      </c>
      <c r="D12" s="37">
        <v>11</v>
      </c>
      <c r="E12" s="38" t="s">
        <v>103</v>
      </c>
      <c r="F12" s="37">
        <v>11</v>
      </c>
      <c r="G12" s="37">
        <v>1</v>
      </c>
      <c r="H12" s="37">
        <v>29</v>
      </c>
      <c r="I12" s="37">
        <v>1</v>
      </c>
      <c r="J12" s="37">
        <v>28</v>
      </c>
      <c r="K12" s="37">
        <v>3</v>
      </c>
      <c r="L12" s="37">
        <v>3</v>
      </c>
      <c r="M12" s="38" t="s">
        <v>103</v>
      </c>
      <c r="N12" s="16"/>
    </row>
    <row r="13" spans="1:14" x14ac:dyDescent="0.2">
      <c r="A13" s="16" t="s">
        <v>111</v>
      </c>
      <c r="B13" s="35">
        <v>1</v>
      </c>
      <c r="C13" s="38" t="s">
        <v>103</v>
      </c>
      <c r="D13" s="38" t="s">
        <v>103</v>
      </c>
      <c r="E13" s="38" t="s">
        <v>103</v>
      </c>
      <c r="F13" s="38" t="s">
        <v>103</v>
      </c>
      <c r="G13" s="38" t="s">
        <v>103</v>
      </c>
      <c r="H13" s="38" t="s">
        <v>103</v>
      </c>
      <c r="I13" s="38" t="s">
        <v>103</v>
      </c>
      <c r="J13" s="38">
        <v>1</v>
      </c>
      <c r="K13" s="38" t="s">
        <v>103</v>
      </c>
      <c r="L13" s="38" t="s">
        <v>103</v>
      </c>
      <c r="M13" s="38" t="s">
        <v>103</v>
      </c>
      <c r="N13" s="16"/>
    </row>
    <row r="14" spans="1:14" x14ac:dyDescent="0.2">
      <c r="A14" s="16" t="s">
        <v>40</v>
      </c>
      <c r="B14" s="35">
        <v>1</v>
      </c>
      <c r="C14" s="38" t="s">
        <v>103</v>
      </c>
      <c r="D14" s="38" t="s">
        <v>103</v>
      </c>
      <c r="E14" s="38" t="s">
        <v>103</v>
      </c>
      <c r="F14" s="38" t="s">
        <v>103</v>
      </c>
      <c r="G14" s="38" t="s">
        <v>103</v>
      </c>
      <c r="H14" s="38" t="s">
        <v>103</v>
      </c>
      <c r="I14" s="38" t="s">
        <v>103</v>
      </c>
      <c r="J14" s="38">
        <v>1</v>
      </c>
      <c r="K14" s="38" t="s">
        <v>103</v>
      </c>
      <c r="L14" s="38" t="s">
        <v>103</v>
      </c>
      <c r="M14" s="38" t="s">
        <v>103</v>
      </c>
      <c r="N14" s="16"/>
    </row>
    <row r="15" spans="1:14" x14ac:dyDescent="0.2">
      <c r="A15" s="16" t="s">
        <v>42</v>
      </c>
      <c r="B15" s="35">
        <v>4</v>
      </c>
      <c r="C15" s="38" t="s">
        <v>103</v>
      </c>
      <c r="D15" s="38" t="s">
        <v>103</v>
      </c>
      <c r="E15" s="38" t="s">
        <v>103</v>
      </c>
      <c r="F15" s="38">
        <v>2</v>
      </c>
      <c r="G15" s="38" t="s">
        <v>103</v>
      </c>
      <c r="H15" s="38" t="s">
        <v>103</v>
      </c>
      <c r="I15" s="38" t="s">
        <v>103</v>
      </c>
      <c r="J15" s="38">
        <v>2</v>
      </c>
      <c r="K15" s="38" t="s">
        <v>103</v>
      </c>
      <c r="L15" s="38" t="s">
        <v>103</v>
      </c>
      <c r="M15" s="38" t="s">
        <v>103</v>
      </c>
      <c r="N15" s="16"/>
    </row>
    <row r="16" spans="1:14" x14ac:dyDescent="0.2">
      <c r="A16" s="16" t="s">
        <v>43</v>
      </c>
      <c r="B16" s="35">
        <v>1</v>
      </c>
      <c r="C16" s="38" t="s">
        <v>103</v>
      </c>
      <c r="D16" s="38" t="s">
        <v>103</v>
      </c>
      <c r="E16" s="38" t="s">
        <v>103</v>
      </c>
      <c r="F16" s="38" t="s">
        <v>103</v>
      </c>
      <c r="G16" s="38" t="s">
        <v>103</v>
      </c>
      <c r="H16" s="38" t="s">
        <v>103</v>
      </c>
      <c r="I16" s="38" t="s">
        <v>103</v>
      </c>
      <c r="J16" s="38">
        <v>1</v>
      </c>
      <c r="K16" s="38" t="s">
        <v>103</v>
      </c>
      <c r="L16" s="38" t="s">
        <v>103</v>
      </c>
      <c r="M16" s="38" t="s">
        <v>103</v>
      </c>
      <c r="N16" s="16"/>
    </row>
    <row r="17" spans="1:14" x14ac:dyDescent="0.2">
      <c r="A17" s="36" t="s">
        <v>44</v>
      </c>
      <c r="B17" s="35">
        <v>3</v>
      </c>
      <c r="C17" s="38" t="s">
        <v>103</v>
      </c>
      <c r="D17" s="38" t="s">
        <v>103</v>
      </c>
      <c r="E17" s="38" t="s">
        <v>103</v>
      </c>
      <c r="F17" s="38">
        <v>1</v>
      </c>
      <c r="G17" s="38" t="s">
        <v>103</v>
      </c>
      <c r="H17" s="38">
        <v>1</v>
      </c>
      <c r="I17" s="38" t="s">
        <v>103</v>
      </c>
      <c r="J17" s="38">
        <v>1</v>
      </c>
      <c r="K17" s="38" t="s">
        <v>103</v>
      </c>
      <c r="L17" s="38" t="s">
        <v>103</v>
      </c>
      <c r="M17" s="38" t="s">
        <v>103</v>
      </c>
      <c r="N17" s="16"/>
    </row>
    <row r="18" spans="1:14" x14ac:dyDescent="0.2">
      <c r="A18" s="36" t="s">
        <v>46</v>
      </c>
      <c r="B18" s="35">
        <v>2</v>
      </c>
      <c r="C18" s="38" t="s">
        <v>103</v>
      </c>
      <c r="D18" s="38" t="s">
        <v>103</v>
      </c>
      <c r="E18" s="38" t="s">
        <v>103</v>
      </c>
      <c r="F18" s="38" t="s">
        <v>103</v>
      </c>
      <c r="G18" s="38" t="s">
        <v>103</v>
      </c>
      <c r="H18" s="38">
        <v>1</v>
      </c>
      <c r="I18" s="38" t="s">
        <v>103</v>
      </c>
      <c r="J18" s="38">
        <v>1</v>
      </c>
      <c r="K18" s="38" t="s">
        <v>103</v>
      </c>
      <c r="L18" s="38" t="s">
        <v>103</v>
      </c>
      <c r="M18" s="38" t="s">
        <v>103</v>
      </c>
    </row>
    <row r="20" spans="1:14" ht="9.75" customHeight="1" x14ac:dyDescent="0.2"/>
    <row r="21" spans="1:14" x14ac:dyDescent="0.2">
      <c r="A21" s="16"/>
    </row>
    <row r="23" spans="1:14" ht="15" x14ac:dyDescent="0.25">
      <c r="A23"/>
      <c r="B23"/>
      <c r="C23"/>
      <c r="D23"/>
      <c r="E23"/>
      <c r="F23"/>
      <c r="G23"/>
      <c r="H23"/>
    </row>
  </sheetData>
  <customSheetViews>
    <customSheetView guid="{31073032-F4B9-4C10-9D2E-ACF55F9D3DA4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6" sqref="A16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1"/>
  <sheetViews>
    <sheetView workbookViewId="0"/>
  </sheetViews>
  <sheetFormatPr defaultRowHeight="14.25" x14ac:dyDescent="0.2"/>
  <cols>
    <col min="1" max="1" width="41.28515625" style="75" customWidth="1"/>
    <col min="2" max="6" width="10.7109375" style="75" customWidth="1"/>
    <col min="7" max="16384" width="9.140625" style="75"/>
  </cols>
  <sheetData>
    <row r="1" spans="1:9" s="31" customFormat="1" ht="12" x14ac:dyDescent="0.2">
      <c r="A1" s="31" t="s">
        <v>131</v>
      </c>
    </row>
    <row r="2" spans="1:9" s="36" customFormat="1" ht="12.75" thickBot="1" x14ac:dyDescent="0.25">
      <c r="A2" s="5"/>
      <c r="B2" s="3"/>
      <c r="C2" s="3"/>
      <c r="D2" s="7"/>
      <c r="E2" s="7"/>
      <c r="F2" s="76" t="s">
        <v>5</v>
      </c>
    </row>
    <row r="3" spans="1:9" s="1" customFormat="1" ht="27" customHeight="1" thickTop="1" x14ac:dyDescent="0.2">
      <c r="A3" s="148" t="s">
        <v>76</v>
      </c>
      <c r="B3" s="126" t="s">
        <v>6</v>
      </c>
      <c r="C3" s="124" t="s">
        <v>57</v>
      </c>
      <c r="D3" s="149" t="s">
        <v>77</v>
      </c>
      <c r="E3" s="149"/>
      <c r="F3" s="130"/>
      <c r="G3" s="29"/>
    </row>
    <row r="4" spans="1:9" s="1" customFormat="1" ht="61.5" customHeight="1" x14ac:dyDescent="0.2">
      <c r="A4" s="123"/>
      <c r="B4" s="127"/>
      <c r="C4" s="125"/>
      <c r="D4" s="23" t="s">
        <v>78</v>
      </c>
      <c r="E4" s="23" t="s">
        <v>79</v>
      </c>
      <c r="F4" s="24" t="s">
        <v>80</v>
      </c>
      <c r="G4" s="29"/>
    </row>
    <row r="5" spans="1:9" s="31" customFormat="1" ht="15" customHeight="1" x14ac:dyDescent="0.2">
      <c r="A5" s="68" t="s">
        <v>11</v>
      </c>
      <c r="B5" s="108">
        <v>163</v>
      </c>
      <c r="C5" s="33">
        <v>14</v>
      </c>
      <c r="D5" s="33">
        <v>70</v>
      </c>
      <c r="E5" s="33">
        <v>4</v>
      </c>
      <c r="F5" s="33">
        <v>89</v>
      </c>
    </row>
    <row r="6" spans="1:9" s="36" customFormat="1" ht="15" customHeight="1" x14ac:dyDescent="0.2">
      <c r="A6" s="9"/>
      <c r="B6" s="35"/>
      <c r="C6" s="38"/>
      <c r="D6" s="38"/>
      <c r="E6" s="38"/>
      <c r="F6" s="38"/>
    </row>
    <row r="7" spans="1:9" s="36" customFormat="1" ht="12" x14ac:dyDescent="0.2">
      <c r="A7" s="16" t="s">
        <v>29</v>
      </c>
      <c r="B7" s="35">
        <v>36</v>
      </c>
      <c r="C7" s="38">
        <v>1</v>
      </c>
      <c r="D7" s="38">
        <v>15</v>
      </c>
      <c r="E7" s="38">
        <v>1</v>
      </c>
      <c r="F7" s="38">
        <v>20</v>
      </c>
      <c r="G7" s="16"/>
      <c r="I7" s="16"/>
    </row>
    <row r="8" spans="1:9" s="36" customFormat="1" ht="12" x14ac:dyDescent="0.2">
      <c r="A8" s="16" t="s">
        <v>30</v>
      </c>
      <c r="B8" s="35">
        <v>11</v>
      </c>
      <c r="C8" s="38">
        <v>3</v>
      </c>
      <c r="D8" s="38">
        <v>5</v>
      </c>
      <c r="E8" s="38" t="s">
        <v>103</v>
      </c>
      <c r="F8" s="38">
        <v>6</v>
      </c>
      <c r="G8" s="16"/>
      <c r="I8" s="16"/>
    </row>
    <row r="9" spans="1:9" s="36" customFormat="1" ht="12" x14ac:dyDescent="0.2">
      <c r="A9" s="16" t="s">
        <v>110</v>
      </c>
      <c r="B9" s="35">
        <v>6</v>
      </c>
      <c r="C9" s="38" t="s">
        <v>103</v>
      </c>
      <c r="D9" s="38" t="s">
        <v>103</v>
      </c>
      <c r="E9" s="38" t="s">
        <v>103</v>
      </c>
      <c r="F9" s="38">
        <v>6</v>
      </c>
      <c r="G9" s="16"/>
      <c r="I9" s="16"/>
    </row>
    <row r="10" spans="1:9" s="36" customFormat="1" ht="12" x14ac:dyDescent="0.2">
      <c r="A10" s="16" t="s">
        <v>33</v>
      </c>
      <c r="B10" s="35">
        <v>6</v>
      </c>
      <c r="C10" s="38">
        <v>4</v>
      </c>
      <c r="D10" s="38">
        <v>5</v>
      </c>
      <c r="E10" s="38" t="s">
        <v>103</v>
      </c>
      <c r="F10" s="38">
        <v>1</v>
      </c>
      <c r="G10" s="16"/>
      <c r="I10" s="16"/>
    </row>
    <row r="11" spans="1:9" s="36" customFormat="1" ht="12" x14ac:dyDescent="0.2">
      <c r="A11" s="16" t="s">
        <v>34</v>
      </c>
      <c r="B11" s="35">
        <v>10</v>
      </c>
      <c r="C11" s="38">
        <v>1</v>
      </c>
      <c r="D11" s="38">
        <v>6</v>
      </c>
      <c r="E11" s="38" t="s">
        <v>103</v>
      </c>
      <c r="F11" s="38">
        <v>4</v>
      </c>
      <c r="G11" s="16"/>
      <c r="I11" s="16"/>
    </row>
    <row r="12" spans="1:9" s="31" customFormat="1" ht="12" x14ac:dyDescent="0.2">
      <c r="A12" s="16" t="s">
        <v>36</v>
      </c>
      <c r="B12" s="35">
        <v>82</v>
      </c>
      <c r="C12" s="38">
        <v>5</v>
      </c>
      <c r="D12" s="38">
        <v>37</v>
      </c>
      <c r="E12" s="38">
        <v>2</v>
      </c>
      <c r="F12" s="38">
        <v>43</v>
      </c>
      <c r="G12" s="16"/>
      <c r="I12" s="16"/>
    </row>
    <row r="13" spans="1:9" s="31" customFormat="1" ht="12" x14ac:dyDescent="0.2">
      <c r="A13" s="16" t="s">
        <v>111</v>
      </c>
      <c r="B13" s="35">
        <v>1</v>
      </c>
      <c r="C13" s="38" t="s">
        <v>103</v>
      </c>
      <c r="D13" s="38">
        <v>1</v>
      </c>
      <c r="E13" s="38" t="s">
        <v>103</v>
      </c>
      <c r="F13" s="38" t="s">
        <v>103</v>
      </c>
      <c r="G13" s="16"/>
      <c r="I13" s="73"/>
    </row>
    <row r="14" spans="1:9" x14ac:dyDescent="0.2">
      <c r="A14" s="16" t="s">
        <v>40</v>
      </c>
      <c r="B14" s="35">
        <v>1</v>
      </c>
      <c r="C14" s="38" t="s">
        <v>103</v>
      </c>
      <c r="D14" s="38" t="s">
        <v>103</v>
      </c>
      <c r="E14" s="38" t="s">
        <v>103</v>
      </c>
      <c r="F14" s="38">
        <v>1</v>
      </c>
      <c r="G14" s="16"/>
      <c r="I14" s="73"/>
    </row>
    <row r="15" spans="1:9" s="4" customFormat="1" ht="12" x14ac:dyDescent="0.2">
      <c r="A15" s="16" t="s">
        <v>42</v>
      </c>
      <c r="B15" s="35">
        <v>4</v>
      </c>
      <c r="C15" s="38" t="s">
        <v>103</v>
      </c>
      <c r="D15" s="38" t="s">
        <v>103</v>
      </c>
      <c r="E15" s="38" t="s">
        <v>103</v>
      </c>
      <c r="F15" s="38">
        <v>4</v>
      </c>
      <c r="G15" s="16"/>
      <c r="I15" s="73"/>
    </row>
    <row r="16" spans="1:9" s="4" customFormat="1" ht="12" x14ac:dyDescent="0.2">
      <c r="A16" s="16" t="s">
        <v>43</v>
      </c>
      <c r="B16" s="35">
        <v>1</v>
      </c>
      <c r="C16" s="38" t="s">
        <v>103</v>
      </c>
      <c r="D16" s="38" t="s">
        <v>103</v>
      </c>
      <c r="E16" s="38" t="s">
        <v>103</v>
      </c>
      <c r="F16" s="38">
        <v>1</v>
      </c>
      <c r="G16" s="16"/>
      <c r="I16" s="73"/>
    </row>
    <row r="17" spans="1:9" x14ac:dyDescent="0.2">
      <c r="A17" s="36" t="s">
        <v>44</v>
      </c>
      <c r="B17" s="35">
        <v>3</v>
      </c>
      <c r="C17" s="38" t="s">
        <v>103</v>
      </c>
      <c r="D17" s="38" t="s">
        <v>103</v>
      </c>
      <c r="E17" s="38" t="s">
        <v>103</v>
      </c>
      <c r="F17" s="38">
        <v>3</v>
      </c>
      <c r="G17" s="16"/>
      <c r="I17" s="73"/>
    </row>
    <row r="18" spans="1:9" x14ac:dyDescent="0.2">
      <c r="A18" s="36" t="s">
        <v>46</v>
      </c>
      <c r="B18" s="35">
        <v>2</v>
      </c>
      <c r="C18" s="37" t="s">
        <v>103</v>
      </c>
      <c r="D18" s="37">
        <v>1</v>
      </c>
      <c r="E18" s="38">
        <v>1</v>
      </c>
      <c r="F18" s="37" t="s">
        <v>103</v>
      </c>
      <c r="G18" s="16"/>
      <c r="I18" s="73"/>
    </row>
    <row r="19" spans="1:9" x14ac:dyDescent="0.2">
      <c r="G19" s="36"/>
    </row>
    <row r="21" spans="1:9" x14ac:dyDescent="0.2">
      <c r="A21" s="98"/>
    </row>
    <row r="22" spans="1:9" x14ac:dyDescent="0.2">
      <c r="A22" s="98"/>
    </row>
    <row r="23" spans="1:9" x14ac:dyDescent="0.2">
      <c r="A23" s="98"/>
    </row>
    <row r="24" spans="1:9" x14ac:dyDescent="0.2">
      <c r="A24" s="98"/>
    </row>
    <row r="25" spans="1:9" x14ac:dyDescent="0.2">
      <c r="A25" s="98"/>
    </row>
    <row r="26" spans="1:9" x14ac:dyDescent="0.2">
      <c r="A26" s="98"/>
    </row>
    <row r="27" spans="1:9" x14ac:dyDescent="0.2">
      <c r="A27" s="98"/>
    </row>
    <row r="28" spans="1:9" x14ac:dyDescent="0.2">
      <c r="A28" s="98"/>
    </row>
    <row r="29" spans="1:9" x14ac:dyDescent="0.2">
      <c r="A29" s="98"/>
    </row>
    <row r="30" spans="1:9" x14ac:dyDescent="0.2">
      <c r="A30" s="98"/>
    </row>
    <row r="31" spans="1:9" ht="15" x14ac:dyDescent="0.25">
      <c r="A31" s="99"/>
    </row>
  </sheetData>
  <customSheetViews>
    <customSheetView guid="{31073032-F4B9-4C10-9D2E-ACF55F9D3DA4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6" sqref="A16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7"/>
  <sheetViews>
    <sheetView workbookViewId="0"/>
  </sheetViews>
  <sheetFormatPr defaultRowHeight="14.25" x14ac:dyDescent="0.2"/>
  <cols>
    <col min="1" max="1" width="41.42578125" style="75" customWidth="1"/>
    <col min="2" max="3" width="10.28515625" style="75" customWidth="1"/>
    <col min="4" max="4" width="14.5703125" style="75" customWidth="1"/>
    <col min="5" max="6" width="15.7109375" style="75" customWidth="1"/>
    <col min="7" max="16384" width="9.140625" style="75"/>
  </cols>
  <sheetData>
    <row r="1" spans="1:8" s="31" customFormat="1" ht="12" x14ac:dyDescent="0.2">
      <c r="A1" s="31" t="s">
        <v>132</v>
      </c>
    </row>
    <row r="2" spans="1:8" s="36" customFormat="1" ht="12.75" thickBot="1" x14ac:dyDescent="0.25">
      <c r="A2" s="5"/>
      <c r="B2" s="3"/>
      <c r="C2" s="3"/>
      <c r="D2" s="7"/>
      <c r="E2" s="7"/>
      <c r="G2" s="76" t="s">
        <v>5</v>
      </c>
    </row>
    <row r="3" spans="1:8" s="1" customFormat="1" ht="22.5" customHeight="1" thickTop="1" x14ac:dyDescent="0.2">
      <c r="A3" s="122" t="s">
        <v>20</v>
      </c>
      <c r="B3" s="126" t="s">
        <v>6</v>
      </c>
      <c r="C3" s="124" t="s">
        <v>57</v>
      </c>
      <c r="D3" s="130" t="s">
        <v>81</v>
      </c>
      <c r="E3" s="131"/>
      <c r="F3" s="131"/>
      <c r="G3" s="131"/>
    </row>
    <row r="4" spans="1:8" s="1" customFormat="1" ht="56.25" customHeight="1" x14ac:dyDescent="0.2">
      <c r="A4" s="123"/>
      <c r="B4" s="127"/>
      <c r="C4" s="125"/>
      <c r="D4" s="23" t="s">
        <v>82</v>
      </c>
      <c r="E4" s="24" t="s">
        <v>83</v>
      </c>
      <c r="F4" s="66" t="s">
        <v>96</v>
      </c>
      <c r="G4" s="10" t="s">
        <v>97</v>
      </c>
    </row>
    <row r="5" spans="1:8" s="31" customFormat="1" ht="15" customHeight="1" x14ac:dyDescent="0.2">
      <c r="A5" s="111" t="s">
        <v>84</v>
      </c>
      <c r="B5" s="112">
        <v>43</v>
      </c>
      <c r="C5" s="113">
        <v>4</v>
      </c>
      <c r="D5" s="113">
        <v>33</v>
      </c>
      <c r="E5" s="113">
        <v>6</v>
      </c>
      <c r="F5" s="113" t="s">
        <v>103</v>
      </c>
      <c r="G5" s="113">
        <v>4</v>
      </c>
    </row>
    <row r="6" spans="1:8" s="36" customFormat="1" ht="12" x14ac:dyDescent="0.2">
      <c r="A6" s="67"/>
      <c r="B6" s="60"/>
      <c r="C6" s="62"/>
      <c r="D6" s="61"/>
      <c r="E6" s="62"/>
      <c r="F6" s="61"/>
      <c r="G6" s="63"/>
    </row>
    <row r="7" spans="1:8" s="36" customFormat="1" ht="12" x14ac:dyDescent="0.2">
      <c r="A7" s="16" t="s">
        <v>29</v>
      </c>
      <c r="B7" s="35">
        <v>6</v>
      </c>
      <c r="C7" s="38">
        <v>1</v>
      </c>
      <c r="D7" s="38">
        <v>6</v>
      </c>
      <c r="E7" s="38" t="s">
        <v>103</v>
      </c>
      <c r="F7" s="38" t="s">
        <v>103</v>
      </c>
      <c r="G7" s="38" t="s">
        <v>103</v>
      </c>
      <c r="H7" s="16"/>
    </row>
    <row r="8" spans="1:8" x14ac:dyDescent="0.2">
      <c r="A8" s="16" t="s">
        <v>30</v>
      </c>
      <c r="B8" s="35">
        <v>4</v>
      </c>
      <c r="C8" s="38">
        <v>3</v>
      </c>
      <c r="D8" s="38">
        <v>1</v>
      </c>
      <c r="E8" s="38">
        <v>3</v>
      </c>
      <c r="F8" s="38" t="s">
        <v>103</v>
      </c>
      <c r="G8" s="38" t="s">
        <v>103</v>
      </c>
      <c r="H8" s="16"/>
    </row>
    <row r="9" spans="1:8" s="36" customFormat="1" ht="12" x14ac:dyDescent="0.2">
      <c r="A9" s="16" t="s">
        <v>122</v>
      </c>
      <c r="B9" s="35">
        <v>1</v>
      </c>
      <c r="C9" s="38" t="s">
        <v>103</v>
      </c>
      <c r="D9" s="38" t="s">
        <v>103</v>
      </c>
      <c r="E9" s="38">
        <v>1</v>
      </c>
      <c r="F9" s="38" t="s">
        <v>103</v>
      </c>
      <c r="G9" s="38" t="s">
        <v>103</v>
      </c>
      <c r="H9" s="16"/>
    </row>
    <row r="10" spans="1:8" s="36" customFormat="1" ht="12" x14ac:dyDescent="0.2">
      <c r="A10" s="16" t="s">
        <v>110</v>
      </c>
      <c r="B10" s="35">
        <v>2</v>
      </c>
      <c r="C10" s="38" t="s">
        <v>103</v>
      </c>
      <c r="D10" s="38">
        <v>2</v>
      </c>
      <c r="E10" s="38" t="s">
        <v>103</v>
      </c>
      <c r="F10" s="38" t="s">
        <v>103</v>
      </c>
      <c r="G10" s="38" t="s">
        <v>103</v>
      </c>
      <c r="H10" s="16"/>
    </row>
    <row r="11" spans="1:8" x14ac:dyDescent="0.2">
      <c r="A11" s="16" t="s">
        <v>34</v>
      </c>
      <c r="B11" s="35">
        <v>2</v>
      </c>
      <c r="C11" s="38" t="s">
        <v>103</v>
      </c>
      <c r="D11" s="38">
        <v>2</v>
      </c>
      <c r="E11" s="38" t="s">
        <v>103</v>
      </c>
      <c r="F11" s="38" t="s">
        <v>103</v>
      </c>
      <c r="G11" s="38" t="s">
        <v>103</v>
      </c>
      <c r="H11" s="16"/>
    </row>
    <row r="12" spans="1:8" x14ac:dyDescent="0.2">
      <c r="A12" s="16" t="s">
        <v>36</v>
      </c>
      <c r="B12" s="35">
        <v>23</v>
      </c>
      <c r="C12" s="38" t="s">
        <v>103</v>
      </c>
      <c r="D12" s="38">
        <v>17</v>
      </c>
      <c r="E12" s="38">
        <v>2</v>
      </c>
      <c r="F12" s="38" t="s">
        <v>103</v>
      </c>
      <c r="G12" s="38">
        <v>4</v>
      </c>
      <c r="H12" s="16"/>
    </row>
    <row r="13" spans="1:8" s="36" customFormat="1" ht="12" x14ac:dyDescent="0.2">
      <c r="A13" s="16" t="s">
        <v>40</v>
      </c>
      <c r="B13" s="35">
        <v>1</v>
      </c>
      <c r="C13" s="38" t="s">
        <v>103</v>
      </c>
      <c r="D13" s="38">
        <v>1</v>
      </c>
      <c r="E13" s="38" t="s">
        <v>103</v>
      </c>
      <c r="F13" s="38" t="s">
        <v>103</v>
      </c>
      <c r="G13" s="38" t="s">
        <v>103</v>
      </c>
      <c r="H13" s="16"/>
    </row>
    <row r="14" spans="1:8" s="36" customFormat="1" ht="12" x14ac:dyDescent="0.2">
      <c r="A14" s="16" t="s">
        <v>43</v>
      </c>
      <c r="B14" s="35">
        <v>1</v>
      </c>
      <c r="C14" s="38" t="s">
        <v>103</v>
      </c>
      <c r="D14" s="38">
        <v>1</v>
      </c>
      <c r="E14" s="38" t="s">
        <v>103</v>
      </c>
      <c r="F14" s="38" t="s">
        <v>103</v>
      </c>
      <c r="G14" s="38" t="s">
        <v>103</v>
      </c>
      <c r="H14" s="16"/>
    </row>
    <row r="15" spans="1:8" x14ac:dyDescent="0.2">
      <c r="A15" s="36" t="s">
        <v>44</v>
      </c>
      <c r="B15" s="35">
        <v>3</v>
      </c>
      <c r="C15" s="38" t="s">
        <v>103</v>
      </c>
      <c r="D15" s="38">
        <v>3</v>
      </c>
      <c r="E15" s="38" t="s">
        <v>103</v>
      </c>
      <c r="F15" s="38" t="s">
        <v>103</v>
      </c>
      <c r="G15" s="38" t="s">
        <v>103</v>
      </c>
      <c r="H15" s="16"/>
    </row>
    <row r="16" spans="1:8" ht="15" customHeight="1" x14ac:dyDescent="0.2">
      <c r="B16" s="37"/>
      <c r="C16" s="38"/>
      <c r="D16" s="38"/>
      <c r="E16" s="38"/>
      <c r="F16" s="38"/>
      <c r="G16" s="38"/>
      <c r="H16" s="16"/>
    </row>
    <row r="19" spans="1:1" ht="15" x14ac:dyDescent="0.25">
      <c r="A19" s="100"/>
    </row>
    <row r="20" spans="1:1" x14ac:dyDescent="0.2">
      <c r="A20" s="98"/>
    </row>
    <row r="21" spans="1:1" ht="15" x14ac:dyDescent="0.25">
      <c r="A21" s="100"/>
    </row>
    <row r="22" spans="1:1" x14ac:dyDescent="0.2">
      <c r="A22" s="98"/>
    </row>
    <row r="23" spans="1:1" ht="15" x14ac:dyDescent="0.25">
      <c r="A23" s="100"/>
    </row>
    <row r="24" spans="1:1" ht="15" x14ac:dyDescent="0.25">
      <c r="A24" s="100"/>
    </row>
    <row r="25" spans="1:1" ht="15" x14ac:dyDescent="0.25">
      <c r="A25" s="100"/>
    </row>
    <row r="26" spans="1:1" ht="15" x14ac:dyDescent="0.25">
      <c r="A26" s="100"/>
    </row>
    <row r="27" spans="1:1" ht="15" x14ac:dyDescent="0.25">
      <c r="A27" s="100"/>
    </row>
  </sheetData>
  <customSheetViews>
    <customSheetView guid="{31073032-F4B9-4C10-9D2E-ACF55F9D3DA4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4" sqref="A1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7"/>
  <sheetViews>
    <sheetView workbookViewId="0"/>
  </sheetViews>
  <sheetFormatPr defaultRowHeight="12" x14ac:dyDescent="0.2"/>
  <cols>
    <col min="1" max="1" width="42" style="36" customWidth="1"/>
    <col min="2" max="3" width="8.7109375" style="36" customWidth="1"/>
    <col min="4" max="4" width="10.85546875" style="36" customWidth="1"/>
    <col min="5" max="5" width="8.7109375" style="36" customWidth="1"/>
    <col min="6" max="6" width="11.42578125" style="36" customWidth="1"/>
    <col min="7" max="7" width="10.85546875" style="36" customWidth="1"/>
    <col min="8" max="8" width="8.7109375" style="36" customWidth="1"/>
    <col min="9" max="16384" width="9.140625" style="36"/>
  </cols>
  <sheetData>
    <row r="1" spans="1:10" s="31" customFormat="1" x14ac:dyDescent="0.2">
      <c r="A1" s="31" t="s">
        <v>133</v>
      </c>
      <c r="B1" s="33"/>
      <c r="C1" s="33"/>
      <c r="D1" s="33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76" t="s">
        <v>5</v>
      </c>
    </row>
    <row r="3" spans="1:10" s="1" customFormat="1" ht="24.75" customHeight="1" thickTop="1" x14ac:dyDescent="0.2">
      <c r="A3" s="148" t="s">
        <v>20</v>
      </c>
      <c r="B3" s="126" t="s">
        <v>6</v>
      </c>
      <c r="C3" s="124" t="s">
        <v>48</v>
      </c>
      <c r="D3" s="150" t="s">
        <v>85</v>
      </c>
      <c r="E3" s="130" t="s">
        <v>86</v>
      </c>
      <c r="F3" s="131"/>
      <c r="G3" s="131"/>
      <c r="H3" s="131"/>
    </row>
    <row r="4" spans="1:10" s="1" customFormat="1" ht="45" customHeight="1" x14ac:dyDescent="0.2">
      <c r="A4" s="123"/>
      <c r="B4" s="127"/>
      <c r="C4" s="125"/>
      <c r="D4" s="151"/>
      <c r="E4" s="14" t="s">
        <v>62</v>
      </c>
      <c r="F4" s="2" t="s">
        <v>87</v>
      </c>
      <c r="G4" s="2" t="s">
        <v>88</v>
      </c>
      <c r="H4" s="10" t="s">
        <v>89</v>
      </c>
    </row>
    <row r="5" spans="1:10" s="31" customFormat="1" ht="15" customHeight="1" x14ac:dyDescent="0.2">
      <c r="A5" s="68" t="s">
        <v>11</v>
      </c>
      <c r="B5" s="114">
        <v>33</v>
      </c>
      <c r="C5" s="115">
        <v>1</v>
      </c>
      <c r="D5" s="115">
        <v>1</v>
      </c>
      <c r="E5" s="115">
        <v>32</v>
      </c>
      <c r="F5" s="115">
        <v>14</v>
      </c>
      <c r="G5" s="115">
        <v>18</v>
      </c>
      <c r="H5" s="115" t="s">
        <v>103</v>
      </c>
    </row>
    <row r="6" spans="1:10" x14ac:dyDescent="0.2">
      <c r="A6" s="9"/>
      <c r="B6" s="64"/>
      <c r="C6" s="65"/>
      <c r="D6" s="65"/>
      <c r="E6" s="65"/>
      <c r="F6" s="65"/>
      <c r="G6" s="65"/>
      <c r="H6" s="65"/>
    </row>
    <row r="7" spans="1:10" x14ac:dyDescent="0.2">
      <c r="A7" s="16" t="s">
        <v>29</v>
      </c>
      <c r="B7" s="35">
        <v>6</v>
      </c>
      <c r="C7" s="38">
        <v>1</v>
      </c>
      <c r="D7" s="38" t="s">
        <v>103</v>
      </c>
      <c r="E7" s="38">
        <v>6</v>
      </c>
      <c r="F7" s="34">
        <v>2</v>
      </c>
      <c r="G7" s="34">
        <v>4</v>
      </c>
      <c r="H7" s="34" t="s">
        <v>103</v>
      </c>
      <c r="I7" s="16"/>
      <c r="J7" s="1"/>
    </row>
    <row r="8" spans="1:10" x14ac:dyDescent="0.2">
      <c r="A8" s="16" t="s">
        <v>30</v>
      </c>
      <c r="B8" s="35">
        <v>1</v>
      </c>
      <c r="C8" s="38" t="s">
        <v>103</v>
      </c>
      <c r="D8" s="38" t="s">
        <v>103</v>
      </c>
      <c r="E8" s="38">
        <v>1</v>
      </c>
      <c r="F8" s="34">
        <v>1</v>
      </c>
      <c r="G8" s="34" t="s">
        <v>103</v>
      </c>
      <c r="H8" s="34" t="s">
        <v>103</v>
      </c>
      <c r="I8" s="16"/>
      <c r="J8" s="1"/>
    </row>
    <row r="9" spans="1:10" x14ac:dyDescent="0.2">
      <c r="A9" s="16" t="s">
        <v>110</v>
      </c>
      <c r="B9" s="35">
        <v>2</v>
      </c>
      <c r="C9" s="38" t="s">
        <v>103</v>
      </c>
      <c r="D9" s="38">
        <v>1</v>
      </c>
      <c r="E9" s="38">
        <v>1</v>
      </c>
      <c r="F9" s="34" t="s">
        <v>103</v>
      </c>
      <c r="G9" s="34">
        <v>1</v>
      </c>
      <c r="H9" s="34" t="s">
        <v>103</v>
      </c>
      <c r="I9" s="16"/>
      <c r="J9" s="1"/>
    </row>
    <row r="10" spans="1:10" x14ac:dyDescent="0.2">
      <c r="A10" s="16" t="s">
        <v>34</v>
      </c>
      <c r="B10" s="35">
        <v>2</v>
      </c>
      <c r="C10" s="38" t="s">
        <v>103</v>
      </c>
      <c r="D10" s="38" t="s">
        <v>103</v>
      </c>
      <c r="E10" s="38">
        <v>2</v>
      </c>
      <c r="F10" s="34">
        <v>1</v>
      </c>
      <c r="G10" s="34">
        <v>1</v>
      </c>
      <c r="H10" s="34" t="s">
        <v>103</v>
      </c>
      <c r="I10" s="16"/>
      <c r="J10" s="1"/>
    </row>
    <row r="11" spans="1:10" x14ac:dyDescent="0.2">
      <c r="A11" s="16" t="s">
        <v>36</v>
      </c>
      <c r="B11" s="35">
        <v>17</v>
      </c>
      <c r="C11" s="38" t="s">
        <v>103</v>
      </c>
      <c r="D11" s="38" t="s">
        <v>103</v>
      </c>
      <c r="E11" s="38">
        <v>17</v>
      </c>
      <c r="F11" s="34">
        <v>9</v>
      </c>
      <c r="G11" s="34">
        <v>8</v>
      </c>
      <c r="H11" s="34" t="s">
        <v>103</v>
      </c>
      <c r="I11" s="16"/>
      <c r="J11" s="1"/>
    </row>
    <row r="12" spans="1:10" x14ac:dyDescent="0.2">
      <c r="A12" s="16" t="s">
        <v>40</v>
      </c>
      <c r="B12" s="35">
        <v>1</v>
      </c>
      <c r="C12" s="38" t="s">
        <v>103</v>
      </c>
      <c r="D12" s="63" t="s">
        <v>103</v>
      </c>
      <c r="E12" s="38">
        <v>1</v>
      </c>
      <c r="F12" s="38" t="s">
        <v>103</v>
      </c>
      <c r="G12" s="38">
        <v>1</v>
      </c>
      <c r="H12" s="38" t="s">
        <v>103</v>
      </c>
      <c r="I12" s="16"/>
    </row>
    <row r="13" spans="1:10" x14ac:dyDescent="0.2">
      <c r="A13" s="16" t="s">
        <v>43</v>
      </c>
      <c r="B13" s="35">
        <v>1</v>
      </c>
      <c r="C13" s="38" t="s">
        <v>103</v>
      </c>
      <c r="D13" s="63" t="s">
        <v>103</v>
      </c>
      <c r="E13" s="38">
        <v>1</v>
      </c>
      <c r="F13" s="38" t="s">
        <v>103</v>
      </c>
      <c r="G13" s="38">
        <v>1</v>
      </c>
      <c r="H13" s="38" t="s">
        <v>103</v>
      </c>
      <c r="I13" s="16"/>
    </row>
    <row r="14" spans="1:10" x14ac:dyDescent="0.2">
      <c r="A14" s="8" t="s">
        <v>44</v>
      </c>
      <c r="B14" s="35">
        <v>3</v>
      </c>
      <c r="C14" s="38" t="s">
        <v>103</v>
      </c>
      <c r="D14" s="63" t="s">
        <v>103</v>
      </c>
      <c r="E14" s="38">
        <v>3</v>
      </c>
      <c r="F14" s="38">
        <v>1</v>
      </c>
      <c r="G14" s="38">
        <v>2</v>
      </c>
      <c r="H14" s="38" t="s">
        <v>103</v>
      </c>
      <c r="I14" s="16"/>
    </row>
    <row r="15" spans="1:10" ht="15" customHeight="1" x14ac:dyDescent="0.2">
      <c r="B15" s="58"/>
      <c r="C15" s="32"/>
      <c r="D15" s="59"/>
      <c r="E15" s="32"/>
      <c r="F15" s="32"/>
      <c r="G15" s="32"/>
      <c r="H15" s="32"/>
    </row>
    <row r="16" spans="1:10" ht="12" customHeight="1" x14ac:dyDescent="0.2">
      <c r="A16" s="1"/>
      <c r="B16" s="12"/>
    </row>
    <row r="17" spans="1:1" ht="12" customHeight="1" x14ac:dyDescent="0.2"/>
    <row r="18" spans="1:1" x14ac:dyDescent="0.2">
      <c r="A18" s="16"/>
    </row>
    <row r="19" spans="1:1" ht="12.75" x14ac:dyDescent="0.25">
      <c r="A19" s="100"/>
    </row>
    <row r="20" spans="1:1" ht="12.75" x14ac:dyDescent="0.2">
      <c r="A20" s="98"/>
    </row>
    <row r="21" spans="1:1" ht="12.75" x14ac:dyDescent="0.25">
      <c r="A21" s="100"/>
    </row>
    <row r="22" spans="1:1" ht="12.75" x14ac:dyDescent="0.2">
      <c r="A22" s="98"/>
    </row>
    <row r="23" spans="1:1" ht="12.75" x14ac:dyDescent="0.25">
      <c r="A23" s="100"/>
    </row>
    <row r="24" spans="1:1" ht="12.75" x14ac:dyDescent="0.25">
      <c r="A24" s="100"/>
    </row>
    <row r="25" spans="1:1" ht="12.75" x14ac:dyDescent="0.25">
      <c r="A25" s="100"/>
    </row>
    <row r="26" spans="1:1" ht="12.75" x14ac:dyDescent="0.25">
      <c r="A26" s="100"/>
    </row>
    <row r="27" spans="1:1" ht="12.75" x14ac:dyDescent="0.25">
      <c r="A27" s="100"/>
    </row>
  </sheetData>
  <customSheetViews>
    <customSheetView guid="{31073032-F4B9-4C10-9D2E-ACF55F9D3DA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6"/>
  <sheetViews>
    <sheetView workbookViewId="0"/>
  </sheetViews>
  <sheetFormatPr defaultRowHeight="12" x14ac:dyDescent="0.2"/>
  <cols>
    <col min="1" max="1" width="15.7109375" style="36" customWidth="1"/>
    <col min="2" max="2" width="7.5703125" style="36" customWidth="1"/>
    <col min="3" max="4" width="9" style="36" customWidth="1"/>
    <col min="5" max="13" width="9.7109375" style="36" customWidth="1"/>
    <col min="14" max="16384" width="9.140625" style="36"/>
  </cols>
  <sheetData>
    <row r="1" spans="1:13" s="31" customFormat="1" ht="15.75" customHeight="1" x14ac:dyDescent="0.2">
      <c r="A1" s="4" t="s">
        <v>113</v>
      </c>
    </row>
    <row r="2" spans="1:13" ht="12.75" thickBot="1" x14ac:dyDescent="0.25">
      <c r="A2" s="3"/>
      <c r="B2" s="3"/>
      <c r="C2" s="3"/>
      <c r="E2" s="69"/>
      <c r="F2" s="69"/>
      <c r="G2" s="69"/>
      <c r="H2" s="69"/>
      <c r="I2" s="69"/>
      <c r="J2" s="69"/>
      <c r="K2" s="69"/>
      <c r="L2" s="69"/>
      <c r="M2" s="69" t="s">
        <v>5</v>
      </c>
    </row>
    <row r="3" spans="1:13" ht="22.5" customHeight="1" thickTop="1" x14ac:dyDescent="0.2">
      <c r="A3" s="39"/>
      <c r="B3" s="40"/>
      <c r="C3" s="41">
        <v>2011</v>
      </c>
      <c r="D3" s="74">
        <v>2012</v>
      </c>
      <c r="E3" s="74">
        <v>2013</v>
      </c>
      <c r="F3" s="74">
        <v>2014</v>
      </c>
      <c r="G3" s="74">
        <v>2015</v>
      </c>
      <c r="H3" s="74">
        <v>2016</v>
      </c>
      <c r="I3" s="79">
        <v>2017</v>
      </c>
      <c r="J3" s="80">
        <v>2018</v>
      </c>
      <c r="K3" s="89">
        <v>2019</v>
      </c>
      <c r="L3" s="103">
        <v>2020</v>
      </c>
      <c r="M3" s="74">
        <v>2021</v>
      </c>
    </row>
    <row r="4" spans="1:13" ht="20.100000000000001" customHeight="1" x14ac:dyDescent="0.2">
      <c r="A4" s="42" t="s">
        <v>90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8" customHeight="1" x14ac:dyDescent="0.2">
      <c r="A5" s="44" t="s">
        <v>11</v>
      </c>
      <c r="B5" s="45"/>
      <c r="C5" s="46">
        <v>25</v>
      </c>
      <c r="D5" s="47">
        <v>25</v>
      </c>
      <c r="E5" s="58">
        <v>25</v>
      </c>
      <c r="F5" s="58">
        <v>25</v>
      </c>
      <c r="G5" s="58">
        <v>25</v>
      </c>
      <c r="H5" s="36">
        <v>25</v>
      </c>
      <c r="I5" s="36">
        <v>27</v>
      </c>
      <c r="J5" s="36">
        <v>27</v>
      </c>
      <c r="K5" s="36">
        <v>27</v>
      </c>
      <c r="L5" s="36">
        <v>28</v>
      </c>
      <c r="M5" s="36">
        <v>28</v>
      </c>
    </row>
    <row r="6" spans="1:13" ht="18" customHeight="1" x14ac:dyDescent="0.2">
      <c r="A6" s="44" t="s">
        <v>12</v>
      </c>
      <c r="B6" s="45"/>
      <c r="C6" s="46">
        <v>1</v>
      </c>
      <c r="D6" s="47">
        <v>1</v>
      </c>
      <c r="E6" s="7">
        <v>1</v>
      </c>
      <c r="F6" s="7">
        <v>1</v>
      </c>
      <c r="G6" s="7">
        <v>1</v>
      </c>
      <c r="H6" s="36">
        <v>1</v>
      </c>
      <c r="I6" s="36">
        <v>1</v>
      </c>
      <c r="J6" s="1">
        <v>1</v>
      </c>
      <c r="K6" s="1">
        <v>1</v>
      </c>
      <c r="L6" s="1">
        <v>1</v>
      </c>
      <c r="M6" s="1">
        <v>1</v>
      </c>
    </row>
    <row r="7" spans="1:13" ht="18" customHeight="1" x14ac:dyDescent="0.2">
      <c r="A7" s="44" t="s">
        <v>13</v>
      </c>
      <c r="B7" s="45"/>
      <c r="C7" s="46">
        <v>5</v>
      </c>
      <c r="D7" s="47">
        <v>5</v>
      </c>
      <c r="E7" s="7">
        <v>5</v>
      </c>
      <c r="F7" s="7">
        <v>5</v>
      </c>
      <c r="G7" s="7">
        <v>5</v>
      </c>
      <c r="H7" s="36">
        <v>5</v>
      </c>
      <c r="I7" s="36">
        <v>6</v>
      </c>
      <c r="J7" s="1">
        <v>6</v>
      </c>
      <c r="K7" s="1">
        <v>6</v>
      </c>
      <c r="L7" s="1">
        <v>6</v>
      </c>
      <c r="M7" s="1">
        <v>6</v>
      </c>
    </row>
    <row r="8" spans="1:13" ht="18" customHeight="1" x14ac:dyDescent="0.2">
      <c r="A8" s="44" t="s">
        <v>14</v>
      </c>
      <c r="B8" s="45"/>
      <c r="C8" s="46">
        <v>19</v>
      </c>
      <c r="D8" s="47">
        <v>19</v>
      </c>
      <c r="E8" s="7">
        <v>19</v>
      </c>
      <c r="F8" s="7">
        <v>19</v>
      </c>
      <c r="G8" s="7">
        <v>19</v>
      </c>
      <c r="H8" s="36">
        <v>19</v>
      </c>
      <c r="I8" s="36">
        <v>20</v>
      </c>
      <c r="J8" s="1">
        <v>20</v>
      </c>
      <c r="K8" s="1">
        <v>20</v>
      </c>
      <c r="L8" s="1">
        <v>21</v>
      </c>
      <c r="M8" s="1">
        <v>21</v>
      </c>
    </row>
    <row r="9" spans="1:13" ht="20.100000000000001" customHeight="1" x14ac:dyDescent="0.2">
      <c r="A9" s="48" t="s">
        <v>7</v>
      </c>
      <c r="B9" s="49"/>
      <c r="C9" s="43"/>
      <c r="D9" s="43"/>
      <c r="E9" s="43"/>
      <c r="F9" s="43"/>
      <c r="G9" s="43"/>
      <c r="H9" s="71"/>
      <c r="I9" s="71"/>
      <c r="J9" s="81"/>
      <c r="K9" s="81"/>
      <c r="L9" s="81"/>
      <c r="M9" s="81"/>
    </row>
    <row r="10" spans="1:13" ht="18" customHeight="1" x14ac:dyDescent="0.2">
      <c r="A10" s="44" t="s">
        <v>11</v>
      </c>
      <c r="B10" s="50" t="s">
        <v>8</v>
      </c>
      <c r="C10" s="46">
        <v>315</v>
      </c>
      <c r="D10" s="47">
        <v>320</v>
      </c>
      <c r="E10" s="47">
        <v>316</v>
      </c>
      <c r="F10" s="36">
        <f>229+71+22</f>
        <v>322</v>
      </c>
      <c r="G10" s="36">
        <v>317</v>
      </c>
      <c r="H10" s="36">
        <v>292</v>
      </c>
      <c r="I10" s="36">
        <v>321</v>
      </c>
      <c r="J10" s="1">
        <v>290</v>
      </c>
      <c r="K10" s="1">
        <v>291</v>
      </c>
      <c r="L10" s="1">
        <v>313</v>
      </c>
      <c r="M10" s="1">
        <v>281</v>
      </c>
    </row>
    <row r="11" spans="1:13" ht="18" customHeight="1" x14ac:dyDescent="0.2">
      <c r="A11" s="44"/>
      <c r="B11" s="50" t="s">
        <v>98</v>
      </c>
      <c r="C11" s="46">
        <v>126</v>
      </c>
      <c r="D11" s="47">
        <v>125</v>
      </c>
      <c r="E11" s="47">
        <v>118</v>
      </c>
      <c r="F11" s="36">
        <f>83+30+9</f>
        <v>122</v>
      </c>
      <c r="G11" s="36">
        <v>119</v>
      </c>
      <c r="H11" s="36">
        <v>104</v>
      </c>
      <c r="I11" s="36">
        <v>124</v>
      </c>
      <c r="J11" s="1">
        <v>103</v>
      </c>
      <c r="K11" s="1">
        <v>105</v>
      </c>
      <c r="L11" s="1">
        <v>107</v>
      </c>
      <c r="M11" s="1">
        <v>92</v>
      </c>
    </row>
    <row r="12" spans="1:13" ht="18" customHeight="1" x14ac:dyDescent="0.2">
      <c r="A12" s="44"/>
      <c r="B12" s="50" t="s">
        <v>99</v>
      </c>
      <c r="C12" s="46">
        <v>189</v>
      </c>
      <c r="D12" s="47">
        <v>195</v>
      </c>
      <c r="E12" s="47">
        <v>198</v>
      </c>
      <c r="F12" s="36">
        <f>146+41+13</f>
        <v>200</v>
      </c>
      <c r="G12" s="36">
        <v>198</v>
      </c>
      <c r="H12" s="36">
        <v>188</v>
      </c>
      <c r="I12" s="36">
        <v>197</v>
      </c>
      <c r="J12" s="1">
        <v>187</v>
      </c>
      <c r="K12" s="1">
        <v>186</v>
      </c>
      <c r="L12" s="1">
        <v>206</v>
      </c>
      <c r="M12" s="1">
        <v>189</v>
      </c>
    </row>
    <row r="13" spans="1:13" ht="18" customHeight="1" x14ac:dyDescent="0.2">
      <c r="A13" s="44"/>
      <c r="B13" s="50"/>
      <c r="C13" s="51"/>
      <c r="D13" s="51"/>
      <c r="E13" s="51"/>
      <c r="F13" s="51"/>
      <c r="G13" s="51"/>
      <c r="J13" s="1"/>
      <c r="K13" s="1"/>
      <c r="L13" s="1"/>
      <c r="M13" s="1"/>
    </row>
    <row r="14" spans="1:13" ht="18" customHeight="1" x14ac:dyDescent="0.2">
      <c r="A14" s="44" t="s">
        <v>12</v>
      </c>
      <c r="B14" s="50" t="s">
        <v>8</v>
      </c>
      <c r="C14" s="46">
        <v>20</v>
      </c>
      <c r="D14" s="47">
        <v>20</v>
      </c>
      <c r="E14" s="47">
        <v>21</v>
      </c>
      <c r="F14" s="47">
        <v>22</v>
      </c>
      <c r="G14" s="47">
        <v>21</v>
      </c>
      <c r="H14" s="36">
        <v>21</v>
      </c>
      <c r="I14" s="36">
        <v>23</v>
      </c>
      <c r="J14" s="1">
        <v>22</v>
      </c>
      <c r="K14" s="1">
        <v>22</v>
      </c>
      <c r="L14" s="1">
        <v>22</v>
      </c>
      <c r="M14" s="1">
        <v>20</v>
      </c>
    </row>
    <row r="15" spans="1:13" ht="18" customHeight="1" x14ac:dyDescent="0.2">
      <c r="A15" s="44"/>
      <c r="B15" s="50" t="s">
        <v>98</v>
      </c>
      <c r="C15" s="46">
        <v>9</v>
      </c>
      <c r="D15" s="47">
        <v>9</v>
      </c>
      <c r="E15" s="47">
        <v>9</v>
      </c>
      <c r="F15" s="47">
        <v>9</v>
      </c>
      <c r="G15" s="47">
        <v>8</v>
      </c>
      <c r="H15" s="36">
        <v>8</v>
      </c>
      <c r="I15" s="36">
        <v>8</v>
      </c>
      <c r="J15" s="1">
        <v>7</v>
      </c>
      <c r="K15" s="1">
        <v>7</v>
      </c>
      <c r="L15" s="1">
        <v>6</v>
      </c>
      <c r="M15" s="1">
        <v>5</v>
      </c>
    </row>
    <row r="16" spans="1:13" ht="18" customHeight="1" x14ac:dyDescent="0.2">
      <c r="A16" s="44"/>
      <c r="B16" s="50" t="s">
        <v>99</v>
      </c>
      <c r="C16" s="46">
        <v>11</v>
      </c>
      <c r="D16" s="47">
        <v>11</v>
      </c>
      <c r="E16" s="47">
        <v>12</v>
      </c>
      <c r="F16" s="47">
        <v>13</v>
      </c>
      <c r="G16" s="47">
        <v>13</v>
      </c>
      <c r="H16" s="36">
        <v>13</v>
      </c>
      <c r="I16" s="36">
        <v>15</v>
      </c>
      <c r="J16" s="1">
        <v>15</v>
      </c>
      <c r="K16" s="1">
        <v>15</v>
      </c>
      <c r="L16" s="1">
        <v>16</v>
      </c>
      <c r="M16" s="1">
        <v>15</v>
      </c>
    </row>
    <row r="17" spans="1:13" ht="18" customHeight="1" x14ac:dyDescent="0.2">
      <c r="A17" s="44"/>
      <c r="B17" s="52"/>
      <c r="C17" s="46"/>
      <c r="D17" s="47"/>
      <c r="E17" s="47"/>
      <c r="F17" s="47"/>
      <c r="G17" s="47"/>
      <c r="J17" s="1"/>
      <c r="K17" s="1"/>
      <c r="L17" s="1"/>
      <c r="M17" s="1"/>
    </row>
    <row r="18" spans="1:13" ht="18" customHeight="1" x14ac:dyDescent="0.2">
      <c r="A18" s="44" t="s">
        <v>13</v>
      </c>
      <c r="B18" s="50" t="s">
        <v>8</v>
      </c>
      <c r="C18" s="46">
        <v>67</v>
      </c>
      <c r="D18" s="47">
        <v>69</v>
      </c>
      <c r="E18" s="47">
        <v>68</v>
      </c>
      <c r="F18" s="47">
        <v>71</v>
      </c>
      <c r="G18" s="47">
        <v>68</v>
      </c>
      <c r="H18" s="36">
        <v>62</v>
      </c>
      <c r="I18" s="36">
        <v>73</v>
      </c>
      <c r="J18" s="1">
        <v>66</v>
      </c>
      <c r="K18" s="1">
        <v>66</v>
      </c>
      <c r="L18" s="1">
        <v>88</v>
      </c>
      <c r="M18" s="1">
        <v>64</v>
      </c>
    </row>
    <row r="19" spans="1:13" ht="18" customHeight="1" x14ac:dyDescent="0.2">
      <c r="A19" s="44"/>
      <c r="B19" s="50" t="s">
        <v>98</v>
      </c>
      <c r="C19" s="46">
        <v>29</v>
      </c>
      <c r="D19" s="47">
        <v>28</v>
      </c>
      <c r="E19" s="47">
        <v>26</v>
      </c>
      <c r="F19" s="47">
        <v>30</v>
      </c>
      <c r="G19" s="47">
        <v>28</v>
      </c>
      <c r="H19" s="36">
        <v>22</v>
      </c>
      <c r="I19" s="36">
        <v>27</v>
      </c>
      <c r="J19" s="1">
        <v>22</v>
      </c>
      <c r="K19" s="1">
        <v>21</v>
      </c>
      <c r="L19" s="1">
        <v>27</v>
      </c>
      <c r="M19" s="1">
        <v>18</v>
      </c>
    </row>
    <row r="20" spans="1:13" ht="18" customHeight="1" x14ac:dyDescent="0.2">
      <c r="A20" s="44"/>
      <c r="B20" s="50" t="s">
        <v>99</v>
      </c>
      <c r="C20" s="46">
        <v>38</v>
      </c>
      <c r="D20" s="47">
        <v>41</v>
      </c>
      <c r="E20" s="47">
        <v>42</v>
      </c>
      <c r="F20" s="47">
        <v>41</v>
      </c>
      <c r="G20" s="47">
        <v>40</v>
      </c>
      <c r="H20" s="36">
        <v>40</v>
      </c>
      <c r="I20" s="36">
        <v>46</v>
      </c>
      <c r="J20" s="1">
        <v>44</v>
      </c>
      <c r="K20" s="1">
        <v>45</v>
      </c>
      <c r="L20" s="1">
        <v>61</v>
      </c>
      <c r="M20" s="1">
        <v>46</v>
      </c>
    </row>
    <row r="21" spans="1:13" ht="18" customHeight="1" x14ac:dyDescent="0.2">
      <c r="A21" s="44"/>
      <c r="B21" s="52"/>
      <c r="C21" s="46"/>
      <c r="D21" s="47"/>
      <c r="E21" s="47"/>
      <c r="F21" s="47"/>
      <c r="G21" s="47"/>
      <c r="J21" s="1"/>
      <c r="K21" s="1"/>
      <c r="L21" s="1"/>
      <c r="M21" s="1"/>
    </row>
    <row r="22" spans="1:13" ht="18" customHeight="1" x14ac:dyDescent="0.2">
      <c r="A22" s="44" t="s">
        <v>14</v>
      </c>
      <c r="B22" s="50" t="s">
        <v>8</v>
      </c>
      <c r="C22" s="46">
        <v>228</v>
      </c>
      <c r="D22" s="47">
        <v>231</v>
      </c>
      <c r="E22" s="47">
        <v>227</v>
      </c>
      <c r="F22" s="47">
        <v>229</v>
      </c>
      <c r="G22" s="47">
        <v>228</v>
      </c>
      <c r="H22" s="36">
        <v>209</v>
      </c>
      <c r="I22" s="36">
        <v>225</v>
      </c>
      <c r="J22" s="1">
        <v>202</v>
      </c>
      <c r="K22" s="1">
        <v>203</v>
      </c>
      <c r="L22" s="1">
        <v>203</v>
      </c>
      <c r="M22" s="1">
        <v>197</v>
      </c>
    </row>
    <row r="23" spans="1:13" ht="18" customHeight="1" x14ac:dyDescent="0.2">
      <c r="A23" s="44"/>
      <c r="B23" s="50" t="s">
        <v>98</v>
      </c>
      <c r="C23" s="46">
        <v>88</v>
      </c>
      <c r="D23" s="47">
        <v>88</v>
      </c>
      <c r="E23" s="47">
        <v>83</v>
      </c>
      <c r="F23" s="47">
        <v>83</v>
      </c>
      <c r="G23" s="47">
        <v>83</v>
      </c>
      <c r="H23" s="36">
        <v>74</v>
      </c>
      <c r="I23" s="36">
        <v>89</v>
      </c>
      <c r="J23" s="1">
        <v>74</v>
      </c>
      <c r="K23" s="1">
        <v>77</v>
      </c>
      <c r="L23" s="1">
        <v>74</v>
      </c>
      <c r="M23" s="1">
        <v>69</v>
      </c>
    </row>
    <row r="24" spans="1:13" ht="18" customHeight="1" x14ac:dyDescent="0.2">
      <c r="A24" s="44"/>
      <c r="B24" s="50" t="s">
        <v>99</v>
      </c>
      <c r="C24" s="46">
        <v>140</v>
      </c>
      <c r="D24" s="47">
        <v>143</v>
      </c>
      <c r="E24" s="47">
        <v>144</v>
      </c>
      <c r="F24" s="47">
        <v>146</v>
      </c>
      <c r="G24" s="47">
        <v>145</v>
      </c>
      <c r="H24" s="36">
        <v>135</v>
      </c>
      <c r="I24" s="36">
        <v>136</v>
      </c>
      <c r="J24" s="1">
        <v>128</v>
      </c>
      <c r="K24" s="1">
        <v>126</v>
      </c>
      <c r="L24" s="1">
        <v>129</v>
      </c>
      <c r="M24" s="1">
        <v>128</v>
      </c>
    </row>
    <row r="26" spans="1:13" x14ac:dyDescent="0.2">
      <c r="A26" s="36" t="s">
        <v>17</v>
      </c>
    </row>
  </sheetData>
  <customSheetViews>
    <customSheetView guid="{31073032-F4B9-4C10-9D2E-ACF55F9D3DA4}">
      <selection activeCell="G17" sqref="G17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I5" sqref="I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M22" sqref="M22:M24"/>
      <pageMargins left="0.7" right="0.7" top="0.75" bottom="0.75" header="0.3" footer="0.3"/>
      <pageSetup paperSize="9" orientation="portrait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M2" location="'Lista tabela'!A1" display="Lista tabela"/>
  </hyperlinks>
  <pageMargins left="0.25" right="0.25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/>
  </sheetViews>
  <sheetFormatPr defaultRowHeight="12" x14ac:dyDescent="0.2"/>
  <cols>
    <col min="1" max="1" width="23" style="36" customWidth="1"/>
    <col min="2" max="2" width="9.28515625" style="36" customWidth="1"/>
    <col min="3" max="13" width="8.28515625" style="36" customWidth="1"/>
    <col min="14" max="16384" width="9.140625" style="36"/>
  </cols>
  <sheetData>
    <row r="1" spans="1:13" s="31" customFormat="1" ht="15.75" customHeight="1" x14ac:dyDescent="0.2">
      <c r="A1" s="4" t="s">
        <v>114</v>
      </c>
    </row>
    <row r="2" spans="1:13" ht="12.75" thickBot="1" x14ac:dyDescent="0.25">
      <c r="A2" s="3"/>
      <c r="B2" s="3"/>
      <c r="C2" s="3"/>
      <c r="E2" s="76"/>
      <c r="F2" s="76"/>
      <c r="G2" s="76"/>
      <c r="H2" s="76"/>
      <c r="I2" s="76"/>
      <c r="J2" s="76"/>
      <c r="K2" s="76"/>
      <c r="L2" s="76"/>
      <c r="M2" s="76" t="s">
        <v>5</v>
      </c>
    </row>
    <row r="3" spans="1:13" ht="22.5" customHeight="1" thickTop="1" x14ac:dyDescent="0.2">
      <c r="A3" s="39"/>
      <c r="B3" s="40"/>
      <c r="C3" s="41">
        <v>2011</v>
      </c>
      <c r="D3" s="74">
        <v>2012</v>
      </c>
      <c r="E3" s="74">
        <v>2013</v>
      </c>
      <c r="F3" s="74">
        <v>2014</v>
      </c>
      <c r="G3" s="74">
        <v>2015</v>
      </c>
      <c r="H3" s="74">
        <v>2016</v>
      </c>
      <c r="I3" s="79">
        <v>2017</v>
      </c>
      <c r="J3" s="80">
        <v>2018</v>
      </c>
      <c r="K3" s="89">
        <v>2019</v>
      </c>
      <c r="L3" s="103">
        <v>2020</v>
      </c>
      <c r="M3" s="74">
        <v>2021</v>
      </c>
    </row>
    <row r="4" spans="1:13" ht="20.100000000000001" customHeight="1" x14ac:dyDescent="0.2">
      <c r="A4" s="42" t="s">
        <v>90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8" customHeight="1" x14ac:dyDescent="0.2">
      <c r="A5" s="44" t="s">
        <v>11</v>
      </c>
      <c r="B5" s="45"/>
      <c r="C5" s="46">
        <v>6</v>
      </c>
      <c r="D5" s="47">
        <v>6</v>
      </c>
      <c r="E5" s="47">
        <v>6</v>
      </c>
      <c r="F5" s="47">
        <v>6</v>
      </c>
      <c r="G5" s="47">
        <v>6</v>
      </c>
      <c r="H5" s="36">
        <v>6</v>
      </c>
      <c r="I5" s="36">
        <v>7</v>
      </c>
      <c r="J5" s="36">
        <v>7</v>
      </c>
      <c r="K5" s="36">
        <v>7</v>
      </c>
      <c r="L5" s="36">
        <v>7</v>
      </c>
      <c r="M5" s="36">
        <v>7</v>
      </c>
    </row>
    <row r="6" spans="1:13" ht="18" customHeight="1" x14ac:dyDescent="0.2">
      <c r="A6" s="44" t="s">
        <v>15</v>
      </c>
      <c r="B6" s="45"/>
      <c r="C6" s="46">
        <v>1</v>
      </c>
      <c r="D6" s="47">
        <v>1</v>
      </c>
      <c r="E6" s="47">
        <v>1</v>
      </c>
      <c r="F6" s="47">
        <v>1</v>
      </c>
      <c r="G6" s="47">
        <v>1</v>
      </c>
      <c r="H6" s="36">
        <v>1</v>
      </c>
      <c r="I6" s="36">
        <v>1</v>
      </c>
      <c r="J6" s="1">
        <v>1</v>
      </c>
      <c r="K6" s="1">
        <v>1</v>
      </c>
      <c r="L6" s="1">
        <v>1</v>
      </c>
      <c r="M6" s="1">
        <v>1</v>
      </c>
    </row>
    <row r="7" spans="1:13" ht="18" customHeight="1" x14ac:dyDescent="0.2">
      <c r="A7" s="44" t="s">
        <v>16</v>
      </c>
      <c r="B7" s="45"/>
      <c r="C7" s="46">
        <v>5</v>
      </c>
      <c r="D7" s="47">
        <v>5</v>
      </c>
      <c r="E7" s="47">
        <v>5</v>
      </c>
      <c r="F7" s="47">
        <v>5</v>
      </c>
      <c r="G7" s="47">
        <v>5</v>
      </c>
      <c r="H7" s="36">
        <v>5</v>
      </c>
      <c r="I7" s="36">
        <v>6</v>
      </c>
      <c r="J7" s="1">
        <v>6</v>
      </c>
      <c r="K7" s="1">
        <v>6</v>
      </c>
      <c r="L7" s="1">
        <v>6</v>
      </c>
      <c r="M7" s="1">
        <v>6</v>
      </c>
    </row>
    <row r="8" spans="1:13" ht="20.100000000000001" customHeight="1" x14ac:dyDescent="0.2">
      <c r="A8" s="48" t="s">
        <v>7</v>
      </c>
      <c r="B8" s="49"/>
      <c r="C8" s="43"/>
      <c r="D8" s="43"/>
      <c r="E8" s="43"/>
      <c r="F8" s="43"/>
      <c r="G8" s="43"/>
      <c r="H8" s="71"/>
      <c r="I8" s="71"/>
      <c r="J8" s="71"/>
      <c r="K8" s="71"/>
      <c r="L8" s="71"/>
      <c r="M8" s="71"/>
    </row>
    <row r="9" spans="1:13" ht="18" customHeight="1" x14ac:dyDescent="0.2">
      <c r="A9" s="44" t="s">
        <v>11</v>
      </c>
      <c r="B9" s="50" t="s">
        <v>8</v>
      </c>
      <c r="C9" s="46">
        <v>39</v>
      </c>
      <c r="D9" s="47">
        <v>39</v>
      </c>
      <c r="E9" s="47">
        <v>39</v>
      </c>
      <c r="F9" s="47">
        <v>38</v>
      </c>
      <c r="G9" s="47">
        <v>39</v>
      </c>
      <c r="H9" s="36">
        <v>33</v>
      </c>
      <c r="I9" s="36">
        <v>43</v>
      </c>
      <c r="J9" s="36">
        <v>39</v>
      </c>
      <c r="K9" s="36">
        <v>36</v>
      </c>
      <c r="L9" s="36">
        <v>36</v>
      </c>
      <c r="M9" s="36">
        <v>34</v>
      </c>
    </row>
    <row r="10" spans="1:13" ht="18" customHeight="1" x14ac:dyDescent="0.2">
      <c r="A10" s="44"/>
      <c r="B10" s="50" t="s">
        <v>10</v>
      </c>
      <c r="C10" s="46">
        <v>10</v>
      </c>
      <c r="D10" s="47">
        <v>13</v>
      </c>
      <c r="E10" s="47">
        <v>13</v>
      </c>
      <c r="F10" s="47">
        <v>13</v>
      </c>
      <c r="G10" s="47">
        <v>15</v>
      </c>
      <c r="H10" s="36">
        <v>11</v>
      </c>
      <c r="I10" s="36">
        <v>16</v>
      </c>
      <c r="J10" s="36">
        <f>+J18+J14</f>
        <v>12</v>
      </c>
      <c r="K10" s="36">
        <v>10</v>
      </c>
      <c r="L10" s="36">
        <f>+L18+L14</f>
        <v>11</v>
      </c>
      <c r="M10" s="36">
        <v>11</v>
      </c>
    </row>
    <row r="11" spans="1:13" ht="18" customHeight="1" x14ac:dyDescent="0.2">
      <c r="A11" s="44"/>
      <c r="B11" s="50" t="s">
        <v>9</v>
      </c>
      <c r="C11" s="46">
        <v>29</v>
      </c>
      <c r="D11" s="47">
        <v>26</v>
      </c>
      <c r="E11" s="47">
        <v>26</v>
      </c>
      <c r="F11" s="47">
        <v>25</v>
      </c>
      <c r="G11" s="47">
        <v>24</v>
      </c>
      <c r="H11" s="36">
        <v>22</v>
      </c>
      <c r="I11" s="36">
        <v>27</v>
      </c>
      <c r="J11" s="36">
        <f>+J19+J15</f>
        <v>27</v>
      </c>
      <c r="K11" s="36">
        <v>26</v>
      </c>
      <c r="L11" s="36">
        <f>+L19+L15</f>
        <v>25</v>
      </c>
      <c r="M11" s="36">
        <v>23</v>
      </c>
    </row>
    <row r="12" spans="1:13" ht="18" customHeight="1" x14ac:dyDescent="0.2">
      <c r="A12" s="44"/>
      <c r="B12" s="50"/>
      <c r="C12" s="51"/>
      <c r="D12" s="51"/>
      <c r="E12" s="51"/>
      <c r="F12" s="51"/>
      <c r="G12" s="51"/>
    </row>
    <row r="13" spans="1:13" ht="18" customHeight="1" x14ac:dyDescent="0.2">
      <c r="A13" s="44" t="s">
        <v>15</v>
      </c>
      <c r="B13" s="50" t="s">
        <v>8</v>
      </c>
      <c r="C13" s="46">
        <v>7</v>
      </c>
      <c r="D13" s="47">
        <v>7</v>
      </c>
      <c r="E13" s="47">
        <v>7</v>
      </c>
      <c r="F13" s="47">
        <v>7</v>
      </c>
      <c r="G13" s="47">
        <v>7</v>
      </c>
      <c r="H13" s="36">
        <v>6</v>
      </c>
      <c r="I13" s="36">
        <v>7</v>
      </c>
      <c r="J13" s="36">
        <v>6</v>
      </c>
      <c r="K13" s="36">
        <v>5</v>
      </c>
      <c r="L13" s="36">
        <v>5</v>
      </c>
      <c r="M13" s="36">
        <v>6</v>
      </c>
    </row>
    <row r="14" spans="1:13" ht="18" customHeight="1" x14ac:dyDescent="0.2">
      <c r="A14" s="44"/>
      <c r="B14" s="50" t="s">
        <v>10</v>
      </c>
      <c r="C14" s="46">
        <v>4</v>
      </c>
      <c r="D14" s="47">
        <v>4</v>
      </c>
      <c r="E14" s="47">
        <v>4</v>
      </c>
      <c r="F14" s="47">
        <v>4</v>
      </c>
      <c r="G14" s="47">
        <v>4</v>
      </c>
      <c r="H14" s="36">
        <v>3</v>
      </c>
      <c r="I14" s="36">
        <v>4</v>
      </c>
      <c r="J14" s="1">
        <v>3</v>
      </c>
      <c r="K14" s="1">
        <v>2</v>
      </c>
      <c r="L14" s="1">
        <v>2</v>
      </c>
      <c r="M14" s="1">
        <v>2</v>
      </c>
    </row>
    <row r="15" spans="1:13" ht="18" customHeight="1" x14ac:dyDescent="0.2">
      <c r="A15" s="44"/>
      <c r="B15" s="50" t="s">
        <v>9</v>
      </c>
      <c r="C15" s="46">
        <v>3</v>
      </c>
      <c r="D15" s="47">
        <v>3</v>
      </c>
      <c r="E15" s="47">
        <v>3</v>
      </c>
      <c r="F15" s="47">
        <v>3</v>
      </c>
      <c r="G15" s="47">
        <v>3</v>
      </c>
      <c r="H15" s="36">
        <v>3</v>
      </c>
      <c r="I15" s="36">
        <v>3</v>
      </c>
      <c r="J15" s="1">
        <v>3</v>
      </c>
      <c r="K15" s="1">
        <v>3</v>
      </c>
      <c r="L15" s="1">
        <v>3</v>
      </c>
      <c r="M15" s="1">
        <v>4</v>
      </c>
    </row>
    <row r="16" spans="1:13" ht="18" customHeight="1" x14ac:dyDescent="0.2">
      <c r="A16" s="44"/>
      <c r="B16" s="52"/>
      <c r="C16" s="46"/>
      <c r="D16" s="47"/>
      <c r="E16" s="47"/>
      <c r="F16" s="47"/>
      <c r="G16" s="47"/>
      <c r="J16" s="1"/>
      <c r="K16" s="1"/>
      <c r="L16" s="1"/>
      <c r="M16" s="1"/>
    </row>
    <row r="17" spans="1:13" ht="18" customHeight="1" x14ac:dyDescent="0.2">
      <c r="A17" s="44" t="s">
        <v>16</v>
      </c>
      <c r="B17" s="50" t="s">
        <v>8</v>
      </c>
      <c r="C17" s="46">
        <v>32</v>
      </c>
      <c r="D17" s="47">
        <v>32</v>
      </c>
      <c r="E17" s="47">
        <v>32</v>
      </c>
      <c r="F17" s="47">
        <v>31</v>
      </c>
      <c r="G17" s="47">
        <v>32</v>
      </c>
      <c r="H17" s="36">
        <v>27</v>
      </c>
      <c r="I17" s="36">
        <v>36</v>
      </c>
      <c r="J17" s="1">
        <v>33</v>
      </c>
      <c r="K17" s="1">
        <v>31</v>
      </c>
      <c r="L17" s="1">
        <v>31</v>
      </c>
      <c r="M17" s="1">
        <v>28</v>
      </c>
    </row>
    <row r="18" spans="1:13" ht="18" customHeight="1" x14ac:dyDescent="0.2">
      <c r="A18" s="44"/>
      <c r="B18" s="50" t="s">
        <v>10</v>
      </c>
      <c r="C18" s="46">
        <v>6</v>
      </c>
      <c r="D18" s="47">
        <v>9</v>
      </c>
      <c r="E18" s="47">
        <v>9</v>
      </c>
      <c r="F18" s="47">
        <v>9</v>
      </c>
      <c r="G18" s="47">
        <v>11</v>
      </c>
      <c r="H18" s="36">
        <v>8</v>
      </c>
      <c r="I18" s="36">
        <v>12</v>
      </c>
      <c r="J18" s="1">
        <v>9</v>
      </c>
      <c r="K18" s="1">
        <v>8</v>
      </c>
      <c r="L18" s="1">
        <v>9</v>
      </c>
      <c r="M18" s="1">
        <v>9</v>
      </c>
    </row>
    <row r="19" spans="1:13" ht="18" customHeight="1" x14ac:dyDescent="0.2">
      <c r="A19" s="44"/>
      <c r="B19" s="50" t="s">
        <v>9</v>
      </c>
      <c r="C19" s="46">
        <v>26</v>
      </c>
      <c r="D19" s="47">
        <v>23</v>
      </c>
      <c r="E19" s="47">
        <v>23</v>
      </c>
      <c r="F19" s="47">
        <v>22</v>
      </c>
      <c r="G19" s="47">
        <v>21</v>
      </c>
      <c r="H19" s="36">
        <v>19</v>
      </c>
      <c r="I19" s="36">
        <v>24</v>
      </c>
      <c r="J19" s="1">
        <v>24</v>
      </c>
      <c r="K19" s="1">
        <v>23</v>
      </c>
      <c r="L19" s="1">
        <v>22</v>
      </c>
      <c r="M19" s="1">
        <v>19</v>
      </c>
    </row>
    <row r="21" spans="1:13" x14ac:dyDescent="0.2">
      <c r="A21" s="36" t="s">
        <v>17</v>
      </c>
    </row>
  </sheetData>
  <customSheetViews>
    <customSheetView guid="{31073032-F4B9-4C10-9D2E-ACF55F9D3DA4}">
      <selection activeCell="O11" sqref="O11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K7" sqref="K7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M17" sqref="M17:M19"/>
      <pageMargins left="0.7" right="0.7" top="0.75" bottom="0.75" header="0.3" footer="0.3"/>
      <pageSetup paperSize="9" orientation="portrait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M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8"/>
  <sheetViews>
    <sheetView workbookViewId="0"/>
  </sheetViews>
  <sheetFormatPr defaultRowHeight="12" x14ac:dyDescent="0.2"/>
  <cols>
    <col min="1" max="1" width="22.42578125" style="36" customWidth="1"/>
    <col min="2" max="2" width="9.5703125" style="36" customWidth="1"/>
    <col min="3" max="13" width="8.85546875" style="36" customWidth="1"/>
    <col min="14" max="16384" width="9.140625" style="36"/>
  </cols>
  <sheetData>
    <row r="1" spans="1:13" s="31" customFormat="1" x14ac:dyDescent="0.2">
      <c r="A1" s="31" t="s">
        <v>115</v>
      </c>
    </row>
    <row r="2" spans="1:13" ht="12.75" thickBot="1" x14ac:dyDescent="0.25">
      <c r="A2" s="3"/>
      <c r="B2" s="3"/>
      <c r="C2" s="3"/>
      <c r="E2" s="76"/>
      <c r="F2" s="76"/>
      <c r="G2" s="76"/>
      <c r="H2" s="76"/>
      <c r="I2" s="76"/>
      <c r="J2" s="76"/>
      <c r="K2" s="76"/>
      <c r="L2" s="76"/>
      <c r="M2" s="76" t="s">
        <v>5</v>
      </c>
    </row>
    <row r="3" spans="1:13" ht="24.75" customHeight="1" thickTop="1" x14ac:dyDescent="0.2">
      <c r="A3" s="39"/>
      <c r="B3" s="40"/>
      <c r="C3" s="41">
        <v>2011</v>
      </c>
      <c r="D3" s="74">
        <v>2012</v>
      </c>
      <c r="E3" s="74">
        <v>2013</v>
      </c>
      <c r="F3" s="74">
        <v>2014</v>
      </c>
      <c r="G3" s="74">
        <v>2015</v>
      </c>
      <c r="H3" s="74">
        <v>2016</v>
      </c>
      <c r="I3" s="79">
        <v>2017</v>
      </c>
      <c r="J3" s="80">
        <v>2018</v>
      </c>
      <c r="K3" s="89">
        <v>2019</v>
      </c>
      <c r="L3" s="103">
        <v>2020</v>
      </c>
      <c r="M3" s="74">
        <v>2021</v>
      </c>
    </row>
    <row r="4" spans="1:13" ht="20.100000000000001" customHeight="1" x14ac:dyDescent="0.2">
      <c r="A4" s="42" t="s">
        <v>18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8" customHeight="1" x14ac:dyDescent="0.2">
      <c r="A5" s="44" t="s">
        <v>11</v>
      </c>
      <c r="B5" s="45"/>
      <c r="C5" s="46">
        <v>7</v>
      </c>
      <c r="D5" s="47">
        <v>7</v>
      </c>
      <c r="E5" s="47">
        <v>7</v>
      </c>
      <c r="F5" s="47">
        <v>7</v>
      </c>
      <c r="G5" s="47">
        <v>7</v>
      </c>
      <c r="H5" s="47">
        <v>6</v>
      </c>
      <c r="I5" s="47">
        <v>7</v>
      </c>
      <c r="J5" s="32">
        <v>7</v>
      </c>
      <c r="K5" s="32">
        <v>7</v>
      </c>
      <c r="L5" s="32">
        <v>7</v>
      </c>
      <c r="M5" s="32">
        <v>7</v>
      </c>
    </row>
    <row r="6" spans="1:13" ht="18" customHeight="1" x14ac:dyDescent="0.2">
      <c r="A6" s="36" t="s">
        <v>104</v>
      </c>
      <c r="B6" s="45"/>
      <c r="C6" s="46">
        <v>1</v>
      </c>
      <c r="D6" s="47">
        <v>1</v>
      </c>
      <c r="E6" s="47">
        <v>1</v>
      </c>
      <c r="F6" s="47">
        <v>1</v>
      </c>
      <c r="G6" s="47">
        <v>1</v>
      </c>
      <c r="H6" s="47">
        <v>1</v>
      </c>
      <c r="I6" s="47">
        <v>1</v>
      </c>
      <c r="J6" s="32">
        <v>1</v>
      </c>
      <c r="K6" s="32">
        <v>1</v>
      </c>
      <c r="L6" s="32">
        <v>1</v>
      </c>
      <c r="M6" s="32">
        <v>1</v>
      </c>
    </row>
    <row r="7" spans="1:13" ht="18" customHeight="1" x14ac:dyDescent="0.2">
      <c r="A7" s="29" t="s">
        <v>105</v>
      </c>
      <c r="B7" s="45"/>
      <c r="C7" s="46">
        <v>1</v>
      </c>
      <c r="D7" s="47">
        <v>1</v>
      </c>
      <c r="E7" s="47">
        <v>1</v>
      </c>
      <c r="F7" s="47">
        <v>1</v>
      </c>
      <c r="G7" s="47">
        <v>1</v>
      </c>
      <c r="H7" s="70" t="s">
        <v>103</v>
      </c>
      <c r="I7" s="70" t="s">
        <v>103</v>
      </c>
      <c r="J7" s="32" t="s">
        <v>103</v>
      </c>
      <c r="K7" s="32" t="s">
        <v>103</v>
      </c>
      <c r="L7" s="32" t="s">
        <v>103</v>
      </c>
      <c r="M7" s="32" t="s">
        <v>103</v>
      </c>
    </row>
    <row r="8" spans="1:13" ht="18" customHeight="1" x14ac:dyDescent="0.2">
      <c r="A8" s="29" t="s">
        <v>106</v>
      </c>
      <c r="B8" s="45"/>
      <c r="C8" s="46">
        <v>5</v>
      </c>
      <c r="D8" s="47">
        <v>5</v>
      </c>
      <c r="E8" s="47">
        <v>5</v>
      </c>
      <c r="F8" s="47">
        <v>5</v>
      </c>
      <c r="G8" s="47">
        <v>5</v>
      </c>
      <c r="H8" s="47">
        <v>5</v>
      </c>
      <c r="I8" s="47">
        <v>6</v>
      </c>
      <c r="J8" s="32">
        <v>6</v>
      </c>
      <c r="K8" s="32">
        <v>6</v>
      </c>
      <c r="L8" s="32">
        <v>6</v>
      </c>
      <c r="M8" s="32">
        <v>6</v>
      </c>
    </row>
    <row r="9" spans="1:13" ht="20.100000000000001" customHeight="1" x14ac:dyDescent="0.2">
      <c r="A9" s="48" t="s">
        <v>19</v>
      </c>
      <c r="B9" s="49"/>
      <c r="C9" s="43"/>
      <c r="D9" s="43"/>
      <c r="E9" s="43"/>
      <c r="F9" s="43"/>
      <c r="G9" s="43"/>
      <c r="H9" s="43"/>
      <c r="I9" s="43"/>
      <c r="J9" s="71"/>
      <c r="K9" s="71"/>
      <c r="L9" s="71"/>
      <c r="M9" s="71"/>
    </row>
    <row r="10" spans="1:13" ht="20.25" customHeight="1" x14ac:dyDescent="0.2">
      <c r="A10" s="44" t="s">
        <v>11</v>
      </c>
      <c r="B10" s="50" t="s">
        <v>8</v>
      </c>
      <c r="C10" s="46">
        <v>87</v>
      </c>
      <c r="D10" s="47">
        <v>88</v>
      </c>
      <c r="E10" s="47">
        <v>82</v>
      </c>
      <c r="F10" s="47">
        <v>85</v>
      </c>
      <c r="G10" s="47">
        <v>85</v>
      </c>
      <c r="H10" s="47">
        <f>+H12+H11</f>
        <v>85</v>
      </c>
      <c r="I10" s="47">
        <v>95</v>
      </c>
      <c r="J10" s="32">
        <v>83</v>
      </c>
      <c r="K10" s="32">
        <v>86</v>
      </c>
      <c r="L10" s="32">
        <v>86</v>
      </c>
      <c r="M10" s="32">
        <v>86</v>
      </c>
    </row>
    <row r="11" spans="1:13" ht="20.25" customHeight="1" x14ac:dyDescent="0.2">
      <c r="A11" s="44"/>
      <c r="B11" s="50" t="s">
        <v>10</v>
      </c>
      <c r="C11" s="46">
        <v>46</v>
      </c>
      <c r="D11" s="47">
        <v>45</v>
      </c>
      <c r="E11" s="47">
        <v>42</v>
      </c>
      <c r="F11" s="47">
        <v>40</v>
      </c>
      <c r="G11" s="47">
        <v>40</v>
      </c>
      <c r="H11" s="47">
        <f>+H23+H15</f>
        <v>40</v>
      </c>
      <c r="I11" s="47">
        <v>48</v>
      </c>
      <c r="J11" s="32">
        <v>39</v>
      </c>
      <c r="K11" s="32">
        <v>38</v>
      </c>
      <c r="L11" s="32">
        <v>45</v>
      </c>
      <c r="M11" s="32">
        <v>38</v>
      </c>
    </row>
    <row r="12" spans="1:13" ht="20.25" customHeight="1" x14ac:dyDescent="0.2">
      <c r="A12" s="44"/>
      <c r="B12" s="50" t="s">
        <v>9</v>
      </c>
      <c r="C12" s="46">
        <v>41</v>
      </c>
      <c r="D12" s="47">
        <v>43</v>
      </c>
      <c r="E12" s="47">
        <v>40</v>
      </c>
      <c r="F12" s="47">
        <v>45</v>
      </c>
      <c r="G12" s="47">
        <v>45</v>
      </c>
      <c r="H12" s="47">
        <f>+H24+H16</f>
        <v>45</v>
      </c>
      <c r="I12" s="47">
        <v>47</v>
      </c>
      <c r="J12" s="32">
        <v>44</v>
      </c>
      <c r="K12" s="32">
        <v>48</v>
      </c>
      <c r="L12" s="32">
        <v>41</v>
      </c>
      <c r="M12" s="36">
        <f>+K24+K16</f>
        <v>48</v>
      </c>
    </row>
    <row r="13" spans="1:13" ht="20.25" customHeight="1" x14ac:dyDescent="0.2">
      <c r="A13" s="44"/>
      <c r="B13" s="50"/>
      <c r="C13" s="51"/>
      <c r="D13" s="51"/>
      <c r="E13" s="51"/>
      <c r="F13" s="51"/>
      <c r="G13" s="51"/>
      <c r="H13" s="51"/>
      <c r="I13" s="51"/>
      <c r="J13" s="32"/>
      <c r="K13" s="32"/>
      <c r="L13" s="32"/>
      <c r="M13" s="32"/>
    </row>
    <row r="14" spans="1:13" ht="20.25" customHeight="1" x14ac:dyDescent="0.2">
      <c r="A14" s="36" t="s">
        <v>104</v>
      </c>
      <c r="B14" s="50" t="s">
        <v>8</v>
      </c>
      <c r="C14" s="46">
        <v>6</v>
      </c>
      <c r="D14" s="47">
        <v>5</v>
      </c>
      <c r="E14" s="47">
        <v>5</v>
      </c>
      <c r="F14" s="47">
        <v>5</v>
      </c>
      <c r="G14" s="47">
        <v>5</v>
      </c>
      <c r="H14" s="47">
        <v>12</v>
      </c>
      <c r="I14" s="47">
        <v>13</v>
      </c>
      <c r="J14" s="32">
        <v>10</v>
      </c>
      <c r="K14" s="32">
        <v>9</v>
      </c>
      <c r="L14" s="32">
        <v>9</v>
      </c>
      <c r="M14" s="32">
        <v>11</v>
      </c>
    </row>
    <row r="15" spans="1:13" ht="20.25" customHeight="1" x14ac:dyDescent="0.2">
      <c r="A15" s="44"/>
      <c r="B15" s="50" t="s">
        <v>10</v>
      </c>
      <c r="C15" s="46">
        <v>4</v>
      </c>
      <c r="D15" s="47">
        <v>3</v>
      </c>
      <c r="E15" s="47">
        <v>3</v>
      </c>
      <c r="F15" s="47">
        <v>3</v>
      </c>
      <c r="G15" s="47">
        <v>3</v>
      </c>
      <c r="H15" s="47">
        <v>6</v>
      </c>
      <c r="I15" s="47">
        <v>8</v>
      </c>
      <c r="J15" s="32">
        <v>5</v>
      </c>
      <c r="K15" s="32">
        <v>4</v>
      </c>
      <c r="L15" s="32">
        <v>4</v>
      </c>
      <c r="M15" s="32">
        <v>6</v>
      </c>
    </row>
    <row r="16" spans="1:13" ht="20.25" customHeight="1" x14ac:dyDescent="0.2">
      <c r="A16" s="44"/>
      <c r="B16" s="50" t="s">
        <v>9</v>
      </c>
      <c r="C16" s="46">
        <v>2</v>
      </c>
      <c r="D16" s="47">
        <v>2</v>
      </c>
      <c r="E16" s="47">
        <v>2</v>
      </c>
      <c r="F16" s="47">
        <v>2</v>
      </c>
      <c r="G16" s="47">
        <v>2</v>
      </c>
      <c r="H16" s="47">
        <v>6</v>
      </c>
      <c r="I16" s="47">
        <v>5</v>
      </c>
      <c r="J16" s="32">
        <v>5</v>
      </c>
      <c r="K16" s="32">
        <v>5</v>
      </c>
      <c r="L16" s="32">
        <v>5</v>
      </c>
      <c r="M16" s="32">
        <v>5</v>
      </c>
    </row>
    <row r="17" spans="1:13" ht="20.25" customHeight="1" x14ac:dyDescent="0.2">
      <c r="A17" s="44"/>
      <c r="B17" s="52"/>
      <c r="C17" s="46"/>
      <c r="D17" s="47"/>
      <c r="E17" s="47"/>
      <c r="F17" s="47"/>
      <c r="G17" s="47"/>
      <c r="H17" s="47"/>
      <c r="I17" s="47"/>
      <c r="J17" s="32"/>
      <c r="K17" s="32"/>
      <c r="L17" s="32"/>
      <c r="M17" s="32"/>
    </row>
    <row r="18" spans="1:13" ht="20.25" customHeight="1" x14ac:dyDescent="0.2">
      <c r="A18" s="29" t="s">
        <v>105</v>
      </c>
      <c r="B18" s="50" t="s">
        <v>8</v>
      </c>
      <c r="C18" s="46">
        <v>7</v>
      </c>
      <c r="D18" s="47">
        <v>7</v>
      </c>
      <c r="E18" s="47">
        <v>7</v>
      </c>
      <c r="F18" s="47">
        <v>7</v>
      </c>
      <c r="G18" s="47">
        <v>7</v>
      </c>
      <c r="H18" s="70" t="s">
        <v>103</v>
      </c>
      <c r="I18" s="70" t="s">
        <v>103</v>
      </c>
      <c r="J18" s="32" t="s">
        <v>103</v>
      </c>
      <c r="K18" s="32" t="s">
        <v>103</v>
      </c>
      <c r="L18" s="32" t="s">
        <v>103</v>
      </c>
      <c r="M18" s="32" t="s">
        <v>103</v>
      </c>
    </row>
    <row r="19" spans="1:13" ht="20.25" customHeight="1" x14ac:dyDescent="0.2">
      <c r="A19" s="44"/>
      <c r="B19" s="50" t="s">
        <v>10</v>
      </c>
      <c r="C19" s="46">
        <v>4</v>
      </c>
      <c r="D19" s="47">
        <v>4</v>
      </c>
      <c r="E19" s="47">
        <v>4</v>
      </c>
      <c r="F19" s="47">
        <v>4</v>
      </c>
      <c r="G19" s="47">
        <v>4</v>
      </c>
      <c r="H19" s="70" t="s">
        <v>103</v>
      </c>
      <c r="I19" s="70" t="s">
        <v>103</v>
      </c>
      <c r="J19" s="32" t="s">
        <v>103</v>
      </c>
      <c r="K19" s="32" t="s">
        <v>103</v>
      </c>
      <c r="L19" s="32" t="s">
        <v>103</v>
      </c>
      <c r="M19" s="32" t="s">
        <v>103</v>
      </c>
    </row>
    <row r="20" spans="1:13" ht="20.25" customHeight="1" x14ac:dyDescent="0.2">
      <c r="A20" s="44"/>
      <c r="B20" s="50" t="s">
        <v>9</v>
      </c>
      <c r="C20" s="46">
        <v>3</v>
      </c>
      <c r="D20" s="47">
        <v>3</v>
      </c>
      <c r="E20" s="47">
        <v>3</v>
      </c>
      <c r="F20" s="47">
        <v>3</v>
      </c>
      <c r="G20" s="47">
        <v>3</v>
      </c>
      <c r="H20" s="70" t="s">
        <v>103</v>
      </c>
      <c r="I20" s="70" t="s">
        <v>103</v>
      </c>
      <c r="J20" s="32" t="s">
        <v>103</v>
      </c>
      <c r="K20" s="32" t="s">
        <v>103</v>
      </c>
      <c r="L20" s="32" t="s">
        <v>103</v>
      </c>
      <c r="M20" s="32" t="s">
        <v>103</v>
      </c>
    </row>
    <row r="21" spans="1:13" ht="20.25" customHeight="1" x14ac:dyDescent="0.2">
      <c r="A21" s="44"/>
      <c r="B21" s="52"/>
      <c r="C21" s="46"/>
      <c r="D21" s="47"/>
      <c r="E21" s="47"/>
      <c r="F21" s="47"/>
      <c r="G21" s="47"/>
      <c r="H21" s="47"/>
      <c r="I21" s="47"/>
      <c r="J21" s="32"/>
      <c r="K21" s="32"/>
      <c r="L21" s="32"/>
      <c r="M21" s="32"/>
    </row>
    <row r="22" spans="1:13" ht="20.25" customHeight="1" x14ac:dyDescent="0.2">
      <c r="A22" s="29" t="s">
        <v>106</v>
      </c>
      <c r="B22" s="50" t="s">
        <v>8</v>
      </c>
      <c r="C22" s="46">
        <v>74</v>
      </c>
      <c r="D22" s="47">
        <v>76</v>
      </c>
      <c r="E22" s="47">
        <v>70</v>
      </c>
      <c r="F22" s="47">
        <v>73</v>
      </c>
      <c r="G22" s="47">
        <v>73</v>
      </c>
      <c r="H22" s="47">
        <v>73</v>
      </c>
      <c r="I22" s="47">
        <v>82</v>
      </c>
      <c r="J22" s="32">
        <v>73</v>
      </c>
      <c r="K22" s="32">
        <v>77</v>
      </c>
      <c r="L22" s="32">
        <v>77</v>
      </c>
      <c r="M22" s="32">
        <v>73</v>
      </c>
    </row>
    <row r="23" spans="1:13" ht="20.25" customHeight="1" x14ac:dyDescent="0.2">
      <c r="A23" s="44"/>
      <c r="B23" s="50" t="s">
        <v>10</v>
      </c>
      <c r="C23" s="46">
        <v>38</v>
      </c>
      <c r="D23" s="47">
        <v>38</v>
      </c>
      <c r="E23" s="47">
        <v>35</v>
      </c>
      <c r="F23" s="47">
        <v>33</v>
      </c>
      <c r="G23" s="47">
        <v>33</v>
      </c>
      <c r="H23" s="47">
        <v>34</v>
      </c>
      <c r="I23" s="47">
        <v>40</v>
      </c>
      <c r="J23" s="32">
        <v>34</v>
      </c>
      <c r="K23" s="32">
        <v>34</v>
      </c>
      <c r="L23" s="32">
        <v>41</v>
      </c>
      <c r="M23" s="32">
        <v>32</v>
      </c>
    </row>
    <row r="24" spans="1:13" ht="20.25" customHeight="1" x14ac:dyDescent="0.2">
      <c r="A24" s="44"/>
      <c r="B24" s="50" t="s">
        <v>9</v>
      </c>
      <c r="C24" s="46">
        <v>36</v>
      </c>
      <c r="D24" s="47">
        <v>38</v>
      </c>
      <c r="E24" s="47">
        <v>35</v>
      </c>
      <c r="F24" s="47">
        <v>40</v>
      </c>
      <c r="G24" s="47">
        <v>40</v>
      </c>
      <c r="H24" s="47">
        <v>39</v>
      </c>
      <c r="I24" s="47">
        <v>42</v>
      </c>
      <c r="J24" s="32">
        <v>39</v>
      </c>
      <c r="K24" s="32">
        <v>43</v>
      </c>
      <c r="L24" s="32">
        <v>36</v>
      </c>
      <c r="M24" s="32">
        <v>41</v>
      </c>
    </row>
    <row r="26" spans="1:13" ht="36.75" customHeight="1" x14ac:dyDescent="0.2">
      <c r="A26" s="116" t="s">
        <v>107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</row>
    <row r="28" spans="1:13" x14ac:dyDescent="0.2">
      <c r="A28" s="36" t="s">
        <v>17</v>
      </c>
    </row>
  </sheetData>
  <customSheetViews>
    <customSheetView guid="{31073032-F4B9-4C10-9D2E-ACF55F9D3DA4}">
      <selection activeCell="I5" sqref="I5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L4" sqref="L3:L2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M22" sqref="M22:M24"/>
      <pageMargins left="0.7" right="0.7" top="0.75" bottom="0.75" header="0.3" footer="0.3"/>
      <pageSetup paperSize="9" orientation="portrait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6:M26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/>
  </sheetViews>
  <sheetFormatPr defaultRowHeight="12" x14ac:dyDescent="0.2"/>
  <cols>
    <col min="1" max="1" width="8.5703125" style="36" customWidth="1"/>
    <col min="2" max="21" width="7.28515625" style="36" customWidth="1"/>
    <col min="22" max="16384" width="9.140625" style="36"/>
  </cols>
  <sheetData>
    <row r="1" spans="1:21" x14ac:dyDescent="0.2">
      <c r="A1" s="31" t="s">
        <v>116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U2" s="76" t="s">
        <v>5</v>
      </c>
    </row>
    <row r="3" spans="1:21" ht="21.75" customHeight="1" thickTop="1" x14ac:dyDescent="0.2">
      <c r="A3" s="53"/>
      <c r="B3" s="117" t="s">
        <v>91</v>
      </c>
      <c r="C3" s="118"/>
      <c r="D3" s="118"/>
      <c r="E3" s="118"/>
      <c r="F3" s="118"/>
      <c r="G3" s="118"/>
      <c r="H3" s="118"/>
      <c r="I3" s="118"/>
      <c r="J3" s="118"/>
      <c r="K3" s="118"/>
      <c r="L3" s="117" t="s">
        <v>92</v>
      </c>
      <c r="M3" s="118"/>
      <c r="N3" s="118"/>
      <c r="O3" s="118"/>
      <c r="P3" s="118"/>
      <c r="Q3" s="118"/>
      <c r="R3" s="118"/>
      <c r="S3" s="118"/>
      <c r="T3" s="118"/>
      <c r="U3" s="118"/>
    </row>
    <row r="4" spans="1:21" ht="21.75" customHeight="1" x14ac:dyDescent="0.2">
      <c r="A4" s="54"/>
      <c r="B4" s="18">
        <v>2012</v>
      </c>
      <c r="C4" s="18">
        <v>2013</v>
      </c>
      <c r="D4" s="18" t="s">
        <v>100</v>
      </c>
      <c r="E4" s="18">
        <v>2015</v>
      </c>
      <c r="F4" s="18">
        <v>2016</v>
      </c>
      <c r="G4" s="18">
        <v>2017</v>
      </c>
      <c r="H4" s="18">
        <v>2018</v>
      </c>
      <c r="I4" s="18">
        <v>2019</v>
      </c>
      <c r="J4" s="91" t="s">
        <v>119</v>
      </c>
      <c r="K4" s="18">
        <v>2021</v>
      </c>
      <c r="L4" s="18">
        <v>2012</v>
      </c>
      <c r="M4" s="18">
        <v>2013</v>
      </c>
      <c r="N4" s="18" t="s">
        <v>100</v>
      </c>
      <c r="O4" s="18">
        <v>2015</v>
      </c>
      <c r="P4" s="18">
        <v>2016</v>
      </c>
      <c r="Q4" s="18">
        <v>2017</v>
      </c>
      <c r="R4" s="18">
        <v>2018</v>
      </c>
      <c r="S4" s="18">
        <v>2019</v>
      </c>
      <c r="T4" s="91" t="s">
        <v>119</v>
      </c>
      <c r="U4" s="19">
        <v>2021</v>
      </c>
    </row>
    <row r="5" spans="1:21" ht="21.75" customHeight="1" x14ac:dyDescent="0.2">
      <c r="A5" s="50" t="s">
        <v>93</v>
      </c>
      <c r="B5" s="55">
        <v>12448</v>
      </c>
      <c r="C5" s="55">
        <v>11901</v>
      </c>
      <c r="D5" s="55">
        <v>13808</v>
      </c>
      <c r="E5" s="55">
        <v>13966</v>
      </c>
      <c r="F5" s="55">
        <v>11306</v>
      </c>
      <c r="G5" s="36">
        <v>10526</v>
      </c>
      <c r="H5" s="36">
        <v>10030</v>
      </c>
      <c r="I5" s="36">
        <v>10183</v>
      </c>
      <c r="J5" s="36">
        <v>7937</v>
      </c>
      <c r="K5" s="58">
        <v>7772</v>
      </c>
      <c r="L5" s="83">
        <v>353</v>
      </c>
      <c r="M5" s="56">
        <v>277</v>
      </c>
      <c r="N5" s="56">
        <v>339</v>
      </c>
      <c r="O5" s="56">
        <v>356</v>
      </c>
      <c r="P5" s="56">
        <v>266</v>
      </c>
      <c r="Q5" s="56">
        <v>229</v>
      </c>
      <c r="R5" s="56">
        <v>252</v>
      </c>
      <c r="S5" s="56">
        <v>222</v>
      </c>
      <c r="T5" s="56">
        <v>156</v>
      </c>
      <c r="U5" s="56">
        <v>163</v>
      </c>
    </row>
    <row r="6" spans="1:21" ht="21.75" customHeight="1" x14ac:dyDescent="0.2">
      <c r="A6" s="50" t="s">
        <v>94</v>
      </c>
      <c r="B6" s="55">
        <v>4717</v>
      </c>
      <c r="C6" s="55">
        <v>4386</v>
      </c>
      <c r="D6" s="55">
        <v>4354</v>
      </c>
      <c r="E6" s="55">
        <v>4416</v>
      </c>
      <c r="F6" s="55">
        <v>4263</v>
      </c>
      <c r="G6" s="36">
        <v>3498</v>
      </c>
      <c r="H6" s="36">
        <v>3478</v>
      </c>
      <c r="I6" s="36">
        <v>3347</v>
      </c>
      <c r="J6" s="36">
        <v>2851</v>
      </c>
      <c r="K6" s="72">
        <v>2483</v>
      </c>
      <c r="L6" s="55">
        <v>66</v>
      </c>
      <c r="M6" s="57">
        <v>67</v>
      </c>
      <c r="N6" s="57">
        <v>42</v>
      </c>
      <c r="O6" s="57">
        <v>53</v>
      </c>
      <c r="P6" s="57">
        <v>65</v>
      </c>
      <c r="Q6" s="57">
        <v>42</v>
      </c>
      <c r="R6" s="57">
        <v>48</v>
      </c>
      <c r="S6" s="57">
        <v>55</v>
      </c>
      <c r="T6" s="57">
        <v>35</v>
      </c>
      <c r="U6" s="57">
        <v>43</v>
      </c>
    </row>
    <row r="7" spans="1:21" ht="21.75" customHeight="1" x14ac:dyDescent="0.2">
      <c r="A7" s="50" t="s">
        <v>95</v>
      </c>
      <c r="B7" s="55">
        <v>4294</v>
      </c>
      <c r="C7" s="55">
        <v>4081</v>
      </c>
      <c r="D7" s="55">
        <v>4026</v>
      </c>
      <c r="E7" s="55">
        <v>4091</v>
      </c>
      <c r="F7" s="55">
        <v>3930</v>
      </c>
      <c r="G7" s="36">
        <v>3128</v>
      </c>
      <c r="H7" s="36">
        <v>3044</v>
      </c>
      <c r="I7" s="36">
        <v>3001</v>
      </c>
      <c r="J7" s="36">
        <v>2573</v>
      </c>
      <c r="K7" s="72">
        <v>2235</v>
      </c>
      <c r="L7" s="55">
        <v>51</v>
      </c>
      <c r="M7" s="57">
        <v>54</v>
      </c>
      <c r="N7" s="57">
        <v>41</v>
      </c>
      <c r="O7" s="57">
        <v>48</v>
      </c>
      <c r="P7" s="57">
        <v>62</v>
      </c>
      <c r="Q7" s="57">
        <v>42</v>
      </c>
      <c r="R7" s="57">
        <v>42</v>
      </c>
      <c r="S7" s="57">
        <v>52</v>
      </c>
      <c r="T7" s="57">
        <v>31</v>
      </c>
      <c r="U7" s="57">
        <v>33</v>
      </c>
    </row>
    <row r="10" spans="1:21" s="30" customFormat="1" ht="13.5" x14ac:dyDescent="0.2">
      <c r="A10" s="101" t="s">
        <v>123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</row>
    <row r="11" spans="1:21" x14ac:dyDescent="0.2">
      <c r="A11" s="102" t="s">
        <v>124</v>
      </c>
    </row>
  </sheetData>
  <customSheetViews>
    <customSheetView guid="{31073032-F4B9-4C10-9D2E-ACF55F9D3DA4}"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N16" sqref="N16"/>
      <pageMargins left="0.25" right="0.25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U5" sqref="U5:U7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2">
    <mergeCell ref="B3:K3"/>
    <mergeCell ref="L3:U3"/>
  </mergeCells>
  <hyperlinks>
    <hyperlink ref="U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4"/>
  <sheetViews>
    <sheetView workbookViewId="0"/>
  </sheetViews>
  <sheetFormatPr defaultRowHeight="12" x14ac:dyDescent="0.2"/>
  <cols>
    <col min="1" max="1" width="44.5703125" style="36" customWidth="1"/>
    <col min="2" max="4" width="8.7109375" style="36" customWidth="1"/>
    <col min="5" max="5" width="13.28515625" style="36" customWidth="1"/>
    <col min="6" max="6" width="11.7109375" style="36" customWidth="1"/>
    <col min="7" max="7" width="10.7109375" style="36" customWidth="1"/>
    <col min="8" max="8" width="13.5703125" style="36" customWidth="1"/>
    <col min="9" max="9" width="10.7109375" style="36" customWidth="1"/>
    <col min="10" max="10" width="8.28515625" style="36" customWidth="1"/>
    <col min="11" max="11" width="8.42578125" style="36" customWidth="1"/>
    <col min="12" max="12" width="9.7109375" style="36" customWidth="1"/>
    <col min="13" max="16384" width="9.140625" style="36"/>
  </cols>
  <sheetData>
    <row r="1" spans="1:13" s="4" customFormat="1" x14ac:dyDescent="0.2">
      <c r="A1" s="4" t="s">
        <v>126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69" t="s">
        <v>5</v>
      </c>
    </row>
    <row r="3" spans="1:13" ht="18.75" customHeight="1" thickTop="1" x14ac:dyDescent="0.2">
      <c r="A3" s="122" t="s">
        <v>20</v>
      </c>
      <c r="B3" s="124" t="s">
        <v>6</v>
      </c>
      <c r="C3" s="119" t="s">
        <v>21</v>
      </c>
      <c r="D3" s="120"/>
      <c r="E3" s="120"/>
      <c r="F3" s="120"/>
      <c r="G3" s="120"/>
      <c r="H3" s="121"/>
      <c r="I3" s="126" t="s">
        <v>22</v>
      </c>
    </row>
    <row r="4" spans="1:13" s="1" customFormat="1" ht="56.25" customHeight="1" x14ac:dyDescent="0.2">
      <c r="A4" s="123"/>
      <c r="B4" s="125"/>
      <c r="C4" s="90" t="s">
        <v>23</v>
      </c>
      <c r="D4" s="14" t="s">
        <v>24</v>
      </c>
      <c r="E4" s="2" t="s">
        <v>25</v>
      </c>
      <c r="F4" s="2" t="s">
        <v>26</v>
      </c>
      <c r="G4" s="2" t="s">
        <v>108</v>
      </c>
      <c r="H4" s="2" t="s">
        <v>27</v>
      </c>
      <c r="I4" s="127"/>
      <c r="K4" s="20"/>
    </row>
    <row r="5" spans="1:13" s="31" customFormat="1" ht="15" customHeight="1" x14ac:dyDescent="0.2">
      <c r="A5" s="13" t="s">
        <v>28</v>
      </c>
      <c r="B5" s="104">
        <v>7772</v>
      </c>
      <c r="C5" s="105">
        <v>5926</v>
      </c>
      <c r="D5" s="33">
        <v>674</v>
      </c>
      <c r="E5" s="33">
        <v>1456</v>
      </c>
      <c r="F5" s="33">
        <v>1467</v>
      </c>
      <c r="G5" s="33">
        <v>2987</v>
      </c>
      <c r="H5" s="33">
        <v>16</v>
      </c>
      <c r="I5" s="33">
        <v>1846</v>
      </c>
    </row>
    <row r="6" spans="1:13" ht="15" customHeight="1" x14ac:dyDescent="0.2">
      <c r="B6" s="35"/>
      <c r="C6" s="38"/>
      <c r="D6" s="38"/>
      <c r="E6" s="37"/>
      <c r="F6" s="38"/>
      <c r="G6" s="37"/>
      <c r="H6" s="37"/>
      <c r="I6" s="38"/>
    </row>
    <row r="7" spans="1:13" x14ac:dyDescent="0.2">
      <c r="A7" s="16" t="s">
        <v>29</v>
      </c>
      <c r="B7" s="35">
        <v>623</v>
      </c>
      <c r="C7" s="38">
        <v>596</v>
      </c>
      <c r="D7" s="38">
        <v>32</v>
      </c>
      <c r="E7" s="38">
        <v>60</v>
      </c>
      <c r="F7" s="38">
        <v>106</v>
      </c>
      <c r="G7" s="38">
        <v>430</v>
      </c>
      <c r="H7" s="38" t="s">
        <v>103</v>
      </c>
      <c r="I7" s="92">
        <v>27</v>
      </c>
      <c r="K7" s="86"/>
      <c r="M7" s="16"/>
    </row>
    <row r="8" spans="1:13" x14ac:dyDescent="0.2">
      <c r="A8" s="16" t="s">
        <v>30</v>
      </c>
      <c r="B8" s="35">
        <v>462</v>
      </c>
      <c r="C8" s="38">
        <v>414</v>
      </c>
      <c r="D8" s="38">
        <v>36</v>
      </c>
      <c r="E8" s="38">
        <v>118</v>
      </c>
      <c r="F8" s="38">
        <v>125</v>
      </c>
      <c r="G8" s="38">
        <v>171</v>
      </c>
      <c r="H8" s="38" t="s">
        <v>103</v>
      </c>
      <c r="I8" s="38">
        <v>48</v>
      </c>
      <c r="K8" s="86"/>
      <c r="M8" s="16"/>
    </row>
    <row r="9" spans="1:13" x14ac:dyDescent="0.2">
      <c r="A9" s="16" t="s">
        <v>31</v>
      </c>
      <c r="B9" s="35">
        <v>46</v>
      </c>
      <c r="C9" s="38">
        <v>41</v>
      </c>
      <c r="D9" s="38">
        <v>10</v>
      </c>
      <c r="E9" s="38">
        <v>23</v>
      </c>
      <c r="F9" s="38">
        <v>7</v>
      </c>
      <c r="G9" s="38">
        <v>11</v>
      </c>
      <c r="H9" s="38" t="s">
        <v>103</v>
      </c>
      <c r="I9" s="38">
        <v>5</v>
      </c>
      <c r="K9" s="86"/>
      <c r="M9" s="16"/>
    </row>
    <row r="10" spans="1:13" x14ac:dyDescent="0.2">
      <c r="A10" s="16" t="s">
        <v>32</v>
      </c>
      <c r="B10" s="35">
        <v>32</v>
      </c>
      <c r="C10" s="38">
        <v>28</v>
      </c>
      <c r="D10" s="38">
        <v>1</v>
      </c>
      <c r="E10" s="38">
        <v>7</v>
      </c>
      <c r="F10" s="38">
        <v>6</v>
      </c>
      <c r="G10" s="38">
        <v>15</v>
      </c>
      <c r="H10" s="38" t="s">
        <v>103</v>
      </c>
      <c r="I10" s="38">
        <v>4</v>
      </c>
      <c r="K10" s="86"/>
      <c r="M10" s="16"/>
    </row>
    <row r="11" spans="1:13" x14ac:dyDescent="0.2">
      <c r="A11" s="16" t="s">
        <v>110</v>
      </c>
      <c r="B11" s="35">
        <v>35</v>
      </c>
      <c r="C11" s="38">
        <v>26</v>
      </c>
      <c r="D11" s="38" t="s">
        <v>103</v>
      </c>
      <c r="E11" s="38">
        <v>1</v>
      </c>
      <c r="F11" s="38">
        <v>3</v>
      </c>
      <c r="G11" s="38">
        <v>22</v>
      </c>
      <c r="H11" s="38" t="s">
        <v>103</v>
      </c>
      <c r="I11" s="38">
        <v>9</v>
      </c>
      <c r="K11" s="86"/>
      <c r="M11" s="16"/>
    </row>
    <row r="12" spans="1:13" x14ac:dyDescent="0.2">
      <c r="A12" s="16" t="s">
        <v>33</v>
      </c>
      <c r="B12" s="35">
        <v>702</v>
      </c>
      <c r="C12" s="38">
        <v>702</v>
      </c>
      <c r="D12" s="38">
        <v>67</v>
      </c>
      <c r="E12" s="38">
        <v>115</v>
      </c>
      <c r="F12" s="38">
        <v>295</v>
      </c>
      <c r="G12" s="38">
        <v>292</v>
      </c>
      <c r="H12" s="38" t="s">
        <v>103</v>
      </c>
      <c r="I12" s="38" t="s">
        <v>103</v>
      </c>
      <c r="K12" s="86"/>
      <c r="M12" s="16"/>
    </row>
    <row r="13" spans="1:13" x14ac:dyDescent="0.2">
      <c r="A13" s="16" t="s">
        <v>34</v>
      </c>
      <c r="B13" s="35">
        <v>335</v>
      </c>
      <c r="C13" s="38">
        <v>326</v>
      </c>
      <c r="D13" s="38">
        <v>51</v>
      </c>
      <c r="E13" s="38">
        <v>75</v>
      </c>
      <c r="F13" s="38">
        <v>93</v>
      </c>
      <c r="G13" s="38">
        <v>157</v>
      </c>
      <c r="H13" s="38">
        <v>1</v>
      </c>
      <c r="I13" s="38">
        <v>9</v>
      </c>
      <c r="K13" s="86"/>
      <c r="M13" s="17"/>
    </row>
    <row r="14" spans="1:13" x14ac:dyDescent="0.2">
      <c r="A14" s="17" t="s">
        <v>109</v>
      </c>
      <c r="B14" s="35">
        <v>13</v>
      </c>
      <c r="C14" s="38">
        <v>13</v>
      </c>
      <c r="D14" s="38">
        <v>7</v>
      </c>
      <c r="E14" s="38">
        <v>8</v>
      </c>
      <c r="F14" s="38">
        <v>5</v>
      </c>
      <c r="G14" s="38" t="s">
        <v>103</v>
      </c>
      <c r="H14" s="38" t="s">
        <v>103</v>
      </c>
      <c r="I14" s="38" t="s">
        <v>103</v>
      </c>
      <c r="K14" s="87"/>
      <c r="M14" s="16"/>
    </row>
    <row r="15" spans="1:13" x14ac:dyDescent="0.2">
      <c r="A15" s="16" t="s">
        <v>36</v>
      </c>
      <c r="B15" s="35">
        <v>3374</v>
      </c>
      <c r="C15" s="38">
        <v>1812</v>
      </c>
      <c r="D15" s="38">
        <v>174</v>
      </c>
      <c r="E15" s="38">
        <v>404</v>
      </c>
      <c r="F15" s="38">
        <v>482</v>
      </c>
      <c r="G15" s="38">
        <v>921</v>
      </c>
      <c r="H15" s="38">
        <v>5</v>
      </c>
      <c r="I15" s="38">
        <v>1562</v>
      </c>
      <c r="K15" s="86"/>
      <c r="M15" s="16"/>
    </row>
    <row r="16" spans="1:13" x14ac:dyDescent="0.2">
      <c r="A16" s="16" t="s">
        <v>37</v>
      </c>
      <c r="B16" s="35">
        <v>245</v>
      </c>
      <c r="C16" s="38">
        <v>242</v>
      </c>
      <c r="D16" s="38">
        <v>41</v>
      </c>
      <c r="E16" s="38">
        <v>59</v>
      </c>
      <c r="F16" s="38">
        <v>56</v>
      </c>
      <c r="G16" s="38">
        <v>127</v>
      </c>
      <c r="H16" s="38" t="s">
        <v>103</v>
      </c>
      <c r="I16" s="38">
        <v>3</v>
      </c>
      <c r="K16" s="86"/>
      <c r="M16" s="17"/>
    </row>
    <row r="17" spans="1:13" x14ac:dyDescent="0.2">
      <c r="A17" s="17" t="s">
        <v>38</v>
      </c>
      <c r="B17" s="35">
        <v>54</v>
      </c>
      <c r="C17" s="38">
        <v>11</v>
      </c>
      <c r="D17" s="38" t="s">
        <v>103</v>
      </c>
      <c r="E17" s="38">
        <v>2</v>
      </c>
      <c r="F17" s="38">
        <v>2</v>
      </c>
      <c r="G17" s="38">
        <v>4</v>
      </c>
      <c r="H17" s="38">
        <v>3</v>
      </c>
      <c r="I17" s="38">
        <v>43</v>
      </c>
      <c r="J17" s="7"/>
      <c r="K17" s="86"/>
      <c r="L17" s="7"/>
      <c r="M17" s="17"/>
    </row>
    <row r="18" spans="1:13" x14ac:dyDescent="0.2">
      <c r="A18" s="17" t="s">
        <v>111</v>
      </c>
      <c r="B18" s="35">
        <v>128</v>
      </c>
      <c r="C18" s="38">
        <v>122</v>
      </c>
      <c r="D18" s="38">
        <v>9</v>
      </c>
      <c r="E18" s="38">
        <v>31</v>
      </c>
      <c r="F18" s="38">
        <v>21</v>
      </c>
      <c r="G18" s="38">
        <v>70</v>
      </c>
      <c r="H18" s="38" t="s">
        <v>103</v>
      </c>
      <c r="I18" s="38">
        <v>6</v>
      </c>
      <c r="J18" s="7"/>
      <c r="K18" s="86"/>
      <c r="M18" s="16"/>
    </row>
    <row r="19" spans="1:13" x14ac:dyDescent="0.2">
      <c r="A19" s="17" t="s">
        <v>117</v>
      </c>
      <c r="B19" s="35">
        <v>1</v>
      </c>
      <c r="C19" s="38">
        <v>1</v>
      </c>
      <c r="D19" s="38" t="s">
        <v>103</v>
      </c>
      <c r="E19" s="38" t="s">
        <v>103</v>
      </c>
      <c r="F19" s="38">
        <v>1</v>
      </c>
      <c r="G19" s="38" t="s">
        <v>103</v>
      </c>
      <c r="H19" s="38" t="s">
        <v>103</v>
      </c>
      <c r="I19" s="38" t="s">
        <v>103</v>
      </c>
      <c r="K19" s="86"/>
      <c r="M19" s="16"/>
    </row>
    <row r="20" spans="1:13" x14ac:dyDescent="0.2">
      <c r="A20" s="17" t="s">
        <v>118</v>
      </c>
      <c r="B20" s="35">
        <v>415</v>
      </c>
      <c r="C20" s="38">
        <v>411</v>
      </c>
      <c r="D20" s="38">
        <v>91</v>
      </c>
      <c r="E20" s="38">
        <v>273</v>
      </c>
      <c r="F20" s="38">
        <v>65</v>
      </c>
      <c r="G20" s="38">
        <v>70</v>
      </c>
      <c r="H20" s="38">
        <v>3</v>
      </c>
      <c r="I20" s="38">
        <v>4</v>
      </c>
      <c r="K20" s="86"/>
      <c r="M20" s="16"/>
    </row>
    <row r="21" spans="1:13" x14ac:dyDescent="0.2">
      <c r="A21" s="16" t="s">
        <v>40</v>
      </c>
      <c r="B21" s="35">
        <v>141</v>
      </c>
      <c r="C21" s="38">
        <v>133</v>
      </c>
      <c r="D21" s="38">
        <v>41</v>
      </c>
      <c r="E21" s="38">
        <v>70</v>
      </c>
      <c r="F21" s="38">
        <v>25</v>
      </c>
      <c r="G21" s="38">
        <v>36</v>
      </c>
      <c r="H21" s="38">
        <v>2</v>
      </c>
      <c r="I21" s="38">
        <v>8</v>
      </c>
      <c r="K21" s="86"/>
      <c r="M21" s="16"/>
    </row>
    <row r="22" spans="1:13" x14ac:dyDescent="0.2">
      <c r="A22" s="16" t="s">
        <v>41</v>
      </c>
      <c r="B22" s="35">
        <v>328</v>
      </c>
      <c r="C22" s="38">
        <v>291</v>
      </c>
      <c r="D22" s="38">
        <v>48</v>
      </c>
      <c r="E22" s="38">
        <v>73</v>
      </c>
      <c r="F22" s="38">
        <v>37</v>
      </c>
      <c r="G22" s="38">
        <v>180</v>
      </c>
      <c r="H22" s="38">
        <v>1</v>
      </c>
      <c r="I22" s="38">
        <v>37</v>
      </c>
      <c r="K22" s="86"/>
      <c r="M22" s="16"/>
    </row>
    <row r="23" spans="1:13" x14ac:dyDescent="0.2">
      <c r="A23" s="16" t="s">
        <v>42</v>
      </c>
      <c r="B23" s="35">
        <v>299</v>
      </c>
      <c r="C23" s="38">
        <v>292</v>
      </c>
      <c r="D23" s="38">
        <v>17</v>
      </c>
      <c r="E23" s="38">
        <v>70</v>
      </c>
      <c r="F23" s="38">
        <v>37</v>
      </c>
      <c r="G23" s="38">
        <v>185</v>
      </c>
      <c r="H23" s="38" t="s">
        <v>103</v>
      </c>
      <c r="I23" s="38">
        <v>7</v>
      </c>
      <c r="K23" s="86"/>
      <c r="M23" s="16"/>
    </row>
    <row r="24" spans="1:13" x14ac:dyDescent="0.2">
      <c r="A24" s="17" t="s">
        <v>43</v>
      </c>
      <c r="B24" s="35">
        <v>130</v>
      </c>
      <c r="C24" s="38">
        <v>85</v>
      </c>
      <c r="D24" s="38">
        <v>8</v>
      </c>
      <c r="E24" s="38">
        <v>29</v>
      </c>
      <c r="F24" s="38">
        <v>19</v>
      </c>
      <c r="G24" s="38">
        <v>37</v>
      </c>
      <c r="H24" s="38" t="s">
        <v>103</v>
      </c>
      <c r="I24" s="38">
        <v>45</v>
      </c>
      <c r="K24" s="86"/>
      <c r="M24" s="16"/>
    </row>
    <row r="25" spans="1:13" x14ac:dyDescent="0.2">
      <c r="A25" s="16" t="s">
        <v>44</v>
      </c>
      <c r="B25" s="35">
        <v>285</v>
      </c>
      <c r="C25" s="38">
        <v>280</v>
      </c>
      <c r="D25" s="38">
        <v>35</v>
      </c>
      <c r="E25" s="38">
        <v>21</v>
      </c>
      <c r="F25" s="38">
        <v>35</v>
      </c>
      <c r="G25" s="38">
        <v>223</v>
      </c>
      <c r="H25" s="38">
        <v>1</v>
      </c>
      <c r="I25" s="38">
        <v>5</v>
      </c>
      <c r="K25" s="86"/>
      <c r="M25" s="16"/>
    </row>
    <row r="26" spans="1:13" x14ac:dyDescent="0.2">
      <c r="A26" s="16" t="s">
        <v>45</v>
      </c>
      <c r="B26" s="35">
        <v>80</v>
      </c>
      <c r="C26" s="38">
        <v>64</v>
      </c>
      <c r="D26" s="38">
        <v>6</v>
      </c>
      <c r="E26" s="38">
        <v>16</v>
      </c>
      <c r="F26" s="38">
        <v>22</v>
      </c>
      <c r="G26" s="38">
        <v>26</v>
      </c>
      <c r="H26" s="38" t="s">
        <v>103</v>
      </c>
      <c r="I26" s="38">
        <v>16</v>
      </c>
      <c r="K26" s="86"/>
      <c r="M26" s="17"/>
    </row>
    <row r="27" spans="1:13" x14ac:dyDescent="0.2">
      <c r="A27" s="17" t="s">
        <v>46</v>
      </c>
      <c r="B27" s="35">
        <v>44</v>
      </c>
      <c r="C27" s="38">
        <v>36</v>
      </c>
      <c r="D27" s="38" t="s">
        <v>103</v>
      </c>
      <c r="E27" s="38">
        <v>1</v>
      </c>
      <c r="F27" s="38">
        <v>25</v>
      </c>
      <c r="G27" s="38">
        <v>10</v>
      </c>
      <c r="H27" s="38" t="s">
        <v>103</v>
      </c>
      <c r="I27" s="38">
        <v>8</v>
      </c>
      <c r="K27" s="87"/>
    </row>
    <row r="28" spans="1:13" ht="15" customHeight="1" x14ac:dyDescent="0.2">
      <c r="B28" s="37"/>
      <c r="C28" s="38"/>
      <c r="D28" s="38"/>
      <c r="E28" s="38"/>
      <c r="F28" s="38"/>
      <c r="G28" s="38"/>
      <c r="H28" s="38"/>
      <c r="I28" s="38"/>
    </row>
    <row r="29" spans="1:13" ht="15" customHeight="1" x14ac:dyDescent="0.2">
      <c r="B29" s="37"/>
      <c r="C29" s="38"/>
      <c r="D29" s="38"/>
      <c r="E29" s="38"/>
      <c r="F29" s="38"/>
      <c r="G29" s="38"/>
      <c r="H29" s="38"/>
      <c r="I29" s="38"/>
    </row>
    <row r="30" spans="1:13" ht="15" customHeight="1" x14ac:dyDescent="0.2">
      <c r="B30" s="37"/>
      <c r="C30" s="38"/>
      <c r="D30" s="38"/>
      <c r="E30" s="38"/>
      <c r="F30" s="38"/>
      <c r="G30" s="38"/>
      <c r="H30" s="38"/>
      <c r="I30" s="38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7"/>
    </row>
    <row r="41" spans="1:1" x14ac:dyDescent="0.2">
      <c r="A41" s="17"/>
    </row>
    <row r="42" spans="1:1" x14ac:dyDescent="0.2">
      <c r="A42" s="16"/>
    </row>
    <row r="43" spans="1:1" x14ac:dyDescent="0.2">
      <c r="A43" s="16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7"/>
    </row>
    <row r="53" spans="1:1" x14ac:dyDescent="0.2">
      <c r="A53" s="16"/>
    </row>
    <row r="54" spans="1:1" x14ac:dyDescent="0.2">
      <c r="A54" s="16"/>
    </row>
  </sheetData>
  <customSheetViews>
    <customSheetView guid="{31073032-F4B9-4C10-9D2E-ACF55F9D3DA4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4" sqref="A1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7"/>
  <sheetViews>
    <sheetView workbookViewId="0"/>
  </sheetViews>
  <sheetFormatPr defaultRowHeight="12" x14ac:dyDescent="0.2"/>
  <cols>
    <col min="1" max="1" width="42" style="36" customWidth="1"/>
    <col min="2" max="3" width="9.7109375" style="36" customWidth="1"/>
    <col min="4" max="8" width="10.7109375" style="36" customWidth="1"/>
    <col min="9" max="9" width="13.140625" style="36" customWidth="1"/>
    <col min="10" max="16384" width="9.140625" style="36"/>
  </cols>
  <sheetData>
    <row r="1" spans="1:11" s="31" customFormat="1" x14ac:dyDescent="0.2">
      <c r="A1" s="31" t="s">
        <v>127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I2" s="76" t="s">
        <v>5</v>
      </c>
    </row>
    <row r="3" spans="1:11" s="1" customFormat="1" ht="20.25" customHeight="1" thickTop="1" x14ac:dyDescent="0.2">
      <c r="A3" s="132" t="s">
        <v>47</v>
      </c>
      <c r="B3" s="124" t="s">
        <v>6</v>
      </c>
      <c r="C3" s="124" t="s">
        <v>48</v>
      </c>
      <c r="D3" s="124" t="s">
        <v>49</v>
      </c>
      <c r="E3" s="130" t="s">
        <v>50</v>
      </c>
      <c r="F3" s="131"/>
      <c r="G3" s="131"/>
      <c r="H3" s="131"/>
      <c r="I3" s="128" t="s">
        <v>101</v>
      </c>
    </row>
    <row r="4" spans="1:11" s="1" customFormat="1" ht="39" customHeight="1" x14ac:dyDescent="0.2">
      <c r="A4" s="133"/>
      <c r="B4" s="125"/>
      <c r="C4" s="125"/>
      <c r="D4" s="125"/>
      <c r="E4" s="14" t="s">
        <v>51</v>
      </c>
      <c r="F4" s="24" t="s">
        <v>52</v>
      </c>
      <c r="G4" s="24" t="s">
        <v>53</v>
      </c>
      <c r="H4" s="24" t="s">
        <v>54</v>
      </c>
      <c r="I4" s="129"/>
    </row>
    <row r="5" spans="1:11" s="31" customFormat="1" ht="15" customHeight="1" x14ac:dyDescent="0.2">
      <c r="A5" s="13" t="s">
        <v>55</v>
      </c>
      <c r="B5" s="106">
        <v>2483</v>
      </c>
      <c r="C5" s="107">
        <v>216</v>
      </c>
      <c r="D5" s="107">
        <v>2235</v>
      </c>
      <c r="E5" s="107">
        <v>247</v>
      </c>
      <c r="F5" s="107">
        <v>50</v>
      </c>
      <c r="G5" s="107">
        <v>128</v>
      </c>
      <c r="H5" s="107">
        <v>69</v>
      </c>
      <c r="I5" s="107">
        <v>1</v>
      </c>
    </row>
    <row r="6" spans="1:11" ht="15" customHeight="1" x14ac:dyDescent="0.2">
      <c r="A6" s="6"/>
      <c r="B6" s="35"/>
      <c r="C6" s="38"/>
      <c r="D6" s="38"/>
      <c r="E6" s="38"/>
      <c r="F6" s="38"/>
      <c r="G6" s="38"/>
      <c r="H6" s="38"/>
      <c r="I6" s="38"/>
    </row>
    <row r="7" spans="1:11" x14ac:dyDescent="0.2">
      <c r="A7" s="16" t="s">
        <v>29</v>
      </c>
      <c r="B7" s="35">
        <v>312</v>
      </c>
      <c r="C7" s="38">
        <v>17</v>
      </c>
      <c r="D7" s="38">
        <v>273</v>
      </c>
      <c r="E7" s="38">
        <v>39</v>
      </c>
      <c r="F7" s="38">
        <v>4</v>
      </c>
      <c r="G7" s="38">
        <v>18</v>
      </c>
      <c r="H7" s="38">
        <v>17</v>
      </c>
      <c r="I7" s="38" t="s">
        <v>103</v>
      </c>
      <c r="J7" s="16"/>
      <c r="K7" s="16"/>
    </row>
    <row r="8" spans="1:11" x14ac:dyDescent="0.2">
      <c r="A8" s="16" t="s">
        <v>30</v>
      </c>
      <c r="B8" s="35">
        <v>135</v>
      </c>
      <c r="C8" s="38">
        <v>9</v>
      </c>
      <c r="D8" s="38">
        <v>117</v>
      </c>
      <c r="E8" s="38">
        <v>18</v>
      </c>
      <c r="F8" s="38">
        <v>2</v>
      </c>
      <c r="G8" s="38">
        <v>8</v>
      </c>
      <c r="H8" s="38">
        <v>8</v>
      </c>
      <c r="I8" s="38" t="s">
        <v>103</v>
      </c>
      <c r="J8" s="16"/>
      <c r="K8" s="16"/>
    </row>
    <row r="9" spans="1:11" x14ac:dyDescent="0.2">
      <c r="A9" s="16" t="s">
        <v>31</v>
      </c>
      <c r="B9" s="35">
        <v>2</v>
      </c>
      <c r="C9" s="38">
        <v>1</v>
      </c>
      <c r="D9" s="38">
        <v>2</v>
      </c>
      <c r="E9" s="38" t="s">
        <v>103</v>
      </c>
      <c r="F9" s="38" t="s">
        <v>103</v>
      </c>
      <c r="G9" s="38" t="s">
        <v>103</v>
      </c>
      <c r="H9" s="38" t="s">
        <v>103</v>
      </c>
      <c r="I9" s="38" t="s">
        <v>103</v>
      </c>
      <c r="J9" s="16"/>
      <c r="K9" s="16"/>
    </row>
    <row r="10" spans="1:11" x14ac:dyDescent="0.2">
      <c r="A10" s="16" t="s">
        <v>32</v>
      </c>
      <c r="B10" s="35">
        <v>15</v>
      </c>
      <c r="C10" s="38" t="s">
        <v>103</v>
      </c>
      <c r="D10" s="38">
        <v>12</v>
      </c>
      <c r="E10" s="38">
        <v>3</v>
      </c>
      <c r="F10" s="38">
        <v>1</v>
      </c>
      <c r="G10" s="38">
        <v>2</v>
      </c>
      <c r="H10" s="38" t="s">
        <v>103</v>
      </c>
      <c r="I10" s="38" t="s">
        <v>103</v>
      </c>
      <c r="J10" s="16"/>
      <c r="K10" s="16"/>
    </row>
    <row r="11" spans="1:11" x14ac:dyDescent="0.2">
      <c r="A11" s="16" t="s">
        <v>110</v>
      </c>
      <c r="B11" s="35">
        <v>10</v>
      </c>
      <c r="C11" s="38" t="s">
        <v>103</v>
      </c>
      <c r="D11" s="38">
        <v>9</v>
      </c>
      <c r="E11" s="38">
        <v>1</v>
      </c>
      <c r="F11" s="38" t="s">
        <v>103</v>
      </c>
      <c r="G11" s="38">
        <v>1</v>
      </c>
      <c r="H11" s="38" t="s">
        <v>103</v>
      </c>
      <c r="I11" s="38" t="s">
        <v>103</v>
      </c>
      <c r="J11" s="16"/>
      <c r="K11" s="16"/>
    </row>
    <row r="12" spans="1:11" x14ac:dyDescent="0.2">
      <c r="A12" s="16" t="s">
        <v>33</v>
      </c>
      <c r="B12" s="35">
        <v>231</v>
      </c>
      <c r="C12" s="38">
        <v>17</v>
      </c>
      <c r="D12" s="38">
        <v>216</v>
      </c>
      <c r="E12" s="38">
        <v>15</v>
      </c>
      <c r="F12" s="38">
        <v>6</v>
      </c>
      <c r="G12" s="38">
        <v>7</v>
      </c>
      <c r="H12" s="38">
        <v>2</v>
      </c>
      <c r="I12" s="38" t="s">
        <v>103</v>
      </c>
      <c r="J12" s="16"/>
      <c r="K12" s="16"/>
    </row>
    <row r="13" spans="1:11" x14ac:dyDescent="0.2">
      <c r="A13" s="16" t="s">
        <v>34</v>
      </c>
      <c r="B13" s="35">
        <v>109</v>
      </c>
      <c r="C13" s="38">
        <v>5</v>
      </c>
      <c r="D13" s="38">
        <v>99</v>
      </c>
      <c r="E13" s="38">
        <v>10</v>
      </c>
      <c r="F13" s="38">
        <v>1</v>
      </c>
      <c r="G13" s="38">
        <v>6</v>
      </c>
      <c r="H13" s="38">
        <v>3</v>
      </c>
      <c r="I13" s="38" t="s">
        <v>103</v>
      </c>
      <c r="J13" s="16"/>
      <c r="K13" s="16"/>
    </row>
    <row r="14" spans="1:11" x14ac:dyDescent="0.2">
      <c r="A14" s="16" t="s">
        <v>35</v>
      </c>
      <c r="B14" s="35">
        <v>1</v>
      </c>
      <c r="C14" s="38" t="s">
        <v>103</v>
      </c>
      <c r="D14" s="38">
        <v>1</v>
      </c>
      <c r="E14" s="38" t="s">
        <v>103</v>
      </c>
      <c r="F14" s="38" t="s">
        <v>103</v>
      </c>
      <c r="G14" s="38" t="s">
        <v>103</v>
      </c>
      <c r="H14" s="38" t="s">
        <v>103</v>
      </c>
      <c r="I14" s="38" t="s">
        <v>103</v>
      </c>
      <c r="J14" s="16"/>
      <c r="K14" s="16"/>
    </row>
    <row r="15" spans="1:11" x14ac:dyDescent="0.2">
      <c r="A15" s="16" t="s">
        <v>36</v>
      </c>
      <c r="B15" s="35">
        <v>802</v>
      </c>
      <c r="C15" s="38">
        <v>73</v>
      </c>
      <c r="D15" s="38">
        <v>721</v>
      </c>
      <c r="E15" s="38">
        <v>80</v>
      </c>
      <c r="F15" s="38">
        <v>20</v>
      </c>
      <c r="G15" s="38">
        <v>40</v>
      </c>
      <c r="H15" s="38">
        <v>20</v>
      </c>
      <c r="I15" s="38">
        <v>1</v>
      </c>
      <c r="J15" s="16"/>
      <c r="K15" s="16"/>
    </row>
    <row r="16" spans="1:11" x14ac:dyDescent="0.2">
      <c r="A16" s="16" t="s">
        <v>37</v>
      </c>
      <c r="B16" s="35">
        <v>107</v>
      </c>
      <c r="C16" s="38">
        <v>19</v>
      </c>
      <c r="D16" s="38">
        <v>94</v>
      </c>
      <c r="E16" s="38">
        <v>13</v>
      </c>
      <c r="F16" s="38">
        <v>2</v>
      </c>
      <c r="G16" s="38" t="s">
        <v>103</v>
      </c>
      <c r="H16" s="38">
        <v>11</v>
      </c>
      <c r="I16" s="38" t="s">
        <v>103</v>
      </c>
      <c r="J16" s="16"/>
      <c r="K16" s="16"/>
    </row>
    <row r="17" spans="1:11" x14ac:dyDescent="0.2">
      <c r="A17" s="17" t="s">
        <v>38</v>
      </c>
      <c r="B17" s="35">
        <v>5</v>
      </c>
      <c r="C17" s="38">
        <v>1</v>
      </c>
      <c r="D17" s="38">
        <v>4</v>
      </c>
      <c r="E17" s="38">
        <v>1</v>
      </c>
      <c r="F17" s="38" t="s">
        <v>103</v>
      </c>
      <c r="G17" s="38">
        <v>1</v>
      </c>
      <c r="H17" s="38" t="s">
        <v>103</v>
      </c>
      <c r="I17" s="38" t="s">
        <v>103</v>
      </c>
      <c r="J17" s="16"/>
      <c r="K17" s="17"/>
    </row>
    <row r="18" spans="1:11" x14ac:dyDescent="0.2">
      <c r="A18" s="36" t="s">
        <v>111</v>
      </c>
      <c r="B18" s="35">
        <v>58</v>
      </c>
      <c r="C18" s="38">
        <v>3</v>
      </c>
      <c r="D18" s="38">
        <v>52</v>
      </c>
      <c r="E18" s="38">
        <v>6</v>
      </c>
      <c r="F18" s="38">
        <v>1</v>
      </c>
      <c r="G18" s="38">
        <v>5</v>
      </c>
      <c r="H18" s="38" t="s">
        <v>103</v>
      </c>
      <c r="I18" s="38" t="s">
        <v>103</v>
      </c>
      <c r="J18" s="16"/>
      <c r="K18" s="17"/>
    </row>
    <row r="19" spans="1:11" x14ac:dyDescent="0.2">
      <c r="A19" s="16" t="s">
        <v>39</v>
      </c>
      <c r="B19" s="35">
        <v>39</v>
      </c>
      <c r="C19" s="38">
        <v>5</v>
      </c>
      <c r="D19" s="38">
        <v>33</v>
      </c>
      <c r="E19" s="38">
        <v>6</v>
      </c>
      <c r="F19" s="38">
        <v>1</v>
      </c>
      <c r="G19" s="38">
        <v>5</v>
      </c>
      <c r="H19" s="38" t="s">
        <v>103</v>
      </c>
      <c r="I19" s="38" t="s">
        <v>103</v>
      </c>
      <c r="J19" s="16"/>
      <c r="K19" s="16"/>
    </row>
    <row r="20" spans="1:11" x14ac:dyDescent="0.2">
      <c r="A20" s="16" t="s">
        <v>40</v>
      </c>
      <c r="B20" s="35">
        <v>17</v>
      </c>
      <c r="C20" s="38">
        <v>2</v>
      </c>
      <c r="D20" s="38">
        <v>12</v>
      </c>
      <c r="E20" s="38">
        <v>5</v>
      </c>
      <c r="F20" s="38">
        <v>1</v>
      </c>
      <c r="G20" s="38">
        <v>4</v>
      </c>
      <c r="H20" s="38" t="s">
        <v>103</v>
      </c>
      <c r="I20" s="38" t="s">
        <v>103</v>
      </c>
      <c r="J20" s="16"/>
      <c r="K20" s="16"/>
    </row>
    <row r="21" spans="1:11" x14ac:dyDescent="0.2">
      <c r="A21" s="16" t="s">
        <v>41</v>
      </c>
      <c r="B21" s="35">
        <v>154</v>
      </c>
      <c r="C21" s="38">
        <v>20</v>
      </c>
      <c r="D21" s="38">
        <v>140</v>
      </c>
      <c r="E21" s="38">
        <v>14</v>
      </c>
      <c r="F21" s="38">
        <v>1</v>
      </c>
      <c r="G21" s="38">
        <v>10</v>
      </c>
      <c r="H21" s="38">
        <v>3</v>
      </c>
      <c r="I21" s="38" t="s">
        <v>103</v>
      </c>
      <c r="J21" s="16"/>
      <c r="K21" s="16"/>
    </row>
    <row r="22" spans="1:11" x14ac:dyDescent="0.2">
      <c r="A22" s="16" t="s">
        <v>42</v>
      </c>
      <c r="B22" s="35">
        <v>209</v>
      </c>
      <c r="C22" s="38">
        <v>7</v>
      </c>
      <c r="D22" s="38">
        <v>192</v>
      </c>
      <c r="E22" s="38">
        <v>17</v>
      </c>
      <c r="F22" s="38">
        <v>7</v>
      </c>
      <c r="G22" s="38">
        <v>9</v>
      </c>
      <c r="H22" s="38">
        <v>1</v>
      </c>
      <c r="I22" s="38" t="s">
        <v>103</v>
      </c>
      <c r="J22" s="16"/>
      <c r="K22" s="16"/>
    </row>
    <row r="23" spans="1:11" x14ac:dyDescent="0.2">
      <c r="A23" s="17" t="s">
        <v>43</v>
      </c>
      <c r="B23" s="35">
        <v>38</v>
      </c>
      <c r="C23" s="38">
        <v>2</v>
      </c>
      <c r="D23" s="38">
        <v>37</v>
      </c>
      <c r="E23" s="38">
        <v>1</v>
      </c>
      <c r="F23" s="38" t="s">
        <v>103</v>
      </c>
      <c r="G23" s="38" t="s">
        <v>103</v>
      </c>
      <c r="H23" s="38">
        <v>1</v>
      </c>
      <c r="I23" s="38" t="s">
        <v>103</v>
      </c>
      <c r="J23" s="16"/>
      <c r="K23" s="17"/>
    </row>
    <row r="24" spans="1:11" x14ac:dyDescent="0.2">
      <c r="A24" s="16" t="s">
        <v>44</v>
      </c>
      <c r="B24" s="35">
        <v>205</v>
      </c>
      <c r="C24" s="38">
        <v>33</v>
      </c>
      <c r="D24" s="38">
        <v>194</v>
      </c>
      <c r="E24" s="38">
        <v>11</v>
      </c>
      <c r="F24" s="38">
        <v>3</v>
      </c>
      <c r="G24" s="38">
        <v>7</v>
      </c>
      <c r="H24" s="38">
        <v>1</v>
      </c>
      <c r="I24" s="38" t="s">
        <v>103</v>
      </c>
      <c r="J24" s="16"/>
      <c r="K24" s="16"/>
    </row>
    <row r="25" spans="1:11" x14ac:dyDescent="0.2">
      <c r="A25" s="16" t="s">
        <v>45</v>
      </c>
      <c r="B25" s="35">
        <v>28</v>
      </c>
      <c r="C25" s="38" t="s">
        <v>103</v>
      </c>
      <c r="D25" s="38">
        <v>22</v>
      </c>
      <c r="E25" s="38">
        <v>6</v>
      </c>
      <c r="F25" s="38" t="s">
        <v>103</v>
      </c>
      <c r="G25" s="38">
        <v>5</v>
      </c>
      <c r="H25" s="38">
        <v>1</v>
      </c>
      <c r="I25" s="38" t="s">
        <v>103</v>
      </c>
      <c r="J25" s="16"/>
      <c r="K25" s="16"/>
    </row>
    <row r="26" spans="1:11" ht="24" x14ac:dyDescent="0.2">
      <c r="A26" s="17" t="s">
        <v>46</v>
      </c>
      <c r="B26" s="35">
        <v>6</v>
      </c>
      <c r="C26" s="38">
        <v>2</v>
      </c>
      <c r="D26" s="38">
        <v>5</v>
      </c>
      <c r="E26" s="38">
        <v>1</v>
      </c>
      <c r="F26" s="38" t="s">
        <v>103</v>
      </c>
      <c r="G26" s="38" t="s">
        <v>103</v>
      </c>
      <c r="H26" s="38">
        <v>1</v>
      </c>
      <c r="I26" s="38" t="s">
        <v>103</v>
      </c>
      <c r="J26" s="17"/>
      <c r="K26" s="17"/>
    </row>
    <row r="29" spans="1:11" x14ac:dyDescent="0.2">
      <c r="A29" s="16"/>
    </row>
    <row r="30" spans="1:11" x14ac:dyDescent="0.2">
      <c r="A30" s="16"/>
    </row>
    <row r="31" spans="1:11" x14ac:dyDescent="0.2">
      <c r="A31" s="16"/>
    </row>
    <row r="32" spans="1:1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7"/>
    </row>
    <row r="45" spans="1:1" x14ac:dyDescent="0.2">
      <c r="A45" s="16"/>
    </row>
    <row r="46" spans="1:1" x14ac:dyDescent="0.2">
      <c r="A46" s="16"/>
    </row>
    <row r="47" spans="1:1" x14ac:dyDescent="0.2">
      <c r="A47" s="17"/>
    </row>
  </sheetData>
  <customSheetViews>
    <customSheetView guid="{31073032-F4B9-4C10-9D2E-ACF55F9D3DA4}">
      <selection activeCell="C31" sqref="C31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K21" sqref="K21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6"/>
  <sheetViews>
    <sheetView workbookViewId="0"/>
  </sheetViews>
  <sheetFormatPr defaultRowHeight="12" x14ac:dyDescent="0.2"/>
  <cols>
    <col min="1" max="1" width="39.5703125" style="36" customWidth="1"/>
    <col min="2" max="10" width="7.7109375" style="36" customWidth="1"/>
    <col min="11" max="11" width="9" style="36" customWidth="1"/>
    <col min="12" max="12" width="13" style="36" customWidth="1"/>
    <col min="13" max="16384" width="9.140625" style="36"/>
  </cols>
  <sheetData>
    <row r="1" spans="1:13" s="31" customFormat="1" x14ac:dyDescent="0.2">
      <c r="A1" s="31" t="s">
        <v>128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76" t="s">
        <v>5</v>
      </c>
    </row>
    <row r="3" spans="1:13" ht="23.25" customHeight="1" thickTop="1" x14ac:dyDescent="0.2">
      <c r="A3" s="122" t="s">
        <v>56</v>
      </c>
      <c r="B3" s="126" t="s">
        <v>6</v>
      </c>
      <c r="C3" s="137" t="s">
        <v>57</v>
      </c>
      <c r="D3" s="135" t="s">
        <v>58</v>
      </c>
      <c r="E3" s="136"/>
      <c r="F3" s="136"/>
      <c r="G3" s="93"/>
      <c r="H3" s="93"/>
      <c r="I3" s="124" t="s">
        <v>125</v>
      </c>
      <c r="J3" s="124" t="s">
        <v>59</v>
      </c>
      <c r="K3" s="134" t="s">
        <v>60</v>
      </c>
      <c r="L3" s="126" t="s">
        <v>61</v>
      </c>
    </row>
    <row r="4" spans="1:13" ht="68.25" customHeight="1" x14ac:dyDescent="0.2">
      <c r="A4" s="123"/>
      <c r="B4" s="127"/>
      <c r="C4" s="125"/>
      <c r="D4" s="14" t="s">
        <v>62</v>
      </c>
      <c r="E4" s="14" t="s">
        <v>63</v>
      </c>
      <c r="F4" s="14" t="s">
        <v>64</v>
      </c>
      <c r="G4" s="14" t="s">
        <v>121</v>
      </c>
      <c r="H4" s="14" t="s">
        <v>120</v>
      </c>
      <c r="I4" s="125"/>
      <c r="J4" s="125"/>
      <c r="K4" s="127"/>
      <c r="L4" s="127"/>
    </row>
    <row r="5" spans="1:13" s="31" customFormat="1" ht="15" customHeight="1" x14ac:dyDescent="0.2">
      <c r="A5" s="13" t="s">
        <v>65</v>
      </c>
      <c r="B5" s="108">
        <v>2235</v>
      </c>
      <c r="C5" s="33">
        <v>185</v>
      </c>
      <c r="D5" s="33">
        <v>328</v>
      </c>
      <c r="E5" s="33">
        <v>9</v>
      </c>
      <c r="F5" s="33">
        <v>22</v>
      </c>
      <c r="G5" s="33">
        <v>115</v>
      </c>
      <c r="H5" s="33">
        <v>182</v>
      </c>
      <c r="I5" s="33">
        <v>793</v>
      </c>
      <c r="J5" s="33">
        <v>1109</v>
      </c>
      <c r="K5" s="33" t="s">
        <v>103</v>
      </c>
      <c r="L5" s="33">
        <v>5</v>
      </c>
    </row>
    <row r="6" spans="1:13" ht="15" customHeight="1" x14ac:dyDescent="0.2">
      <c r="A6" s="8"/>
      <c r="B6" s="35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x14ac:dyDescent="0.2">
      <c r="A7" s="22" t="s">
        <v>29</v>
      </c>
      <c r="B7" s="94">
        <v>273</v>
      </c>
      <c r="C7" s="95">
        <v>15</v>
      </c>
      <c r="D7" s="95">
        <v>29</v>
      </c>
      <c r="E7" s="95">
        <v>3</v>
      </c>
      <c r="F7" s="38">
        <v>7</v>
      </c>
      <c r="G7" s="38">
        <v>7</v>
      </c>
      <c r="H7" s="38">
        <v>12</v>
      </c>
      <c r="I7" s="38">
        <v>114</v>
      </c>
      <c r="J7" s="38">
        <v>129</v>
      </c>
      <c r="K7" s="38" t="s">
        <v>103</v>
      </c>
      <c r="L7" s="38">
        <v>1</v>
      </c>
      <c r="M7" s="16"/>
    </row>
    <row r="8" spans="1:13" x14ac:dyDescent="0.2">
      <c r="A8" s="22" t="s">
        <v>30</v>
      </c>
      <c r="B8" s="96">
        <v>117</v>
      </c>
      <c r="C8" s="97">
        <v>6</v>
      </c>
      <c r="D8" s="97">
        <v>11</v>
      </c>
      <c r="E8" s="95" t="s">
        <v>103</v>
      </c>
      <c r="F8" s="38" t="s">
        <v>103</v>
      </c>
      <c r="G8" s="38">
        <v>4</v>
      </c>
      <c r="H8" s="38">
        <v>7</v>
      </c>
      <c r="I8" s="38">
        <v>41</v>
      </c>
      <c r="J8" s="38">
        <v>63</v>
      </c>
      <c r="K8" s="38" t="s">
        <v>103</v>
      </c>
      <c r="L8" s="38">
        <v>2</v>
      </c>
      <c r="M8" s="16"/>
    </row>
    <row r="9" spans="1:13" x14ac:dyDescent="0.2">
      <c r="A9" s="22" t="s">
        <v>31</v>
      </c>
      <c r="B9" s="96">
        <v>2</v>
      </c>
      <c r="C9" s="97">
        <v>1</v>
      </c>
      <c r="D9" s="97" t="s">
        <v>103</v>
      </c>
      <c r="E9" s="95" t="s">
        <v>103</v>
      </c>
      <c r="F9" s="38" t="s">
        <v>103</v>
      </c>
      <c r="G9" s="38" t="s">
        <v>103</v>
      </c>
      <c r="H9" s="38" t="s">
        <v>103</v>
      </c>
      <c r="I9" s="38">
        <v>1</v>
      </c>
      <c r="J9" s="38">
        <v>1</v>
      </c>
      <c r="K9" s="38" t="s">
        <v>103</v>
      </c>
      <c r="L9" s="38" t="s">
        <v>103</v>
      </c>
      <c r="M9" s="16"/>
    </row>
    <row r="10" spans="1:13" x14ac:dyDescent="0.2">
      <c r="A10" s="22" t="s">
        <v>32</v>
      </c>
      <c r="B10" s="96">
        <v>12</v>
      </c>
      <c r="C10" s="97" t="s">
        <v>103</v>
      </c>
      <c r="D10" s="97">
        <v>7</v>
      </c>
      <c r="E10" s="95" t="s">
        <v>103</v>
      </c>
      <c r="F10" s="38">
        <v>1</v>
      </c>
      <c r="G10" s="38">
        <v>2</v>
      </c>
      <c r="H10" s="38">
        <v>4</v>
      </c>
      <c r="I10" s="38" t="s">
        <v>103</v>
      </c>
      <c r="J10" s="38">
        <v>5</v>
      </c>
      <c r="K10" s="38" t="s">
        <v>103</v>
      </c>
      <c r="L10" s="38" t="s">
        <v>103</v>
      </c>
      <c r="M10" s="16"/>
    </row>
    <row r="11" spans="1:13" x14ac:dyDescent="0.2">
      <c r="A11" s="22" t="s">
        <v>110</v>
      </c>
      <c r="B11" s="94">
        <v>9</v>
      </c>
      <c r="C11" s="95" t="s">
        <v>103</v>
      </c>
      <c r="D11" s="95">
        <v>7</v>
      </c>
      <c r="E11" s="95">
        <v>3</v>
      </c>
      <c r="F11" s="38">
        <v>2</v>
      </c>
      <c r="G11" s="38">
        <v>2</v>
      </c>
      <c r="H11" s="38" t="s">
        <v>103</v>
      </c>
      <c r="I11" s="38" t="s">
        <v>103</v>
      </c>
      <c r="J11" s="38">
        <v>2</v>
      </c>
      <c r="K11" s="38" t="s">
        <v>103</v>
      </c>
      <c r="L11" s="38" t="s">
        <v>103</v>
      </c>
      <c r="M11" s="16"/>
    </row>
    <row r="12" spans="1:13" x14ac:dyDescent="0.2">
      <c r="A12" s="22" t="s">
        <v>33</v>
      </c>
      <c r="B12" s="94">
        <v>216</v>
      </c>
      <c r="C12" s="95">
        <v>16</v>
      </c>
      <c r="D12" s="95">
        <v>16</v>
      </c>
      <c r="E12" s="95" t="s">
        <v>103</v>
      </c>
      <c r="F12" s="38" t="s">
        <v>103</v>
      </c>
      <c r="G12" s="38">
        <v>6</v>
      </c>
      <c r="H12" s="38">
        <v>10</v>
      </c>
      <c r="I12" s="38">
        <v>36</v>
      </c>
      <c r="J12" s="38">
        <v>162</v>
      </c>
      <c r="K12" s="38" t="s">
        <v>103</v>
      </c>
      <c r="L12" s="38">
        <v>2</v>
      </c>
      <c r="M12" s="16"/>
    </row>
    <row r="13" spans="1:13" x14ac:dyDescent="0.2">
      <c r="A13" s="22" t="s">
        <v>34</v>
      </c>
      <c r="B13" s="94">
        <v>105</v>
      </c>
      <c r="C13" s="95">
        <v>5</v>
      </c>
      <c r="D13" s="95">
        <v>46</v>
      </c>
      <c r="E13" s="95" t="s">
        <v>103</v>
      </c>
      <c r="F13" s="38">
        <v>3</v>
      </c>
      <c r="G13" s="38">
        <v>21</v>
      </c>
      <c r="H13" s="38">
        <v>22</v>
      </c>
      <c r="I13" s="38">
        <v>36</v>
      </c>
      <c r="J13" s="38">
        <v>23</v>
      </c>
      <c r="K13" s="38" t="s">
        <v>103</v>
      </c>
      <c r="L13" s="38" t="s">
        <v>103</v>
      </c>
      <c r="M13" s="16"/>
    </row>
    <row r="14" spans="1:13" x14ac:dyDescent="0.2">
      <c r="A14" s="22" t="s">
        <v>109</v>
      </c>
      <c r="B14" s="35">
        <v>1</v>
      </c>
      <c r="C14" s="38" t="s">
        <v>103</v>
      </c>
      <c r="D14" s="38" t="s">
        <v>103</v>
      </c>
      <c r="E14" s="38" t="s">
        <v>103</v>
      </c>
      <c r="F14" s="38" t="s">
        <v>103</v>
      </c>
      <c r="G14" s="38" t="s">
        <v>103</v>
      </c>
      <c r="H14" s="38" t="s">
        <v>103</v>
      </c>
      <c r="I14" s="38" t="s">
        <v>103</v>
      </c>
      <c r="J14" s="38">
        <v>1</v>
      </c>
      <c r="K14" s="38" t="s">
        <v>103</v>
      </c>
      <c r="L14" s="38" t="s">
        <v>103</v>
      </c>
      <c r="M14" s="16"/>
    </row>
    <row r="15" spans="1:13" x14ac:dyDescent="0.2">
      <c r="A15" s="22" t="s">
        <v>36</v>
      </c>
      <c r="B15" s="35">
        <v>715</v>
      </c>
      <c r="C15" s="38">
        <v>61</v>
      </c>
      <c r="D15" s="38">
        <v>141</v>
      </c>
      <c r="E15" s="38">
        <v>3</v>
      </c>
      <c r="F15" s="38">
        <v>7</v>
      </c>
      <c r="G15" s="38">
        <v>48</v>
      </c>
      <c r="H15" s="38">
        <v>83</v>
      </c>
      <c r="I15" s="38">
        <v>219</v>
      </c>
      <c r="J15" s="38">
        <v>355</v>
      </c>
      <c r="K15" s="38" t="s">
        <v>103</v>
      </c>
      <c r="L15" s="38" t="s">
        <v>103</v>
      </c>
      <c r="M15" s="16"/>
    </row>
    <row r="16" spans="1:13" x14ac:dyDescent="0.2">
      <c r="A16" s="22" t="s">
        <v>37</v>
      </c>
      <c r="B16" s="35">
        <v>94</v>
      </c>
      <c r="C16" s="38">
        <v>16</v>
      </c>
      <c r="D16" s="38">
        <v>2</v>
      </c>
      <c r="E16" s="38" t="s">
        <v>103</v>
      </c>
      <c r="F16" s="38" t="s">
        <v>103</v>
      </c>
      <c r="G16" s="38">
        <v>2</v>
      </c>
      <c r="H16" s="38" t="s">
        <v>103</v>
      </c>
      <c r="I16" s="38">
        <v>57</v>
      </c>
      <c r="J16" s="38">
        <v>35</v>
      </c>
      <c r="K16" s="38" t="s">
        <v>103</v>
      </c>
      <c r="L16" s="38" t="s">
        <v>103</v>
      </c>
      <c r="M16" s="16"/>
    </row>
    <row r="17" spans="1:13" x14ac:dyDescent="0.2">
      <c r="A17" s="84" t="s">
        <v>38</v>
      </c>
      <c r="B17" s="35">
        <v>4</v>
      </c>
      <c r="C17" s="38">
        <v>1</v>
      </c>
      <c r="D17" s="38">
        <v>1</v>
      </c>
      <c r="E17" s="38" t="s">
        <v>103</v>
      </c>
      <c r="F17" s="38" t="s">
        <v>103</v>
      </c>
      <c r="G17" s="38" t="s">
        <v>103</v>
      </c>
      <c r="H17" s="38">
        <v>1</v>
      </c>
      <c r="I17" s="38">
        <v>2</v>
      </c>
      <c r="J17" s="38">
        <v>1</v>
      </c>
      <c r="K17" s="38" t="s">
        <v>103</v>
      </c>
      <c r="L17" s="38" t="s">
        <v>103</v>
      </c>
      <c r="M17" s="16"/>
    </row>
    <row r="18" spans="1:13" x14ac:dyDescent="0.2">
      <c r="A18" s="85" t="s">
        <v>111</v>
      </c>
      <c r="B18" s="35">
        <v>52</v>
      </c>
      <c r="C18" s="38">
        <v>3</v>
      </c>
      <c r="D18" s="38">
        <v>5</v>
      </c>
      <c r="E18" s="38" t="s">
        <v>103</v>
      </c>
      <c r="F18" s="38" t="s">
        <v>103</v>
      </c>
      <c r="G18" s="38">
        <v>3</v>
      </c>
      <c r="H18" s="38">
        <v>2</v>
      </c>
      <c r="I18" s="38">
        <v>21</v>
      </c>
      <c r="J18" s="38">
        <v>26</v>
      </c>
      <c r="K18" s="38" t="s">
        <v>103</v>
      </c>
      <c r="L18" s="38" t="s">
        <v>103</v>
      </c>
      <c r="M18" s="16"/>
    </row>
    <row r="19" spans="1:13" x14ac:dyDescent="0.2">
      <c r="A19" s="22" t="s">
        <v>39</v>
      </c>
      <c r="B19" s="35">
        <v>33</v>
      </c>
      <c r="C19" s="38">
        <v>4</v>
      </c>
      <c r="D19" s="38">
        <v>5</v>
      </c>
      <c r="E19" s="38" t="s">
        <v>103</v>
      </c>
      <c r="F19" s="38" t="s">
        <v>103</v>
      </c>
      <c r="G19" s="38">
        <v>1</v>
      </c>
      <c r="H19" s="38">
        <v>4</v>
      </c>
      <c r="I19" s="38">
        <v>12</v>
      </c>
      <c r="J19" s="38">
        <v>16</v>
      </c>
      <c r="K19" s="38" t="s">
        <v>103</v>
      </c>
      <c r="L19" s="38" t="s">
        <v>103</v>
      </c>
      <c r="M19" s="16"/>
    </row>
    <row r="20" spans="1:13" x14ac:dyDescent="0.2">
      <c r="A20" s="22" t="s">
        <v>40</v>
      </c>
      <c r="B20" s="35">
        <v>12</v>
      </c>
      <c r="C20" s="38">
        <v>2</v>
      </c>
      <c r="D20" s="38">
        <v>1</v>
      </c>
      <c r="E20" s="38" t="s">
        <v>103</v>
      </c>
      <c r="F20" s="38" t="s">
        <v>103</v>
      </c>
      <c r="G20" s="38" t="s">
        <v>103</v>
      </c>
      <c r="H20" s="38">
        <v>1</v>
      </c>
      <c r="I20" s="38">
        <v>6</v>
      </c>
      <c r="J20" s="38">
        <v>5</v>
      </c>
      <c r="K20" s="38" t="s">
        <v>103</v>
      </c>
      <c r="L20" s="38" t="s">
        <v>103</v>
      </c>
      <c r="M20" s="16"/>
    </row>
    <row r="21" spans="1:13" x14ac:dyDescent="0.2">
      <c r="A21" s="22" t="s">
        <v>41</v>
      </c>
      <c r="B21" s="35">
        <v>140</v>
      </c>
      <c r="C21" s="38">
        <v>17</v>
      </c>
      <c r="D21" s="38">
        <v>3</v>
      </c>
      <c r="E21" s="38" t="s">
        <v>103</v>
      </c>
      <c r="F21" s="38" t="s">
        <v>103</v>
      </c>
      <c r="G21" s="38">
        <v>1</v>
      </c>
      <c r="H21" s="38">
        <v>2</v>
      </c>
      <c r="I21" s="38">
        <v>83</v>
      </c>
      <c r="J21" s="38">
        <v>54</v>
      </c>
      <c r="K21" s="38" t="s">
        <v>103</v>
      </c>
      <c r="L21" s="38" t="s">
        <v>103</v>
      </c>
      <c r="M21" s="16"/>
    </row>
    <row r="22" spans="1:13" x14ac:dyDescent="0.2">
      <c r="A22" s="22" t="s">
        <v>42</v>
      </c>
      <c r="B22" s="35">
        <v>192</v>
      </c>
      <c r="C22" s="38">
        <v>2</v>
      </c>
      <c r="D22" s="38">
        <v>19</v>
      </c>
      <c r="E22" s="38" t="s">
        <v>103</v>
      </c>
      <c r="F22" s="38">
        <v>1</v>
      </c>
      <c r="G22" s="38">
        <v>5</v>
      </c>
      <c r="H22" s="38">
        <v>13</v>
      </c>
      <c r="I22" s="38">
        <v>52</v>
      </c>
      <c r="J22" s="38">
        <v>121</v>
      </c>
      <c r="K22" s="38" t="s">
        <v>103</v>
      </c>
      <c r="L22" s="38" t="s">
        <v>103</v>
      </c>
      <c r="M22" s="16"/>
    </row>
    <row r="23" spans="1:13" x14ac:dyDescent="0.2">
      <c r="A23" s="84" t="s">
        <v>43</v>
      </c>
      <c r="B23" s="35">
        <v>37</v>
      </c>
      <c r="C23" s="38">
        <v>2</v>
      </c>
      <c r="D23" s="38">
        <v>7</v>
      </c>
      <c r="E23" s="38" t="s">
        <v>103</v>
      </c>
      <c r="F23" s="38" t="s">
        <v>103</v>
      </c>
      <c r="G23" s="38">
        <v>2</v>
      </c>
      <c r="H23" s="38">
        <v>5</v>
      </c>
      <c r="I23" s="38">
        <v>12</v>
      </c>
      <c r="J23" s="38">
        <v>18</v>
      </c>
      <c r="K23" s="38" t="s">
        <v>103</v>
      </c>
      <c r="L23" s="38" t="s">
        <v>103</v>
      </c>
      <c r="M23" s="16"/>
    </row>
    <row r="24" spans="1:13" x14ac:dyDescent="0.2">
      <c r="A24" s="22" t="s">
        <v>44</v>
      </c>
      <c r="B24" s="35">
        <v>194</v>
      </c>
      <c r="C24" s="38">
        <v>32</v>
      </c>
      <c r="D24" s="38">
        <v>25</v>
      </c>
      <c r="E24" s="38" t="s">
        <v>103</v>
      </c>
      <c r="F24" s="38" t="s">
        <v>103</v>
      </c>
      <c r="G24" s="38">
        <v>11</v>
      </c>
      <c r="H24" s="38">
        <v>14</v>
      </c>
      <c r="I24" s="38">
        <v>90</v>
      </c>
      <c r="J24" s="38">
        <v>79</v>
      </c>
      <c r="K24" s="38" t="s">
        <v>103</v>
      </c>
      <c r="L24" s="38" t="s">
        <v>103</v>
      </c>
      <c r="M24" s="16"/>
    </row>
    <row r="25" spans="1:13" x14ac:dyDescent="0.2">
      <c r="A25" s="22" t="s">
        <v>45</v>
      </c>
      <c r="B25" s="35">
        <v>22</v>
      </c>
      <c r="C25" s="38" t="s">
        <v>103</v>
      </c>
      <c r="D25" s="38">
        <v>2</v>
      </c>
      <c r="E25" s="38" t="s">
        <v>103</v>
      </c>
      <c r="F25" s="38" t="s">
        <v>103</v>
      </c>
      <c r="G25" s="38" t="s">
        <v>103</v>
      </c>
      <c r="H25" s="38">
        <v>2</v>
      </c>
      <c r="I25" s="38">
        <v>8</v>
      </c>
      <c r="J25" s="38">
        <v>12</v>
      </c>
      <c r="K25" s="38" t="s">
        <v>103</v>
      </c>
      <c r="L25" s="38" t="s">
        <v>103</v>
      </c>
      <c r="M25" s="16"/>
    </row>
    <row r="26" spans="1:13" ht="24" x14ac:dyDescent="0.2">
      <c r="A26" s="84" t="s">
        <v>46</v>
      </c>
      <c r="B26" s="35">
        <v>5</v>
      </c>
      <c r="C26" s="38">
        <v>2</v>
      </c>
      <c r="D26" s="38">
        <v>1</v>
      </c>
      <c r="E26" s="38" t="s">
        <v>103</v>
      </c>
      <c r="F26" s="38">
        <v>1</v>
      </c>
      <c r="G26" s="38" t="s">
        <v>103</v>
      </c>
      <c r="H26" s="38" t="s">
        <v>103</v>
      </c>
      <c r="I26" s="38">
        <v>3</v>
      </c>
      <c r="J26" s="38">
        <v>1</v>
      </c>
      <c r="K26" s="38" t="s">
        <v>103</v>
      </c>
      <c r="L26" s="38" t="s">
        <v>103</v>
      </c>
      <c r="M26" s="17"/>
    </row>
  </sheetData>
  <customSheetViews>
    <customSheetView guid="{31073032-F4B9-4C10-9D2E-ACF55F9D3DA4}">
      <selection activeCell="B5" sqref="B5:L26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4" sqref="A1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F3"/>
    <mergeCell ref="A3:A4"/>
    <mergeCell ref="J3:J4"/>
    <mergeCell ref="B3:B4"/>
    <mergeCell ref="C3:C4"/>
    <mergeCell ref="I3:I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6"/>
  <sheetViews>
    <sheetView workbookViewId="0"/>
  </sheetViews>
  <sheetFormatPr defaultRowHeight="14.25" x14ac:dyDescent="0.2"/>
  <cols>
    <col min="1" max="1" width="39" style="75" customWidth="1"/>
    <col min="2" max="9" width="9.7109375" style="75" customWidth="1"/>
    <col min="10" max="16384" width="9.140625" style="75"/>
  </cols>
  <sheetData>
    <row r="1" spans="1:12" x14ac:dyDescent="0.2">
      <c r="A1" s="31" t="s">
        <v>129</v>
      </c>
      <c r="B1" s="36"/>
      <c r="C1" s="36"/>
      <c r="D1" s="36"/>
      <c r="E1" s="36"/>
      <c r="F1" s="36"/>
      <c r="G1" s="36"/>
      <c r="H1" s="36"/>
      <c r="I1" s="36"/>
    </row>
    <row r="2" spans="1:12" ht="15" thickBot="1" x14ac:dyDescent="0.25">
      <c r="A2" s="3"/>
      <c r="B2" s="3"/>
      <c r="C2" s="7"/>
      <c r="D2" s="7"/>
      <c r="E2" s="7"/>
      <c r="F2" s="7"/>
      <c r="G2" s="7"/>
      <c r="H2" s="7"/>
      <c r="I2" s="76" t="s">
        <v>5</v>
      </c>
    </row>
    <row r="3" spans="1:12" ht="27" customHeight="1" thickTop="1" x14ac:dyDescent="0.2">
      <c r="A3" s="140" t="s">
        <v>56</v>
      </c>
      <c r="B3" s="138" t="s">
        <v>6</v>
      </c>
      <c r="C3" s="119" t="s">
        <v>66</v>
      </c>
      <c r="D3" s="120"/>
      <c r="E3" s="120"/>
      <c r="F3" s="120"/>
      <c r="G3" s="120"/>
      <c r="H3" s="120"/>
      <c r="I3" s="120"/>
      <c r="J3" s="77"/>
    </row>
    <row r="4" spans="1:12" ht="30" customHeight="1" x14ac:dyDescent="0.2">
      <c r="A4" s="141"/>
      <c r="B4" s="139"/>
      <c r="C4" s="18" t="s">
        <v>67</v>
      </c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9" t="s">
        <v>68</v>
      </c>
      <c r="J4" s="77"/>
    </row>
    <row r="5" spans="1:12" s="78" customFormat="1" ht="15" customHeight="1" x14ac:dyDescent="0.25">
      <c r="A5" s="109" t="s">
        <v>11</v>
      </c>
      <c r="B5" s="108">
        <v>2235</v>
      </c>
      <c r="C5" s="33">
        <v>188</v>
      </c>
      <c r="D5" s="33">
        <v>289</v>
      </c>
      <c r="E5" s="33">
        <v>297</v>
      </c>
      <c r="F5" s="33">
        <v>543</v>
      </c>
      <c r="G5" s="33">
        <v>408</v>
      </c>
      <c r="H5" s="33">
        <v>294</v>
      </c>
      <c r="I5" s="33">
        <v>216</v>
      </c>
    </row>
    <row r="6" spans="1:12" ht="15" customHeight="1" x14ac:dyDescent="0.2">
      <c r="A6" s="8"/>
      <c r="B6" s="35"/>
      <c r="C6" s="38"/>
      <c r="D6" s="38"/>
      <c r="E6" s="38"/>
      <c r="F6" s="38"/>
      <c r="G6" s="38"/>
      <c r="H6" s="38"/>
      <c r="I6" s="38"/>
    </row>
    <row r="7" spans="1:12" x14ac:dyDescent="0.2">
      <c r="A7" s="86" t="s">
        <v>29</v>
      </c>
      <c r="B7" s="35">
        <v>273</v>
      </c>
      <c r="C7" s="38">
        <v>30</v>
      </c>
      <c r="D7" s="38">
        <v>42</v>
      </c>
      <c r="E7" s="38">
        <v>36</v>
      </c>
      <c r="F7" s="38">
        <v>76</v>
      </c>
      <c r="G7" s="38">
        <v>41</v>
      </c>
      <c r="H7" s="38">
        <v>24</v>
      </c>
      <c r="I7" s="38">
        <v>24</v>
      </c>
      <c r="J7" s="16"/>
      <c r="K7" s="16"/>
      <c r="L7" s="7"/>
    </row>
    <row r="8" spans="1:12" x14ac:dyDescent="0.2">
      <c r="A8" s="86" t="s">
        <v>30</v>
      </c>
      <c r="B8" s="35">
        <v>117</v>
      </c>
      <c r="C8" s="38">
        <v>6</v>
      </c>
      <c r="D8" s="38">
        <v>7</v>
      </c>
      <c r="E8" s="38">
        <v>16</v>
      </c>
      <c r="F8" s="38">
        <v>33</v>
      </c>
      <c r="G8" s="38">
        <v>28</v>
      </c>
      <c r="H8" s="38">
        <v>14</v>
      </c>
      <c r="I8" s="38">
        <v>13</v>
      </c>
      <c r="J8" s="16"/>
      <c r="K8" s="16"/>
      <c r="L8" s="7"/>
    </row>
    <row r="9" spans="1:12" x14ac:dyDescent="0.2">
      <c r="A9" s="86" t="s">
        <v>31</v>
      </c>
      <c r="B9" s="35">
        <v>2</v>
      </c>
      <c r="C9" s="38" t="s">
        <v>103</v>
      </c>
      <c r="D9" s="38" t="s">
        <v>103</v>
      </c>
      <c r="E9" s="38">
        <v>2</v>
      </c>
      <c r="F9" s="38" t="s">
        <v>103</v>
      </c>
      <c r="G9" s="38" t="s">
        <v>103</v>
      </c>
      <c r="H9" s="38" t="s">
        <v>103</v>
      </c>
      <c r="I9" s="38" t="s">
        <v>103</v>
      </c>
      <c r="J9" s="16"/>
      <c r="K9" s="16"/>
      <c r="L9" s="7"/>
    </row>
    <row r="10" spans="1:12" x14ac:dyDescent="0.2">
      <c r="A10" s="86" t="s">
        <v>32</v>
      </c>
      <c r="B10" s="35">
        <v>12</v>
      </c>
      <c r="C10" s="38">
        <v>2</v>
      </c>
      <c r="D10" s="38">
        <v>1</v>
      </c>
      <c r="E10" s="38">
        <v>2</v>
      </c>
      <c r="F10" s="38">
        <v>2</v>
      </c>
      <c r="G10" s="38">
        <v>3</v>
      </c>
      <c r="H10" s="38">
        <v>2</v>
      </c>
      <c r="I10" s="38" t="s">
        <v>103</v>
      </c>
      <c r="J10" s="16"/>
      <c r="K10" s="16"/>
      <c r="L10" s="7"/>
    </row>
    <row r="11" spans="1:12" x14ac:dyDescent="0.2">
      <c r="A11" s="86" t="s">
        <v>110</v>
      </c>
      <c r="B11" s="35">
        <v>9</v>
      </c>
      <c r="C11" s="38">
        <v>1</v>
      </c>
      <c r="D11" s="38">
        <v>1</v>
      </c>
      <c r="E11" s="38" t="s">
        <v>103</v>
      </c>
      <c r="F11" s="38">
        <v>2</v>
      </c>
      <c r="G11" s="38">
        <v>2</v>
      </c>
      <c r="H11" s="38">
        <v>1</v>
      </c>
      <c r="I11" s="38">
        <v>2</v>
      </c>
      <c r="J11" s="16"/>
      <c r="K11" s="16"/>
      <c r="L11" s="7"/>
    </row>
    <row r="12" spans="1:12" x14ac:dyDescent="0.2">
      <c r="A12" s="86" t="s">
        <v>33</v>
      </c>
      <c r="B12" s="35">
        <v>216</v>
      </c>
      <c r="C12" s="38">
        <v>6</v>
      </c>
      <c r="D12" s="38">
        <v>9</v>
      </c>
      <c r="E12" s="38">
        <v>20</v>
      </c>
      <c r="F12" s="38">
        <v>67</v>
      </c>
      <c r="G12" s="38">
        <v>63</v>
      </c>
      <c r="H12" s="38">
        <v>31</v>
      </c>
      <c r="I12" s="38">
        <v>20</v>
      </c>
      <c r="J12" s="16"/>
      <c r="K12" s="16"/>
      <c r="L12" s="7"/>
    </row>
    <row r="13" spans="1:12" x14ac:dyDescent="0.2">
      <c r="A13" s="86" t="s">
        <v>34</v>
      </c>
      <c r="B13" s="35">
        <v>105</v>
      </c>
      <c r="C13" s="38">
        <v>20</v>
      </c>
      <c r="D13" s="38">
        <v>15</v>
      </c>
      <c r="E13" s="38">
        <v>19</v>
      </c>
      <c r="F13" s="38">
        <v>21</v>
      </c>
      <c r="G13" s="38">
        <v>19</v>
      </c>
      <c r="H13" s="38">
        <v>9</v>
      </c>
      <c r="I13" s="38">
        <v>2</v>
      </c>
      <c r="J13" s="16"/>
      <c r="K13" s="16"/>
      <c r="L13" s="7"/>
    </row>
    <row r="14" spans="1:12" x14ac:dyDescent="0.2">
      <c r="A14" s="86" t="s">
        <v>109</v>
      </c>
      <c r="B14" s="35">
        <v>1</v>
      </c>
      <c r="C14" s="38" t="s">
        <v>103</v>
      </c>
      <c r="D14" s="38" t="s">
        <v>103</v>
      </c>
      <c r="E14" s="38" t="s">
        <v>103</v>
      </c>
      <c r="F14" s="38">
        <v>1</v>
      </c>
      <c r="G14" s="38" t="s">
        <v>103</v>
      </c>
      <c r="H14" s="38" t="s">
        <v>103</v>
      </c>
      <c r="I14" s="38" t="s">
        <v>103</v>
      </c>
      <c r="J14" s="16"/>
      <c r="K14" s="16"/>
      <c r="L14" s="7"/>
    </row>
    <row r="15" spans="1:12" x14ac:dyDescent="0.2">
      <c r="A15" s="86" t="s">
        <v>36</v>
      </c>
      <c r="B15" s="35">
        <v>715</v>
      </c>
      <c r="C15" s="38">
        <v>75</v>
      </c>
      <c r="D15" s="38">
        <v>108</v>
      </c>
      <c r="E15" s="38">
        <v>106</v>
      </c>
      <c r="F15" s="38">
        <v>168</v>
      </c>
      <c r="G15" s="38">
        <v>110</v>
      </c>
      <c r="H15" s="38">
        <v>94</v>
      </c>
      <c r="I15" s="38">
        <v>54</v>
      </c>
      <c r="J15" s="16"/>
      <c r="K15" s="17"/>
      <c r="L15" s="7"/>
    </row>
    <row r="16" spans="1:12" x14ac:dyDescent="0.2">
      <c r="A16" s="86" t="s">
        <v>37</v>
      </c>
      <c r="B16" s="35">
        <v>94</v>
      </c>
      <c r="C16" s="38">
        <v>12</v>
      </c>
      <c r="D16" s="38">
        <v>26</v>
      </c>
      <c r="E16" s="38">
        <v>11</v>
      </c>
      <c r="F16" s="38">
        <v>19</v>
      </c>
      <c r="G16" s="38">
        <v>13</v>
      </c>
      <c r="H16" s="38">
        <v>9</v>
      </c>
      <c r="I16" s="38">
        <v>4</v>
      </c>
      <c r="J16" s="16"/>
      <c r="K16" s="17"/>
      <c r="L16" s="7"/>
    </row>
    <row r="17" spans="1:12" x14ac:dyDescent="0.2">
      <c r="A17" s="87" t="s">
        <v>38</v>
      </c>
      <c r="B17" s="35">
        <v>4</v>
      </c>
      <c r="C17" s="38" t="s">
        <v>103</v>
      </c>
      <c r="D17" s="38" t="s">
        <v>103</v>
      </c>
      <c r="E17" s="38">
        <v>1</v>
      </c>
      <c r="F17" s="38">
        <v>1</v>
      </c>
      <c r="G17" s="38" t="s">
        <v>103</v>
      </c>
      <c r="H17" s="38">
        <v>1</v>
      </c>
      <c r="I17" s="38">
        <v>1</v>
      </c>
      <c r="J17" s="16"/>
      <c r="K17" s="17"/>
      <c r="L17" s="7"/>
    </row>
    <row r="18" spans="1:12" x14ac:dyDescent="0.2">
      <c r="A18" s="88" t="s">
        <v>111</v>
      </c>
      <c r="B18" s="35">
        <v>52</v>
      </c>
      <c r="C18" s="38">
        <v>3</v>
      </c>
      <c r="D18" s="38">
        <v>8</v>
      </c>
      <c r="E18" s="38">
        <v>5</v>
      </c>
      <c r="F18" s="38">
        <v>12</v>
      </c>
      <c r="G18" s="38">
        <v>8</v>
      </c>
      <c r="H18" s="38">
        <v>13</v>
      </c>
      <c r="I18" s="38">
        <v>3</v>
      </c>
      <c r="J18" s="16"/>
      <c r="K18" s="16"/>
      <c r="L18" s="7"/>
    </row>
    <row r="19" spans="1:12" x14ac:dyDescent="0.2">
      <c r="A19" s="86" t="s">
        <v>39</v>
      </c>
      <c r="B19" s="35">
        <v>33</v>
      </c>
      <c r="C19" s="38" t="s">
        <v>103</v>
      </c>
      <c r="D19" s="38">
        <v>2</v>
      </c>
      <c r="E19" s="38">
        <v>6</v>
      </c>
      <c r="F19" s="38">
        <v>12</v>
      </c>
      <c r="G19" s="38">
        <v>8</v>
      </c>
      <c r="H19" s="38">
        <v>3</v>
      </c>
      <c r="I19" s="38">
        <v>2</v>
      </c>
      <c r="J19" s="16"/>
      <c r="K19" s="16"/>
      <c r="L19" s="7"/>
    </row>
    <row r="20" spans="1:12" x14ac:dyDescent="0.2">
      <c r="A20" s="86" t="s">
        <v>40</v>
      </c>
      <c r="B20" s="35">
        <v>12</v>
      </c>
      <c r="C20" s="38">
        <v>2</v>
      </c>
      <c r="D20" s="38">
        <v>1</v>
      </c>
      <c r="E20" s="38">
        <v>2</v>
      </c>
      <c r="F20" s="38">
        <v>2</v>
      </c>
      <c r="G20" s="38">
        <v>2</v>
      </c>
      <c r="H20" s="38">
        <v>2</v>
      </c>
      <c r="I20" s="38">
        <v>1</v>
      </c>
      <c r="J20" s="16"/>
      <c r="K20" s="16"/>
      <c r="L20" s="7"/>
    </row>
    <row r="21" spans="1:12" x14ac:dyDescent="0.2">
      <c r="A21" s="86" t="s">
        <v>41</v>
      </c>
      <c r="B21" s="35">
        <v>140</v>
      </c>
      <c r="C21" s="38">
        <v>2</v>
      </c>
      <c r="D21" s="38">
        <v>14</v>
      </c>
      <c r="E21" s="38">
        <v>15</v>
      </c>
      <c r="F21" s="38">
        <v>38</v>
      </c>
      <c r="G21" s="38">
        <v>34</v>
      </c>
      <c r="H21" s="38">
        <v>23</v>
      </c>
      <c r="I21" s="38">
        <v>14</v>
      </c>
      <c r="J21" s="16"/>
      <c r="K21" s="17"/>
      <c r="L21" s="7"/>
    </row>
    <row r="22" spans="1:12" x14ac:dyDescent="0.2">
      <c r="A22" s="86" t="s">
        <v>42</v>
      </c>
      <c r="B22" s="35">
        <v>192</v>
      </c>
      <c r="C22" s="38">
        <v>8</v>
      </c>
      <c r="D22" s="38">
        <v>24</v>
      </c>
      <c r="E22" s="38">
        <v>21</v>
      </c>
      <c r="F22" s="38">
        <v>30</v>
      </c>
      <c r="G22" s="38">
        <v>33</v>
      </c>
      <c r="H22" s="38">
        <v>37</v>
      </c>
      <c r="I22" s="38">
        <v>39</v>
      </c>
      <c r="J22" s="16"/>
      <c r="K22" s="16"/>
      <c r="L22" s="7"/>
    </row>
    <row r="23" spans="1:12" x14ac:dyDescent="0.2">
      <c r="A23" s="87" t="s">
        <v>43</v>
      </c>
      <c r="B23" s="35">
        <v>37</v>
      </c>
      <c r="C23" s="38">
        <v>1</v>
      </c>
      <c r="D23" s="38">
        <v>3</v>
      </c>
      <c r="E23" s="38">
        <v>3</v>
      </c>
      <c r="F23" s="38">
        <v>11</v>
      </c>
      <c r="G23" s="38">
        <v>6</v>
      </c>
      <c r="H23" s="38">
        <v>5</v>
      </c>
      <c r="I23" s="38">
        <v>8</v>
      </c>
      <c r="J23" s="16"/>
      <c r="K23" s="16"/>
      <c r="L23" s="7"/>
    </row>
    <row r="24" spans="1:12" x14ac:dyDescent="0.2">
      <c r="A24" s="86" t="s">
        <v>44</v>
      </c>
      <c r="B24" s="35">
        <v>194</v>
      </c>
      <c r="C24" s="38">
        <v>19</v>
      </c>
      <c r="D24" s="38">
        <v>24</v>
      </c>
      <c r="E24" s="38">
        <v>29</v>
      </c>
      <c r="F24" s="38">
        <v>44</v>
      </c>
      <c r="G24" s="38">
        <v>33</v>
      </c>
      <c r="H24" s="38">
        <v>24</v>
      </c>
      <c r="I24" s="38">
        <v>21</v>
      </c>
      <c r="J24" s="16"/>
      <c r="K24" s="17"/>
      <c r="L24" s="7"/>
    </row>
    <row r="25" spans="1:12" x14ac:dyDescent="0.2">
      <c r="A25" s="86" t="s">
        <v>45</v>
      </c>
      <c r="B25" s="35">
        <v>22</v>
      </c>
      <c r="C25" s="38">
        <v>1</v>
      </c>
      <c r="D25" s="38">
        <v>4</v>
      </c>
      <c r="E25" s="38">
        <v>3</v>
      </c>
      <c r="F25" s="38">
        <v>4</v>
      </c>
      <c r="G25" s="38">
        <v>3</v>
      </c>
      <c r="H25" s="38">
        <v>1</v>
      </c>
      <c r="I25" s="38">
        <v>6</v>
      </c>
      <c r="J25" s="16"/>
    </row>
    <row r="26" spans="1:12" ht="24" x14ac:dyDescent="0.2">
      <c r="A26" s="87" t="s">
        <v>46</v>
      </c>
      <c r="B26" s="35">
        <v>5</v>
      </c>
      <c r="C26" s="38" t="s">
        <v>103</v>
      </c>
      <c r="D26" s="38" t="s">
        <v>103</v>
      </c>
      <c r="E26" s="38" t="s">
        <v>103</v>
      </c>
      <c r="F26" s="38" t="s">
        <v>103</v>
      </c>
      <c r="G26" s="38">
        <v>2</v>
      </c>
      <c r="H26" s="38">
        <v>1</v>
      </c>
      <c r="I26" s="38">
        <v>2</v>
      </c>
      <c r="J26" s="17"/>
    </row>
  </sheetData>
  <customSheetViews>
    <customSheetView guid="{31073032-F4B9-4C10-9D2E-ACF55F9D3DA4}">
      <selection activeCell="D31" sqref="D31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7" sqref="A7:XFD7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2022-09-13T09:23:08Z</cp:lastPrinted>
  <dcterms:created xsi:type="dcterms:W3CDTF">2012-10-01T10:58:53Z</dcterms:created>
  <dcterms:modified xsi:type="dcterms:W3CDTF">2022-11-18T10:24:53Z</dcterms:modified>
</cp:coreProperties>
</file>