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0" windowWidth="25200" windowHeight="11325" tabRatio="867"/>
  </bookViews>
  <sheets>
    <sheet name="Lista tabela" sheetId="1" r:id="rId1"/>
    <sheet name="25.1.LAT" sheetId="2" r:id="rId2"/>
    <sheet name="25.2.LAT" sheetId="3" r:id="rId3"/>
    <sheet name="25.3.LAT" sheetId="4" r:id="rId4"/>
    <sheet name="25.4.LAT" sheetId="5" r:id="rId5"/>
    <sheet name="25.5.LAT" sheetId="6" r:id="rId6"/>
    <sheet name="25.6.LAT" sheetId="7" r:id="rId7"/>
    <sheet name="25.7.LAT" sheetId="8" r:id="rId8"/>
    <sheet name="25.8.LAT" sheetId="9" r:id="rId9"/>
    <sheet name="25.9.LAT" sheetId="10" r:id="rId10"/>
    <sheet name="25.10.LAT" sheetId="11" r:id="rId11"/>
    <sheet name="25.11.LAT" sheetId="12" r:id="rId12"/>
    <sheet name="25.12.LAT" sheetId="13" r:id="rId13"/>
    <sheet name="25.13.LAT" sheetId="14" r:id="rId14"/>
    <sheet name="25.14.LAT" sheetId="15" r:id="rId15"/>
    <sheet name="25.15.LAT" sheetId="16" r:id="rId16"/>
    <sheet name="25.16.LAT" sheetId="17" r:id="rId17"/>
  </sheets>
  <definedNames>
    <definedName name="Lista_tabela">'Lista tabela'!$A$1</definedName>
    <definedName name="_xlnm.Print_Titles" localSheetId="2">'25.2.LAT'!$1:$5</definedName>
    <definedName name="_xlnm.Print_Titles" localSheetId="3">'25.3.LAT'!$1:$4</definedName>
    <definedName name="Z_0E494542_96CA_4A5E_A61D_6444802550B2_.wvu.PrintTitles" localSheetId="2" hidden="1">'25.2.LAT'!$1:$5</definedName>
    <definedName name="Z_0E494542_96CA_4A5E_A61D_6444802550B2_.wvu.PrintTitles" localSheetId="3" hidden="1">'25.3.LAT'!$1:$4</definedName>
    <definedName name="Z_5233CA45_5E80_4FEA_9896_C7BF67B94072_.wvu.PrintTitles" localSheetId="2" hidden="1">'25.2.LAT'!$1:$5</definedName>
    <definedName name="Z_5233CA45_5E80_4FEA_9896_C7BF67B94072_.wvu.PrintTitles" localSheetId="3" hidden="1">'25.3.LAT'!$1:$4</definedName>
    <definedName name="Z_5E055DB5_A586_43DF_A145_31B07E691495_.wvu.PrintTitles" localSheetId="2" hidden="1">'25.2.LAT'!$1:$5</definedName>
    <definedName name="Z_5E055DB5_A586_43DF_A145_31B07E691495_.wvu.PrintTitles" localSheetId="3" hidden="1">'25.3.LAT'!$1:$5</definedName>
    <definedName name="Z_5E055DB5_A586_43DF_A145_31B07E691495_.wvu.PrintTitles" localSheetId="4" hidden="1">'25.4.LAT'!$1:$5</definedName>
    <definedName name="Z_5E055DB5_A586_43DF_A145_31B07E691495_.wvu.PrintTitles" localSheetId="6" hidden="1">'25.6.LAT'!$1:$4</definedName>
    <definedName name="Z_7F5020DB_877F_4D97_A09C_96B50AEF06CE_.wvu.PrintTitles" localSheetId="2" hidden="1">'25.2.LAT'!$1:$5</definedName>
    <definedName name="Z_7F5020DB_877F_4D97_A09C_96B50AEF06CE_.wvu.PrintTitles" localSheetId="3" hidden="1">'25.3.LAT'!$1:$4</definedName>
    <definedName name="Z_8139FF1D_90DE_459B_8FDB_DA40285275C9_.wvu.PrintTitles" localSheetId="2" hidden="1">'25.2.LAT'!$1:$5</definedName>
    <definedName name="Z_8139FF1D_90DE_459B_8FDB_DA40285275C9_.wvu.PrintTitles" localSheetId="3" hidden="1">'25.3.LAT'!$1:$4</definedName>
    <definedName name="Z_BC01AE05_FBE9_42ED_BBC7_5D2CC3988C6F_.wvu.PrintTitles" localSheetId="2" hidden="1">'25.2.LAT'!$1:$5</definedName>
    <definedName name="Z_BC01AE05_FBE9_42ED_BBC7_5D2CC3988C6F_.wvu.PrintTitles" localSheetId="3" hidden="1">'25.3.LAT'!$1:$4</definedName>
  </definedNames>
  <calcPr calcId="162913"/>
  <customWorkbookViews>
    <customWorkbookView name="РЗС РС - Personal View" guid="{BC01AE05-FBE9-42ED-BBC7-5D2CC3988C6F}" mergeInterval="0" personalView="1" maximized="1" xWindow="-8" yWindow="-8" windowWidth="1936" windowHeight="1056" tabRatio="867" activeSheetId="3"/>
    <customWorkbookView name="RSIS - Personal View" guid="{7F5020DB-877F-4D97-A09C-96B50AEF06CE}" mergeInterval="0" personalView="1" maximized="1" xWindow="1" yWindow="1" windowWidth="1916" windowHeight="827" tabRatio="800" activeSheetId="1"/>
    <customWorkbookView name="kecmanna - Personal View" guid="{CC6F63E4-58AC-4887-B7D9-155AAD9A31AE}" mergeInterval="0" personalView="1" maximized="1" xWindow="1" yWindow="1" windowWidth="1020" windowHeight="550" activeSheetId="3"/>
    <customWorkbookView name="zecal - Personal View" guid="{0E494542-96CA-4A5E-A61D-6444802550B2}" mergeInterval="0" personalView="1" maximized="1" xWindow="1" yWindow="1" windowWidth="1903" windowHeight="782" tabRatio="800" activeSheetId="1"/>
    <customWorkbookView name="Dolores Peulić - Lični prikaz" guid="{9AF38105-85CF-4BA6-8C95-6E298E70B2D8}" mergeInterval="0" personalView="1" maximized="1" windowWidth="1276" windowHeight="795" tabRatio="800" activeSheetId="13"/>
    <customWorkbookView name="Peulicdo - Personal View" guid="{5233CA45-5E80-4FEA-9896-C7BF67B94072}" mergeInterval="0" personalView="1" maximized="1" xWindow="-8" yWindow="-8" windowWidth="1696" windowHeight="1026" tabRatio="800" activeSheetId="1"/>
    <customWorkbookView name="RZS RS - Personal View" guid="{5E055DB5-A586-43DF-A145-31B07E691495}" mergeInterval="0" personalView="1" maximized="1" xWindow="-8" yWindow="-8" windowWidth="1936" windowHeight="1056" tabRatio="800" activeSheetId="1"/>
    <customWorkbookView name="Dolores Peulic - Personal View" guid="{8139FF1D-90DE-459B-8FDB-DA40285275C9}" mergeInterval="0" personalView="1" maximized="1" xWindow="-8" yWindow="-8" windowWidth="1696" windowHeight="1026" tabRatio="867" activeSheetId="8"/>
  </customWorkbookViews>
</workbook>
</file>

<file path=xl/calcChain.xml><?xml version="1.0" encoding="utf-8"?>
<calcChain xmlns="http://schemas.openxmlformats.org/spreadsheetml/2006/main">
  <c r="B12" i="11" l="1"/>
  <c r="B11" i="11"/>
  <c r="B10" i="11"/>
  <c r="B9" i="11"/>
  <c r="B8" i="11"/>
  <c r="B7" i="11"/>
  <c r="B6" i="11"/>
  <c r="E5" i="11"/>
  <c r="D5" i="11"/>
  <c r="C5" i="11"/>
  <c r="B5" i="11" s="1"/>
  <c r="A17" i="1" l="1"/>
  <c r="A16" i="1"/>
  <c r="A15" i="1"/>
  <c r="A14" i="1"/>
  <c r="A13" i="1"/>
  <c r="A12" i="1"/>
  <c r="A11" i="1"/>
  <c r="A10" i="1"/>
  <c r="A9" i="1"/>
  <c r="A8" i="1"/>
  <c r="A7" i="1"/>
  <c r="A2" i="1" l="1"/>
  <c r="A3" i="1"/>
  <c r="A4" i="1"/>
  <c r="A5" i="1"/>
  <c r="A6" i="1"/>
</calcChain>
</file>

<file path=xl/sharedStrings.xml><?xml version="1.0" encoding="utf-8"?>
<sst xmlns="http://schemas.openxmlformats.org/spreadsheetml/2006/main" count="1802" uniqueCount="213">
  <si>
    <t>-</t>
  </si>
  <si>
    <t>K</t>
  </si>
  <si>
    <t>J</t>
  </si>
  <si>
    <t>H</t>
  </si>
  <si>
    <t>G</t>
  </si>
  <si>
    <t>Građevinarstvo</t>
  </si>
  <si>
    <t>F</t>
  </si>
  <si>
    <t>E</t>
  </si>
  <si>
    <t>D</t>
  </si>
  <si>
    <t>C</t>
  </si>
  <si>
    <t>B</t>
  </si>
  <si>
    <t>UKUPNO</t>
  </si>
  <si>
    <t>ukupno</t>
  </si>
  <si>
    <t>%</t>
  </si>
  <si>
    <t>Istraživačko-razvojne organizacije</t>
  </si>
  <si>
    <t>Zaposleni na poslovima istraživanja i razvoja</t>
  </si>
  <si>
    <t>Istraživačko-razvojni radovi</t>
  </si>
  <si>
    <t xml:space="preserve">svega </t>
  </si>
  <si>
    <t>žene</t>
  </si>
  <si>
    <t xml:space="preserve">istraživači </t>
  </si>
  <si>
    <t xml:space="preserve">žene </t>
  </si>
  <si>
    <t xml:space="preserve">razvojni </t>
  </si>
  <si>
    <t xml:space="preserve">tekući izdaci </t>
  </si>
  <si>
    <t/>
  </si>
  <si>
    <t>Sektori</t>
  </si>
  <si>
    <t>Stepen obrazovanja</t>
  </si>
  <si>
    <t xml:space="preserve">doktori nauka </t>
  </si>
  <si>
    <t xml:space="preserve">specijalisti  </t>
  </si>
  <si>
    <t xml:space="preserve">univerzitetsko </t>
  </si>
  <si>
    <t xml:space="preserve">srednje   </t>
  </si>
  <si>
    <t>ostalo</t>
  </si>
  <si>
    <t>svega</t>
  </si>
  <si>
    <t>Broj lica</t>
  </si>
  <si>
    <t>Ekvivalent pune zaposlenosti</t>
  </si>
  <si>
    <t xml:space="preserve">Broj istraživačko-razvojnih radova </t>
  </si>
  <si>
    <t xml:space="preserve"> ukupno        </t>
  </si>
  <si>
    <t xml:space="preserve">UKUPNO </t>
  </si>
  <si>
    <t>Inženjerstvo i tehnologija</t>
  </si>
  <si>
    <t>Medicinske i zdravstvene nauke</t>
  </si>
  <si>
    <t>Poljoprivredne nauke</t>
  </si>
  <si>
    <t>Društvene nauke</t>
  </si>
  <si>
    <t>Humanističke nauke</t>
  </si>
  <si>
    <t>Izvori finansiranja</t>
  </si>
  <si>
    <t>Ukupno</t>
  </si>
  <si>
    <t>poslovni</t>
  </si>
  <si>
    <t>državni</t>
  </si>
  <si>
    <t>visoko obrazovanje</t>
  </si>
  <si>
    <t>neprofitni</t>
  </si>
  <si>
    <t>Republička i lokalna uprava</t>
  </si>
  <si>
    <t>Privatna i javna preduzeća</t>
  </si>
  <si>
    <t>Neprofitne organizacije</t>
  </si>
  <si>
    <t>Sopstvena sredstva</t>
  </si>
  <si>
    <t>hilj. KM</t>
  </si>
  <si>
    <t>Poslovni sektor</t>
  </si>
  <si>
    <t>Državni sektor</t>
  </si>
  <si>
    <t>Visoko obrazovanje</t>
  </si>
  <si>
    <t>Neprofitni sektor</t>
  </si>
  <si>
    <t>Bruto domaći izdaci za istraživanje i razvoj</t>
  </si>
  <si>
    <t xml:space="preserve">tekući izdaci                                                      </t>
  </si>
  <si>
    <t xml:space="preserve">    investicioni izdaci                                                                </t>
  </si>
  <si>
    <t xml:space="preserve"> svega </t>
  </si>
  <si>
    <t>troškovi rada i naknada zaposlenima</t>
  </si>
  <si>
    <t>ostali troškovi</t>
  </si>
  <si>
    <t xml:space="preserve">zemljište i građevinski objekti  </t>
  </si>
  <si>
    <t xml:space="preserve">mašine i oprema </t>
  </si>
  <si>
    <t xml:space="preserve">ostalo </t>
  </si>
  <si>
    <t>Zdravstvo</t>
  </si>
  <si>
    <t>Prirodne nauke</t>
  </si>
  <si>
    <t xml:space="preserve">Medicinske i zdravstvene nauke </t>
  </si>
  <si>
    <t xml:space="preserve">Humanističke nauke </t>
  </si>
  <si>
    <t>Multidisciplinarne nauke</t>
  </si>
  <si>
    <t>Inovativno aktivna preduzeća</t>
  </si>
  <si>
    <t>Srednja</t>
  </si>
  <si>
    <t>investi-
cioni izdaci</t>
  </si>
  <si>
    <t xml:space="preserve">Ukupno </t>
  </si>
  <si>
    <t xml:space="preserve">magistri nauka     </t>
  </si>
  <si>
    <t>Finansijska sredstva iz Republike Srpske</t>
  </si>
  <si>
    <t>Finansijska sredstva iz inostranstva</t>
  </si>
  <si>
    <t>Sredstva zajedničkih institucija BiH</t>
  </si>
  <si>
    <t>Finansijska sredstva iz FBiH ili DB</t>
  </si>
  <si>
    <t>Lista tabela</t>
  </si>
  <si>
    <t>Istraživanje i eksploatacija Zemlje</t>
  </si>
  <si>
    <t>Očuvanje životne sredine</t>
  </si>
  <si>
    <t>Istraživanje i eksploatacija svemira</t>
  </si>
  <si>
    <t>Transport, telekomunikacije i ostale infrastrukture</t>
  </si>
  <si>
    <t>Energija</t>
  </si>
  <si>
    <t>Industrijska proizvodnja i tehnologija</t>
  </si>
  <si>
    <t>Poljoprivreda</t>
  </si>
  <si>
    <t>Obrazovanje</t>
  </si>
  <si>
    <t>Kultura, rekreacija, religija i masovni mediji</t>
  </si>
  <si>
    <t>Politički i društveni sistemi, strukture i procesi</t>
  </si>
  <si>
    <t>Opšte unapređenje znanja</t>
  </si>
  <si>
    <t>Odbrana</t>
  </si>
  <si>
    <t>Veličina preduzeća</t>
  </si>
  <si>
    <t>broj</t>
  </si>
  <si>
    <t>Mala</t>
  </si>
  <si>
    <t>Velika</t>
  </si>
  <si>
    <t>M</t>
  </si>
  <si>
    <t>Vađenje ruda i kamena</t>
  </si>
  <si>
    <t>Prerađivačka industrija</t>
  </si>
  <si>
    <t>Proizvodnja i snabdijevanje električnom energijom, gasom, parom i klimatizacija</t>
  </si>
  <si>
    <t>Snabdijevanje vodom; kanalizacija, upravljanje otpadom i djelatnosti sanacije (remedijacije) životne sredine</t>
  </si>
  <si>
    <t>Trgovina na veliko i na malo, popravka motornih vozila i motocikala</t>
  </si>
  <si>
    <t>Saobraćaj i skladištenje</t>
  </si>
  <si>
    <t>Informacije i komunikacije</t>
  </si>
  <si>
    <t>Finansijske djelatnosti i djelatnosti osiguranja</t>
  </si>
  <si>
    <t>Stručne, naučne  i tehničke djelatnosti</t>
  </si>
  <si>
    <t>broj preduzeća</t>
  </si>
  <si>
    <t>25. Istraživanje i razvoj</t>
  </si>
  <si>
    <t>25.1. Istraživanje i razvoj</t>
  </si>
  <si>
    <t>Interne aktivnosti istraživanja i razvoja</t>
  </si>
  <si>
    <t>Vrijednost istraživačko-razvojnih radova, hilj. KM</t>
  </si>
  <si>
    <t>Preduzeća koja nisu imala inovativne aktivnosti</t>
  </si>
  <si>
    <t xml:space="preserve">UKUPNO  </t>
  </si>
  <si>
    <t>Područje djelatnosti</t>
  </si>
  <si>
    <t>Ugovorene aktivnosti istraživanja i razvoja za druga preduzeća ili za javne ili privatne istraživačke organizacije</t>
  </si>
  <si>
    <t>Nove ili znatno poboljšane proizvode</t>
  </si>
  <si>
    <t>Nove ili znatno poboljšane usluge</t>
  </si>
  <si>
    <t>Metode za proizvodnju robe ili pružanja usluga</t>
  </si>
  <si>
    <t>Logistiku, metode isporuke ili distribucije</t>
  </si>
  <si>
    <t>Metode za obradu informacija ili komunikaciju</t>
  </si>
  <si>
    <t>Metode za računovodstvene ili druge administrativne poslove</t>
  </si>
  <si>
    <t>Poslovne prakse za organizacione procedure ili spoljne odnose</t>
  </si>
  <si>
    <t>Metode za organizovanje radne odgovornosti, donošenje odluka ili upravljanjnja ljudskim resursima</t>
  </si>
  <si>
    <t>Marketinške metode za promovisanje, pakovanje, utvrđivanje cijena, plasiranje proizvoda ili reklamacije</t>
  </si>
  <si>
    <t>Inovatori proizvoda</t>
  </si>
  <si>
    <t>Inovatori poslovnog procesa</t>
  </si>
  <si>
    <t>Opšte unapređenje znanja: IR finansiran iz opštih fondova univerziteta</t>
  </si>
  <si>
    <t>KM</t>
  </si>
  <si>
    <t>inostranstvo</t>
  </si>
  <si>
    <t>Opšte unapređenje znanja: IR finansiran iz drugih izvora</t>
  </si>
  <si>
    <r>
      <t>Društveno-ekonomski ciljevi</t>
    </r>
    <r>
      <rPr>
        <vertAlign val="superscript"/>
        <sz val="9"/>
        <color theme="1"/>
        <rFont val="Arial"/>
        <family val="2"/>
      </rPr>
      <t xml:space="preserve">1) </t>
    </r>
  </si>
  <si>
    <t xml:space="preserve">Preduzeća sa inovacijama proizvoda i/ili inovacijama poslovnog procesa                                                                </t>
  </si>
  <si>
    <t>preduzeća koja su imala samo inovacuju proizvoda</t>
  </si>
  <si>
    <t>preduzeća koja su imala samo inovacuju poslovnog procesa</t>
  </si>
  <si>
    <t>preduzeća koja su imala inovacuju proizvoda i inovaciju poslovnog procesa istovremeno</t>
  </si>
  <si>
    <r>
      <t>2019</t>
    </r>
    <r>
      <rPr>
        <vertAlign val="superscript"/>
        <sz val="9"/>
        <color theme="1"/>
        <rFont val="Arial"/>
        <family val="2"/>
      </rPr>
      <t>2)</t>
    </r>
  </si>
  <si>
    <t>Bruto domaći izdaci za istraživanje i razvoj, 
hilj. KM</t>
  </si>
  <si>
    <t>funda-mentalni</t>
  </si>
  <si>
    <t>primije-
njeni</t>
  </si>
  <si>
    <t>nastavak</t>
  </si>
  <si>
    <t>Ukupno zaposleni na poslovima istraživanja i razvoja1)</t>
  </si>
  <si>
    <t xml:space="preserve">eksperi-mentalni razvoj </t>
  </si>
  <si>
    <t>25.2. Zaposleni sa punim i kraćim od punog radnog vremena prema stepenu obrazovanja i polu – stanje 31. decembar</t>
  </si>
  <si>
    <r>
      <t xml:space="preserve">   stručno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  <charset val="238"/>
      </rPr>
      <t xml:space="preserve"> </t>
    </r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</si>
  <si>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  <charset val="238"/>
      </rPr>
      <t>Stručno obrazovanje se odnosi na visokokvalikofani kadar, specijalizaciju nakon srednje škole</t>
    </r>
  </si>
  <si>
    <t>doktorske studije ili studije III ciklusa</t>
  </si>
  <si>
    <t>magistarske studije ili studije II ciklusa</t>
  </si>
  <si>
    <t>specijali-stičke studije</t>
  </si>
  <si>
    <t>osnovne akademske  studije u trajanju 
5-6 godina ili integrisane studije</t>
  </si>
  <si>
    <t>osnovne akademske studije u trajanju 4-4,5 godine ili studije I ciklusa</t>
  </si>
  <si>
    <t>prvi stepen fakulteta i viša škola</t>
  </si>
  <si>
    <t>specijaliza-cija poslije srednje škole</t>
  </si>
  <si>
    <t>srednje obrazovanje i niže</t>
  </si>
  <si>
    <t>Istraživači</t>
  </si>
  <si>
    <t>Tehničko osoblje</t>
  </si>
  <si>
    <t>Ostalo osoblje</t>
  </si>
  <si>
    <t>Angažovani na onovu autorskog ugovora ili ugovora o djelu na poslovima istraživanja i razvoja</t>
  </si>
  <si>
    <t>specijalizacija poslije srednje škole</t>
  </si>
  <si>
    <t>specijalističke studije</t>
  </si>
  <si>
    <r>
      <t>2019</t>
    </r>
    <r>
      <rPr>
        <vertAlign val="superscript"/>
        <sz val="9"/>
        <color theme="1"/>
        <rFont val="Arial"/>
        <family val="2"/>
      </rPr>
      <t>1)</t>
    </r>
  </si>
  <si>
    <t>25.5. Istraživačko-razvojni radovi prema vrsti istraživanja</t>
  </si>
  <si>
    <t>fundament-
alni</t>
  </si>
  <si>
    <t xml:space="preserve">razvojni    </t>
  </si>
  <si>
    <t>primijenjeni</t>
  </si>
  <si>
    <t>Sektori/oblasti istraživanja i razvoja</t>
  </si>
  <si>
    <t>Ukupan broj IR radova</t>
  </si>
  <si>
    <t>Ukupna finansijska sredstva, hilj. KM</t>
  </si>
  <si>
    <t>Fundamentalna istraživanja</t>
  </si>
  <si>
    <t>Primijenjena istraživanja</t>
  </si>
  <si>
    <t>Eksperimentalni razvoj (razvojna istraživanja)</t>
  </si>
  <si>
    <t>broj IR radova</t>
  </si>
  <si>
    <t>finansijska sredstva, hilj.KM</t>
  </si>
  <si>
    <t>25.7. Bruto domaći izdaci za istraživanje i razvoj prema sektorima i izvorima finansiranja</t>
  </si>
  <si>
    <t>Visokoškolske ustanove</t>
  </si>
  <si>
    <t>25.8. Bruto domaći izdaci za istraživanje i razvoj prema vrstama izdataka i sektorima</t>
  </si>
  <si>
    <r>
      <t>2019</t>
    </r>
    <r>
      <rPr>
        <vertAlign val="superscript"/>
        <sz val="9"/>
        <color theme="1"/>
        <rFont val="Arial"/>
        <family val="2"/>
        <charset val="238"/>
      </rPr>
      <t>1)</t>
    </r>
  </si>
  <si>
    <t>25.9. Sredstva za istraživanje i razvoj prema primarnim društveno-ekonomskim ciljevima, po sektorima</t>
  </si>
  <si>
    <t xml:space="preserve">Društveno-ekonomski ciljevi </t>
  </si>
  <si>
    <t>Oblasti istraživanja i razvoja</t>
  </si>
  <si>
    <r>
      <t>2019</t>
    </r>
    <r>
      <rPr>
        <vertAlign val="superscript"/>
        <sz val="9"/>
        <color rgb="FF000000"/>
        <rFont val="Arial"/>
        <family val="2"/>
        <charset val="238"/>
      </rPr>
      <t>2)</t>
    </r>
  </si>
  <si>
    <t xml:space="preserve">25.11. Budžetska sredstva Republike Srpske za istraživanje i razvoj prema društveno-ekonomskim ciljevima, po sektorima
 (stvarni izdaci) 
</t>
  </si>
  <si>
    <r>
      <rPr>
        <vertAlign val="superscript"/>
        <sz val="8"/>
        <color rgb="FF000000"/>
        <rFont val="Arial"/>
        <family val="2"/>
      </rPr>
      <t>1)</t>
    </r>
    <r>
      <rPr>
        <sz val="8"/>
        <color rgb="FF000000"/>
        <rFont val="Arial"/>
        <family val="2"/>
      </rPr>
      <t xml:space="preserve"> Za praćenje društveno-ekonomskog cilja izdvajanja budžetskih sredstava za istraživanje i razvoj koristi se Nomenklatura za analizu i poređenje naučnih programa i budžeta iz 2007. godine (NABS).</t>
    </r>
  </si>
  <si>
    <r>
      <rPr>
        <vertAlign val="superscript"/>
        <sz val="8"/>
        <color theme="1"/>
        <rFont val="Arial"/>
        <family val="2"/>
      </rPr>
      <t xml:space="preserve">2) </t>
    </r>
    <r>
      <rPr>
        <sz val="8"/>
        <color theme="1"/>
        <rFont val="Arial"/>
        <family val="2"/>
      </rPr>
      <t>Od 2019. godine metodologija istraživanja usklađena je sa međunarodnim standardima koje je postavio OECD i objavio u Fraskati priručniku 2015. godine. Prema metodološkim preporukama, javne visokoškolske ustanove prikazuju iznos sredstava isplaćen kroz plate nastavnika i saradnika koji je namijenjen naučnoistraživačkim poslovima u skladu sa Pravilnikom o standardima finansiranja i normativima za finansiranje javnih visokoškolskih ustanova.</t>
    </r>
  </si>
  <si>
    <t>25.12. Preduzeća prema inovativnosti i veličini, 2018–2020.</t>
  </si>
  <si>
    <t>25.13. Preduzeća prema inovativnosti i djelatnosti, 2018–2020.</t>
  </si>
  <si>
    <t>25.14. Preduzeća prema vrsti inovativne aktivnosti koju su proveli u periodu 2018–2020.</t>
  </si>
  <si>
    <t xml:space="preserve">25.15. Inovativna preduzeća prema vrsti inovacije u periodu 2018–2020. </t>
  </si>
  <si>
    <t>25.16. Inovativna preduzeća prema aktivnostima inovacije proizvoda i inovacije poslovnog procesa, 2018–2020.</t>
  </si>
  <si>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Metodologija istraživanja usklađena je sa međunarodnim standardima koje je postavio OECD i objavio u Fraskati priručniku 2015. godine, tako da podaci od 2019. godine nisu u potpunosti uporedivi sa podacima iz prethodnih godina.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</si>
  <si>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Metodologija istraživanja usklađena je sa međunarodnim standardima koje je postavio OECD i objavio u Fraskati priručniku 2015. godine, tako da podaci od 2019. godine nisu u potpunosti uporedivi sa podacima iz prethodnih godina.</t>
    </r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</si>
  <si>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Metodologija istraživanja usklađena je sa međunarodnim standardima koje je postavio OECD i objavio u Fraskati priručniku 2015. godine, tako da podaci od  2019. godine nisu u potpunosti uporedivi sa podacima iz prethodnih godina.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</si>
  <si>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Metodologija istraživanja usklađena je sa međunarodnim standardima koje je postavio OECD i objavio u Fraskati priručniku 2015. godine, tako da podaci od  2019. godine nisu u potpunosti uporedivi sa podacima iz prethodnih godina.</t>
    </r>
  </si>
  <si>
    <t>(13)</t>
  </si>
  <si>
    <t>(15,7)</t>
  </si>
  <si>
    <t>(48)</t>
  </si>
  <si>
    <t>(16)</t>
  </si>
  <si>
    <t>:</t>
  </si>
  <si>
    <t>(7)</t>
  </si>
  <si>
    <t>Istraživanje i razvoj</t>
  </si>
  <si>
    <t>Inovativne aktivnosti koje su bile u toku krajem 2020. godine</t>
  </si>
  <si>
    <t>Napuštene ili obustavljene inovativne aktivnosti</t>
  </si>
  <si>
    <t>Završene inovativne aktivnosti (inovativna aktivnost završena je krajem 2020. godine, ali nije rezultirala uvođenjem inovacije do kraja 2020. godine)</t>
  </si>
  <si>
    <t>(62)</t>
  </si>
  <si>
    <t>(4,2)</t>
  </si>
  <si>
    <t>(79)</t>
  </si>
  <si>
    <t>Inovativne aktivnosti koje nisu dovele do uvođenja bilo kakve inovacije u periodu 2018–2020.</t>
  </si>
  <si>
    <t>25.6. Istraživačko-razvojni radovi i utrošena sredstva prema oblasti i vrsti istraživanja, 2021.</t>
  </si>
  <si>
    <t>25.10. Istraživačko-razvojne organizacije prema sektorima i oblasti istraživanja i razvoja, 2021.</t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</si>
  <si>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Ukupno zaposleni na poslovima istraživanja i razvoja obuhvataju zaposlene na osnovu ugovora o radu i angažovane na osnovu autorskog ugovora ili ugovora o djelu na poslovima istraživanja i razvoja, u periodu od 1.1. do 31.12. referentne godine. Za izvještajne jedinice u poslovnom sektoru, definicija zaposlenih, pored zaposlenih na osnovu ugovora o radu, uključuje i samozaposlene i neplaćene porodične radnike.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</si>
  <si>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Zaposleni i angažovani na poslovima istraživanja i razvoja obuhvataju zaposlene na osnovu ugovora o radu i angažovane na osnovu autorskog ugovora ili ugovora o djelu na poslovima istraživanja i razvoja, u periodu od 1.1. do 31.12. referentne godine. Za izvještajne jedinice u poslovnom sektoru, definicija zaposlenih, pored zaposlenih na osnovu ugovora o radu, uključuje i samozaposlene i neplaćene porodične radnike.</t>
    </r>
  </si>
  <si>
    <r>
      <t>25.3. Zaposleni i angažovani na poslovima istraživanja i razvoja prema stepenu obrazovanja, sektorima i polu, izraženi brojem fizičkih lica –  od 1.1. do 31.12.</t>
    </r>
    <r>
      <rPr>
        <b/>
        <vertAlign val="superscript"/>
        <sz val="9"/>
        <rFont val="Arial"/>
        <family val="2"/>
      </rPr>
      <t>1)</t>
    </r>
  </si>
  <si>
    <r>
      <t>25.4. Zaposleni i angažovani na poslovima istraživanja i razvoja prema stepenu obrazovanja, sektorima i polu, izraženi ekvivalentom pune zaposlenosti –  od 1.1. do 31.12.</t>
    </r>
    <r>
      <rPr>
        <b/>
        <vertAlign val="superscript"/>
        <sz val="9"/>
        <color theme="1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</si>
</sst>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  <charset val="238"/>
    </font>
    <font>
      <sz val="10"/>
      <color rgb="FF000000"/>
      <name val="Tahoma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7"/>
      <color rgb="FF0000FF"/>
      <name val="Arial"/>
      <family val="2"/>
    </font>
    <font>
      <sz val="11"/>
      <color theme="1"/>
      <name val="Calibri"/>
      <family val="2"/>
      <charset val="238"/>
    </font>
    <font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sz val="9"/>
      <name val="Arial"/>
      <family val="2"/>
      <charset val="238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u/>
      <sz val="9"/>
      <color rgb="FF0000FF"/>
      <name val="Arial"/>
      <family val="2"/>
    </font>
    <font>
      <b/>
      <sz val="11"/>
      <color theme="1"/>
      <name val="Calibri"/>
      <family val="2"/>
      <charset val="238"/>
    </font>
    <font>
      <vertAlign val="superscript"/>
      <sz val="8"/>
      <color theme="1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sz val="8"/>
      <name val="Arial"/>
      <family val="2"/>
    </font>
    <font>
      <vertAlign val="superscript"/>
      <sz val="8"/>
      <name val="Arial"/>
      <family val="2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77D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9" fillId="2" borderId="0">
      <alignment horizontal="center" vertical="center"/>
    </xf>
    <xf numFmtId="0" fontId="10" fillId="0" borderId="0"/>
    <xf numFmtId="0" fontId="2" fillId="0" borderId="0"/>
    <xf numFmtId="0" fontId="6" fillId="0" borderId="0"/>
    <xf numFmtId="0" fontId="25" fillId="0" borderId="0"/>
    <xf numFmtId="0" fontId="25" fillId="0" borderId="0"/>
    <xf numFmtId="0" fontId="2" fillId="0" borderId="0"/>
    <xf numFmtId="0" fontId="6" fillId="0" borderId="0"/>
  </cellStyleXfs>
  <cellXfs count="292">
    <xf numFmtId="0" fontId="0" fillId="0" borderId="0" xfId="0"/>
    <xf numFmtId="0" fontId="11" fillId="0" borderId="0" xfId="0" applyFont="1"/>
    <xf numFmtId="0" fontId="4" fillId="0" borderId="0" xfId="0" applyFont="1" applyFill="1"/>
    <xf numFmtId="0" fontId="17" fillId="0" borderId="0" xfId="1" quotePrefix="1" applyFont="1" applyFill="1" applyAlignment="1" applyProtection="1"/>
    <xf numFmtId="0" fontId="18" fillId="0" borderId="0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0" xfId="0" applyFont="1"/>
    <xf numFmtId="49" fontId="18" fillId="0" borderId="1" xfId="0" applyNumberFormat="1" applyFont="1" applyBorder="1" applyAlignment="1">
      <alignment horizontal="right" vertical="center"/>
    </xf>
    <xf numFmtId="0" fontId="18" fillId="0" borderId="1" xfId="0" applyFont="1" applyBorder="1"/>
    <xf numFmtId="49" fontId="18" fillId="0" borderId="1" xfId="0" applyNumberFormat="1" applyFont="1" applyBorder="1" applyAlignment="1">
      <alignment vertical="center"/>
    </xf>
    <xf numFmtId="49" fontId="18" fillId="0" borderId="0" xfId="0" applyNumberFormat="1" applyFont="1" applyAlignment="1">
      <alignment vertical="center"/>
    </xf>
    <xf numFmtId="0" fontId="20" fillId="0" borderId="1" xfId="1" applyFont="1" applyBorder="1" applyAlignment="1" applyProtection="1">
      <alignment horizontal="right"/>
    </xf>
    <xf numFmtId="164" fontId="13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18" fillId="0" borderId="0" xfId="4" applyFont="1" applyAlignment="1">
      <alignment horizontal="right" wrapText="1"/>
    </xf>
    <xf numFmtId="0" fontId="22" fillId="0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top"/>
    </xf>
    <xf numFmtId="0" fontId="24" fillId="0" borderId="0" xfId="0" applyFont="1" applyFill="1" applyBorder="1"/>
    <xf numFmtId="164" fontId="13" fillId="0" borderId="0" xfId="0" applyNumberFormat="1" applyFont="1" applyAlignment="1"/>
    <xf numFmtId="0" fontId="18" fillId="0" borderId="0" xfId="0" applyFont="1" applyFill="1" applyBorder="1" applyAlignment="1"/>
    <xf numFmtId="0" fontId="15" fillId="0" borderId="9" xfId="6" applyFont="1" applyFill="1" applyBorder="1" applyAlignment="1">
      <alignment horizontal="right" wrapText="1"/>
    </xf>
    <xf numFmtId="0" fontId="15" fillId="0" borderId="0" xfId="6" applyFont="1" applyFill="1" applyBorder="1" applyAlignment="1">
      <alignment horizontal="right" wrapText="1"/>
    </xf>
    <xf numFmtId="0" fontId="15" fillId="0" borderId="0" xfId="6" applyFont="1" applyFill="1" applyBorder="1" applyAlignment="1">
      <alignment horizontal="right"/>
    </xf>
    <xf numFmtId="0" fontId="15" fillId="0" borderId="9" xfId="7" applyFont="1" applyFill="1" applyBorder="1" applyAlignment="1">
      <alignment horizontal="right" wrapText="1"/>
    </xf>
    <xf numFmtId="0" fontId="15" fillId="0" borderId="0" xfId="7" applyFont="1" applyFill="1" applyBorder="1" applyAlignment="1">
      <alignment horizontal="right" wrapText="1"/>
    </xf>
    <xf numFmtId="0" fontId="15" fillId="0" borderId="0" xfId="7" applyFont="1" applyFill="1" applyBorder="1" applyAlignment="1">
      <alignment horizontal="right"/>
    </xf>
    <xf numFmtId="0" fontId="32" fillId="0" borderId="16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/>
    <xf numFmtId="1" fontId="32" fillId="0" borderId="0" xfId="0" applyNumberFormat="1" applyFont="1" applyFill="1" applyBorder="1" applyAlignment="1">
      <alignment horizontal="right"/>
    </xf>
    <xf numFmtId="164" fontId="32" fillId="0" borderId="0" xfId="0" applyNumberFormat="1" applyFont="1" applyFill="1" applyBorder="1" applyAlignment="1">
      <alignment horizontal="right"/>
    </xf>
    <xf numFmtId="0" fontId="32" fillId="0" borderId="2" xfId="0" applyFont="1" applyFill="1" applyBorder="1" applyAlignment="1"/>
    <xf numFmtId="1" fontId="18" fillId="0" borderId="0" xfId="0" applyNumberFormat="1" applyFont="1" applyAlignment="1">
      <alignment vertical="center"/>
    </xf>
    <xf numFmtId="0" fontId="32" fillId="0" borderId="2" xfId="0" applyFont="1" applyFill="1" applyBorder="1" applyAlignment="1">
      <alignment wrapText="1"/>
    </xf>
    <xf numFmtId="0" fontId="18" fillId="0" borderId="2" xfId="0" applyFont="1" applyBorder="1" applyAlignment="1">
      <alignment vertical="center" wrapText="1"/>
    </xf>
    <xf numFmtId="0" fontId="1" fillId="0" borderId="0" xfId="0" applyFont="1" applyFill="1" applyBorder="1"/>
    <xf numFmtId="0" fontId="33" fillId="0" borderId="0" xfId="0" applyFont="1" applyFill="1" applyBorder="1"/>
    <xf numFmtId="0" fontId="29" fillId="0" borderId="11" xfId="0" applyFont="1" applyFill="1" applyBorder="1" applyAlignment="1">
      <alignment horizontal="center" vertical="center"/>
    </xf>
    <xf numFmtId="0" fontId="26" fillId="0" borderId="0" xfId="0" applyFont="1" applyFill="1" applyBorder="1" applyAlignment="1"/>
    <xf numFmtId="0" fontId="32" fillId="0" borderId="23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18" fillId="0" borderId="0" xfId="0" applyFont="1" applyFill="1" applyBorder="1"/>
    <xf numFmtId="0" fontId="26" fillId="0" borderId="0" xfId="0" applyFont="1" applyFill="1" applyBorder="1" applyAlignment="1">
      <alignment vertical="center"/>
    </xf>
    <xf numFmtId="0" fontId="32" fillId="0" borderId="0" xfId="0" applyFont="1" applyFill="1" applyBorder="1"/>
    <xf numFmtId="0" fontId="32" fillId="0" borderId="0" xfId="0" applyFont="1" applyFill="1" applyBorder="1" applyAlignment="1">
      <alignment vertical="center"/>
    </xf>
    <xf numFmtId="0" fontId="34" fillId="0" borderId="0" xfId="1" applyFont="1" applyBorder="1" applyAlignment="1" applyProtection="1">
      <alignment horizontal="right"/>
    </xf>
    <xf numFmtId="0" fontId="32" fillId="0" borderId="14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1" fontId="18" fillId="0" borderId="0" xfId="0" applyNumberFormat="1" applyFont="1"/>
    <xf numFmtId="0" fontId="33" fillId="0" borderId="0" xfId="0" applyFont="1"/>
    <xf numFmtId="0" fontId="26" fillId="0" borderId="0" xfId="0" applyFont="1" applyFill="1" applyBorder="1" applyAlignment="1">
      <alignment horizontal="centerContinuous" vertical="center"/>
    </xf>
    <xf numFmtId="0" fontId="35" fillId="0" borderId="0" xfId="0" applyFont="1" applyFill="1" applyBorder="1" applyAlignment="1">
      <alignment horizontal="centerContinuous"/>
    </xf>
    <xf numFmtId="0" fontId="19" fillId="0" borderId="0" xfId="0" applyFont="1" applyAlignment="1">
      <alignment horizontal="centerContinuous" vertical="center"/>
    </xf>
    <xf numFmtId="0" fontId="21" fillId="0" borderId="0" xfId="0" applyFont="1" applyFill="1" applyBorder="1" applyAlignment="1"/>
    <xf numFmtId="0" fontId="19" fillId="0" borderId="0" xfId="0" applyFont="1" applyAlignment="1">
      <alignment horizontal="centerContinuous"/>
    </xf>
    <xf numFmtId="1" fontId="32" fillId="0" borderId="0" xfId="5" applyNumberFormat="1" applyFont="1" applyFill="1" applyBorder="1" applyAlignment="1">
      <alignment horizontal="center"/>
    </xf>
    <xf numFmtId="1" fontId="32" fillId="0" borderId="0" xfId="5" applyNumberFormat="1" applyFont="1" applyFill="1" applyBorder="1" applyAlignment="1">
      <alignment horizontal="center" wrapText="1"/>
    </xf>
    <xf numFmtId="0" fontId="12" fillId="0" borderId="0" xfId="3" applyFont="1" applyBorder="1" applyAlignme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4" fillId="0" borderId="1" xfId="3" applyFont="1" applyBorder="1" applyAlignment="1">
      <alignment vertical="center"/>
    </xf>
    <xf numFmtId="0" fontId="14" fillId="0" borderId="1" xfId="3" applyFont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13" fillId="0" borderId="2" xfId="3" applyFont="1" applyBorder="1" applyAlignment="1">
      <alignment vertical="center"/>
    </xf>
    <xf numFmtId="0" fontId="13" fillId="0" borderId="0" xfId="3" applyFont="1" applyBorder="1" applyAlignment="1">
      <alignment vertical="center" wrapText="1"/>
    </xf>
    <xf numFmtId="0" fontId="13" fillId="0" borderId="0" xfId="3" applyFont="1" applyBorder="1" applyAlignment="1">
      <alignment vertical="center"/>
    </xf>
    <xf numFmtId="0" fontId="13" fillId="0" borderId="3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 wrapText="1"/>
    </xf>
    <xf numFmtId="0" fontId="3" fillId="0" borderId="4" xfId="3" applyFont="1" applyBorder="1" applyAlignment="1" applyProtection="1">
      <alignment horizontal="center" vertical="center" wrapText="1"/>
      <protection locked="0"/>
    </xf>
    <xf numFmtId="0" fontId="13" fillId="0" borderId="5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/>
    </xf>
    <xf numFmtId="0" fontId="13" fillId="0" borderId="0" xfId="3" applyFont="1" applyAlignment="1">
      <alignment horizontal="center"/>
    </xf>
    <xf numFmtId="0" fontId="13" fillId="0" borderId="0" xfId="3" applyFont="1" applyAlignment="1">
      <alignment horizontal="right"/>
    </xf>
    <xf numFmtId="0" fontId="13" fillId="0" borderId="0" xfId="3" applyFont="1" applyFill="1" applyBorder="1" applyAlignment="1">
      <alignment horizontal="right"/>
    </xf>
    <xf numFmtId="0" fontId="13" fillId="0" borderId="8" xfId="3" applyFont="1" applyFill="1" applyBorder="1" applyAlignment="1">
      <alignment horizontal="right"/>
    </xf>
    <xf numFmtId="0" fontId="13" fillId="0" borderId="0" xfId="3" applyFont="1" applyBorder="1" applyAlignment="1">
      <alignment horizontal="right"/>
    </xf>
    <xf numFmtId="0" fontId="33" fillId="0" borderId="0" xfId="0" applyFont="1" applyFill="1" applyBorder="1" applyAlignment="1"/>
    <xf numFmtId="0" fontId="18" fillId="0" borderId="0" xfId="0" applyFont="1" applyAlignment="1">
      <alignment horizontal="center"/>
    </xf>
    <xf numFmtId="0" fontId="13" fillId="0" borderId="0" xfId="3" applyFont="1" applyAlignment="1"/>
    <xf numFmtId="0" fontId="18" fillId="0" borderId="0" xfId="0" applyFont="1" applyFill="1" applyBorder="1" applyAlignment="1">
      <alignment wrapText="1"/>
    </xf>
    <xf numFmtId="0" fontId="33" fillId="0" borderId="0" xfId="0" applyFont="1" applyAlignment="1">
      <alignment horizontal="left" wrapText="1"/>
    </xf>
    <xf numFmtId="49" fontId="12" fillId="0" borderId="0" xfId="3" applyNumberFormat="1" applyFont="1" applyBorder="1" applyAlignment="1">
      <alignment horizontal="left" vertical="center"/>
    </xf>
    <xf numFmtId="49" fontId="12" fillId="0" borderId="0" xfId="3" applyNumberFormat="1" applyFont="1" applyBorder="1" applyAlignment="1">
      <alignment vertical="center"/>
    </xf>
    <xf numFmtId="0" fontId="12" fillId="0" borderId="0" xfId="3" applyFont="1" applyAlignment="1">
      <alignment vertical="center"/>
    </xf>
    <xf numFmtId="49" fontId="13" fillId="0" borderId="1" xfId="3" applyNumberFormat="1" applyFont="1" applyBorder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3" fillId="0" borderId="5" xfId="3" applyFont="1" applyBorder="1" applyAlignment="1">
      <alignment horizontal="center" vertical="center" wrapText="1"/>
    </xf>
    <xf numFmtId="0" fontId="12" fillId="0" borderId="6" xfId="3" applyFont="1" applyBorder="1" applyAlignment="1">
      <alignment horizontal="centerContinuous" vertical="center"/>
    </xf>
    <xf numFmtId="0" fontId="12" fillId="0" borderId="7" xfId="3" applyFont="1" applyBorder="1" applyAlignment="1">
      <alignment horizontal="centerContinuous" vertical="center"/>
    </xf>
    <xf numFmtId="0" fontId="13" fillId="0" borderId="8" xfId="3" applyFont="1" applyBorder="1" applyAlignment="1">
      <alignment horizontal="centerContinuous" vertical="center"/>
    </xf>
    <xf numFmtId="0" fontId="16" fillId="0" borderId="0" xfId="3" applyFont="1" applyFill="1" applyAlignment="1">
      <alignment wrapText="1"/>
    </xf>
    <xf numFmtId="0" fontId="12" fillId="0" borderId="2" xfId="3" applyFont="1" applyBorder="1" applyAlignment="1">
      <alignment horizontal="centerContinuous" vertical="center"/>
    </xf>
    <xf numFmtId="0" fontId="12" fillId="0" borderId="9" xfId="3" applyFont="1" applyBorder="1" applyAlignment="1">
      <alignment horizontal="centerContinuous"/>
    </xf>
    <xf numFmtId="0" fontId="13" fillId="0" borderId="0" xfId="3" applyFont="1" applyAlignment="1">
      <alignment horizontal="centerContinuous"/>
    </xf>
    <xf numFmtId="164" fontId="18" fillId="0" borderId="0" xfId="8" applyNumberFormat="1" applyFont="1" applyAlignment="1">
      <alignment wrapText="1"/>
    </xf>
    <xf numFmtId="0" fontId="33" fillId="0" borderId="0" xfId="3" applyFont="1" applyAlignment="1">
      <alignment vertical="center"/>
    </xf>
    <xf numFmtId="49" fontId="37" fillId="0" borderId="0" xfId="3" applyNumberFormat="1" applyFont="1" applyBorder="1" applyAlignment="1">
      <alignment vertical="center"/>
    </xf>
    <xf numFmtId="49" fontId="13" fillId="0" borderId="1" xfId="3" applyNumberFormat="1" applyFont="1" applyFill="1" applyBorder="1" applyAlignment="1">
      <alignment horizontal="left" vertical="center" wrapText="1"/>
    </xf>
    <xf numFmtId="49" fontId="13" fillId="0" borderId="0" xfId="3" applyNumberFormat="1" applyFont="1" applyFill="1" applyBorder="1" applyAlignment="1">
      <alignment horizontal="lef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Continuous" vertical="center"/>
    </xf>
    <xf numFmtId="0" fontId="13" fillId="0" borderId="8" xfId="3" applyFont="1" applyFill="1" applyBorder="1" applyAlignment="1">
      <alignment horizontal="centerContinuous" vertical="center"/>
    </xf>
    <xf numFmtId="0" fontId="12" fillId="0" borderId="2" xfId="3" applyFont="1" applyBorder="1" applyAlignment="1"/>
    <xf numFmtId="0" fontId="3" fillId="0" borderId="9" xfId="9" applyFont="1" applyFill="1" applyBorder="1" applyAlignment="1">
      <alignment horizontal="right"/>
    </xf>
    <xf numFmtId="0" fontId="3" fillId="0" borderId="0" xfId="9" applyFont="1" applyFill="1" applyBorder="1" applyAlignment="1">
      <alignment horizontal="right"/>
    </xf>
    <xf numFmtId="0" fontId="13" fillId="0" borderId="2" xfId="3" applyFont="1" applyBorder="1" applyAlignment="1"/>
    <xf numFmtId="0" fontId="12" fillId="0" borderId="9" xfId="3" applyFont="1" applyFill="1" applyBorder="1" applyAlignment="1">
      <alignment horizontal="centerContinuous"/>
    </xf>
    <xf numFmtId="0" fontId="13" fillId="0" borderId="0" xfId="3" applyFont="1" applyFill="1" applyBorder="1" applyAlignment="1">
      <alignment horizontal="centerContinuous"/>
    </xf>
    <xf numFmtId="0" fontId="13" fillId="0" borderId="9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0" xfId="3" applyFont="1" applyFill="1" applyAlignment="1">
      <alignment vertical="center"/>
    </xf>
    <xf numFmtId="0" fontId="13" fillId="0" borderId="0" xfId="3" applyFont="1" applyFill="1" applyBorder="1" applyAlignment="1">
      <alignment vertical="center"/>
    </xf>
    <xf numFmtId="164" fontId="18" fillId="0" borderId="0" xfId="0" applyNumberFormat="1" applyFont="1" applyAlignment="1">
      <alignment horizontal="right"/>
    </xf>
    <xf numFmtId="164" fontId="13" fillId="0" borderId="0" xfId="3" applyNumberFormat="1" applyFont="1" applyAlignment="1">
      <alignment vertical="center"/>
    </xf>
    <xf numFmtId="164" fontId="18" fillId="0" borderId="0" xfId="3" applyNumberFormat="1" applyFont="1" applyFill="1" applyAlignment="1">
      <alignment horizontal="right"/>
    </xf>
    <xf numFmtId="0" fontId="13" fillId="0" borderId="0" xfId="3" applyFont="1" applyFill="1" applyAlignment="1">
      <alignment horizontal="centerContinuous"/>
    </xf>
    <xf numFmtId="49" fontId="12" fillId="0" borderId="0" xfId="3" applyNumberFormat="1" applyFont="1" applyAlignment="1">
      <alignment vertical="center"/>
    </xf>
    <xf numFmtId="49" fontId="12" fillId="0" borderId="0" xfId="3" applyNumberFormat="1" applyFont="1" applyAlignment="1">
      <alignment horizontal="center" vertical="center"/>
    </xf>
    <xf numFmtId="49" fontId="13" fillId="0" borderId="0" xfId="3" applyNumberFormat="1" applyFont="1" applyAlignment="1">
      <alignment vertical="center"/>
    </xf>
    <xf numFmtId="49" fontId="14" fillId="0" borderId="1" xfId="3" applyNumberFormat="1" applyFont="1" applyBorder="1" applyAlignment="1">
      <alignment horizontal="left" vertical="center"/>
    </xf>
    <xf numFmtId="49" fontId="14" fillId="0" borderId="1" xfId="3" applyNumberFormat="1" applyFont="1" applyBorder="1" applyAlignment="1">
      <alignment horizontal="center" vertical="center"/>
    </xf>
    <xf numFmtId="49" fontId="14" fillId="0" borderId="0" xfId="3" applyNumberFormat="1" applyFont="1" applyBorder="1" applyAlignment="1">
      <alignment horizontal="center" vertical="center"/>
    </xf>
    <xf numFmtId="0" fontId="3" fillId="0" borderId="5" xfId="3" applyFont="1" applyBorder="1" applyAlignment="1" applyProtection="1">
      <alignment horizontal="center" vertical="center" wrapText="1"/>
      <protection locked="0"/>
    </xf>
    <xf numFmtId="0" fontId="18" fillId="0" borderId="0" xfId="8" applyFont="1" applyAlignment="1">
      <alignment horizontal="right" wrapText="1"/>
    </xf>
    <xf numFmtId="0" fontId="18" fillId="0" borderId="0" xfId="3" applyFont="1" applyFill="1" applyBorder="1" applyAlignment="1">
      <alignment horizontal="right" wrapText="1"/>
    </xf>
    <xf numFmtId="0" fontId="13" fillId="0" borderId="0" xfId="3" applyFont="1" applyAlignment="1">
      <alignment horizontal="right" vertical="center"/>
    </xf>
    <xf numFmtId="0" fontId="13" fillId="0" borderId="0" xfId="3" applyFont="1" applyFill="1" applyBorder="1" applyAlignment="1">
      <alignment horizontal="right" wrapText="1"/>
    </xf>
    <xf numFmtId="0" fontId="26" fillId="0" borderId="0" xfId="0" applyFont="1"/>
    <xf numFmtId="0" fontId="18" fillId="0" borderId="0" xfId="0" applyFont="1" applyFill="1" applyAlignment="1">
      <alignment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left" vertical="center"/>
    </xf>
    <xf numFmtId="0" fontId="19" fillId="0" borderId="0" xfId="0" applyFont="1"/>
    <xf numFmtId="0" fontId="32" fillId="0" borderId="2" xfId="0" applyFont="1" applyBorder="1"/>
    <xf numFmtId="0" fontId="18" fillId="0" borderId="2" xfId="0" applyFont="1" applyBorder="1"/>
    <xf numFmtId="0" fontId="26" fillId="0" borderId="2" xfId="3" applyFont="1" applyBorder="1"/>
    <xf numFmtId="0" fontId="18" fillId="0" borderId="0" xfId="3" applyFont="1" applyAlignment="1">
      <alignment vertical="center"/>
    </xf>
    <xf numFmtId="0" fontId="18" fillId="0" borderId="0" xfId="3" applyFont="1" applyAlignment="1">
      <alignment horizontal="center" vertical="center"/>
    </xf>
    <xf numFmtId="0" fontId="18" fillId="0" borderId="0" xfId="3" applyFont="1" applyBorder="1" applyAlignment="1">
      <alignment vertical="center"/>
    </xf>
    <xf numFmtId="0" fontId="12" fillId="0" borderId="0" xfId="3" applyFont="1" applyAlignment="1">
      <alignment vertical="center" wrapText="1"/>
    </xf>
    <xf numFmtId="0" fontId="16" fillId="0" borderId="1" xfId="3" applyFont="1" applyBorder="1" applyAlignment="1">
      <alignment horizontal="left" vertical="center"/>
    </xf>
    <xf numFmtId="0" fontId="13" fillId="0" borderId="1" xfId="3" applyFont="1" applyBorder="1" applyAlignment="1">
      <alignment vertical="center"/>
    </xf>
    <xf numFmtId="0" fontId="18" fillId="0" borderId="0" xfId="3" applyFont="1" applyFill="1" applyAlignment="1">
      <alignment horizontal="right"/>
    </xf>
    <xf numFmtId="0" fontId="18" fillId="0" borderId="0" xfId="3" applyFont="1" applyFill="1" applyBorder="1" applyAlignment="1">
      <alignment horizontal="right"/>
    </xf>
    <xf numFmtId="0" fontId="13" fillId="0" borderId="2" xfId="3" applyFont="1" applyBorder="1" applyAlignment="1">
      <alignment horizontal="left" indent="2"/>
    </xf>
    <xf numFmtId="0" fontId="28" fillId="0" borderId="2" xfId="3" applyFont="1" applyBorder="1" applyAlignment="1">
      <alignment horizontal="left" indent="2"/>
    </xf>
    <xf numFmtId="0" fontId="13" fillId="0" borderId="2" xfId="3" applyFont="1" applyBorder="1" applyAlignment="1">
      <alignment horizontal="left"/>
    </xf>
    <xf numFmtId="0" fontId="33" fillId="0" borderId="0" xfId="0" applyFont="1" applyAlignment="1">
      <alignment wrapText="1"/>
    </xf>
    <xf numFmtId="0" fontId="13" fillId="0" borderId="0" xfId="3" applyFont="1" applyBorder="1" applyAlignment="1">
      <alignment horizontal="left" vertical="center"/>
    </xf>
    <xf numFmtId="0" fontId="13" fillId="0" borderId="0" xfId="3" applyFont="1" applyFill="1" applyAlignment="1">
      <alignment horizontal="right" wrapText="1"/>
    </xf>
    <xf numFmtId="0" fontId="13" fillId="0" borderId="0" xfId="3" applyFont="1" applyAlignment="1">
      <alignment vertical="center" wrapText="1"/>
    </xf>
    <xf numFmtId="0" fontId="12" fillId="0" borderId="0" xfId="3" applyFont="1" applyAlignment="1"/>
    <xf numFmtId="0" fontId="16" fillId="0" borderId="1" xfId="3" applyFont="1" applyBorder="1" applyAlignment="1">
      <alignment horizontal="left"/>
    </xf>
    <xf numFmtId="0" fontId="13" fillId="0" borderId="0" xfId="3" applyFont="1" applyBorder="1" applyAlignment="1"/>
    <xf numFmtId="0" fontId="5" fillId="0" borderId="2" xfId="3" applyFont="1" applyBorder="1" applyAlignment="1"/>
    <xf numFmtId="0" fontId="5" fillId="0" borderId="2" xfId="3" applyFont="1" applyBorder="1" applyAlignment="1">
      <alignment wrapText="1"/>
    </xf>
    <xf numFmtId="0" fontId="12" fillId="0" borderId="0" xfId="3" applyFont="1" applyBorder="1" applyAlignment="1">
      <alignment horizontal="left" vertical="center"/>
    </xf>
    <xf numFmtId="0" fontId="14" fillId="0" borderId="0" xfId="3" applyFont="1" applyBorder="1" applyAlignment="1">
      <alignment horizontal="center" vertical="center"/>
    </xf>
    <xf numFmtId="0" fontId="14" fillId="0" borderId="1" xfId="3" applyFont="1" applyBorder="1" applyAlignment="1">
      <alignment horizontal="left" vertical="center"/>
    </xf>
    <xf numFmtId="0" fontId="14" fillId="0" borderId="0" xfId="3" applyFont="1" applyBorder="1" applyAlignment="1">
      <alignment vertical="center"/>
    </xf>
    <xf numFmtId="0" fontId="13" fillId="0" borderId="0" xfId="3" applyFont="1" applyBorder="1" applyAlignment="1">
      <alignment horizontal="right" vertical="center"/>
    </xf>
    <xf numFmtId="0" fontId="26" fillId="0" borderId="0" xfId="3" applyFont="1" applyAlignment="1"/>
    <xf numFmtId="0" fontId="13" fillId="0" borderId="0" xfId="3" applyFont="1"/>
    <xf numFmtId="0" fontId="13" fillId="0" borderId="0" xfId="3" applyFont="1" applyAlignment="1">
      <alignment horizontal="left"/>
    </xf>
    <xf numFmtId="0" fontId="15" fillId="0" borderId="2" xfId="3" applyFont="1" applyBorder="1" applyAlignment="1">
      <alignment horizontal="center" wrapText="1"/>
    </xf>
    <xf numFmtId="0" fontId="15" fillId="0" borderId="0" xfId="3" applyFont="1" applyBorder="1" applyAlignment="1">
      <alignment horizontal="right" wrapText="1"/>
    </xf>
    <xf numFmtId="0" fontId="15" fillId="0" borderId="0" xfId="3" applyFont="1" applyBorder="1" applyAlignment="1">
      <alignment horizontal="right"/>
    </xf>
    <xf numFmtId="0" fontId="13" fillId="0" borderId="0" xfId="3" applyFont="1" applyBorder="1" applyAlignment="1">
      <alignment vertical="top"/>
    </xf>
    <xf numFmtId="0" fontId="13" fillId="0" borderId="0" xfId="3" applyFont="1" applyAlignment="1">
      <alignment vertical="top"/>
    </xf>
    <xf numFmtId="0" fontId="15" fillId="0" borderId="2" xfId="3" applyFont="1" applyFill="1" applyBorder="1" applyAlignment="1">
      <alignment horizontal="center" wrapText="1"/>
    </xf>
    <xf numFmtId="0" fontId="15" fillId="0" borderId="0" xfId="3" applyFont="1" applyFill="1" applyBorder="1" applyAlignment="1">
      <alignment horizontal="right"/>
    </xf>
    <xf numFmtId="0" fontId="15" fillId="0" borderId="0" xfId="3" applyFont="1" applyFill="1" applyBorder="1" applyAlignment="1">
      <alignment vertical="top"/>
    </xf>
    <xf numFmtId="0" fontId="15" fillId="0" borderId="9" xfId="3" applyFont="1" applyFill="1" applyBorder="1" applyAlignment="1">
      <alignment horizontal="right" wrapText="1"/>
    </xf>
    <xf numFmtId="0" fontId="15" fillId="0" borderId="0" xfId="3" applyFont="1" applyFill="1" applyBorder="1" applyAlignment="1">
      <alignment horizontal="right" wrapText="1"/>
    </xf>
    <xf numFmtId="0" fontId="28" fillId="0" borderId="9" xfId="3" applyFont="1" applyFill="1" applyBorder="1" applyAlignment="1">
      <alignment horizontal="right" wrapText="1"/>
    </xf>
    <xf numFmtId="0" fontId="28" fillId="0" borderId="0" xfId="3" applyFont="1" applyFill="1" applyBorder="1" applyAlignment="1">
      <alignment horizontal="right" wrapText="1"/>
    </xf>
    <xf numFmtId="0" fontId="15" fillId="0" borderId="0" xfId="3" applyFont="1" applyFill="1" applyBorder="1" applyAlignment="1">
      <alignment horizontal="center" wrapText="1"/>
    </xf>
    <xf numFmtId="0" fontId="15" fillId="0" borderId="2" xfId="3" applyFont="1" applyFill="1" applyBorder="1" applyAlignment="1">
      <alignment vertical="top" wrapText="1"/>
    </xf>
    <xf numFmtId="0" fontId="15" fillId="0" borderId="2" xfId="3" applyFont="1" applyFill="1" applyBorder="1" applyAlignment="1">
      <alignment wrapText="1"/>
    </xf>
    <xf numFmtId="0" fontId="13" fillId="0" borderId="0" xfId="3" applyFont="1" applyBorder="1"/>
    <xf numFmtId="0" fontId="15" fillId="0" borderId="0" xfId="3" applyFont="1"/>
    <xf numFmtId="0" fontId="31" fillId="0" borderId="0" xfId="3" applyFont="1"/>
    <xf numFmtId="1" fontId="32" fillId="0" borderId="0" xfId="3" applyNumberFormat="1" applyFont="1" applyFill="1" applyBorder="1" applyAlignment="1">
      <alignment horizontal="right"/>
    </xf>
    <xf numFmtId="1" fontId="32" fillId="0" borderId="0" xfId="3" applyNumberFormat="1" applyFont="1" applyFill="1" applyBorder="1" applyAlignment="1">
      <alignment horizontal="right" vertical="top"/>
    </xf>
    <xf numFmtId="164" fontId="32" fillId="0" borderId="0" xfId="3" applyNumberFormat="1" applyFont="1" applyFill="1" applyBorder="1" applyAlignment="1">
      <alignment horizontal="right" vertical="top"/>
    </xf>
    <xf numFmtId="1" fontId="32" fillId="0" borderId="0" xfId="3" applyNumberFormat="1" applyFont="1" applyFill="1" applyBorder="1" applyAlignment="1">
      <alignment horizontal="right" vertical="center"/>
    </xf>
    <xf numFmtId="164" fontId="32" fillId="0" borderId="0" xfId="3" applyNumberFormat="1" applyFont="1" applyFill="1" applyBorder="1" applyAlignment="1">
      <alignment horizontal="right" vertical="center"/>
    </xf>
    <xf numFmtId="0" fontId="29" fillId="0" borderId="11" xfId="3" applyFont="1" applyFill="1" applyBorder="1" applyAlignment="1">
      <alignment horizontal="center" vertical="center"/>
    </xf>
    <xf numFmtId="0" fontId="32" fillId="0" borderId="23" xfId="3" applyFont="1" applyFill="1" applyBorder="1" applyAlignment="1">
      <alignment horizontal="center" vertical="center"/>
    </xf>
    <xf numFmtId="0" fontId="32" fillId="0" borderId="12" xfId="3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Continuous" vertical="center" wrapText="1"/>
    </xf>
    <xf numFmtId="0" fontId="45" fillId="0" borderId="8" xfId="0" applyFont="1" applyBorder="1" applyAlignment="1">
      <alignment horizontal="centerContinuous" vertical="center"/>
    </xf>
    <xf numFmtId="0" fontId="18" fillId="0" borderId="2" xfId="0" applyFont="1" applyBorder="1" applyAlignment="1">
      <alignment vertical="top" wrapText="1"/>
    </xf>
    <xf numFmtId="1" fontId="44" fillId="0" borderId="0" xfId="0" applyNumberFormat="1" applyFont="1" applyAlignment="1">
      <alignment horizontal="right" vertical="top"/>
    </xf>
    <xf numFmtId="49" fontId="44" fillId="0" borderId="0" xfId="0" applyNumberFormat="1" applyFont="1" applyAlignment="1">
      <alignment horizontal="right" vertical="top"/>
    </xf>
    <xf numFmtId="1" fontId="44" fillId="0" borderId="0" xfId="0" applyNumberFormat="1" applyFont="1" applyBorder="1" applyAlignment="1">
      <alignment horizontal="right" vertical="top"/>
    </xf>
    <xf numFmtId="0" fontId="19" fillId="0" borderId="2" xfId="0" applyFont="1" applyBorder="1" applyAlignment="1">
      <alignment horizontal="centerContinuous" vertical="center" wrapText="1"/>
    </xf>
    <xf numFmtId="0" fontId="45" fillId="0" borderId="0" xfId="0" applyFont="1" applyAlignment="1">
      <alignment horizontal="centerContinuous" vertical="center"/>
    </xf>
    <xf numFmtId="0" fontId="45" fillId="0" borderId="0" xfId="0" applyFont="1" applyBorder="1" applyAlignment="1">
      <alignment horizontal="centerContinuous" vertical="center"/>
    </xf>
    <xf numFmtId="1" fontId="32" fillId="0" borderId="9" xfId="3" applyNumberFormat="1" applyFont="1" applyFill="1" applyBorder="1" applyAlignment="1">
      <alignment horizontal="right" wrapText="1"/>
    </xf>
    <xf numFmtId="164" fontId="32" fillId="0" borderId="0" xfId="3" applyNumberFormat="1" applyFont="1" applyFill="1" applyBorder="1" applyAlignment="1">
      <alignment horizontal="right" wrapText="1"/>
    </xf>
    <xf numFmtId="1" fontId="32" fillId="0" borderId="0" xfId="3" applyNumberFormat="1" applyFont="1" applyFill="1" applyBorder="1" applyAlignment="1">
      <alignment horizontal="right" wrapText="1"/>
    </xf>
    <xf numFmtId="164" fontId="32" fillId="0" borderId="8" xfId="3" applyNumberFormat="1" applyFont="1" applyFill="1" applyBorder="1" applyAlignment="1">
      <alignment horizontal="right"/>
    </xf>
    <xf numFmtId="1" fontId="32" fillId="0" borderId="9" xfId="3" applyNumberFormat="1" applyFont="1" applyFill="1" applyBorder="1" applyAlignment="1">
      <alignment horizontal="right"/>
    </xf>
    <xf numFmtId="164" fontId="32" fillId="0" borderId="0" xfId="3" applyNumberFormat="1" applyFont="1" applyFill="1" applyBorder="1" applyAlignment="1">
      <alignment horizontal="right"/>
    </xf>
    <xf numFmtId="0" fontId="18" fillId="0" borderId="0" xfId="0" applyFont="1" applyAlignment="1">
      <alignment horizontal="right" indent="4"/>
    </xf>
    <xf numFmtId="49" fontId="19" fillId="0" borderId="0" xfId="3" applyNumberFormat="1" applyFont="1" applyAlignment="1">
      <alignment vertical="center"/>
    </xf>
    <xf numFmtId="49" fontId="46" fillId="0" borderId="1" xfId="3" applyNumberFormat="1" applyFont="1" applyBorder="1" applyAlignment="1">
      <alignment horizontal="center" vertical="center"/>
    </xf>
    <xf numFmtId="0" fontId="34" fillId="0" borderId="1" xfId="1" applyFont="1" applyBorder="1" applyAlignment="1" applyProtection="1">
      <alignment horizontal="right"/>
    </xf>
    <xf numFmtId="0" fontId="18" fillId="0" borderId="0" xfId="0" applyFont="1" applyFill="1" applyAlignment="1">
      <alignment horizontal="right" indent="3"/>
    </xf>
    <xf numFmtId="0" fontId="18" fillId="0" borderId="0" xfId="0" applyFont="1" applyFill="1" applyBorder="1" applyAlignment="1">
      <alignment horizontal="right" wrapText="1"/>
    </xf>
    <xf numFmtId="0" fontId="18" fillId="0" borderId="0" xfId="0" applyFont="1" applyFill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5" fillId="0" borderId="9" xfId="7" applyFont="1" applyFill="1" applyBorder="1" applyAlignment="1">
      <alignment horizontal="right" vertical="top" wrapText="1"/>
    </xf>
    <xf numFmtId="0" fontId="15" fillId="0" borderId="0" xfId="7" applyFont="1" applyFill="1" applyBorder="1" applyAlignment="1">
      <alignment horizontal="right" vertical="top" wrapText="1"/>
    </xf>
    <xf numFmtId="0" fontId="15" fillId="0" borderId="0" xfId="7" applyFont="1" applyFill="1" applyBorder="1" applyAlignment="1">
      <alignment horizontal="right" vertical="top"/>
    </xf>
    <xf numFmtId="0" fontId="33" fillId="0" borderId="0" xfId="0" applyFont="1" applyAlignment="1">
      <alignment horizontal="left" wrapText="1"/>
    </xf>
    <xf numFmtId="0" fontId="42" fillId="0" borderId="0" xfId="0" applyFont="1" applyAlignment="1">
      <alignment horizontal="left" wrapText="1"/>
    </xf>
    <xf numFmtId="0" fontId="13" fillId="0" borderId="13" xfId="3" applyFont="1" applyBorder="1" applyAlignment="1">
      <alignment horizontal="center" vertical="center" wrapText="1"/>
    </xf>
    <xf numFmtId="0" fontId="13" fillId="0" borderId="14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center" vertical="center" wrapText="1"/>
    </xf>
    <xf numFmtId="0" fontId="13" fillId="0" borderId="15" xfId="3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14" fillId="0" borderId="18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0" fontId="18" fillId="0" borderId="12" xfId="3" applyFont="1" applyBorder="1" applyAlignment="1">
      <alignment horizontal="center" vertical="center" wrapText="1"/>
    </xf>
    <xf numFmtId="0" fontId="18" fillId="0" borderId="15" xfId="3" applyFont="1" applyBorder="1" applyAlignment="1">
      <alignment horizontal="center" vertical="center" wrapText="1"/>
    </xf>
    <xf numFmtId="0" fontId="18" fillId="0" borderId="11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19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 wrapText="1"/>
    </xf>
    <xf numFmtId="0" fontId="13" fillId="0" borderId="16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9" xfId="3" applyFont="1" applyFill="1" applyBorder="1" applyAlignment="1">
      <alignment horizontal="center" vertical="center" wrapText="1"/>
    </xf>
    <xf numFmtId="0" fontId="13" fillId="0" borderId="18" xfId="3" applyFont="1" applyFill="1" applyBorder="1" applyAlignment="1">
      <alignment horizontal="center" vertical="center" wrapText="1"/>
    </xf>
    <xf numFmtId="0" fontId="13" fillId="0" borderId="17" xfId="3" applyFont="1" applyFill="1" applyBorder="1" applyAlignment="1">
      <alignment horizontal="center" vertical="center" wrapText="1"/>
    </xf>
    <xf numFmtId="0" fontId="13" fillId="0" borderId="10" xfId="3" applyFont="1" applyFill="1" applyBorder="1" applyAlignment="1">
      <alignment horizontal="center" vertical="center" wrapText="1"/>
    </xf>
    <xf numFmtId="0" fontId="13" fillId="0" borderId="12" xfId="3" applyFont="1" applyFill="1" applyBorder="1" applyAlignment="1">
      <alignment horizontal="center" vertical="center" wrapText="1"/>
    </xf>
    <xf numFmtId="0" fontId="13" fillId="0" borderId="15" xfId="3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9" fontId="13" fillId="0" borderId="9" xfId="3" applyNumberFormat="1" applyFont="1" applyBorder="1" applyAlignment="1">
      <alignment horizontal="center" vertical="center"/>
    </xf>
    <xf numFmtId="49" fontId="13" fillId="0" borderId="0" xfId="3" applyNumberFormat="1" applyFont="1" applyBorder="1" applyAlignment="1">
      <alignment horizontal="center" vertical="center"/>
    </xf>
    <xf numFmtId="49" fontId="13" fillId="0" borderId="2" xfId="3" applyNumberFormat="1" applyFont="1" applyBorder="1" applyAlignment="1">
      <alignment horizontal="center" vertical="center"/>
    </xf>
    <xf numFmtId="49" fontId="13" fillId="0" borderId="12" xfId="3" applyNumberFormat="1" applyFont="1" applyBorder="1" applyAlignment="1">
      <alignment horizontal="center" vertical="center" wrapText="1"/>
    </xf>
    <xf numFmtId="49" fontId="13" fillId="0" borderId="15" xfId="3" applyNumberFormat="1" applyFont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3" fillId="0" borderId="13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2" fontId="13" fillId="0" borderId="12" xfId="3" applyNumberFormat="1" applyFont="1" applyBorder="1" applyAlignment="1">
      <alignment horizontal="center" vertical="center" wrapText="1"/>
    </xf>
    <xf numFmtId="2" fontId="13" fillId="0" borderId="15" xfId="3" applyNumberFormat="1" applyFont="1" applyBorder="1" applyAlignment="1">
      <alignment horizontal="center" vertical="center" wrapText="1"/>
    </xf>
    <xf numFmtId="0" fontId="13" fillId="0" borderId="20" xfId="3" applyFont="1" applyBorder="1" applyAlignment="1">
      <alignment horizontal="center" vertical="center" wrapText="1"/>
    </xf>
    <xf numFmtId="0" fontId="13" fillId="0" borderId="21" xfId="3" applyFont="1" applyBorder="1" applyAlignment="1">
      <alignment horizontal="center" vertical="center" wrapText="1"/>
    </xf>
    <xf numFmtId="0" fontId="29" fillId="0" borderId="0" xfId="3" applyFont="1" applyAlignment="1">
      <alignment wrapText="1"/>
    </xf>
    <xf numFmtId="0" fontId="33" fillId="0" borderId="0" xfId="3" applyFont="1" applyAlignment="1">
      <alignment horizontal="left" wrapText="1"/>
    </xf>
    <xf numFmtId="0" fontId="32" fillId="0" borderId="18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</cellXfs>
  <cellStyles count="10">
    <cellStyle name="Hyperlink" xfId="1" builtinId="8"/>
    <cellStyle name="LOLA" xfId="2"/>
    <cellStyle name="Normal" xfId="0" builtinId="0"/>
    <cellStyle name="Normal 2" xfId="3"/>
    <cellStyle name="Normal 2 2" xfId="8"/>
    <cellStyle name="Normal_Sheet1" xfId="9"/>
    <cellStyle name="Normal_Sheet1_1" xfId="6"/>
    <cellStyle name="Normal_Tab_1" xfId="7"/>
    <cellStyle name="Normal_Tab_7" xfId="5"/>
    <cellStyle name="Normalno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7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8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7.bin"/><Relationship Id="rId3" Type="http://schemas.openxmlformats.org/officeDocument/2006/relationships/printerSettings" Target="../printerSettings/printerSettings92.bin"/><Relationship Id="rId7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91.bin"/><Relationship Id="rId1" Type="http://schemas.openxmlformats.org/officeDocument/2006/relationships/printerSettings" Target="../printerSettings/printerSettings90.bin"/><Relationship Id="rId6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93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5.bin"/><Relationship Id="rId3" Type="http://schemas.openxmlformats.org/officeDocument/2006/relationships/printerSettings" Target="../printerSettings/printerSettings100.bin"/><Relationship Id="rId7" Type="http://schemas.openxmlformats.org/officeDocument/2006/relationships/printerSettings" Target="../printerSettings/printerSettings104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6" Type="http://schemas.openxmlformats.org/officeDocument/2006/relationships/printerSettings" Target="../printerSettings/printerSettings103.bin"/><Relationship Id="rId5" Type="http://schemas.openxmlformats.org/officeDocument/2006/relationships/printerSettings" Target="../printerSettings/printerSettings102.bin"/><Relationship Id="rId4" Type="http://schemas.openxmlformats.org/officeDocument/2006/relationships/printerSettings" Target="../printerSettings/printerSettings101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3.bin"/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1.bin"/><Relationship Id="rId3" Type="http://schemas.openxmlformats.org/officeDocument/2006/relationships/printerSettings" Target="../printerSettings/printerSettings116.bin"/><Relationship Id="rId7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5.bin"/><Relationship Id="rId1" Type="http://schemas.openxmlformats.org/officeDocument/2006/relationships/printerSettings" Target="../printerSettings/printerSettings114.bin"/><Relationship Id="rId6" Type="http://schemas.openxmlformats.org/officeDocument/2006/relationships/printerSettings" Target="../printerSettings/printerSettings119.bin"/><Relationship Id="rId5" Type="http://schemas.openxmlformats.org/officeDocument/2006/relationships/printerSettings" Target="../printerSettings/printerSettings118.bin"/><Relationship Id="rId4" Type="http://schemas.openxmlformats.org/officeDocument/2006/relationships/printerSettings" Target="../printerSettings/printerSettings1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.bin"/><Relationship Id="rId3" Type="http://schemas.openxmlformats.org/officeDocument/2006/relationships/printerSettings" Target="../printerSettings/printerSettings28.bin"/><Relationship Id="rId7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9.bin"/><Relationship Id="rId3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5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7.bin"/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7"/>
  <sheetViews>
    <sheetView tabSelected="1" workbookViewId="0"/>
  </sheetViews>
  <sheetFormatPr defaultRowHeight="14.25" x14ac:dyDescent="0.2"/>
  <cols>
    <col min="1" max="1" width="114.140625" style="1" customWidth="1"/>
    <col min="2" max="2" width="16.28515625" style="1" customWidth="1"/>
    <col min="3" max="16384" width="9.140625" style="1"/>
  </cols>
  <sheetData>
    <row r="1" spans="1:1" ht="26.25" customHeight="1" x14ac:dyDescent="0.25">
      <c r="A1" s="2" t="s">
        <v>108</v>
      </c>
    </row>
    <row r="2" spans="1:1" ht="20.100000000000001" customHeight="1" x14ac:dyDescent="0.2">
      <c r="A2" s="3" t="str">
        <f>HYPERLINK("#'25.1.LAT'!A1",'25.1.LAT'!A$1)</f>
        <v>25.1. Istraživanje i razvoj</v>
      </c>
    </row>
    <row r="3" spans="1:1" ht="20.100000000000001" customHeight="1" x14ac:dyDescent="0.2">
      <c r="A3" s="3" t="str">
        <f>HYPERLINK("#'25.2.LAT'!A1",'25.2.LAT'!A$1)</f>
        <v>25.2. Zaposleni sa punim i kraćim od punog radnog vremena prema stepenu obrazovanja i polu – stanje 31. decembar</v>
      </c>
    </row>
    <row r="4" spans="1:1" ht="20.100000000000001" customHeight="1" x14ac:dyDescent="0.2">
      <c r="A4" s="3" t="str">
        <f>HYPERLINK("#'25.3.LAT'!A1",'25.3.LAT'!A$1)</f>
        <v>25.3. Zaposleni i angažovani na poslovima istraživanja i razvoja prema stepenu obrazovanja, sektorima i polu, izraženi brojem fizičkih lica –  od 1.1. do 31.12.1)</v>
      </c>
    </row>
    <row r="5" spans="1:1" ht="20.100000000000001" customHeight="1" x14ac:dyDescent="0.2">
      <c r="A5" s="3" t="str">
        <f>HYPERLINK("#'25.4.LAT'!A1",'25.4.LAT'!A$1)</f>
        <v>25.4. Zaposleni i angažovani na poslovima istraživanja i razvoja prema stepenu obrazovanja, sektorima i polu, izraženi ekvivalentom pune zaposlenosti –  od 1.1. do 31.12.1)</v>
      </c>
    </row>
    <row r="6" spans="1:1" ht="20.100000000000001" customHeight="1" x14ac:dyDescent="0.2">
      <c r="A6" s="3" t="str">
        <f>HYPERLINK("#'25.5.LAT'!A1",'25.5.LAT'!A$1)</f>
        <v>25.5. Istraživačko-razvojni radovi prema vrsti istraživanja</v>
      </c>
    </row>
    <row r="7" spans="1:1" ht="20.100000000000001" customHeight="1" x14ac:dyDescent="0.2">
      <c r="A7" s="3" t="str">
        <f>HYPERLINK("#'25.6.LAT'!A1",'25.6.LAT'!A$1)</f>
        <v>25.6. Istraživačko-razvojni radovi i utrošena sredstva prema oblasti i vrsti istraživanja, 2021.</v>
      </c>
    </row>
    <row r="8" spans="1:1" ht="20.100000000000001" customHeight="1" x14ac:dyDescent="0.2">
      <c r="A8" s="3" t="str">
        <f>HYPERLINK("#'25.7.LAT'!A1",'25.7.LAT'!A$1)</f>
        <v>25.7. Bruto domaći izdaci za istraživanje i razvoj prema sektorima i izvorima finansiranja</v>
      </c>
    </row>
    <row r="9" spans="1:1" ht="20.100000000000001" customHeight="1" x14ac:dyDescent="0.2">
      <c r="A9" s="3" t="str">
        <f>HYPERLINK("#'25.8.LAT'!A1",'25.8.LAT'!A$1)</f>
        <v>25.8. Bruto domaći izdaci za istraživanje i razvoj prema vrstama izdataka i sektorima</v>
      </c>
    </row>
    <row r="10" spans="1:1" ht="20.100000000000001" customHeight="1" x14ac:dyDescent="0.2">
      <c r="A10" s="3" t="str">
        <f>HYPERLINK("#'25.9.LAT'!A1",'25.9.LAT'!A$1)</f>
        <v>25.9. Sredstva za istraživanje i razvoj prema primarnim društveno-ekonomskim ciljevima, po sektorima</v>
      </c>
    </row>
    <row r="11" spans="1:1" ht="20.100000000000001" customHeight="1" x14ac:dyDescent="0.2">
      <c r="A11" s="3" t="str">
        <f>HYPERLINK("#'25.10.LAT'!A1",'25.10.LAT'!A$1)</f>
        <v>25.10. Istraživačko-razvojne organizacije prema sektorima i oblasti istraživanja i razvoja, 2021.</v>
      </c>
    </row>
    <row r="12" spans="1:1" ht="20.100000000000001" customHeight="1" x14ac:dyDescent="0.2">
      <c r="A12" s="3" t="str">
        <f>HYPERLINK("#'25.11.LAT'!A1",'25.11.LAT'!A$1)</f>
        <v xml:space="preserve">25.11. Budžetska sredstva Republike Srpske za istraživanje i razvoj prema društveno-ekonomskim ciljevima, po sektorima
 (stvarni izdaci) 
</v>
      </c>
    </row>
    <row r="13" spans="1:1" ht="20.100000000000001" customHeight="1" x14ac:dyDescent="0.2">
      <c r="A13" s="3" t="str">
        <f>HYPERLINK("#'25.12.LAT'!A1",'25.12.LAT'!A$1)</f>
        <v>25.12. Preduzeća prema inovativnosti i veličini, 2018–2020.</v>
      </c>
    </row>
    <row r="14" spans="1:1" ht="18.75" customHeight="1" x14ac:dyDescent="0.2">
      <c r="A14" s="3" t="str">
        <f>HYPERLINK("#'25.13.LAT'!A1",'25.13.LAT'!A$1)</f>
        <v>25.13. Preduzeća prema inovativnosti i djelatnosti, 2018–2020.</v>
      </c>
    </row>
    <row r="15" spans="1:1" ht="18.75" customHeight="1" x14ac:dyDescent="0.2">
      <c r="A15" s="3" t="str">
        <f>HYPERLINK("#'25.14.LAT'!A1",'25.14.LAT'!A$1)</f>
        <v>25.14. Preduzeća prema vrsti inovativne aktivnosti koju su proveli u periodu 2018–2020.</v>
      </c>
    </row>
    <row r="16" spans="1:1" ht="18.75" customHeight="1" x14ac:dyDescent="0.2">
      <c r="A16" s="3" t="str">
        <f>HYPERLINK("#'25.15.LAT'!A1",'25.15.LAT'!A$1)</f>
        <v xml:space="preserve">25.15. Inovativna preduzeća prema vrsti inovacije u periodu 2018–2020. </v>
      </c>
    </row>
    <row r="17" spans="1:1" ht="18.75" customHeight="1" x14ac:dyDescent="0.2">
      <c r="A17" s="3" t="str">
        <f>HYPERLINK("#'25.16.LAT'!A1",'25.16.LAT'!A$1)</f>
        <v>25.16. Inovativna preduzeća prema aktivnostima inovacije proizvoda i inovacije poslovnog procesa, 2018–2020.</v>
      </c>
    </row>
  </sheetData>
  <customSheetViews>
    <customSheetView guid="{BC01AE05-FBE9-42ED-BBC7-5D2CC3988C6F}" showPageBreaks="1">
      <pageMargins left="0.25" right="0.25" top="0.75" bottom="0.75" header="0.3" footer="0.3"/>
      <pageSetup paperSize="9" scale="95" orientation="landscape" r:id="rId1"/>
      <headerFooter>
        <oddFooter>&amp;L&amp;"Arial,Regular"&amp;8Statistički godišnjak Republike Srpske&amp;C&amp;"Arial,Regular"&amp;8Str. &amp;P od  &amp;N</oddFooter>
      </headerFooter>
    </customSheetView>
    <customSheetView guid="{7F5020DB-877F-4D97-A09C-96B50AEF06CE}"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 &amp;N</oddFooter>
      </headerFooter>
    </customSheetView>
    <customSheetView guid="{CC6F63E4-58AC-4887-B7D9-155AAD9A31AE}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2011&amp;C&amp;"Arial,Regular"&amp;8Str. &amp;P od  &amp;N</oddFooter>
      </headerFooter>
    </customSheetView>
    <customSheetView guid="{0E494542-96CA-4A5E-A61D-6444802550B2}" showPageBreaks="1"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2016&amp;C&amp;"Arial,Regular"&amp;8Str. &amp;P od  &amp;N</oddFooter>
      </headerFooter>
    </customSheetView>
    <customSheetView guid="{9AF38105-85CF-4BA6-8C95-6E298E70B2D8}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Srpske&amp;C&amp;"Arial,Regular"&amp;8Str. &amp;P od  &amp;N</oddFooter>
      </headerFooter>
    </customSheetView>
    <customSheetView guid="{5233CA45-5E80-4FEA-9896-C7BF67B94072}"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Footer>&amp;L&amp;"Arial,Regular"&amp;8Statistički godišnjak Republike Srpske 2012&amp;C&amp;"Arial,Regular"&amp;8Str. &amp;P od  &amp;N</oddFooter>
      </headerFooter>
    </customSheetView>
    <customSheetView guid="{5E055DB5-A586-43DF-A145-31B07E691495}"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Srpske&amp;C&amp;"Arial,Regular"&amp;8Str. &amp;P od  &amp;N</oddFooter>
      </headerFooter>
    </customSheetView>
    <customSheetView guid="{8139FF1D-90DE-459B-8FDB-DA40285275C9}"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Footer>&amp;L&amp;"Arial,Regular"&amp;8Statistički godišnjak Republike Srpske&amp;C&amp;"Arial,Regular"&amp;8Str. &amp;P od  &amp;N</oddFooter>
      </headerFooter>
    </customSheetView>
  </customSheetViews>
  <pageMargins left="0.25" right="0.25" top="0.75" bottom="0.75" header="0.3" footer="0.3"/>
  <pageSetup paperSize="9" scale="95" orientation="landscape" r:id="rId9"/>
  <headerFooter>
    <oddFooter>&amp;L&amp;"Arial,Regular"&amp;8Statistički godišnjak Republike Srpske&amp;C&amp;"Arial,Regular"&amp;8Str. &amp;P od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15" zoomScaleNormal="115" workbookViewId="0">
      <selection activeCell="B5" sqref="B5"/>
    </sheetView>
  </sheetViews>
  <sheetFormatPr defaultColWidth="9.140625" defaultRowHeight="12" x14ac:dyDescent="0.25"/>
  <cols>
    <col min="1" max="1" width="46.140625" style="68" customWidth="1"/>
    <col min="2" max="2" width="8.140625" style="68" customWidth="1"/>
    <col min="3" max="4" width="8.7109375" style="68" customWidth="1"/>
    <col min="5" max="5" width="11" style="68" customWidth="1"/>
    <col min="6" max="6" width="10.85546875" style="68" customWidth="1"/>
    <col min="7" max="16384" width="9.140625" style="68"/>
  </cols>
  <sheetData>
    <row r="1" spans="1:6" ht="15.75" customHeight="1" x14ac:dyDescent="0.2">
      <c r="A1" s="163" t="s">
        <v>177</v>
      </c>
      <c r="B1" s="94"/>
      <c r="C1" s="94"/>
      <c r="D1" s="94"/>
      <c r="E1" s="94"/>
      <c r="F1" s="94"/>
    </row>
    <row r="2" spans="1:6" ht="12" customHeight="1" thickBot="1" x14ac:dyDescent="0.25">
      <c r="A2" s="164" t="s">
        <v>52</v>
      </c>
      <c r="B2" s="153"/>
      <c r="C2" s="74"/>
      <c r="D2" s="74"/>
      <c r="E2" s="74"/>
      <c r="F2" s="15" t="s">
        <v>80</v>
      </c>
    </row>
    <row r="3" spans="1:6" ht="24" customHeight="1" thickTop="1" x14ac:dyDescent="0.25">
      <c r="A3" s="240" t="s">
        <v>178</v>
      </c>
      <c r="B3" s="230" t="s">
        <v>43</v>
      </c>
      <c r="C3" s="232" t="s">
        <v>24</v>
      </c>
      <c r="D3" s="233"/>
      <c r="E3" s="233"/>
      <c r="F3" s="233"/>
    </row>
    <row r="4" spans="1:6" ht="36.75" customHeight="1" x14ac:dyDescent="0.25">
      <c r="A4" s="242"/>
      <c r="B4" s="231"/>
      <c r="C4" s="76" t="s">
        <v>44</v>
      </c>
      <c r="D4" s="76" t="s">
        <v>45</v>
      </c>
      <c r="E4" s="77" t="s">
        <v>46</v>
      </c>
      <c r="F4" s="97" t="s">
        <v>47</v>
      </c>
    </row>
    <row r="5" spans="1:6" ht="15" customHeight="1" x14ac:dyDescent="0.2">
      <c r="A5" s="81">
        <v>2012</v>
      </c>
      <c r="B5" s="83">
        <v>34297</v>
      </c>
      <c r="C5" s="83">
        <v>27430</v>
      </c>
      <c r="D5" s="83">
        <v>1946</v>
      </c>
      <c r="E5" s="83">
        <v>4875</v>
      </c>
      <c r="F5" s="86">
        <v>46</v>
      </c>
    </row>
    <row r="6" spans="1:6" ht="15" customHeight="1" x14ac:dyDescent="0.2">
      <c r="A6" s="81">
        <v>2013</v>
      </c>
      <c r="B6" s="86">
        <v>49035</v>
      </c>
      <c r="C6" s="86">
        <v>43541</v>
      </c>
      <c r="D6" s="86">
        <v>924</v>
      </c>
      <c r="E6" s="86">
        <v>4464</v>
      </c>
      <c r="F6" s="86">
        <v>106</v>
      </c>
    </row>
    <row r="7" spans="1:6" ht="15" customHeight="1" x14ac:dyDescent="0.2">
      <c r="A7" s="81">
        <v>2014</v>
      </c>
      <c r="B7" s="68">
        <v>17839</v>
      </c>
      <c r="C7" s="68">
        <v>10614</v>
      </c>
      <c r="D7" s="68">
        <v>1598</v>
      </c>
      <c r="E7" s="68">
        <v>4845</v>
      </c>
      <c r="F7" s="68">
        <v>782</v>
      </c>
    </row>
    <row r="8" spans="1:6" ht="15" customHeight="1" x14ac:dyDescent="0.2">
      <c r="A8" s="81">
        <v>2015</v>
      </c>
      <c r="B8" s="83">
        <v>17935</v>
      </c>
      <c r="C8" s="83">
        <v>9780</v>
      </c>
      <c r="D8" s="83">
        <v>2450</v>
      </c>
      <c r="E8" s="83">
        <v>5225</v>
      </c>
      <c r="F8" s="83">
        <v>480</v>
      </c>
    </row>
    <row r="9" spans="1:6" ht="15" customHeight="1" x14ac:dyDescent="0.2">
      <c r="A9" s="81">
        <v>2016</v>
      </c>
      <c r="B9" s="83">
        <v>16736</v>
      </c>
      <c r="C9" s="83">
        <v>11376</v>
      </c>
      <c r="D9" s="83">
        <v>827</v>
      </c>
      <c r="E9" s="83">
        <v>3954</v>
      </c>
      <c r="F9" s="83">
        <v>579</v>
      </c>
    </row>
    <row r="10" spans="1:6" ht="15" customHeight="1" x14ac:dyDescent="0.2">
      <c r="A10" s="81">
        <v>2017</v>
      </c>
      <c r="B10" s="165">
        <v>17196</v>
      </c>
      <c r="C10" s="89">
        <v>10932</v>
      </c>
      <c r="D10" s="89">
        <v>1425</v>
      </c>
      <c r="E10" s="89">
        <v>4425</v>
      </c>
      <c r="F10" s="89">
        <v>414</v>
      </c>
    </row>
    <row r="11" spans="1:6" ht="15" customHeight="1" x14ac:dyDescent="0.2">
      <c r="A11" s="81">
        <v>2018</v>
      </c>
      <c r="B11" s="86">
        <v>18341</v>
      </c>
      <c r="C11" s="83">
        <v>11173</v>
      </c>
      <c r="D11" s="83">
        <v>1235</v>
      </c>
      <c r="E11" s="83">
        <v>5291</v>
      </c>
      <c r="F11" s="83">
        <v>642</v>
      </c>
    </row>
    <row r="12" spans="1:6" ht="15" customHeight="1" x14ac:dyDescent="0.2">
      <c r="A12" s="81" t="s">
        <v>176</v>
      </c>
      <c r="B12" s="86">
        <v>17687</v>
      </c>
      <c r="C12" s="83">
        <v>9636</v>
      </c>
      <c r="D12" s="83">
        <v>1357</v>
      </c>
      <c r="E12" s="83">
        <v>6661</v>
      </c>
      <c r="F12" s="83">
        <v>33</v>
      </c>
    </row>
    <row r="13" spans="1:6" ht="15" customHeight="1" x14ac:dyDescent="0.2">
      <c r="A13" s="81">
        <v>2020</v>
      </c>
      <c r="B13" s="86">
        <v>20289</v>
      </c>
      <c r="C13" s="83">
        <v>11693</v>
      </c>
      <c r="D13" s="83">
        <v>1494</v>
      </c>
      <c r="E13" s="83">
        <v>7102</v>
      </c>
      <c r="F13" s="83" t="s">
        <v>0</v>
      </c>
    </row>
    <row r="14" spans="1:6" ht="15" customHeight="1" x14ac:dyDescent="0.2">
      <c r="A14" s="81">
        <v>2021</v>
      </c>
      <c r="B14" s="86">
        <v>25394</v>
      </c>
      <c r="C14" s="83">
        <v>13612</v>
      </c>
      <c r="D14" s="83">
        <v>1609</v>
      </c>
      <c r="E14" s="83">
        <v>10173</v>
      </c>
      <c r="F14" s="83" t="s">
        <v>0</v>
      </c>
    </row>
    <row r="15" spans="1:6" ht="15" customHeight="1" x14ac:dyDescent="0.2">
      <c r="A15" s="81"/>
      <c r="B15" s="86"/>
      <c r="C15" s="83"/>
      <c r="D15" s="83"/>
      <c r="E15" s="83"/>
      <c r="F15" s="83"/>
    </row>
    <row r="16" spans="1:6" ht="15" customHeight="1" x14ac:dyDescent="0.2">
      <c r="A16" s="166" t="s">
        <v>36</v>
      </c>
      <c r="B16" s="86">
        <v>25394</v>
      </c>
      <c r="C16" s="83">
        <v>13612</v>
      </c>
      <c r="D16" s="83">
        <v>1609</v>
      </c>
      <c r="E16" s="83">
        <v>10173</v>
      </c>
      <c r="F16" s="83" t="s">
        <v>0</v>
      </c>
    </row>
    <row r="17" spans="1:9" ht="15" customHeight="1" x14ac:dyDescent="0.2">
      <c r="A17" s="167" t="s">
        <v>81</v>
      </c>
      <c r="B17" s="86">
        <v>1730</v>
      </c>
      <c r="C17" s="83">
        <v>1730</v>
      </c>
      <c r="D17" s="83" t="s">
        <v>0</v>
      </c>
      <c r="E17" s="83" t="s">
        <v>0</v>
      </c>
      <c r="F17" s="83" t="s">
        <v>0</v>
      </c>
    </row>
    <row r="18" spans="1:9" ht="15" customHeight="1" x14ac:dyDescent="0.2">
      <c r="A18" s="167" t="s">
        <v>82</v>
      </c>
      <c r="B18" s="86">
        <v>602</v>
      </c>
      <c r="C18" s="83">
        <v>70</v>
      </c>
      <c r="D18" s="83">
        <v>532</v>
      </c>
      <c r="E18" s="83" t="s">
        <v>0</v>
      </c>
      <c r="F18" s="83" t="s">
        <v>0</v>
      </c>
    </row>
    <row r="19" spans="1:9" ht="15" customHeight="1" x14ac:dyDescent="0.2">
      <c r="A19" s="167" t="s">
        <v>83</v>
      </c>
      <c r="B19" s="86" t="s">
        <v>0</v>
      </c>
      <c r="C19" s="83" t="s">
        <v>0</v>
      </c>
      <c r="D19" s="83" t="s">
        <v>0</v>
      </c>
      <c r="E19" s="83" t="s">
        <v>0</v>
      </c>
      <c r="F19" s="83" t="s">
        <v>0</v>
      </c>
    </row>
    <row r="20" spans="1:9" ht="16.5" customHeight="1" x14ac:dyDescent="0.2">
      <c r="A20" s="167" t="s">
        <v>84</v>
      </c>
      <c r="B20" s="86">
        <v>7181</v>
      </c>
      <c r="C20" s="83">
        <v>7181</v>
      </c>
      <c r="D20" s="83" t="s">
        <v>0</v>
      </c>
      <c r="E20" s="83" t="s">
        <v>0</v>
      </c>
      <c r="F20" s="83" t="s">
        <v>0</v>
      </c>
    </row>
    <row r="21" spans="1:9" ht="15" customHeight="1" x14ac:dyDescent="0.2">
      <c r="A21" s="167" t="s">
        <v>85</v>
      </c>
      <c r="B21" s="86">
        <v>100</v>
      </c>
      <c r="C21" s="83">
        <v>100</v>
      </c>
      <c r="D21" s="83" t="s">
        <v>0</v>
      </c>
      <c r="E21" s="83" t="s">
        <v>0</v>
      </c>
      <c r="F21" s="83" t="s">
        <v>0</v>
      </c>
    </row>
    <row r="22" spans="1:9" ht="15" customHeight="1" x14ac:dyDescent="0.2">
      <c r="A22" s="167" t="s">
        <v>86</v>
      </c>
      <c r="B22" s="86">
        <v>2188</v>
      </c>
      <c r="C22" s="83">
        <v>2188</v>
      </c>
      <c r="D22" s="83" t="s">
        <v>0</v>
      </c>
      <c r="E22" s="83" t="s">
        <v>0</v>
      </c>
      <c r="F22" s="83" t="s">
        <v>0</v>
      </c>
    </row>
    <row r="23" spans="1:9" ht="15" customHeight="1" x14ac:dyDescent="0.2">
      <c r="A23" s="167" t="s">
        <v>66</v>
      </c>
      <c r="B23" s="86">
        <v>10</v>
      </c>
      <c r="C23" s="83" t="s">
        <v>0</v>
      </c>
      <c r="D23" s="83" t="s">
        <v>0</v>
      </c>
      <c r="E23" s="83">
        <v>10</v>
      </c>
      <c r="F23" s="83" t="s">
        <v>0</v>
      </c>
    </row>
    <row r="24" spans="1:9" ht="15" customHeight="1" x14ac:dyDescent="0.2">
      <c r="A24" s="167" t="s">
        <v>87</v>
      </c>
      <c r="B24" s="86">
        <v>4734</v>
      </c>
      <c r="C24" s="83">
        <v>2343</v>
      </c>
      <c r="D24" s="83" t="s">
        <v>0</v>
      </c>
      <c r="E24" s="83">
        <v>2391</v>
      </c>
      <c r="F24" s="83" t="s">
        <v>0</v>
      </c>
    </row>
    <row r="25" spans="1:9" ht="15" customHeight="1" x14ac:dyDescent="0.2">
      <c r="A25" s="167" t="s">
        <v>88</v>
      </c>
      <c r="B25" s="86">
        <v>95</v>
      </c>
      <c r="C25" s="83" t="s">
        <v>0</v>
      </c>
      <c r="D25" s="83" t="s">
        <v>0</v>
      </c>
      <c r="E25" s="83">
        <v>95</v>
      </c>
      <c r="F25" s="83" t="s">
        <v>0</v>
      </c>
    </row>
    <row r="26" spans="1:9" ht="15" customHeight="1" x14ac:dyDescent="0.2">
      <c r="A26" s="167" t="s">
        <v>89</v>
      </c>
      <c r="B26" s="86">
        <v>354</v>
      </c>
      <c r="C26" s="83" t="s">
        <v>0</v>
      </c>
      <c r="D26" s="83">
        <v>354</v>
      </c>
      <c r="E26" s="83" t="s">
        <v>0</v>
      </c>
      <c r="F26" s="83" t="s">
        <v>0</v>
      </c>
    </row>
    <row r="27" spans="1:9" ht="15" customHeight="1" x14ac:dyDescent="0.2">
      <c r="A27" s="167" t="s">
        <v>90</v>
      </c>
      <c r="B27" s="86" t="s">
        <v>0</v>
      </c>
      <c r="C27" s="83" t="s">
        <v>0</v>
      </c>
      <c r="D27" s="83" t="s">
        <v>0</v>
      </c>
      <c r="E27" s="83" t="s">
        <v>0</v>
      </c>
      <c r="F27" s="83" t="s">
        <v>0</v>
      </c>
    </row>
    <row r="28" spans="1:9" ht="15" customHeight="1" x14ac:dyDescent="0.2">
      <c r="A28" s="167" t="s">
        <v>91</v>
      </c>
      <c r="B28" s="86">
        <v>8400</v>
      </c>
      <c r="C28" s="83" t="s">
        <v>0</v>
      </c>
      <c r="D28" s="83">
        <v>723</v>
      </c>
      <c r="E28" s="83">
        <v>7677</v>
      </c>
      <c r="F28" s="83" t="s">
        <v>0</v>
      </c>
    </row>
    <row r="29" spans="1:9" ht="15" customHeight="1" x14ac:dyDescent="0.2">
      <c r="A29" s="167" t="s">
        <v>92</v>
      </c>
      <c r="B29" s="86" t="s">
        <v>0</v>
      </c>
      <c r="C29" s="83" t="s">
        <v>0</v>
      </c>
      <c r="D29" s="83" t="s">
        <v>0</v>
      </c>
      <c r="E29" s="83" t="s">
        <v>0</v>
      </c>
      <c r="F29" s="83" t="s">
        <v>0</v>
      </c>
    </row>
    <row r="30" spans="1:9" ht="12" customHeight="1" x14ac:dyDescent="0.25">
      <c r="A30" s="160"/>
      <c r="B30" s="160"/>
    </row>
    <row r="31" spans="1:9" ht="27" customHeight="1" x14ac:dyDescent="0.2">
      <c r="A31" s="229" t="s">
        <v>190</v>
      </c>
      <c r="B31" s="229"/>
      <c r="C31" s="229"/>
      <c r="D31" s="229"/>
      <c r="E31" s="229"/>
      <c r="F31" s="229"/>
      <c r="G31" s="159"/>
      <c r="H31" s="159"/>
      <c r="I31" s="159"/>
    </row>
  </sheetData>
  <customSheetViews>
    <customSheetView guid="{BC01AE05-FBE9-42ED-BBC7-5D2CC3988C6F}" scale="115">
      <selection activeCell="A5" sqref="A5"/>
      <pageMargins left="0.70866141732283472" right="0.70866141732283472" top="0.55118110236220474" bottom="0.55118110236220474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5">
      <selection activeCell="E23" sqref="E23"/>
      <pageMargins left="0.70866141732283472" right="0.70866141732283472" top="0.55118110236220474" bottom="0.55118110236220474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5">
      <selection activeCell="A5" sqref="A5"/>
      <pageMargins left="0.70866141732283472" right="0.70866141732283472" top="0.55118110236220474" bottom="0.55118110236220474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1:F31"/>
    <mergeCell ref="A3:A4"/>
    <mergeCell ref="B3:B4"/>
    <mergeCell ref="C3:F3"/>
  </mergeCells>
  <hyperlinks>
    <hyperlink ref="F2" location="'Lista tabela'!A1" display="Lista tabela"/>
  </hyperlinks>
  <pageMargins left="0.70866141732283472" right="0.70866141732283472" top="0.55118110236220474" bottom="0.55118110236220474" header="0.31496062992125984" footer="0.31496062992125984"/>
  <pageSetup paperSize="9" orientation="landscape" r:id="rId4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zoomScale="115" zoomScaleNormal="115" workbookViewId="0">
      <selection activeCell="B5" sqref="B5:F12"/>
    </sheetView>
  </sheetViews>
  <sheetFormatPr defaultColWidth="9.140625" defaultRowHeight="12" x14ac:dyDescent="0.25"/>
  <cols>
    <col min="1" max="1" width="28.42578125" style="68" customWidth="1"/>
    <col min="2" max="2" width="7.42578125" style="68" customWidth="1"/>
    <col min="3" max="3" width="8.7109375" style="68" customWidth="1"/>
    <col min="4" max="4" width="8.42578125" style="68" customWidth="1"/>
    <col min="5" max="5" width="10.42578125" style="68" customWidth="1"/>
    <col min="6" max="6" width="10.5703125" style="68" customWidth="1"/>
    <col min="7" max="16384" width="9.140625" style="68"/>
  </cols>
  <sheetData>
    <row r="1" spans="1:15" x14ac:dyDescent="0.25">
      <c r="A1" s="168" t="s">
        <v>208</v>
      </c>
      <c r="B1" s="168"/>
      <c r="M1" s="169"/>
    </row>
    <row r="2" spans="1:15" s="71" customFormat="1" ht="12.75" thickBot="1" x14ac:dyDescent="0.2">
      <c r="A2" s="170"/>
      <c r="B2" s="170"/>
      <c r="C2" s="69"/>
      <c r="D2" s="69"/>
      <c r="E2" s="69"/>
      <c r="F2" s="15" t="s">
        <v>80</v>
      </c>
    </row>
    <row r="3" spans="1:15" ht="21" customHeight="1" thickTop="1" x14ac:dyDescent="0.25">
      <c r="A3" s="240" t="s">
        <v>179</v>
      </c>
      <c r="B3" s="270" t="s">
        <v>43</v>
      </c>
      <c r="C3" s="232" t="s">
        <v>24</v>
      </c>
      <c r="D3" s="233"/>
      <c r="E3" s="233"/>
      <c r="F3" s="233"/>
      <c r="G3" s="74"/>
      <c r="H3" s="74"/>
      <c r="I3" s="74"/>
      <c r="J3" s="74"/>
      <c r="K3" s="74"/>
      <c r="L3" s="74"/>
      <c r="M3" s="74"/>
    </row>
    <row r="4" spans="1:15" ht="33" customHeight="1" x14ac:dyDescent="0.25">
      <c r="A4" s="242"/>
      <c r="B4" s="271"/>
      <c r="C4" s="76" t="s">
        <v>44</v>
      </c>
      <c r="D4" s="76" t="s">
        <v>45</v>
      </c>
      <c r="E4" s="77" t="s">
        <v>46</v>
      </c>
      <c r="F4" s="97" t="s">
        <v>47</v>
      </c>
      <c r="G4" s="74"/>
      <c r="H4" s="74"/>
      <c r="I4" s="74"/>
      <c r="J4" s="74"/>
      <c r="K4" s="74"/>
      <c r="L4" s="74"/>
      <c r="M4" s="74"/>
    </row>
    <row r="5" spans="1:15" ht="15" customHeight="1" x14ac:dyDescent="0.2">
      <c r="A5" s="158" t="s">
        <v>11</v>
      </c>
      <c r="B5" s="224">
        <f>SUM(C5:E5)</f>
        <v>33</v>
      </c>
      <c r="C5" s="224">
        <f>SUM(C6:C12)</f>
        <v>9</v>
      </c>
      <c r="D5" s="224">
        <f t="shared" ref="D5:E5" si="0">SUM(D6:D12)</f>
        <v>2</v>
      </c>
      <c r="E5" s="224">
        <f t="shared" si="0"/>
        <v>22</v>
      </c>
      <c r="F5" s="217" t="s">
        <v>0</v>
      </c>
      <c r="G5" s="74"/>
      <c r="H5" s="74"/>
      <c r="I5" s="74"/>
      <c r="J5" s="74"/>
      <c r="K5" s="74"/>
      <c r="L5" s="74"/>
      <c r="M5" s="74"/>
    </row>
    <row r="6" spans="1:15" ht="15" customHeight="1" x14ac:dyDescent="0.2">
      <c r="A6" s="158" t="s">
        <v>67</v>
      </c>
      <c r="B6" s="224">
        <f t="shared" ref="B6:B12" si="1">SUM(C6:E6)</f>
        <v>3</v>
      </c>
      <c r="C6" s="5">
        <v>1</v>
      </c>
      <c r="D6" s="5">
        <v>1</v>
      </c>
      <c r="E6" s="5">
        <v>1</v>
      </c>
      <c r="F6" s="217" t="s">
        <v>0</v>
      </c>
      <c r="G6" s="74"/>
      <c r="H6" s="74"/>
      <c r="I6" s="74"/>
      <c r="J6" s="74"/>
      <c r="K6" s="74"/>
      <c r="L6" s="74"/>
      <c r="M6" s="171"/>
    </row>
    <row r="7" spans="1:15" ht="15" customHeight="1" x14ac:dyDescent="0.2">
      <c r="A7" s="158" t="s">
        <v>37</v>
      </c>
      <c r="B7" s="224">
        <f t="shared" si="1"/>
        <v>13</v>
      </c>
      <c r="C7" s="5">
        <v>7</v>
      </c>
      <c r="D7" s="5" t="s">
        <v>0</v>
      </c>
      <c r="E7" s="5">
        <v>6</v>
      </c>
      <c r="F7" s="217" t="s">
        <v>0</v>
      </c>
      <c r="G7" s="74"/>
      <c r="H7" s="74"/>
      <c r="I7" s="74"/>
      <c r="J7" s="74"/>
      <c r="K7" s="74"/>
      <c r="L7" s="74"/>
      <c r="M7" s="74"/>
    </row>
    <row r="8" spans="1:15" ht="15" customHeight="1" x14ac:dyDescent="0.2">
      <c r="A8" s="158" t="s">
        <v>68</v>
      </c>
      <c r="B8" s="224">
        <f t="shared" si="1"/>
        <v>3</v>
      </c>
      <c r="C8" s="5" t="s">
        <v>0</v>
      </c>
      <c r="D8" s="5" t="s">
        <v>0</v>
      </c>
      <c r="E8" s="5">
        <v>3</v>
      </c>
      <c r="F8" s="217" t="s">
        <v>0</v>
      </c>
      <c r="G8" s="74"/>
      <c r="H8" s="74"/>
      <c r="I8" s="74"/>
      <c r="J8" s="74"/>
      <c r="K8" s="74"/>
      <c r="L8" s="74"/>
      <c r="M8" s="74"/>
    </row>
    <row r="9" spans="1:15" ht="15" customHeight="1" x14ac:dyDescent="0.2">
      <c r="A9" s="158" t="s">
        <v>39</v>
      </c>
      <c r="B9" s="224">
        <f t="shared" si="1"/>
        <v>7</v>
      </c>
      <c r="C9" s="5">
        <v>1</v>
      </c>
      <c r="D9" s="5" t="s">
        <v>0</v>
      </c>
      <c r="E9" s="5">
        <v>6</v>
      </c>
      <c r="F9" s="217" t="s">
        <v>0</v>
      </c>
      <c r="G9" s="74"/>
      <c r="H9" s="74"/>
      <c r="I9" s="74"/>
      <c r="J9" s="74"/>
      <c r="K9" s="74"/>
      <c r="L9" s="74"/>
      <c r="M9" s="74"/>
    </row>
    <row r="10" spans="1:15" ht="15" customHeight="1" x14ac:dyDescent="0.2">
      <c r="A10" s="158" t="s">
        <v>40</v>
      </c>
      <c r="B10" s="224">
        <f t="shared" si="1"/>
        <v>6</v>
      </c>
      <c r="C10" s="5" t="s">
        <v>0</v>
      </c>
      <c r="D10" s="5" t="s">
        <v>0</v>
      </c>
      <c r="E10" s="5">
        <v>6</v>
      </c>
      <c r="F10" s="217" t="s">
        <v>0</v>
      </c>
      <c r="G10" s="74"/>
      <c r="H10" s="74"/>
      <c r="I10" s="74"/>
      <c r="J10" s="74"/>
      <c r="K10" s="74"/>
      <c r="L10" s="74"/>
      <c r="M10" s="74"/>
    </row>
    <row r="11" spans="1:15" ht="15" customHeight="1" x14ac:dyDescent="0.2">
      <c r="A11" s="158" t="s">
        <v>69</v>
      </c>
      <c r="B11" s="224">
        <f t="shared" si="1"/>
        <v>1</v>
      </c>
      <c r="C11" s="5" t="s">
        <v>0</v>
      </c>
      <c r="D11" s="5">
        <v>1</v>
      </c>
      <c r="E11" s="5" t="s">
        <v>0</v>
      </c>
      <c r="F11" s="217" t="s">
        <v>0</v>
      </c>
      <c r="G11" s="74"/>
      <c r="H11" s="74"/>
      <c r="I11" s="74"/>
      <c r="J11" s="74"/>
      <c r="K11" s="74"/>
      <c r="L11" s="74"/>
      <c r="M11" s="74"/>
    </row>
    <row r="12" spans="1:15" ht="15" customHeight="1" x14ac:dyDescent="0.2">
      <c r="A12" s="158" t="s">
        <v>70</v>
      </c>
      <c r="B12" s="224">
        <f t="shared" si="1"/>
        <v>0</v>
      </c>
      <c r="C12" s="5" t="s">
        <v>0</v>
      </c>
      <c r="D12" s="5" t="s">
        <v>0</v>
      </c>
      <c r="E12" s="5" t="s">
        <v>0</v>
      </c>
      <c r="F12" s="217" t="s">
        <v>0</v>
      </c>
      <c r="G12" s="74"/>
      <c r="H12" s="74"/>
      <c r="I12" s="74"/>
      <c r="J12" s="74"/>
      <c r="K12" s="74"/>
      <c r="L12" s="74"/>
      <c r="M12" s="74"/>
    </row>
    <row r="13" spans="1:15" x14ac:dyDescent="0.25">
      <c r="B13" s="137"/>
      <c r="C13" s="137"/>
      <c r="D13" s="137"/>
      <c r="E13" s="137"/>
      <c r="F13" s="172"/>
      <c r="G13" s="74"/>
      <c r="H13" s="74"/>
      <c r="I13" s="74"/>
      <c r="J13" s="74"/>
      <c r="K13" s="74"/>
      <c r="L13" s="74"/>
      <c r="M13" s="74"/>
    </row>
    <row r="14" spans="1:15" x14ac:dyDescent="0.25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</row>
    <row r="15" spans="1:15" ht="15.95" customHeight="1" x14ac:dyDescent="0.2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</row>
    <row r="16" spans="1:15" ht="15.95" customHeight="1" x14ac:dyDescent="0.25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</row>
    <row r="17" spans="1:15" ht="15.95" customHeight="1" x14ac:dyDescent="0.25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</row>
    <row r="18" spans="1:15" ht="15.95" customHeight="1" x14ac:dyDescent="0.2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</row>
    <row r="19" spans="1:15" ht="15.95" customHeight="1" x14ac:dyDescent="0.25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</row>
    <row r="20" spans="1:15" ht="15.95" customHeight="1" x14ac:dyDescent="0.2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</row>
    <row r="21" spans="1:15" ht="15.95" customHeight="1" x14ac:dyDescent="0.2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</row>
    <row r="22" spans="1:15" ht="15.95" customHeight="1" x14ac:dyDescent="0.25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</row>
    <row r="23" spans="1:15" ht="15.95" customHeight="1" x14ac:dyDescent="0.25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</row>
    <row r="24" spans="1:15" ht="15.95" customHeight="1" x14ac:dyDescent="0.25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</row>
    <row r="25" spans="1:15" ht="15.95" customHeight="1" x14ac:dyDescent="0.25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</row>
    <row r="26" spans="1:15" ht="15.95" customHeight="1" x14ac:dyDescent="0.25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</row>
    <row r="27" spans="1:15" ht="15.95" customHeight="1" x14ac:dyDescent="0.25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</row>
    <row r="28" spans="1:15" ht="15.95" customHeight="1" x14ac:dyDescent="0.25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</row>
    <row r="29" spans="1:15" ht="15.95" customHeight="1" x14ac:dyDescent="0.25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</row>
    <row r="30" spans="1:15" ht="15.95" customHeight="1" x14ac:dyDescent="0.25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</row>
    <row r="31" spans="1:15" ht="15.95" customHeight="1" x14ac:dyDescent="0.25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</row>
    <row r="32" spans="1:15" ht="15.95" customHeight="1" x14ac:dyDescent="0.2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</row>
    <row r="33" spans="1:15" ht="15.95" customHeight="1" x14ac:dyDescent="0.25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</row>
    <row r="34" spans="1:15" ht="15.95" customHeight="1" x14ac:dyDescent="0.25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</row>
    <row r="35" spans="1:15" ht="15.95" customHeight="1" x14ac:dyDescent="0.2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</row>
    <row r="36" spans="1:15" ht="15.95" customHeight="1" x14ac:dyDescent="0.2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</row>
    <row r="37" spans="1:15" ht="15.95" customHeight="1" x14ac:dyDescent="0.2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</row>
    <row r="38" spans="1:15" ht="15.95" customHeight="1" x14ac:dyDescent="0.25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</row>
    <row r="39" spans="1:15" ht="15.95" customHeight="1" x14ac:dyDescent="0.2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</row>
    <row r="40" spans="1:15" ht="15.95" customHeight="1" x14ac:dyDescent="0.2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</row>
    <row r="41" spans="1:15" ht="15.95" customHeight="1" x14ac:dyDescent="0.25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</row>
    <row r="42" spans="1:15" ht="15.95" customHeight="1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</row>
    <row r="43" spans="1:15" ht="15.95" customHeight="1" x14ac:dyDescent="0.2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</row>
    <row r="44" spans="1:15" ht="15.95" customHeight="1" x14ac:dyDescent="0.2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</row>
    <row r="45" spans="1:15" ht="15.95" customHeight="1" x14ac:dyDescent="0.25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</row>
    <row r="46" spans="1:15" ht="15.95" customHeight="1" x14ac:dyDescent="0.2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  <row r="47" spans="1:15" ht="15.95" customHeight="1" x14ac:dyDescent="0.2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</row>
    <row r="48" spans="1:15" ht="15.95" customHeight="1" x14ac:dyDescent="0.25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</row>
    <row r="49" spans="1:15" ht="15.95" customHeight="1" x14ac:dyDescent="0.2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</row>
    <row r="50" spans="1:15" ht="15.95" customHeight="1" x14ac:dyDescent="0.2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</row>
    <row r="51" spans="1:15" ht="15.95" customHeight="1" x14ac:dyDescent="0.25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</row>
    <row r="52" spans="1:15" ht="15.95" customHeight="1" x14ac:dyDescent="0.25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</row>
    <row r="53" spans="1:15" ht="15.95" customHeight="1" x14ac:dyDescent="0.25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</row>
    <row r="54" spans="1:15" ht="15.95" customHeight="1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</row>
    <row r="55" spans="1:15" ht="15.95" customHeight="1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</row>
    <row r="56" spans="1:15" ht="15.95" customHeight="1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</row>
    <row r="57" spans="1:15" ht="15.95" customHeight="1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</row>
    <row r="58" spans="1:15" ht="15.95" customHeight="1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</row>
    <row r="59" spans="1:15" ht="15.95" customHeight="1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</row>
    <row r="60" spans="1:15" ht="15.95" customHeight="1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</row>
    <row r="61" spans="1:15" ht="15.95" customHeight="1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</row>
    <row r="62" spans="1:15" ht="15.95" customHeight="1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</row>
    <row r="63" spans="1:15" ht="15.95" customHeight="1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</row>
    <row r="64" spans="1:15" ht="15.95" customHeight="1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</row>
    <row r="65" spans="1:15" ht="15.95" customHeight="1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</row>
    <row r="66" spans="1:15" ht="15.95" customHeight="1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</row>
    <row r="67" spans="1:15" ht="15.95" customHeight="1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</row>
    <row r="68" spans="1:15" ht="15.95" customHeight="1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</row>
    <row r="69" spans="1:15" ht="15.95" customHeight="1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</row>
    <row r="70" spans="1:15" ht="15.95" customHeight="1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</row>
    <row r="71" spans="1:15" ht="15.95" customHeight="1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</row>
    <row r="72" spans="1:15" ht="15.95" customHeight="1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</row>
    <row r="73" spans="1:15" ht="15.95" customHeight="1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</row>
    <row r="74" spans="1:15" ht="15.95" customHeight="1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</row>
    <row r="75" spans="1:15" ht="15.95" customHeight="1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</row>
    <row r="76" spans="1:15" ht="15.95" customHeight="1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</row>
    <row r="77" spans="1:15" ht="15.95" customHeight="1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</row>
    <row r="78" spans="1:15" ht="15.95" customHeight="1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</row>
    <row r="79" spans="1:15" ht="15.95" customHeight="1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</row>
    <row r="80" spans="1:15" ht="15.95" customHeight="1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</row>
    <row r="81" spans="1:15" ht="15.95" customHeight="1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</row>
    <row r="82" spans="1:15" ht="15.95" customHeight="1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</row>
    <row r="83" spans="1:15" ht="15.95" customHeight="1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</row>
    <row r="84" spans="1:15" ht="15.95" customHeight="1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</row>
    <row r="85" spans="1:15" ht="15.95" customHeight="1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</row>
    <row r="86" spans="1:15" ht="15.95" customHeight="1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</row>
    <row r="87" spans="1:15" ht="15.95" customHeight="1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</row>
    <row r="88" spans="1:15" ht="15.95" customHeight="1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</row>
    <row r="89" spans="1:15" ht="15.95" customHeight="1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</row>
    <row r="90" spans="1:15" ht="15.95" customHeight="1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</row>
    <row r="91" spans="1:15" ht="15.95" customHeight="1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</row>
    <row r="92" spans="1:15" ht="15.95" customHeight="1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</row>
    <row r="93" spans="1:15" ht="15.95" customHeight="1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</row>
    <row r="94" spans="1:15" ht="15.95" customHeight="1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</row>
    <row r="95" spans="1:15" ht="15.95" customHeight="1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</row>
    <row r="96" spans="1:15" ht="15.95" customHeight="1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</row>
    <row r="97" spans="1:15" ht="15.95" customHeight="1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</row>
    <row r="98" spans="1:15" ht="15.95" customHeight="1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</row>
    <row r="99" spans="1:15" ht="15.95" customHeight="1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</row>
    <row r="100" spans="1:15" ht="15.95" customHeight="1" x14ac:dyDescent="0.25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</row>
    <row r="101" spans="1:15" ht="15.95" customHeight="1" x14ac:dyDescent="0.25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</row>
    <row r="102" spans="1:15" ht="15.95" customHeight="1" x14ac:dyDescent="0.25">
      <c r="A102" s="74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</row>
    <row r="103" spans="1:15" ht="15.95" customHeight="1" x14ac:dyDescent="0.25">
      <c r="A103" s="74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</row>
    <row r="104" spans="1:15" ht="15.95" customHeight="1" x14ac:dyDescent="0.25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</row>
    <row r="105" spans="1:15" ht="15.95" customHeight="1" x14ac:dyDescent="0.25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</row>
    <row r="106" spans="1:15" ht="15.95" customHeight="1" x14ac:dyDescent="0.25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</row>
    <row r="107" spans="1:15" ht="15.95" customHeight="1" x14ac:dyDescent="0.25">
      <c r="A107" s="74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</row>
    <row r="108" spans="1:15" ht="15.95" customHeight="1" x14ac:dyDescent="0.25">
      <c r="A108" s="74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</row>
    <row r="109" spans="1:15" ht="15.95" customHeight="1" x14ac:dyDescent="0.25">
      <c r="A109" s="74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</row>
    <row r="110" spans="1:15" ht="15.95" customHeight="1" x14ac:dyDescent="0.25">
      <c r="A110" s="74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</row>
    <row r="111" spans="1:15" ht="15.95" customHeight="1" x14ac:dyDescent="0.25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</row>
    <row r="112" spans="1:15" ht="15.95" customHeight="1" x14ac:dyDescent="0.25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</row>
    <row r="113" spans="1:15" ht="15.95" customHeight="1" x14ac:dyDescent="0.25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</row>
    <row r="114" spans="1:15" ht="15.95" customHeight="1" x14ac:dyDescent="0.25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</row>
    <row r="115" spans="1:15" ht="15.95" customHeight="1" x14ac:dyDescent="0.25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</row>
    <row r="116" spans="1:15" ht="15.95" customHeight="1" x14ac:dyDescent="0.25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</row>
    <row r="117" spans="1:15" ht="15.95" customHeight="1" x14ac:dyDescent="0.25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</row>
    <row r="118" spans="1:15" ht="15.95" customHeight="1" x14ac:dyDescent="0.25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</row>
    <row r="119" spans="1:15" ht="15.95" customHeight="1" x14ac:dyDescent="0.25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</row>
    <row r="120" spans="1:15" ht="15.95" customHeight="1" x14ac:dyDescent="0.25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</row>
    <row r="121" spans="1:15" ht="15.95" customHeight="1" x14ac:dyDescent="0.25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</row>
    <row r="122" spans="1:15" ht="15.95" customHeight="1" x14ac:dyDescent="0.25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</row>
    <row r="123" spans="1:15" ht="15.95" customHeight="1" x14ac:dyDescent="0.25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</row>
    <row r="124" spans="1:15" ht="15.95" customHeight="1" x14ac:dyDescent="0.25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</row>
    <row r="125" spans="1:15" ht="15.95" customHeight="1" x14ac:dyDescent="0.25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</row>
    <row r="126" spans="1:15" ht="15.95" customHeight="1" x14ac:dyDescent="0.25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</row>
    <row r="127" spans="1:15" ht="15.95" customHeight="1" x14ac:dyDescent="0.25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</row>
    <row r="128" spans="1:15" ht="15.95" customHeight="1" x14ac:dyDescent="0.25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</row>
    <row r="129" spans="1:15" ht="15.95" customHeight="1" x14ac:dyDescent="0.25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</row>
    <row r="130" spans="1:15" ht="15.95" customHeight="1" x14ac:dyDescent="0.25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</row>
    <row r="131" spans="1:15" ht="15.95" customHeight="1" x14ac:dyDescent="0.25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</row>
    <row r="132" spans="1:15" ht="15.95" customHeight="1" x14ac:dyDescent="0.25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</row>
    <row r="133" spans="1:15" ht="15.95" customHeight="1" x14ac:dyDescent="0.25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</row>
    <row r="134" spans="1:15" ht="15.95" customHeight="1" x14ac:dyDescent="0.25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</row>
    <row r="135" spans="1:15" ht="15.95" customHeight="1" x14ac:dyDescent="0.25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</row>
    <row r="136" spans="1:15" ht="15.95" customHeight="1" x14ac:dyDescent="0.25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</row>
    <row r="137" spans="1:15" ht="15.95" customHeight="1" x14ac:dyDescent="0.25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</row>
    <row r="138" spans="1:15" ht="15.95" customHeight="1" x14ac:dyDescent="0.25">
      <c r="A138" s="74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</row>
    <row r="139" spans="1:15" ht="15.95" customHeight="1" x14ac:dyDescent="0.25">
      <c r="A139" s="74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</row>
    <row r="140" spans="1:15" ht="15.95" customHeight="1" x14ac:dyDescent="0.25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</row>
    <row r="141" spans="1:15" ht="15.95" customHeight="1" x14ac:dyDescent="0.25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</row>
    <row r="142" spans="1:15" ht="15.95" customHeight="1" x14ac:dyDescent="0.25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</row>
    <row r="143" spans="1:15" ht="15.95" customHeight="1" x14ac:dyDescent="0.25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</row>
    <row r="144" spans="1:15" ht="15.95" customHeight="1" x14ac:dyDescent="0.25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</row>
    <row r="145" spans="1:15" ht="15.95" customHeight="1" x14ac:dyDescent="0.25">
      <c r="A145" s="74"/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</row>
    <row r="146" spans="1:15" ht="15.95" customHeight="1" x14ac:dyDescent="0.25">
      <c r="A146" s="74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</row>
    <row r="147" spans="1:15" ht="15.95" customHeight="1" x14ac:dyDescent="0.25">
      <c r="A147" s="74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</row>
    <row r="148" spans="1:15" ht="15.95" customHeight="1" x14ac:dyDescent="0.25">
      <c r="A148" s="74"/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</row>
    <row r="149" spans="1:15" ht="15.95" customHeight="1" x14ac:dyDescent="0.25">
      <c r="A149" s="74"/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</row>
    <row r="150" spans="1:15" ht="15.95" customHeight="1" x14ac:dyDescent="0.25">
      <c r="A150" s="74"/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</row>
    <row r="151" spans="1:15" ht="15.95" customHeight="1" x14ac:dyDescent="0.25">
      <c r="A151" s="74"/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</row>
    <row r="152" spans="1:15" ht="15.95" customHeight="1" x14ac:dyDescent="0.25">
      <c r="A152" s="74"/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</row>
    <row r="153" spans="1:15" ht="15.95" customHeight="1" x14ac:dyDescent="0.25">
      <c r="A153" s="74"/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</row>
    <row r="154" spans="1:15" ht="15.95" customHeight="1" x14ac:dyDescent="0.25">
      <c r="A154" s="74"/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</row>
    <row r="155" spans="1:15" ht="15.95" customHeight="1" x14ac:dyDescent="0.25">
      <c r="A155" s="74"/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</row>
    <row r="156" spans="1:15" ht="15.95" customHeight="1" x14ac:dyDescent="0.25">
      <c r="A156" s="74"/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</row>
    <row r="157" spans="1:15" ht="15.95" customHeight="1" x14ac:dyDescent="0.25">
      <c r="A157" s="74"/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</row>
    <row r="158" spans="1:15" ht="15.95" customHeight="1" x14ac:dyDescent="0.25">
      <c r="A158" s="74"/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</row>
    <row r="159" spans="1:15" ht="15.95" customHeight="1" x14ac:dyDescent="0.25">
      <c r="A159" s="74"/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</row>
    <row r="160" spans="1:15" ht="15.95" customHeight="1" x14ac:dyDescent="0.25">
      <c r="A160" s="74"/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</row>
    <row r="161" spans="1:15" ht="15.95" customHeight="1" x14ac:dyDescent="0.25">
      <c r="A161" s="74"/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</row>
    <row r="162" spans="1:15" ht="15.95" customHeight="1" x14ac:dyDescent="0.25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</row>
    <row r="163" spans="1:15" ht="15.95" customHeight="1" x14ac:dyDescent="0.25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</row>
    <row r="164" spans="1:15" ht="15.95" customHeight="1" x14ac:dyDescent="0.25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</row>
    <row r="165" spans="1:15" ht="15.95" customHeight="1" x14ac:dyDescent="0.25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</row>
    <row r="166" spans="1:15" ht="15.95" customHeight="1" x14ac:dyDescent="0.25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</row>
    <row r="167" spans="1:15" ht="15.95" customHeight="1" x14ac:dyDescent="0.25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</row>
    <row r="168" spans="1:15" ht="15.95" customHeight="1" x14ac:dyDescent="0.25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</row>
    <row r="169" spans="1:15" ht="15.95" customHeight="1" x14ac:dyDescent="0.25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</row>
    <row r="170" spans="1:15" ht="15.95" customHeight="1" x14ac:dyDescent="0.25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</row>
    <row r="171" spans="1:15" ht="15.95" customHeight="1" x14ac:dyDescent="0.25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</row>
    <row r="172" spans="1:15" ht="15.95" customHeight="1" x14ac:dyDescent="0.25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</row>
    <row r="173" spans="1:15" ht="15.95" customHeight="1" x14ac:dyDescent="0.25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</row>
    <row r="174" spans="1:15" ht="15.95" customHeight="1" x14ac:dyDescent="0.25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</row>
    <row r="175" spans="1:15" ht="15.95" customHeight="1" x14ac:dyDescent="0.25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</row>
    <row r="176" spans="1:15" ht="15.95" customHeight="1" x14ac:dyDescent="0.25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</row>
    <row r="177" spans="1:15" ht="15.95" customHeight="1" x14ac:dyDescent="0.25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</row>
    <row r="178" spans="1:15" ht="15.95" customHeight="1" x14ac:dyDescent="0.25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</row>
    <row r="179" spans="1:15" ht="15.95" customHeight="1" x14ac:dyDescent="0.25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</row>
    <row r="180" spans="1:15" ht="15.95" customHeight="1" x14ac:dyDescent="0.25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</row>
    <row r="181" spans="1:15" ht="15.95" customHeight="1" x14ac:dyDescent="0.25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</row>
    <row r="182" spans="1:15" ht="15.95" customHeight="1" x14ac:dyDescent="0.25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</row>
    <row r="183" spans="1:15" ht="15.95" customHeight="1" x14ac:dyDescent="0.25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</row>
    <row r="184" spans="1:15" ht="15.95" customHeight="1" x14ac:dyDescent="0.25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</row>
    <row r="185" spans="1:15" ht="15.95" customHeight="1" x14ac:dyDescent="0.25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</row>
    <row r="186" spans="1:15" ht="15.95" customHeight="1" x14ac:dyDescent="0.25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</row>
    <row r="187" spans="1:15" ht="15.95" customHeight="1" x14ac:dyDescent="0.25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</row>
    <row r="188" spans="1:15" ht="15.95" customHeight="1" x14ac:dyDescent="0.25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</row>
    <row r="189" spans="1:15" ht="15.95" customHeight="1" x14ac:dyDescent="0.25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</row>
    <row r="190" spans="1:15" ht="15.95" customHeight="1" x14ac:dyDescent="0.25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</row>
    <row r="191" spans="1:15" ht="15.95" customHeight="1" x14ac:dyDescent="0.25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</row>
    <row r="192" spans="1:15" ht="15.95" customHeight="1" x14ac:dyDescent="0.25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</row>
    <row r="193" spans="1:15" ht="15.95" customHeight="1" x14ac:dyDescent="0.25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</row>
    <row r="194" spans="1:15" ht="15.95" customHeight="1" x14ac:dyDescent="0.25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</row>
    <row r="195" spans="1:15" ht="15.95" customHeight="1" x14ac:dyDescent="0.25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</row>
    <row r="196" spans="1:15" ht="15.95" customHeight="1" x14ac:dyDescent="0.25">
      <c r="A196" s="74"/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</row>
    <row r="197" spans="1:15" ht="15.95" customHeight="1" x14ac:dyDescent="0.25">
      <c r="A197" s="74"/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</row>
    <row r="198" spans="1:15" ht="15.95" customHeight="1" x14ac:dyDescent="0.25">
      <c r="A198" s="74"/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</row>
    <row r="199" spans="1:15" ht="15.95" customHeight="1" x14ac:dyDescent="0.25">
      <c r="A199" s="74"/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</row>
    <row r="200" spans="1:15" ht="15.95" customHeight="1" x14ac:dyDescent="0.25">
      <c r="A200" s="74"/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</row>
    <row r="201" spans="1:15" ht="15.95" customHeight="1" x14ac:dyDescent="0.25">
      <c r="A201" s="74"/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</row>
    <row r="202" spans="1:15" ht="15.95" customHeight="1" x14ac:dyDescent="0.25">
      <c r="A202" s="74"/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</row>
    <row r="203" spans="1:15" ht="15.95" customHeight="1" x14ac:dyDescent="0.25">
      <c r="A203" s="74"/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</row>
    <row r="204" spans="1:15" ht="15.95" customHeight="1" x14ac:dyDescent="0.25">
      <c r="A204" s="74"/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</row>
    <row r="205" spans="1:15" ht="15.95" customHeight="1" x14ac:dyDescent="0.25">
      <c r="A205" s="74"/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</row>
    <row r="206" spans="1:15" ht="15.95" customHeight="1" x14ac:dyDescent="0.25">
      <c r="A206" s="74"/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</row>
    <row r="207" spans="1:15" ht="15.95" customHeight="1" x14ac:dyDescent="0.25">
      <c r="A207" s="74"/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</row>
    <row r="208" spans="1:15" ht="15.95" customHeight="1" x14ac:dyDescent="0.25">
      <c r="A208" s="74"/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</row>
    <row r="209" spans="1:15" ht="15.95" customHeight="1" x14ac:dyDescent="0.25">
      <c r="A209" s="74"/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</row>
    <row r="210" spans="1:15" ht="15.95" customHeight="1" x14ac:dyDescent="0.25">
      <c r="A210" s="74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</row>
    <row r="211" spans="1:15" ht="15.95" customHeight="1" x14ac:dyDescent="0.25">
      <c r="A211" s="74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</row>
    <row r="212" spans="1:15" ht="15.95" customHeight="1" x14ac:dyDescent="0.25">
      <c r="A212" s="74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</row>
    <row r="213" spans="1:15" ht="15.95" customHeight="1" x14ac:dyDescent="0.25">
      <c r="A213" s="74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</row>
    <row r="214" spans="1:15" ht="15.95" customHeight="1" x14ac:dyDescent="0.25">
      <c r="A214" s="74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</row>
    <row r="215" spans="1:15" ht="15.95" customHeight="1" x14ac:dyDescent="0.25">
      <c r="A215" s="74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</row>
    <row r="216" spans="1:15" ht="15.95" customHeight="1" x14ac:dyDescent="0.25">
      <c r="A216" s="74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</row>
    <row r="217" spans="1:15" ht="15.95" customHeight="1" x14ac:dyDescent="0.25">
      <c r="A217" s="74"/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</row>
    <row r="218" spans="1:15" ht="15.95" customHeight="1" x14ac:dyDescent="0.25">
      <c r="A218" s="74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</row>
    <row r="219" spans="1:15" ht="15.95" customHeight="1" x14ac:dyDescent="0.25">
      <c r="A219" s="74"/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</row>
    <row r="220" spans="1:15" ht="15.95" customHeight="1" x14ac:dyDescent="0.25">
      <c r="A220" s="74"/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</row>
    <row r="221" spans="1:15" ht="15.95" customHeight="1" x14ac:dyDescent="0.25">
      <c r="A221" s="74"/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</row>
    <row r="222" spans="1:15" ht="15.95" customHeight="1" x14ac:dyDescent="0.25">
      <c r="A222" s="74"/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</row>
    <row r="223" spans="1:15" ht="15.95" customHeight="1" x14ac:dyDescent="0.25">
      <c r="A223" s="74"/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</row>
    <row r="224" spans="1:15" ht="15.95" customHeight="1" x14ac:dyDescent="0.25">
      <c r="A224" s="74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</row>
    <row r="225" spans="1:15" ht="15.95" customHeight="1" x14ac:dyDescent="0.25">
      <c r="A225" s="74"/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</row>
    <row r="226" spans="1:15" ht="15.95" customHeight="1" x14ac:dyDescent="0.25">
      <c r="A226" s="74"/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</row>
    <row r="227" spans="1:15" ht="15.95" customHeight="1" x14ac:dyDescent="0.25">
      <c r="A227" s="74"/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</row>
    <row r="228" spans="1:15" ht="15.95" customHeight="1" x14ac:dyDescent="0.25">
      <c r="A228" s="74"/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</row>
    <row r="229" spans="1:15" ht="15.95" customHeight="1" x14ac:dyDescent="0.25">
      <c r="A229" s="74"/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</row>
    <row r="230" spans="1:15" ht="15.95" customHeight="1" x14ac:dyDescent="0.25">
      <c r="A230" s="74"/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</row>
    <row r="231" spans="1:15" ht="15.95" customHeight="1" x14ac:dyDescent="0.25">
      <c r="A231" s="74"/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</row>
    <row r="232" spans="1:15" ht="15.95" customHeight="1" x14ac:dyDescent="0.25">
      <c r="A232" s="74"/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</row>
    <row r="233" spans="1:15" ht="15.95" customHeight="1" x14ac:dyDescent="0.25">
      <c r="A233" s="74"/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</row>
    <row r="234" spans="1:15" ht="15.95" customHeight="1" x14ac:dyDescent="0.25">
      <c r="A234" s="74"/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</row>
    <row r="235" spans="1:15" ht="15.95" customHeight="1" x14ac:dyDescent="0.25">
      <c r="A235" s="74"/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</row>
    <row r="236" spans="1:15" ht="15.95" customHeight="1" x14ac:dyDescent="0.25">
      <c r="A236" s="74"/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</row>
    <row r="237" spans="1:15" ht="15.95" customHeight="1" x14ac:dyDescent="0.25">
      <c r="A237" s="74"/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</row>
    <row r="238" spans="1:15" ht="15.95" customHeight="1" x14ac:dyDescent="0.25">
      <c r="A238" s="74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</row>
    <row r="239" spans="1:15" ht="15.95" customHeight="1" x14ac:dyDescent="0.25">
      <c r="A239" s="74"/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</row>
    <row r="240" spans="1:15" ht="15.95" customHeight="1" x14ac:dyDescent="0.25">
      <c r="A240" s="74"/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</row>
  </sheetData>
  <customSheetViews>
    <customSheetView guid="{BC01AE05-FBE9-42ED-BBC7-5D2CC3988C6F}" scale="115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5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5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B4"/>
    <mergeCell ref="C3:F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2"/>
  <sheetViews>
    <sheetView zoomScale="115" zoomScaleNormal="115" workbookViewId="0"/>
  </sheetViews>
  <sheetFormatPr defaultColWidth="9.140625" defaultRowHeight="12" x14ac:dyDescent="0.2"/>
  <cols>
    <col min="1" max="1" width="45.5703125" style="174" customWidth="1"/>
    <col min="2" max="2" width="10.42578125" style="174" customWidth="1"/>
    <col min="3" max="4" width="11" style="174" customWidth="1"/>
    <col min="5" max="7" width="12.28515625" style="174" customWidth="1"/>
    <col min="8" max="16384" width="9.140625" style="174"/>
  </cols>
  <sheetData>
    <row r="1" spans="1:8" ht="14.25" customHeight="1" x14ac:dyDescent="0.2">
      <c r="A1" s="173" t="s">
        <v>181</v>
      </c>
      <c r="C1" s="82"/>
      <c r="D1" s="82"/>
      <c r="E1" s="82"/>
      <c r="F1" s="82"/>
      <c r="G1" s="82"/>
      <c r="H1" s="82"/>
    </row>
    <row r="2" spans="1:8" ht="12" customHeight="1" thickBot="1" x14ac:dyDescent="0.25">
      <c r="A2" s="175" t="s">
        <v>128</v>
      </c>
      <c r="G2" s="15" t="s">
        <v>80</v>
      </c>
    </row>
    <row r="3" spans="1:8" s="68" customFormat="1" ht="24" customHeight="1" thickTop="1" x14ac:dyDescent="0.25">
      <c r="A3" s="240" t="s">
        <v>131</v>
      </c>
      <c r="B3" s="230" t="s">
        <v>43</v>
      </c>
      <c r="C3" s="232" t="s">
        <v>24</v>
      </c>
      <c r="D3" s="233"/>
      <c r="E3" s="233"/>
      <c r="F3" s="233"/>
      <c r="G3" s="233"/>
    </row>
    <row r="4" spans="1:8" s="68" customFormat="1" ht="36.75" customHeight="1" x14ac:dyDescent="0.25">
      <c r="A4" s="242"/>
      <c r="B4" s="231"/>
      <c r="C4" s="76" t="s">
        <v>44</v>
      </c>
      <c r="D4" s="76" t="s">
        <v>45</v>
      </c>
      <c r="E4" s="77" t="s">
        <v>46</v>
      </c>
      <c r="F4" s="97" t="s">
        <v>47</v>
      </c>
      <c r="G4" s="97" t="s">
        <v>129</v>
      </c>
    </row>
    <row r="5" spans="1:8" s="180" customFormat="1" ht="15.95" customHeight="1" x14ac:dyDescent="0.2">
      <c r="A5" s="176">
        <v>2012</v>
      </c>
      <c r="B5" s="177">
        <v>3664000</v>
      </c>
      <c r="C5" s="177">
        <v>430000</v>
      </c>
      <c r="D5" s="177">
        <v>255000</v>
      </c>
      <c r="E5" s="177">
        <v>2650000</v>
      </c>
      <c r="F5" s="177">
        <v>329000</v>
      </c>
      <c r="G5" s="178" t="s">
        <v>0</v>
      </c>
      <c r="H5" s="179"/>
    </row>
    <row r="6" spans="1:8" s="183" customFormat="1" ht="15.95" customHeight="1" x14ac:dyDescent="0.2">
      <c r="A6" s="181">
        <v>2013</v>
      </c>
      <c r="B6" s="182">
        <v>4023990</v>
      </c>
      <c r="C6" s="182">
        <v>1305635</v>
      </c>
      <c r="D6" s="182">
        <v>33550</v>
      </c>
      <c r="E6" s="182">
        <v>2433455</v>
      </c>
      <c r="F6" s="182">
        <v>251350</v>
      </c>
      <c r="G6" s="182" t="s">
        <v>0</v>
      </c>
    </row>
    <row r="7" spans="1:8" s="183" customFormat="1" ht="15.95" customHeight="1" x14ac:dyDescent="0.2">
      <c r="A7" s="181">
        <v>2014</v>
      </c>
      <c r="B7" s="182">
        <v>4845285</v>
      </c>
      <c r="C7" s="182">
        <v>118100</v>
      </c>
      <c r="D7" s="182">
        <v>507520</v>
      </c>
      <c r="E7" s="182">
        <v>3972448</v>
      </c>
      <c r="F7" s="182">
        <v>247217</v>
      </c>
      <c r="G7" s="182" t="s">
        <v>0</v>
      </c>
    </row>
    <row r="8" spans="1:8" s="183" customFormat="1" ht="15.95" customHeight="1" x14ac:dyDescent="0.2">
      <c r="A8" s="181">
        <v>2015</v>
      </c>
      <c r="B8" s="184">
        <v>4586523</v>
      </c>
      <c r="C8" s="185">
        <v>87970</v>
      </c>
      <c r="D8" s="185">
        <v>977410</v>
      </c>
      <c r="E8" s="185">
        <v>3377740</v>
      </c>
      <c r="F8" s="185">
        <v>143403</v>
      </c>
      <c r="G8" s="185" t="s">
        <v>0</v>
      </c>
    </row>
    <row r="9" spans="1:8" s="183" customFormat="1" ht="15.95" customHeight="1" x14ac:dyDescent="0.2">
      <c r="A9" s="181">
        <v>2016</v>
      </c>
      <c r="B9" s="186">
        <v>1091648</v>
      </c>
      <c r="C9" s="187" t="s">
        <v>0</v>
      </c>
      <c r="D9" s="187">
        <v>747726</v>
      </c>
      <c r="E9" s="187">
        <v>288772</v>
      </c>
      <c r="F9" s="187">
        <v>55150</v>
      </c>
      <c r="G9" s="185" t="s">
        <v>0</v>
      </c>
    </row>
    <row r="10" spans="1:8" s="183" customFormat="1" ht="15.95" customHeight="1" x14ac:dyDescent="0.2">
      <c r="A10" s="188">
        <v>2017</v>
      </c>
      <c r="B10" s="27">
        <v>3015461</v>
      </c>
      <c r="C10" s="28">
        <v>30500</v>
      </c>
      <c r="D10" s="28">
        <v>772861</v>
      </c>
      <c r="E10" s="28">
        <v>2141700</v>
      </c>
      <c r="F10" s="28">
        <v>70400</v>
      </c>
      <c r="G10" s="29" t="s">
        <v>0</v>
      </c>
    </row>
    <row r="11" spans="1:8" s="183" customFormat="1" ht="15.95" customHeight="1" x14ac:dyDescent="0.2">
      <c r="A11" s="181">
        <v>2018</v>
      </c>
      <c r="B11" s="30">
        <v>5139525</v>
      </c>
      <c r="C11" s="31">
        <v>122470</v>
      </c>
      <c r="D11" s="31">
        <v>1213564</v>
      </c>
      <c r="E11" s="31">
        <v>3704283</v>
      </c>
      <c r="F11" s="31">
        <v>99208</v>
      </c>
      <c r="G11" s="32" t="s">
        <v>0</v>
      </c>
    </row>
    <row r="12" spans="1:8" s="183" customFormat="1" ht="15.95" customHeight="1" x14ac:dyDescent="0.2">
      <c r="A12" s="181" t="s">
        <v>180</v>
      </c>
      <c r="B12" s="30">
        <v>24768466</v>
      </c>
      <c r="C12" s="31">
        <v>103870</v>
      </c>
      <c r="D12" s="31">
        <v>665073</v>
      </c>
      <c r="E12" s="31">
        <v>23922863</v>
      </c>
      <c r="F12" s="31">
        <v>76660</v>
      </c>
      <c r="G12" s="32" t="s">
        <v>0</v>
      </c>
    </row>
    <row r="13" spans="1:8" s="183" customFormat="1" ht="15.95" customHeight="1" x14ac:dyDescent="0.2">
      <c r="A13" s="181">
        <v>2020</v>
      </c>
      <c r="B13" s="30">
        <v>25008128</v>
      </c>
      <c r="C13" s="31">
        <v>19300</v>
      </c>
      <c r="D13" s="31">
        <v>215005</v>
      </c>
      <c r="E13" s="31">
        <v>24702490</v>
      </c>
      <c r="F13" s="31">
        <v>71333</v>
      </c>
      <c r="G13" s="32" t="s">
        <v>0</v>
      </c>
    </row>
    <row r="14" spans="1:8" s="183" customFormat="1" ht="15.95" customHeight="1" x14ac:dyDescent="0.2">
      <c r="A14" s="181">
        <v>2021</v>
      </c>
      <c r="B14" s="30">
        <v>25286394</v>
      </c>
      <c r="C14" s="31">
        <v>19830</v>
      </c>
      <c r="D14" s="31">
        <v>666625</v>
      </c>
      <c r="E14" s="31">
        <v>24527529</v>
      </c>
      <c r="F14" s="31">
        <v>72410</v>
      </c>
      <c r="G14" s="32" t="s">
        <v>0</v>
      </c>
    </row>
    <row r="15" spans="1:8" s="180" customFormat="1" ht="15" customHeight="1" x14ac:dyDescent="0.2">
      <c r="A15" s="189"/>
      <c r="B15" s="30"/>
      <c r="C15" s="31"/>
      <c r="D15" s="31"/>
      <c r="E15" s="31"/>
      <c r="F15" s="31"/>
      <c r="G15" s="32"/>
      <c r="H15" s="179"/>
    </row>
    <row r="16" spans="1:8" s="180" customFormat="1" x14ac:dyDescent="0.2">
      <c r="A16" s="190" t="s">
        <v>11</v>
      </c>
      <c r="B16" s="30">
        <v>25286394</v>
      </c>
      <c r="C16" s="31">
        <v>19830</v>
      </c>
      <c r="D16" s="31">
        <v>666625</v>
      </c>
      <c r="E16" s="31">
        <v>24527529</v>
      </c>
      <c r="F16" s="31">
        <v>72410</v>
      </c>
      <c r="G16" s="32" t="s">
        <v>0</v>
      </c>
      <c r="H16" s="179"/>
    </row>
    <row r="17" spans="1:8" s="180" customFormat="1" x14ac:dyDescent="0.2">
      <c r="A17" s="190" t="s">
        <v>81</v>
      </c>
      <c r="B17" s="30">
        <v>516155</v>
      </c>
      <c r="C17" s="31" t="s">
        <v>0</v>
      </c>
      <c r="D17" s="31">
        <v>516155</v>
      </c>
      <c r="E17" s="31" t="s">
        <v>0</v>
      </c>
      <c r="F17" s="31" t="s">
        <v>0</v>
      </c>
      <c r="G17" s="32" t="s">
        <v>0</v>
      </c>
      <c r="H17" s="179"/>
    </row>
    <row r="18" spans="1:8" s="180" customFormat="1" x14ac:dyDescent="0.2">
      <c r="A18" s="190" t="s">
        <v>82</v>
      </c>
      <c r="B18" s="30" t="s">
        <v>0</v>
      </c>
      <c r="C18" s="31" t="s">
        <v>0</v>
      </c>
      <c r="D18" s="31" t="s">
        <v>0</v>
      </c>
      <c r="E18" s="31" t="s">
        <v>0</v>
      </c>
      <c r="F18" s="31" t="s">
        <v>0</v>
      </c>
      <c r="G18" s="32" t="s">
        <v>0</v>
      </c>
      <c r="H18" s="179"/>
    </row>
    <row r="19" spans="1:8" s="180" customFormat="1" x14ac:dyDescent="0.2">
      <c r="A19" s="190" t="s">
        <v>83</v>
      </c>
      <c r="B19" s="30" t="s">
        <v>0</v>
      </c>
      <c r="C19" s="31" t="s">
        <v>0</v>
      </c>
      <c r="D19" s="31" t="s">
        <v>0</v>
      </c>
      <c r="E19" s="31" t="s">
        <v>0</v>
      </c>
      <c r="F19" s="31" t="s">
        <v>0</v>
      </c>
      <c r="G19" s="32" t="s">
        <v>0</v>
      </c>
      <c r="H19" s="179"/>
    </row>
    <row r="20" spans="1:8" s="180" customFormat="1" ht="15" customHeight="1" x14ac:dyDescent="0.2">
      <c r="A20" s="190" t="s">
        <v>84</v>
      </c>
      <c r="B20" s="30">
        <v>40010</v>
      </c>
      <c r="C20" s="31" t="s">
        <v>0</v>
      </c>
      <c r="D20" s="31">
        <v>40010</v>
      </c>
      <c r="E20" s="31" t="s">
        <v>0</v>
      </c>
      <c r="F20" s="31" t="s">
        <v>0</v>
      </c>
      <c r="G20" s="32" t="s">
        <v>0</v>
      </c>
      <c r="H20" s="179"/>
    </row>
    <row r="21" spans="1:8" s="180" customFormat="1" x14ac:dyDescent="0.2">
      <c r="A21" s="190" t="s">
        <v>85</v>
      </c>
      <c r="B21" s="30" t="s">
        <v>0</v>
      </c>
      <c r="C21" s="31" t="s">
        <v>0</v>
      </c>
      <c r="D21" s="31" t="s">
        <v>0</v>
      </c>
      <c r="E21" s="31" t="s">
        <v>0</v>
      </c>
      <c r="F21" s="31" t="s">
        <v>0</v>
      </c>
      <c r="G21" s="32" t="s">
        <v>0</v>
      </c>
      <c r="H21" s="179"/>
    </row>
    <row r="22" spans="1:8" s="180" customFormat="1" x14ac:dyDescent="0.2">
      <c r="A22" s="190" t="s">
        <v>86</v>
      </c>
      <c r="B22" s="30" t="s">
        <v>0</v>
      </c>
      <c r="C22" s="31" t="s">
        <v>0</v>
      </c>
      <c r="D22" s="31" t="s">
        <v>0</v>
      </c>
      <c r="E22" s="31" t="s">
        <v>0</v>
      </c>
      <c r="F22" s="31" t="s">
        <v>0</v>
      </c>
      <c r="G22" s="32" t="s">
        <v>0</v>
      </c>
      <c r="H22" s="179"/>
    </row>
    <row r="23" spans="1:8" s="180" customFormat="1" x14ac:dyDescent="0.2">
      <c r="A23" s="190" t="s">
        <v>66</v>
      </c>
      <c r="B23" s="30" t="s">
        <v>0</v>
      </c>
      <c r="C23" s="31" t="s">
        <v>0</v>
      </c>
      <c r="D23" s="31" t="s">
        <v>0</v>
      </c>
      <c r="E23" s="31" t="s">
        <v>0</v>
      </c>
      <c r="F23" s="31" t="s">
        <v>0</v>
      </c>
      <c r="G23" s="32" t="s">
        <v>0</v>
      </c>
      <c r="H23" s="179"/>
    </row>
    <row r="24" spans="1:8" s="180" customFormat="1" x14ac:dyDescent="0.2">
      <c r="A24" s="190" t="s">
        <v>87</v>
      </c>
      <c r="B24" s="30" t="s">
        <v>0</v>
      </c>
      <c r="C24" s="31" t="s">
        <v>0</v>
      </c>
      <c r="D24" s="31" t="s">
        <v>0</v>
      </c>
      <c r="E24" s="31" t="s">
        <v>0</v>
      </c>
      <c r="F24" s="31" t="s">
        <v>0</v>
      </c>
      <c r="G24" s="32" t="s">
        <v>0</v>
      </c>
      <c r="H24" s="179"/>
    </row>
    <row r="25" spans="1:8" s="180" customFormat="1" x14ac:dyDescent="0.2">
      <c r="A25" s="190" t="s">
        <v>88</v>
      </c>
      <c r="B25" s="30" t="s">
        <v>0</v>
      </c>
      <c r="C25" s="31" t="s">
        <v>0</v>
      </c>
      <c r="D25" s="31" t="s">
        <v>0</v>
      </c>
      <c r="E25" s="31" t="s">
        <v>0</v>
      </c>
      <c r="F25" s="31" t="s">
        <v>0</v>
      </c>
      <c r="G25" s="32" t="s">
        <v>0</v>
      </c>
      <c r="H25" s="179"/>
    </row>
    <row r="26" spans="1:8" s="180" customFormat="1" x14ac:dyDescent="0.2">
      <c r="A26" s="190" t="s">
        <v>89</v>
      </c>
      <c r="B26" s="30" t="s">
        <v>0</v>
      </c>
      <c r="C26" s="31" t="s">
        <v>0</v>
      </c>
      <c r="D26" s="31" t="s">
        <v>0</v>
      </c>
      <c r="E26" s="31" t="s">
        <v>0</v>
      </c>
      <c r="F26" s="31" t="s">
        <v>0</v>
      </c>
      <c r="G26" s="32" t="s">
        <v>0</v>
      </c>
      <c r="H26" s="179"/>
    </row>
    <row r="27" spans="1:8" s="180" customFormat="1" ht="12.75" customHeight="1" x14ac:dyDescent="0.2">
      <c r="A27" s="190" t="s">
        <v>90</v>
      </c>
      <c r="B27" s="30" t="s">
        <v>0</v>
      </c>
      <c r="C27" s="31" t="s">
        <v>0</v>
      </c>
      <c r="D27" s="31" t="s">
        <v>0</v>
      </c>
      <c r="E27" s="31" t="s">
        <v>0</v>
      </c>
      <c r="F27" s="31" t="s">
        <v>0</v>
      </c>
      <c r="G27" s="32" t="s">
        <v>0</v>
      </c>
      <c r="H27" s="179"/>
    </row>
    <row r="28" spans="1:8" s="180" customFormat="1" ht="27" customHeight="1" x14ac:dyDescent="0.2">
      <c r="A28" s="190" t="s">
        <v>127</v>
      </c>
      <c r="B28" s="225">
        <v>21728006</v>
      </c>
      <c r="C28" s="226" t="s">
        <v>0</v>
      </c>
      <c r="D28" s="226" t="s">
        <v>0</v>
      </c>
      <c r="E28" s="226">
        <v>21728006</v>
      </c>
      <c r="F28" s="226" t="s">
        <v>0</v>
      </c>
      <c r="G28" s="227" t="s">
        <v>0</v>
      </c>
      <c r="H28" s="179"/>
    </row>
    <row r="29" spans="1:8" s="180" customFormat="1" ht="15.75" customHeight="1" x14ac:dyDescent="0.2">
      <c r="A29" s="190" t="s">
        <v>130</v>
      </c>
      <c r="B29" s="30">
        <v>3002223</v>
      </c>
      <c r="C29" s="31">
        <v>19830</v>
      </c>
      <c r="D29" s="31">
        <v>110460</v>
      </c>
      <c r="E29" s="31">
        <v>2799523</v>
      </c>
      <c r="F29" s="31">
        <v>72410</v>
      </c>
      <c r="G29" s="32" t="s">
        <v>0</v>
      </c>
      <c r="H29" s="179"/>
    </row>
    <row r="30" spans="1:8" s="180" customFormat="1" x14ac:dyDescent="0.2">
      <c r="A30" s="190" t="s">
        <v>92</v>
      </c>
      <c r="B30" s="30" t="s">
        <v>0</v>
      </c>
      <c r="C30" s="31" t="s">
        <v>0</v>
      </c>
      <c r="D30" s="31" t="s">
        <v>0</v>
      </c>
      <c r="E30" s="31" t="s">
        <v>0</v>
      </c>
      <c r="F30" s="31" t="s">
        <v>0</v>
      </c>
      <c r="G30" s="32" t="s">
        <v>0</v>
      </c>
      <c r="H30" s="179"/>
    </row>
    <row r="31" spans="1:8" x14ac:dyDescent="0.2">
      <c r="G31" s="191"/>
      <c r="H31" s="191"/>
    </row>
    <row r="32" spans="1:8" s="192" customFormat="1" ht="25.5" customHeight="1" x14ac:dyDescent="0.2">
      <c r="A32" s="276" t="s">
        <v>182</v>
      </c>
      <c r="B32" s="276"/>
      <c r="C32" s="276"/>
      <c r="D32" s="276"/>
      <c r="E32" s="276"/>
      <c r="F32" s="276"/>
      <c r="G32" s="276"/>
    </row>
    <row r="33" spans="1:8" ht="39.75" customHeight="1" x14ac:dyDescent="0.2">
      <c r="A33" s="277" t="s">
        <v>183</v>
      </c>
      <c r="B33" s="277"/>
      <c r="C33" s="277"/>
      <c r="D33" s="277"/>
      <c r="E33" s="277"/>
      <c r="F33" s="277"/>
      <c r="G33" s="277"/>
      <c r="H33" s="191"/>
    </row>
    <row r="34" spans="1:8" x14ac:dyDescent="0.2">
      <c r="A34" s="193"/>
      <c r="G34" s="191"/>
      <c r="H34" s="191"/>
    </row>
    <row r="35" spans="1:8" x14ac:dyDescent="0.2">
      <c r="G35" s="191"/>
      <c r="H35" s="191"/>
    </row>
    <row r="188" ht="15.95" customHeight="1" x14ac:dyDescent="0.2"/>
    <row r="189" ht="15.95" customHeight="1" x14ac:dyDescent="0.2"/>
    <row r="190" ht="15.95" customHeight="1" x14ac:dyDescent="0.2"/>
    <row r="191" ht="15.95" customHeight="1" x14ac:dyDescent="0.2"/>
    <row r="192" ht="15.95" customHeight="1" x14ac:dyDescent="0.2"/>
    <row r="193" ht="15.95" customHeight="1" x14ac:dyDescent="0.2"/>
    <row r="194" ht="15.95" customHeight="1" x14ac:dyDescent="0.2"/>
    <row r="195" ht="15.95" customHeight="1" x14ac:dyDescent="0.2"/>
    <row r="196" ht="15.95" customHeight="1" x14ac:dyDescent="0.2"/>
    <row r="197" ht="15.95" customHeight="1" x14ac:dyDescent="0.2"/>
    <row r="198" ht="15.95" customHeight="1" x14ac:dyDescent="0.2"/>
    <row r="199" ht="15.95" customHeight="1" x14ac:dyDescent="0.2"/>
    <row r="200" ht="15.95" customHeight="1" x14ac:dyDescent="0.2"/>
    <row r="201" ht="15.95" customHeight="1" x14ac:dyDescent="0.2"/>
    <row r="202" ht="15.95" customHeight="1" x14ac:dyDescent="0.2"/>
    <row r="203" ht="15.95" customHeight="1" x14ac:dyDescent="0.2"/>
    <row r="204" ht="15.95" customHeight="1" x14ac:dyDescent="0.2"/>
    <row r="205" ht="15.95" customHeight="1" x14ac:dyDescent="0.2"/>
    <row r="206" ht="15.95" customHeight="1" x14ac:dyDescent="0.2"/>
    <row r="207" ht="15.95" customHeight="1" x14ac:dyDescent="0.2"/>
    <row r="208" ht="15.95" customHeight="1" x14ac:dyDescent="0.2"/>
    <row r="209" ht="15.95" customHeight="1" x14ac:dyDescent="0.2"/>
    <row r="210" ht="15.95" customHeight="1" x14ac:dyDescent="0.2"/>
    <row r="211" ht="15.95" customHeight="1" x14ac:dyDescent="0.2"/>
    <row r="212" ht="15.95" customHeight="1" x14ac:dyDescent="0.2"/>
    <row r="213" ht="15.95" customHeight="1" x14ac:dyDescent="0.2"/>
    <row r="214" ht="15.95" customHeight="1" x14ac:dyDescent="0.2"/>
    <row r="215" ht="15.95" customHeight="1" x14ac:dyDescent="0.2"/>
    <row r="216" ht="15.95" customHeight="1" x14ac:dyDescent="0.2"/>
    <row r="217" ht="15.95" customHeight="1" x14ac:dyDescent="0.2"/>
    <row r="218" ht="15.95" customHeight="1" x14ac:dyDescent="0.2"/>
    <row r="219" ht="15.95" customHeight="1" x14ac:dyDescent="0.2"/>
    <row r="220" ht="15.95" customHeight="1" x14ac:dyDescent="0.2"/>
    <row r="221" ht="15.95" customHeight="1" x14ac:dyDescent="0.2"/>
    <row r="222" ht="15.95" customHeight="1" x14ac:dyDescent="0.2"/>
    <row r="223" ht="15.95" customHeight="1" x14ac:dyDescent="0.2"/>
    <row r="224" ht="15.95" customHeight="1" x14ac:dyDescent="0.2"/>
    <row r="225" ht="15.95" customHeight="1" x14ac:dyDescent="0.2"/>
    <row r="226" ht="15.95" customHeight="1" x14ac:dyDescent="0.2"/>
    <row r="227" ht="15.95" customHeight="1" x14ac:dyDescent="0.2"/>
    <row r="228" ht="15.95" customHeight="1" x14ac:dyDescent="0.2"/>
    <row r="229" ht="15.95" customHeight="1" x14ac:dyDescent="0.2"/>
    <row r="230" ht="15.95" customHeight="1" x14ac:dyDescent="0.2"/>
    <row r="231" ht="15.95" customHeight="1" x14ac:dyDescent="0.2"/>
    <row r="232" ht="15.95" customHeight="1" x14ac:dyDescent="0.2"/>
    <row r="233" ht="15.95" customHeight="1" x14ac:dyDescent="0.2"/>
    <row r="234" ht="15.95" customHeight="1" x14ac:dyDescent="0.2"/>
    <row r="235" ht="15.95" customHeight="1" x14ac:dyDescent="0.2"/>
    <row r="236" ht="15.95" customHeight="1" x14ac:dyDescent="0.2"/>
    <row r="237" ht="15.95" customHeight="1" x14ac:dyDescent="0.2"/>
    <row r="238" ht="15.95" customHeight="1" x14ac:dyDescent="0.2"/>
    <row r="239" ht="15.95" customHeight="1" x14ac:dyDescent="0.2"/>
    <row r="240" ht="15.95" customHeight="1" x14ac:dyDescent="0.2"/>
    <row r="241" ht="15.95" customHeight="1" x14ac:dyDescent="0.2"/>
    <row r="242" ht="15.95" customHeight="1" x14ac:dyDescent="0.2"/>
  </sheetData>
  <customSheetViews>
    <customSheetView guid="{BC01AE05-FBE9-42ED-BBC7-5D2CC3988C6F}" scale="115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5">
      <selection activeCell="B5" sqref="B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5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5">
    <mergeCell ref="A3:A4"/>
    <mergeCell ref="B3:B4"/>
    <mergeCell ref="C3:G3"/>
    <mergeCell ref="A32:G32"/>
    <mergeCell ref="A33:G33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1"/>
  <sheetViews>
    <sheetView zoomScale="115" zoomScaleNormal="115" workbookViewId="0"/>
  </sheetViews>
  <sheetFormatPr defaultRowHeight="12" x14ac:dyDescent="0.25"/>
  <cols>
    <col min="1" max="1" width="11.85546875" style="7" customWidth="1"/>
    <col min="2" max="7" width="12" style="6" customWidth="1"/>
    <col min="8" max="16384" width="9.140625" style="7"/>
  </cols>
  <sheetData>
    <row r="1" spans="1:11" x14ac:dyDescent="0.25">
      <c r="A1" s="17" t="s">
        <v>184</v>
      </c>
    </row>
    <row r="2" spans="1:11" ht="12.75" thickBot="1" x14ac:dyDescent="0.2">
      <c r="A2" s="9"/>
      <c r="B2" s="8"/>
      <c r="C2" s="8"/>
      <c r="D2" s="8"/>
      <c r="E2" s="8"/>
      <c r="F2" s="8"/>
      <c r="G2" s="15" t="s">
        <v>80</v>
      </c>
    </row>
    <row r="3" spans="1:11" s="19" customFormat="1" ht="28.5" customHeight="1" thickTop="1" x14ac:dyDescent="0.25">
      <c r="A3" s="278" t="s">
        <v>93</v>
      </c>
      <c r="B3" s="280" t="s">
        <v>43</v>
      </c>
      <c r="C3" s="281"/>
      <c r="D3" s="280" t="s">
        <v>71</v>
      </c>
      <c r="E3" s="281"/>
      <c r="F3" s="280" t="s">
        <v>112</v>
      </c>
      <c r="G3" s="282"/>
      <c r="H3" s="20"/>
      <c r="I3" s="20"/>
      <c r="J3" s="20"/>
      <c r="K3" s="20"/>
    </row>
    <row r="4" spans="1:11" s="21" customFormat="1" ht="22.5" customHeight="1" x14ac:dyDescent="0.25">
      <c r="A4" s="279"/>
      <c r="B4" s="33" t="s">
        <v>94</v>
      </c>
      <c r="C4" s="34" t="s">
        <v>13</v>
      </c>
      <c r="D4" s="33" t="s">
        <v>94</v>
      </c>
      <c r="E4" s="34" t="s">
        <v>13</v>
      </c>
      <c r="F4" s="33" t="s">
        <v>94</v>
      </c>
      <c r="G4" s="35" t="s">
        <v>13</v>
      </c>
      <c r="H4" s="20"/>
      <c r="I4" s="20"/>
      <c r="J4" s="20"/>
      <c r="K4" s="20"/>
    </row>
    <row r="5" spans="1:11" s="21" customFormat="1" ht="15" customHeight="1" x14ac:dyDescent="0.25">
      <c r="A5" s="36" t="s">
        <v>113</v>
      </c>
      <c r="B5" s="37">
        <v>1927.9188061217083</v>
      </c>
      <c r="C5" s="38">
        <v>100.00000000000013</v>
      </c>
      <c r="D5" s="37">
        <v>504.85750375188979</v>
      </c>
      <c r="E5" s="38">
        <v>26.18665797277453</v>
      </c>
      <c r="F5" s="37">
        <v>1423.0613023698211</v>
      </c>
      <c r="G5" s="38">
        <v>73.813342027225602</v>
      </c>
      <c r="H5" s="20"/>
      <c r="I5" s="20"/>
      <c r="J5" s="20"/>
      <c r="K5" s="20"/>
    </row>
    <row r="6" spans="1:11" s="21" customFormat="1" ht="15" customHeight="1" x14ac:dyDescent="0.25">
      <c r="A6" s="39" t="s">
        <v>95</v>
      </c>
      <c r="B6" s="37">
        <v>1459.0453947160811</v>
      </c>
      <c r="C6" s="38">
        <v>100.00000000000017</v>
      </c>
      <c r="D6" s="37">
        <v>345.70224163094792</v>
      </c>
      <c r="E6" s="38">
        <v>23.693727616899739</v>
      </c>
      <c r="F6" s="37">
        <v>1113.3431530851358</v>
      </c>
      <c r="G6" s="38">
        <v>76.306272383100435</v>
      </c>
      <c r="H6" s="20"/>
      <c r="I6" s="20"/>
      <c r="J6" s="20"/>
      <c r="K6" s="20"/>
    </row>
    <row r="7" spans="1:11" s="21" customFormat="1" ht="15" customHeight="1" x14ac:dyDescent="0.25">
      <c r="A7" s="39" t="s">
        <v>72</v>
      </c>
      <c r="B7" s="37">
        <v>382.86960915263171</v>
      </c>
      <c r="C7" s="38">
        <v>100.00000000000006</v>
      </c>
      <c r="D7" s="37">
        <v>118.98012681335614</v>
      </c>
      <c r="E7" s="38">
        <v>31.075886925756098</v>
      </c>
      <c r="F7" s="37">
        <v>263.88948233927579</v>
      </c>
      <c r="G7" s="38">
        <v>68.924113074243962</v>
      </c>
      <c r="H7" s="20"/>
      <c r="I7" s="20"/>
      <c r="J7" s="20"/>
      <c r="K7" s="20"/>
    </row>
    <row r="8" spans="1:11" s="21" customFormat="1" ht="15" customHeight="1" x14ac:dyDescent="0.25">
      <c r="A8" s="39" t="s">
        <v>96</v>
      </c>
      <c r="B8" s="37">
        <v>86.003802252995399</v>
      </c>
      <c r="C8" s="38">
        <v>100</v>
      </c>
      <c r="D8" s="37">
        <v>40.175135307585727</v>
      </c>
      <c r="E8" s="38">
        <v>46.713208317701415</v>
      </c>
      <c r="F8" s="37">
        <v>45.82866694540968</v>
      </c>
      <c r="G8" s="38">
        <v>53.286791682298585</v>
      </c>
    </row>
    <row r="9" spans="1:11" s="24" customFormat="1" ht="16.5" x14ac:dyDescent="0.3">
      <c r="A9" s="22"/>
      <c r="B9" s="23"/>
      <c r="C9" s="23"/>
      <c r="D9" s="23"/>
      <c r="E9" s="23"/>
      <c r="F9" s="23"/>
      <c r="G9" s="23"/>
      <c r="H9" s="23"/>
      <c r="I9" s="23"/>
    </row>
    <row r="10" spans="1:11" s="24" customFormat="1" ht="16.5" x14ac:dyDescent="0.3">
      <c r="A10" s="22"/>
      <c r="B10" s="23"/>
      <c r="C10" s="23"/>
      <c r="D10" s="23"/>
      <c r="E10" s="23"/>
      <c r="F10" s="23"/>
      <c r="G10" s="23"/>
      <c r="H10" s="23"/>
      <c r="I10" s="23"/>
    </row>
    <row r="11" spans="1:11" s="24" customFormat="1" ht="16.5" x14ac:dyDescent="0.3">
      <c r="A11" s="22"/>
      <c r="B11" s="23"/>
      <c r="C11" s="23"/>
      <c r="D11" s="23"/>
      <c r="E11" s="23"/>
      <c r="F11" s="23"/>
      <c r="G11" s="23"/>
      <c r="H11" s="23"/>
      <c r="I11" s="23"/>
      <c r="J11" s="23"/>
    </row>
  </sheetData>
  <customSheetViews>
    <customSheetView guid="{BC01AE05-FBE9-42ED-BBC7-5D2CC3988C6F}" scale="115" showPageBreaks="1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15">
      <selection activeCell="B6" sqref="B6:L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B6" sqref="B6:L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5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5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5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5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C3"/>
    <mergeCell ref="D3:E3"/>
    <mergeCell ref="F3:G3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21"/>
  <sheetViews>
    <sheetView zoomScaleNormal="100" workbookViewId="0"/>
  </sheetViews>
  <sheetFormatPr defaultRowHeight="12" x14ac:dyDescent="0.2"/>
  <cols>
    <col min="1" max="1" width="4.42578125" style="7" customWidth="1"/>
    <col min="2" max="2" width="41.42578125" style="10" customWidth="1"/>
    <col min="3" max="4" width="8.7109375" style="10" customWidth="1"/>
    <col min="5" max="5" width="8.5703125" style="14" customWidth="1"/>
    <col min="6" max="6" width="8.5703125" style="7" customWidth="1"/>
    <col min="7" max="8" width="10.5703125" style="7" customWidth="1"/>
    <col min="9" max="9" width="7.5703125" style="7" customWidth="1"/>
    <col min="10" max="16384" width="9.140625" style="7"/>
  </cols>
  <sheetData>
    <row r="1" spans="1:10" x14ac:dyDescent="0.25">
      <c r="A1" s="17" t="s">
        <v>185</v>
      </c>
      <c r="B1" s="7"/>
      <c r="C1" s="7"/>
      <c r="D1" s="7"/>
      <c r="E1" s="7"/>
    </row>
    <row r="2" spans="1:10" ht="12.75" thickBot="1" x14ac:dyDescent="0.25">
      <c r="A2" s="11" t="s">
        <v>23</v>
      </c>
      <c r="B2" s="12"/>
      <c r="C2" s="12"/>
      <c r="D2" s="12"/>
      <c r="E2" s="13" t="s">
        <v>23</v>
      </c>
      <c r="F2" s="13" t="s">
        <v>23</v>
      </c>
      <c r="G2" s="13" t="s">
        <v>23</v>
      </c>
      <c r="H2" s="15" t="s">
        <v>80</v>
      </c>
    </row>
    <row r="3" spans="1:10" ht="40.5" customHeight="1" thickTop="1" x14ac:dyDescent="0.25">
      <c r="A3" s="283" t="s">
        <v>114</v>
      </c>
      <c r="B3" s="284"/>
      <c r="C3" s="280" t="s">
        <v>43</v>
      </c>
      <c r="D3" s="281"/>
      <c r="E3" s="280" t="s">
        <v>71</v>
      </c>
      <c r="F3" s="281"/>
      <c r="G3" s="280" t="s">
        <v>112</v>
      </c>
      <c r="H3" s="282"/>
    </row>
    <row r="4" spans="1:10" x14ac:dyDescent="0.25">
      <c r="A4" s="285"/>
      <c r="B4" s="286"/>
      <c r="C4" s="33" t="s">
        <v>94</v>
      </c>
      <c r="D4" s="34" t="s">
        <v>13</v>
      </c>
      <c r="E4" s="33" t="s">
        <v>94</v>
      </c>
      <c r="F4" s="34" t="s">
        <v>13</v>
      </c>
      <c r="G4" s="33" t="s">
        <v>94</v>
      </c>
      <c r="H4" s="35" t="s">
        <v>13</v>
      </c>
    </row>
    <row r="5" spans="1:10" ht="17.25" customHeight="1" x14ac:dyDescent="0.2">
      <c r="A5" s="7" t="s">
        <v>113</v>
      </c>
      <c r="B5" s="36"/>
      <c r="C5" s="197">
        <v>1927.918806121711</v>
      </c>
      <c r="D5" s="198">
        <v>100</v>
      </c>
      <c r="E5" s="197">
        <v>504.85750375188974</v>
      </c>
      <c r="F5" s="198">
        <v>26.186657972774483</v>
      </c>
      <c r="G5" s="197">
        <v>1423.0613023698213</v>
      </c>
      <c r="H5" s="198">
        <v>73.813342027225517</v>
      </c>
      <c r="J5" s="40"/>
    </row>
    <row r="6" spans="1:10" x14ac:dyDescent="0.2">
      <c r="A6" s="7" t="s">
        <v>10</v>
      </c>
      <c r="B6" s="41" t="s">
        <v>98</v>
      </c>
      <c r="C6" s="195">
        <v>26.725171767645186</v>
      </c>
      <c r="D6" s="196">
        <v>99.999999999999986</v>
      </c>
      <c r="E6" s="195">
        <v>4.4876325088338538</v>
      </c>
      <c r="F6" s="196">
        <v>16.791781724923478</v>
      </c>
      <c r="G6" s="195">
        <v>22.237539258811328</v>
      </c>
      <c r="H6" s="196">
        <v>83.208218275076504</v>
      </c>
      <c r="J6" s="40"/>
    </row>
    <row r="7" spans="1:10" x14ac:dyDescent="0.2">
      <c r="A7" s="7" t="s">
        <v>9</v>
      </c>
      <c r="B7" s="41" t="s">
        <v>99</v>
      </c>
      <c r="C7" s="195">
        <v>666.28886812531334</v>
      </c>
      <c r="D7" s="196">
        <v>100.00000000000006</v>
      </c>
      <c r="E7" s="195">
        <v>181.55471009345561</v>
      </c>
      <c r="F7" s="196">
        <v>27.248648263369969</v>
      </c>
      <c r="G7" s="195">
        <v>484.7341580318581</v>
      </c>
      <c r="H7" s="196">
        <v>72.751351736630085</v>
      </c>
      <c r="J7" s="40"/>
    </row>
    <row r="8" spans="1:10" ht="24" x14ac:dyDescent="0.2">
      <c r="A8" s="7" t="s">
        <v>8</v>
      </c>
      <c r="B8" s="41" t="s">
        <v>100</v>
      </c>
      <c r="C8" s="195">
        <v>28.000000000000522</v>
      </c>
      <c r="D8" s="196">
        <v>99.999999999999986</v>
      </c>
      <c r="E8" s="195">
        <v>6.4038994148868236</v>
      </c>
      <c r="F8" s="196">
        <v>22.871069338881085</v>
      </c>
      <c r="G8" s="195">
        <v>21.596100585113696</v>
      </c>
      <c r="H8" s="196">
        <v>77.128930661118901</v>
      </c>
      <c r="J8" s="40"/>
    </row>
    <row r="9" spans="1:10" ht="29.25" customHeight="1" x14ac:dyDescent="0.25">
      <c r="A9" s="7" t="s">
        <v>7</v>
      </c>
      <c r="B9" s="42" t="s">
        <v>101</v>
      </c>
      <c r="C9" s="195">
        <v>82.000000000002657</v>
      </c>
      <c r="D9" s="196">
        <v>100.00000000000004</v>
      </c>
      <c r="E9" s="195" t="s">
        <v>193</v>
      </c>
      <c r="F9" s="196" t="s">
        <v>194</v>
      </c>
      <c r="G9" s="195">
        <v>69.128079842862704</v>
      </c>
      <c r="H9" s="196">
        <v>84.302536393732268</v>
      </c>
      <c r="J9" s="40"/>
    </row>
    <row r="10" spans="1:10" x14ac:dyDescent="0.25">
      <c r="A10" s="7" t="s">
        <v>6</v>
      </c>
      <c r="B10" s="42" t="s">
        <v>5</v>
      </c>
      <c r="C10" s="195">
        <v>211.71111111110028</v>
      </c>
      <c r="D10" s="196">
        <v>100</v>
      </c>
      <c r="E10" s="195">
        <v>29.552571185651054</v>
      </c>
      <c r="F10" s="196">
        <v>13.958913649148371</v>
      </c>
      <c r="G10" s="195">
        <v>182.15853992544922</v>
      </c>
      <c r="H10" s="196">
        <v>86.041086350851629</v>
      </c>
      <c r="J10" s="40"/>
    </row>
    <row r="11" spans="1:10" ht="24" x14ac:dyDescent="0.25">
      <c r="A11" s="7" t="s">
        <v>4</v>
      </c>
      <c r="B11" s="42" t="s">
        <v>102</v>
      </c>
      <c r="C11" s="195">
        <v>538.99999999999932</v>
      </c>
      <c r="D11" s="196">
        <v>99.999999999999943</v>
      </c>
      <c r="E11" s="195">
        <v>174.60113358409038</v>
      </c>
      <c r="F11" s="196">
        <v>32.393531277196772</v>
      </c>
      <c r="G11" s="195">
        <v>364.39886641590863</v>
      </c>
      <c r="H11" s="196">
        <v>67.606468722803172</v>
      </c>
      <c r="J11" s="40"/>
    </row>
    <row r="12" spans="1:10" x14ac:dyDescent="0.25">
      <c r="A12" s="7" t="s">
        <v>3</v>
      </c>
      <c r="B12" s="42" t="s">
        <v>103</v>
      </c>
      <c r="C12" s="195">
        <v>177.83492947901098</v>
      </c>
      <c r="D12" s="196">
        <v>99.999999999999943</v>
      </c>
      <c r="E12" s="195">
        <v>25.055092247133654</v>
      </c>
      <c r="F12" s="196">
        <v>14.088960093799113</v>
      </c>
      <c r="G12" s="195">
        <v>152.77983723187722</v>
      </c>
      <c r="H12" s="196">
        <v>85.911039906200827</v>
      </c>
      <c r="J12" s="40"/>
    </row>
    <row r="13" spans="1:10" x14ac:dyDescent="0.25">
      <c r="A13" s="7" t="s">
        <v>2</v>
      </c>
      <c r="B13" s="42" t="s">
        <v>104</v>
      </c>
      <c r="C13" s="195">
        <v>62.338733635429563</v>
      </c>
      <c r="D13" s="196">
        <v>100.00000000000003</v>
      </c>
      <c r="E13" s="195">
        <v>27.732984832649912</v>
      </c>
      <c r="F13" s="196">
        <v>44.48756529902969</v>
      </c>
      <c r="G13" s="195">
        <v>34.605748802779665</v>
      </c>
      <c r="H13" s="196">
        <v>55.512434700970338</v>
      </c>
      <c r="J13" s="40"/>
    </row>
    <row r="14" spans="1:10" x14ac:dyDescent="0.25">
      <c r="A14" s="7" t="s">
        <v>1</v>
      </c>
      <c r="B14" s="42" t="s">
        <v>105</v>
      </c>
      <c r="C14" s="195">
        <v>35.000000000009784</v>
      </c>
      <c r="D14" s="196">
        <v>100.00000000000001</v>
      </c>
      <c r="E14" s="195">
        <v>17.495548961448627</v>
      </c>
      <c r="F14" s="196">
        <v>49.987282746982103</v>
      </c>
      <c r="G14" s="195">
        <v>17.504451038561164</v>
      </c>
      <c r="H14" s="196">
        <v>50.012717253017911</v>
      </c>
      <c r="J14" s="40"/>
    </row>
    <row r="15" spans="1:10" x14ac:dyDescent="0.25">
      <c r="A15" s="7" t="s">
        <v>97</v>
      </c>
      <c r="B15" s="42" t="s">
        <v>106</v>
      </c>
      <c r="C15" s="195">
        <v>99.019992003199064</v>
      </c>
      <c r="D15" s="196">
        <v>100.00000000000006</v>
      </c>
      <c r="E15" s="195">
        <v>25.10201076659984</v>
      </c>
      <c r="F15" s="196">
        <v>25.350447176150915</v>
      </c>
      <c r="G15" s="195">
        <v>73.917981236599275</v>
      </c>
      <c r="H15" s="196">
        <v>74.649552823849135</v>
      </c>
      <c r="J15" s="40"/>
    </row>
    <row r="16" spans="1:10" x14ac:dyDescent="0.2">
      <c r="B16" s="7"/>
      <c r="E16" s="10"/>
      <c r="F16" s="14"/>
    </row>
    <row r="17" spans="2:6" x14ac:dyDescent="0.2">
      <c r="B17" s="7"/>
      <c r="E17" s="10"/>
      <c r="F17" s="14"/>
    </row>
    <row r="18" spans="2:6" x14ac:dyDescent="0.2">
      <c r="B18" s="7"/>
      <c r="E18" s="10"/>
      <c r="F18" s="14"/>
    </row>
    <row r="19" spans="2:6" x14ac:dyDescent="0.2">
      <c r="B19" s="7"/>
      <c r="E19" s="10"/>
      <c r="F19" s="14"/>
    </row>
    <row r="20" spans="2:6" x14ac:dyDescent="0.2">
      <c r="B20" s="7"/>
      <c r="E20" s="10"/>
      <c r="F20" s="14"/>
    </row>
    <row r="21" spans="2:6" x14ac:dyDescent="0.2">
      <c r="B21" s="7"/>
      <c r="E21" s="10"/>
      <c r="F21" s="14"/>
    </row>
  </sheetData>
  <customSheetViews>
    <customSheetView guid="{BC01AE05-FBE9-42ED-BBC7-5D2CC3988C6F}">
      <selection activeCell="A3" sqref="A3:B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40">
      <selection activeCell="C6" sqref="C6:M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O18" sqref="O1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40">
      <selection activeCell="C6" sqref="C6:M1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40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40">
      <selection activeCell="B5" sqref="B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>
      <selection activeCell="B1" sqref="B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B4"/>
    <mergeCell ref="C3:D3"/>
    <mergeCell ref="E3:F3"/>
    <mergeCell ref="G3:H3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10"/>
  <sheetViews>
    <sheetView zoomScale="115" zoomScaleNormal="115" workbookViewId="0"/>
  </sheetViews>
  <sheetFormatPr defaultRowHeight="12" x14ac:dyDescent="0.25"/>
  <cols>
    <col min="1" max="1" width="44.140625" style="7" customWidth="1"/>
    <col min="2" max="2" width="9.5703125" style="7" customWidth="1"/>
    <col min="3" max="3" width="10.28515625" style="7" customWidth="1"/>
    <col min="4" max="4" width="9.5703125" style="7" customWidth="1"/>
    <col min="5" max="5" width="10.28515625" style="7" customWidth="1"/>
    <col min="6" max="16384" width="9.140625" style="7"/>
  </cols>
  <sheetData>
    <row r="1" spans="1:5" s="43" customFormat="1" ht="14.25" x14ac:dyDescent="0.2">
      <c r="A1" s="46" t="s">
        <v>186</v>
      </c>
    </row>
    <row r="2" spans="1:5" s="43" customFormat="1" ht="15" thickBot="1" x14ac:dyDescent="0.25">
      <c r="A2" s="44" t="s">
        <v>107</v>
      </c>
      <c r="E2" s="15" t="s">
        <v>80</v>
      </c>
    </row>
    <row r="3" spans="1:5" customFormat="1" ht="22.5" customHeight="1" thickTop="1" x14ac:dyDescent="0.25">
      <c r="A3" s="199"/>
      <c r="B3" s="200" t="s">
        <v>43</v>
      </c>
      <c r="C3" s="200" t="s">
        <v>95</v>
      </c>
      <c r="D3" s="200" t="s">
        <v>72</v>
      </c>
      <c r="E3" s="201" t="s">
        <v>96</v>
      </c>
    </row>
    <row r="4" spans="1:5" customFormat="1" ht="26.25" customHeight="1" x14ac:dyDescent="0.25">
      <c r="A4" s="202" t="s">
        <v>199</v>
      </c>
      <c r="B4" s="203"/>
      <c r="C4" s="203"/>
      <c r="D4" s="203"/>
      <c r="E4" s="203"/>
    </row>
    <row r="5" spans="1:5" customFormat="1" ht="15" x14ac:dyDescent="0.25">
      <c r="A5" s="204" t="s">
        <v>110</v>
      </c>
      <c r="B5" s="205">
        <v>92.976526665508104</v>
      </c>
      <c r="C5" s="206" t="s">
        <v>195</v>
      </c>
      <c r="D5" s="205">
        <v>29.177057426069901</v>
      </c>
      <c r="E5" s="207">
        <v>15.4646188837274</v>
      </c>
    </row>
    <row r="6" spans="1:5" customFormat="1" ht="36" x14ac:dyDescent="0.25">
      <c r="A6" s="204" t="s">
        <v>115</v>
      </c>
      <c r="B6" s="205">
        <v>18.957318819267499</v>
      </c>
      <c r="C6" s="205">
        <v>7.1660340204266504</v>
      </c>
      <c r="D6" s="205">
        <v>8.3405204839840899</v>
      </c>
      <c r="E6" s="207">
        <v>3.4507643148568099</v>
      </c>
    </row>
    <row r="7" spans="1:5" customFormat="1" ht="31.5" customHeight="1" x14ac:dyDescent="0.25">
      <c r="A7" s="208" t="s">
        <v>206</v>
      </c>
      <c r="B7" s="209"/>
      <c r="C7" s="209"/>
      <c r="D7" s="209"/>
      <c r="E7" s="210"/>
    </row>
    <row r="8" spans="1:5" customFormat="1" ht="24" x14ac:dyDescent="0.25">
      <c r="A8" s="204" t="s">
        <v>200</v>
      </c>
      <c r="B8" s="205">
        <v>45.3160722063338</v>
      </c>
      <c r="C8" s="206" t="s">
        <v>196</v>
      </c>
      <c r="D8" s="205">
        <v>22.875570995365202</v>
      </c>
      <c r="E8" s="207">
        <v>6.1865622872432704</v>
      </c>
    </row>
    <row r="9" spans="1:5" customFormat="1" ht="15" x14ac:dyDescent="0.25">
      <c r="A9" s="204" t="s">
        <v>201</v>
      </c>
      <c r="B9" s="205">
        <v>15.326092403279301</v>
      </c>
      <c r="C9" s="206" t="s">
        <v>197</v>
      </c>
      <c r="D9" s="205">
        <v>6.9259204816203903</v>
      </c>
      <c r="E9" s="207">
        <v>2.0000000000003002</v>
      </c>
    </row>
    <row r="10" spans="1:5" customFormat="1" ht="36" x14ac:dyDescent="0.25">
      <c r="A10" s="204" t="s">
        <v>202</v>
      </c>
      <c r="B10" s="205">
        <v>25.936900947808201</v>
      </c>
      <c r="C10" s="206" t="s">
        <v>198</v>
      </c>
      <c r="D10" s="205">
        <v>14.290608064160599</v>
      </c>
      <c r="E10" s="207">
        <v>5.0000000024283704</v>
      </c>
    </row>
  </sheetData>
  <customSheetViews>
    <customSheetView guid="{BC01AE05-FBE9-42ED-BBC7-5D2CC3988C6F}" scale="115">
      <selection activeCell="E2" sqref="E2"/>
      <pageMargins left="0.70866141732283472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40">
      <selection activeCell="B6" sqref="B6:K10"/>
      <pageMargins left="0.70866141732283472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K15" sqref="K15"/>
      <pageMargins left="0.70866141732283472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40">
      <selection activeCell="B6" sqref="B6:K10"/>
      <pageMargins left="0.70866141732283472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40">
      <pageMargins left="0.70866141732283472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40">
      <pageMargins left="0.70866141732283472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5">
      <selection activeCell="E2" sqref="E2"/>
      <pageMargins left="0.70866141732283472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70866141732283472" right="0.31496062992125984" top="0.74803149606299213" bottom="0.74803149606299213" header="0.31496062992125984" footer="0.31496062992125984"/>
  <pageSetup paperSize="9" orientation="landscape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5"/>
  <sheetViews>
    <sheetView zoomScale="140" zoomScaleNormal="140" workbookViewId="0"/>
  </sheetViews>
  <sheetFormatPr defaultRowHeight="12" x14ac:dyDescent="0.2"/>
  <cols>
    <col min="1" max="1" width="12.5703125" style="10" customWidth="1"/>
    <col min="2" max="3" width="8.5703125" style="10" customWidth="1"/>
    <col min="4" max="5" width="9.42578125" style="10" customWidth="1"/>
    <col min="6" max="7" width="9.7109375" style="10" customWidth="1"/>
    <col min="8" max="9" width="12.7109375" style="10" customWidth="1"/>
    <col min="10" max="16384" width="9.140625" style="10"/>
  </cols>
  <sheetData>
    <row r="1" spans="1:10" s="51" customFormat="1" x14ac:dyDescent="0.2">
      <c r="A1" s="50" t="s">
        <v>187</v>
      </c>
    </row>
    <row r="2" spans="1:10" s="51" customFormat="1" ht="12.75" thickBot="1" x14ac:dyDescent="0.25">
      <c r="A2" s="52"/>
      <c r="I2" s="15" t="s">
        <v>80</v>
      </c>
      <c r="J2" s="53"/>
    </row>
    <row r="3" spans="1:10" s="51" customFormat="1" ht="22.5" customHeight="1" thickTop="1" x14ac:dyDescent="0.2">
      <c r="A3" s="278" t="s">
        <v>93</v>
      </c>
      <c r="B3" s="288" t="s">
        <v>132</v>
      </c>
      <c r="C3" s="288"/>
      <c r="D3" s="288"/>
      <c r="E3" s="288"/>
      <c r="F3" s="288"/>
      <c r="G3" s="288"/>
      <c r="H3" s="288"/>
      <c r="I3" s="289"/>
    </row>
    <row r="4" spans="1:10" s="51" customFormat="1" ht="48.75" customHeight="1" x14ac:dyDescent="0.2">
      <c r="A4" s="287"/>
      <c r="B4" s="290" t="s">
        <v>12</v>
      </c>
      <c r="C4" s="290"/>
      <c r="D4" s="290" t="s">
        <v>133</v>
      </c>
      <c r="E4" s="290"/>
      <c r="F4" s="290" t="s">
        <v>134</v>
      </c>
      <c r="G4" s="290"/>
      <c r="H4" s="290" t="s">
        <v>135</v>
      </c>
      <c r="I4" s="291"/>
    </row>
    <row r="5" spans="1:10" s="51" customFormat="1" ht="22.5" customHeight="1" x14ac:dyDescent="0.2">
      <c r="A5" s="279"/>
      <c r="B5" s="54" t="s">
        <v>94</v>
      </c>
      <c r="C5" s="55" t="s">
        <v>13</v>
      </c>
      <c r="D5" s="54" t="s">
        <v>94</v>
      </c>
      <c r="E5" s="55" t="s">
        <v>13</v>
      </c>
      <c r="F5" s="54" t="s">
        <v>94</v>
      </c>
      <c r="G5" s="55" t="s">
        <v>13</v>
      </c>
      <c r="H5" s="54" t="s">
        <v>94</v>
      </c>
      <c r="I5" s="56" t="s">
        <v>13</v>
      </c>
    </row>
    <row r="6" spans="1:10" s="51" customFormat="1" ht="15" customHeight="1" x14ac:dyDescent="0.2">
      <c r="A6" s="36" t="s">
        <v>113</v>
      </c>
      <c r="B6" s="211">
        <v>489.5786272292188</v>
      </c>
      <c r="C6" s="212">
        <v>25.394151749267806</v>
      </c>
      <c r="D6" s="213">
        <v>82.973972423461845</v>
      </c>
      <c r="E6" s="212">
        <v>4.3038105214802158</v>
      </c>
      <c r="F6" s="213">
        <v>198.16616565515122</v>
      </c>
      <c r="G6" s="212">
        <v>10.278760963683505</v>
      </c>
      <c r="H6" s="213">
        <v>208.43848915060573</v>
      </c>
      <c r="I6" s="214">
        <v>10.811580264104085</v>
      </c>
    </row>
    <row r="7" spans="1:10" s="51" customFormat="1" ht="15" customHeight="1" x14ac:dyDescent="0.2">
      <c r="A7" s="39" t="s">
        <v>95</v>
      </c>
      <c r="B7" s="215">
        <v>339.34358090177403</v>
      </c>
      <c r="C7" s="212">
        <v>23.257917959969138</v>
      </c>
      <c r="D7" s="194" t="s">
        <v>203</v>
      </c>
      <c r="E7" s="212" t="s">
        <v>204</v>
      </c>
      <c r="F7" s="194">
        <v>150.59010837098555</v>
      </c>
      <c r="G7" s="212">
        <v>10.321139350176916</v>
      </c>
      <c r="H7" s="194">
        <v>126.82329646295902</v>
      </c>
      <c r="I7" s="216">
        <v>8.692210463241814</v>
      </c>
    </row>
    <row r="8" spans="1:10" s="51" customFormat="1" ht="15" customHeight="1" x14ac:dyDescent="0.2">
      <c r="A8" s="39" t="s">
        <v>72</v>
      </c>
      <c r="B8" s="215">
        <v>112.05991101985509</v>
      </c>
      <c r="C8" s="212">
        <v>29.26842672832311</v>
      </c>
      <c r="D8" s="194">
        <v>16.832503425545706</v>
      </c>
      <c r="E8" s="212">
        <v>4.3964062498455965</v>
      </c>
      <c r="F8" s="194">
        <v>37.010730170385095</v>
      </c>
      <c r="G8" s="212">
        <v>9.6666670024547958</v>
      </c>
      <c r="H8" s="194">
        <v>58.216677423924288</v>
      </c>
      <c r="I8" s="216">
        <v>15.20535347602272</v>
      </c>
    </row>
    <row r="9" spans="1:10" s="51" customFormat="1" ht="15" customHeight="1" x14ac:dyDescent="0.2">
      <c r="A9" s="39" t="s">
        <v>96</v>
      </c>
      <c r="B9" s="215">
        <v>38.175135307589656</v>
      </c>
      <c r="C9" s="212">
        <v>44.387729736983886</v>
      </c>
      <c r="D9" s="194">
        <v>4.2112929300866568</v>
      </c>
      <c r="E9" s="212">
        <v>4.896635753031469</v>
      </c>
      <c r="F9" s="194">
        <v>10.565327113780562</v>
      </c>
      <c r="G9" s="212">
        <v>12.284720950709579</v>
      </c>
      <c r="H9" s="194">
        <v>23.398515263722437</v>
      </c>
      <c r="I9" s="216">
        <v>27.206373033242837</v>
      </c>
    </row>
    <row r="10" spans="1:10" s="49" customFormat="1" x14ac:dyDescent="0.2">
      <c r="A10" s="26"/>
      <c r="B10" s="26"/>
      <c r="C10" s="26"/>
      <c r="D10" s="26"/>
      <c r="E10" s="26"/>
      <c r="F10" s="26"/>
      <c r="G10" s="26"/>
      <c r="H10" s="26"/>
      <c r="I10" s="26"/>
    </row>
    <row r="12" spans="1:10" x14ac:dyDescent="0.2">
      <c r="B12" s="57"/>
      <c r="D12" s="57"/>
      <c r="F12" s="57"/>
      <c r="H12" s="57"/>
    </row>
    <row r="13" spans="1:10" x14ac:dyDescent="0.2">
      <c r="B13" s="57"/>
      <c r="D13" s="57"/>
      <c r="F13" s="57"/>
      <c r="H13" s="57"/>
    </row>
    <row r="14" spans="1:10" x14ac:dyDescent="0.2">
      <c r="B14" s="57"/>
      <c r="D14" s="57"/>
      <c r="F14" s="57"/>
      <c r="H14" s="57"/>
    </row>
    <row r="15" spans="1:10" x14ac:dyDescent="0.2">
      <c r="B15" s="57"/>
      <c r="D15" s="57"/>
      <c r="F15" s="57"/>
      <c r="H15" s="57"/>
    </row>
  </sheetData>
  <customSheetViews>
    <customSheetView guid="{BC01AE05-FBE9-42ED-BBC7-5D2CC3988C6F}" scale="140" showPageBreaks="1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40">
      <selection activeCell="B6" sqref="B6:I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F18" sqref="F1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40">
      <selection activeCell="B6" sqref="B6:I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4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40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40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6">
    <mergeCell ref="A3:A5"/>
    <mergeCell ref="B3:I3"/>
    <mergeCell ref="B4:C4"/>
    <mergeCell ref="D4:E4"/>
    <mergeCell ref="F4:G4"/>
    <mergeCell ref="H4:I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16"/>
  <sheetViews>
    <sheetView zoomScale="115" zoomScaleNormal="115" workbookViewId="0"/>
  </sheetViews>
  <sheetFormatPr defaultRowHeight="12" x14ac:dyDescent="0.25"/>
  <cols>
    <col min="1" max="1" width="54.5703125" style="7" customWidth="1"/>
    <col min="2" max="5" width="8.42578125" style="6" customWidth="1"/>
    <col min="6" max="16384" width="9.140625" style="7"/>
  </cols>
  <sheetData>
    <row r="1" spans="1:5" s="20" customFormat="1" ht="15" x14ac:dyDescent="0.25">
      <c r="A1" s="50" t="s">
        <v>188</v>
      </c>
      <c r="B1" s="49"/>
      <c r="C1" s="49"/>
      <c r="D1" s="49"/>
      <c r="E1" s="49"/>
    </row>
    <row r="2" spans="1:5" s="20" customFormat="1" ht="15.75" thickBot="1" x14ac:dyDescent="0.3">
      <c r="A2" s="58" t="s">
        <v>107</v>
      </c>
      <c r="B2" s="49"/>
      <c r="C2" s="49"/>
      <c r="D2" s="49"/>
      <c r="E2" s="15" t="s">
        <v>80</v>
      </c>
    </row>
    <row r="3" spans="1:5" s="20" customFormat="1" ht="24" customHeight="1" thickTop="1" x14ac:dyDescent="0.25">
      <c r="A3" s="45"/>
      <c r="B3" s="47" t="s">
        <v>43</v>
      </c>
      <c r="C3" s="47" t="s">
        <v>95</v>
      </c>
      <c r="D3" s="47" t="s">
        <v>72</v>
      </c>
      <c r="E3" s="48" t="s">
        <v>96</v>
      </c>
    </row>
    <row r="4" spans="1:5" s="20" customFormat="1" ht="15" x14ac:dyDescent="0.25">
      <c r="A4" s="59" t="s">
        <v>125</v>
      </c>
      <c r="B4" s="60"/>
      <c r="C4" s="61"/>
      <c r="D4" s="61"/>
      <c r="E4" s="61"/>
    </row>
    <row r="5" spans="1:5" s="62" customFormat="1" ht="15" x14ac:dyDescent="0.25">
      <c r="A5" s="39" t="s">
        <v>116</v>
      </c>
      <c r="B5" s="194">
        <v>233.40242966668683</v>
      </c>
      <c r="C5" s="194">
        <v>154.65163933439959</v>
      </c>
      <c r="D5" s="194">
        <v>55.728430815254271</v>
      </c>
      <c r="E5" s="194">
        <v>23.022359517032946</v>
      </c>
    </row>
    <row r="6" spans="1:5" s="62" customFormat="1" ht="15" x14ac:dyDescent="0.25">
      <c r="A6" s="39" t="s">
        <v>117</v>
      </c>
      <c r="B6" s="194">
        <v>179.04386299746534</v>
      </c>
      <c r="C6" s="194">
        <v>114.30633029547126</v>
      </c>
      <c r="D6" s="194">
        <v>48.364991393502926</v>
      </c>
      <c r="E6" s="194">
        <v>16.372541308491137</v>
      </c>
    </row>
    <row r="7" spans="1:5" s="62" customFormat="1" ht="15" x14ac:dyDescent="0.25">
      <c r="A7" s="59" t="s">
        <v>126</v>
      </c>
      <c r="B7" s="60"/>
      <c r="C7" s="63"/>
      <c r="D7" s="63"/>
      <c r="E7" s="63"/>
    </row>
    <row r="8" spans="1:5" s="62" customFormat="1" ht="15" x14ac:dyDescent="0.25">
      <c r="A8" s="41" t="s">
        <v>118</v>
      </c>
      <c r="B8" s="194">
        <v>210.44339907135748</v>
      </c>
      <c r="C8" s="194">
        <v>141.46269179151838</v>
      </c>
      <c r="D8" s="194">
        <v>53.489305979536951</v>
      </c>
      <c r="E8" s="194">
        <v>15.491401300302121</v>
      </c>
    </row>
    <row r="9" spans="1:5" s="62" customFormat="1" ht="15" x14ac:dyDescent="0.25">
      <c r="A9" s="41" t="s">
        <v>119</v>
      </c>
      <c r="B9" s="194">
        <v>184.20202394275162</v>
      </c>
      <c r="C9" s="194">
        <v>123.1320691389587</v>
      </c>
      <c r="D9" s="194">
        <v>47.603337463215787</v>
      </c>
      <c r="E9" s="194">
        <v>13.466617340577127</v>
      </c>
    </row>
    <row r="10" spans="1:5" s="62" customFormat="1" ht="15" x14ac:dyDescent="0.25">
      <c r="A10" s="41" t="s">
        <v>120</v>
      </c>
      <c r="B10" s="194">
        <v>205.99360797411842</v>
      </c>
      <c r="C10" s="194">
        <v>134.07760760590915</v>
      </c>
      <c r="D10" s="194">
        <v>51.650451070267508</v>
      </c>
      <c r="E10" s="194">
        <v>20.26554929794176</v>
      </c>
    </row>
    <row r="11" spans="1:5" s="62" customFormat="1" ht="15" x14ac:dyDescent="0.25">
      <c r="A11" s="41" t="s">
        <v>121</v>
      </c>
      <c r="B11" s="194">
        <v>228.41231229927945</v>
      </c>
      <c r="C11" s="194">
        <v>153.46752960110982</v>
      </c>
      <c r="D11" s="194">
        <v>53.702127570185617</v>
      </c>
      <c r="E11" s="194">
        <v>21.242655127984019</v>
      </c>
    </row>
    <row r="12" spans="1:5" s="62" customFormat="1" ht="15" x14ac:dyDescent="0.25">
      <c r="A12" s="41" t="s">
        <v>122</v>
      </c>
      <c r="B12" s="194">
        <v>119.44738717472363</v>
      </c>
      <c r="C12" s="194" t="s">
        <v>205</v>
      </c>
      <c r="D12" s="194">
        <v>26.853363805147247</v>
      </c>
      <c r="E12" s="194">
        <v>13.169808835428018</v>
      </c>
    </row>
    <row r="13" spans="1:5" s="62" customFormat="1" ht="24.75" x14ac:dyDescent="0.25">
      <c r="A13" s="41" t="s">
        <v>123</v>
      </c>
      <c r="B13" s="194">
        <v>196.56611728506692</v>
      </c>
      <c r="C13" s="194">
        <v>125.32035222340782</v>
      </c>
      <c r="D13" s="194">
        <v>52.408447644014203</v>
      </c>
      <c r="E13" s="194">
        <v>18.837317417644901</v>
      </c>
    </row>
    <row r="14" spans="1:5" s="62" customFormat="1" ht="24.75" x14ac:dyDescent="0.25">
      <c r="A14" s="41" t="s">
        <v>124</v>
      </c>
      <c r="B14" s="194">
        <v>202.90082687545853</v>
      </c>
      <c r="C14" s="194">
        <v>132.87504956001405</v>
      </c>
      <c r="D14" s="194">
        <v>53.690684014602724</v>
      </c>
      <c r="E14" s="194">
        <v>16.335093300841756</v>
      </c>
    </row>
    <row r="15" spans="1:5" s="24" customFormat="1" ht="16.5" x14ac:dyDescent="0.3">
      <c r="A15" s="51"/>
      <c r="B15" s="64"/>
      <c r="C15" s="65"/>
      <c r="D15" s="65"/>
      <c r="E15" s="65"/>
    </row>
    <row r="16" spans="1:5" s="24" customFormat="1" ht="16.5" x14ac:dyDescent="0.3">
      <c r="A16" s="51"/>
      <c r="B16" s="64"/>
      <c r="C16" s="65"/>
      <c r="D16" s="65"/>
      <c r="E16" s="65"/>
    </row>
  </sheetData>
  <customSheetViews>
    <customSheetView guid="{BC01AE05-FBE9-42ED-BBC7-5D2CC3988C6F}" scale="115" showPageBreaks="1">
      <selection activeCell="E2" sqref="E2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5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5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26"/>
  <sheetViews>
    <sheetView topLeftCell="A16" zoomScale="120" zoomScaleNormal="120" workbookViewId="0">
      <selection activeCell="A23" sqref="A23:M23"/>
    </sheetView>
  </sheetViews>
  <sheetFormatPr defaultColWidth="9.140625" defaultRowHeight="12" x14ac:dyDescent="0.25"/>
  <cols>
    <col min="1" max="1" width="6.5703125" style="68" customWidth="1"/>
    <col min="2" max="2" width="13.42578125" style="67" customWidth="1"/>
    <col min="3" max="4" width="7.28515625" style="68" customWidth="1"/>
    <col min="5" max="5" width="11.85546875" style="68" customWidth="1"/>
    <col min="6" max="7" width="7.140625" style="68" customWidth="1"/>
    <col min="8" max="8" width="8.5703125" style="68" customWidth="1"/>
    <col min="9" max="9" width="11.28515625" style="68" customWidth="1"/>
    <col min="10" max="13" width="8.28515625" style="68" customWidth="1"/>
    <col min="14" max="14" width="9.5703125" style="68" customWidth="1"/>
    <col min="15" max="15" width="9.140625" style="68"/>
    <col min="16" max="16" width="9.140625" style="68" customWidth="1"/>
    <col min="17" max="16384" width="9.140625" style="68"/>
  </cols>
  <sheetData>
    <row r="1" spans="1:15" x14ac:dyDescent="0.25">
      <c r="A1" s="66" t="s">
        <v>109</v>
      </c>
    </row>
    <row r="2" spans="1:15" s="71" customFormat="1" ht="12.75" thickBot="1" x14ac:dyDescent="0.2">
      <c r="A2" s="69"/>
      <c r="B2" s="70"/>
      <c r="C2" s="69"/>
      <c r="D2" s="69"/>
      <c r="E2" s="69"/>
      <c r="F2" s="69"/>
      <c r="G2" s="69"/>
      <c r="H2" s="69"/>
      <c r="I2" s="69"/>
      <c r="J2" s="69"/>
      <c r="K2" s="69"/>
      <c r="L2" s="69"/>
      <c r="M2" s="15" t="s">
        <v>80</v>
      </c>
    </row>
    <row r="3" spans="1:15" ht="35.25" customHeight="1" thickTop="1" x14ac:dyDescent="0.25">
      <c r="A3" s="72"/>
      <c r="B3" s="230" t="s">
        <v>14</v>
      </c>
      <c r="C3" s="232" t="s">
        <v>15</v>
      </c>
      <c r="D3" s="233"/>
      <c r="E3" s="233"/>
      <c r="F3" s="234"/>
      <c r="G3" s="232" t="s">
        <v>16</v>
      </c>
      <c r="H3" s="233"/>
      <c r="I3" s="233"/>
      <c r="J3" s="234"/>
      <c r="K3" s="232" t="s">
        <v>137</v>
      </c>
      <c r="L3" s="233"/>
      <c r="M3" s="233"/>
      <c r="N3" s="73"/>
      <c r="O3" s="74"/>
    </row>
    <row r="4" spans="1:15" s="67" customFormat="1" ht="41.25" customHeight="1" x14ac:dyDescent="0.25">
      <c r="A4" s="75"/>
      <c r="B4" s="231"/>
      <c r="C4" s="76" t="s">
        <v>17</v>
      </c>
      <c r="D4" s="76" t="s">
        <v>18</v>
      </c>
      <c r="E4" s="77" t="s">
        <v>19</v>
      </c>
      <c r="F4" s="76" t="s">
        <v>20</v>
      </c>
      <c r="G4" s="76" t="s">
        <v>12</v>
      </c>
      <c r="H4" s="76" t="s">
        <v>138</v>
      </c>
      <c r="I4" s="76" t="s">
        <v>139</v>
      </c>
      <c r="J4" s="76" t="s">
        <v>21</v>
      </c>
      <c r="K4" s="76" t="s">
        <v>12</v>
      </c>
      <c r="L4" s="76" t="s">
        <v>22</v>
      </c>
      <c r="M4" s="78" t="s">
        <v>73</v>
      </c>
      <c r="N4" s="79"/>
      <c r="O4" s="80"/>
    </row>
    <row r="5" spans="1:15" ht="21" customHeight="1" x14ac:dyDescent="0.2">
      <c r="A5" s="81">
        <v>2009</v>
      </c>
      <c r="B5" s="82">
        <v>48</v>
      </c>
      <c r="C5" s="83">
        <v>1273</v>
      </c>
      <c r="D5" s="83">
        <v>532</v>
      </c>
      <c r="E5" s="84">
        <v>829</v>
      </c>
      <c r="F5" s="84">
        <v>295</v>
      </c>
      <c r="G5" s="84">
        <v>500</v>
      </c>
      <c r="H5" s="84">
        <v>126</v>
      </c>
      <c r="I5" s="84">
        <v>183</v>
      </c>
      <c r="J5" s="84">
        <v>191</v>
      </c>
      <c r="K5" s="85">
        <v>24566</v>
      </c>
      <c r="L5" s="84">
        <v>20266</v>
      </c>
      <c r="M5" s="85">
        <v>4300</v>
      </c>
      <c r="N5" s="74"/>
      <c r="O5" s="74"/>
    </row>
    <row r="6" spans="1:15" ht="21" customHeight="1" x14ac:dyDescent="0.2">
      <c r="A6" s="81">
        <v>2010</v>
      </c>
      <c r="B6" s="82">
        <v>49</v>
      </c>
      <c r="C6" s="83">
        <v>1053</v>
      </c>
      <c r="D6" s="83">
        <v>454</v>
      </c>
      <c r="E6" s="83">
        <v>682</v>
      </c>
      <c r="F6" s="83">
        <v>257</v>
      </c>
      <c r="G6" s="83">
        <v>379</v>
      </c>
      <c r="H6" s="83">
        <v>56</v>
      </c>
      <c r="I6" s="83">
        <v>167</v>
      </c>
      <c r="J6" s="83">
        <v>156</v>
      </c>
      <c r="K6" s="83">
        <v>20779</v>
      </c>
      <c r="L6" s="86">
        <v>16979</v>
      </c>
      <c r="M6" s="86">
        <v>3800</v>
      </c>
      <c r="N6" s="74"/>
      <c r="O6" s="74"/>
    </row>
    <row r="7" spans="1:15" ht="21" customHeight="1" x14ac:dyDescent="0.2">
      <c r="A7" s="81">
        <v>2011</v>
      </c>
      <c r="B7" s="82">
        <v>50</v>
      </c>
      <c r="C7" s="83">
        <v>898</v>
      </c>
      <c r="D7" s="83">
        <v>371</v>
      </c>
      <c r="E7" s="83">
        <v>592</v>
      </c>
      <c r="F7" s="83">
        <v>223</v>
      </c>
      <c r="G7" s="83">
        <v>379</v>
      </c>
      <c r="H7" s="83">
        <v>46</v>
      </c>
      <c r="I7" s="83">
        <v>179</v>
      </c>
      <c r="J7" s="83">
        <v>154</v>
      </c>
      <c r="K7" s="83">
        <v>26191</v>
      </c>
      <c r="L7" s="86">
        <v>17665</v>
      </c>
      <c r="M7" s="86">
        <v>8526</v>
      </c>
      <c r="N7" s="74"/>
      <c r="O7" s="74"/>
    </row>
    <row r="8" spans="1:15" ht="21" customHeight="1" x14ac:dyDescent="0.2">
      <c r="A8" s="81">
        <v>2012</v>
      </c>
      <c r="B8" s="82">
        <v>49</v>
      </c>
      <c r="C8" s="83">
        <v>814</v>
      </c>
      <c r="D8" s="83">
        <v>337</v>
      </c>
      <c r="E8" s="83">
        <v>532</v>
      </c>
      <c r="F8" s="83">
        <v>194</v>
      </c>
      <c r="G8" s="83">
        <v>342</v>
      </c>
      <c r="H8" s="83">
        <v>68</v>
      </c>
      <c r="I8" s="83">
        <v>183</v>
      </c>
      <c r="J8" s="83">
        <v>91</v>
      </c>
      <c r="K8" s="83">
        <v>34297</v>
      </c>
      <c r="L8" s="86">
        <v>15098</v>
      </c>
      <c r="M8" s="86">
        <v>19199</v>
      </c>
      <c r="N8" s="74"/>
      <c r="O8" s="74"/>
    </row>
    <row r="9" spans="1:15" ht="21" customHeight="1" x14ac:dyDescent="0.2">
      <c r="A9" s="81">
        <v>2013</v>
      </c>
      <c r="B9" s="82">
        <v>53</v>
      </c>
      <c r="C9" s="83">
        <v>1014</v>
      </c>
      <c r="D9" s="83">
        <v>456</v>
      </c>
      <c r="E9" s="83">
        <v>675</v>
      </c>
      <c r="F9" s="83">
        <v>288</v>
      </c>
      <c r="G9" s="83">
        <v>309</v>
      </c>
      <c r="H9" s="83">
        <v>28</v>
      </c>
      <c r="I9" s="83">
        <v>168</v>
      </c>
      <c r="J9" s="83">
        <v>113</v>
      </c>
      <c r="K9" s="83">
        <v>49035</v>
      </c>
      <c r="L9" s="86">
        <v>12487</v>
      </c>
      <c r="M9" s="86">
        <v>36548</v>
      </c>
      <c r="N9" s="74"/>
      <c r="O9" s="74"/>
    </row>
    <row r="10" spans="1:15" ht="21" customHeight="1" x14ac:dyDescent="0.2">
      <c r="A10" s="81">
        <v>2014</v>
      </c>
      <c r="B10" s="82">
        <v>45</v>
      </c>
      <c r="C10" s="83">
        <v>1007</v>
      </c>
      <c r="D10" s="83">
        <v>468</v>
      </c>
      <c r="E10" s="83">
        <v>631</v>
      </c>
      <c r="F10" s="83">
        <v>254</v>
      </c>
      <c r="G10" s="83">
        <v>288</v>
      </c>
      <c r="H10" s="83">
        <v>82</v>
      </c>
      <c r="I10" s="83">
        <v>163</v>
      </c>
      <c r="J10" s="83">
        <v>43</v>
      </c>
      <c r="K10" s="83">
        <v>17839</v>
      </c>
      <c r="L10" s="86">
        <v>11630</v>
      </c>
      <c r="M10" s="86">
        <v>6209</v>
      </c>
      <c r="N10" s="74"/>
      <c r="O10" s="74"/>
    </row>
    <row r="11" spans="1:15" ht="21" customHeight="1" x14ac:dyDescent="0.2">
      <c r="A11" s="81">
        <v>2015</v>
      </c>
      <c r="B11" s="82">
        <v>44</v>
      </c>
      <c r="C11" s="83">
        <v>884</v>
      </c>
      <c r="D11" s="83">
        <v>368</v>
      </c>
      <c r="E11" s="83">
        <v>559</v>
      </c>
      <c r="F11" s="83">
        <v>220</v>
      </c>
      <c r="G11" s="83">
        <v>237</v>
      </c>
      <c r="H11" s="83">
        <v>46</v>
      </c>
      <c r="I11" s="83">
        <v>119</v>
      </c>
      <c r="J11" s="83">
        <v>72</v>
      </c>
      <c r="K11" s="83">
        <v>17935</v>
      </c>
      <c r="L11" s="86">
        <v>14547</v>
      </c>
      <c r="M11" s="86">
        <v>3388</v>
      </c>
      <c r="N11" s="74"/>
      <c r="O11" s="74"/>
    </row>
    <row r="12" spans="1:15" ht="21" customHeight="1" x14ac:dyDescent="0.2">
      <c r="A12" s="81">
        <v>2016</v>
      </c>
      <c r="B12" s="82">
        <v>40</v>
      </c>
      <c r="C12" s="83">
        <v>709</v>
      </c>
      <c r="D12" s="83">
        <v>327</v>
      </c>
      <c r="E12" s="83">
        <v>438</v>
      </c>
      <c r="F12" s="83">
        <v>204</v>
      </c>
      <c r="G12" s="83">
        <v>167</v>
      </c>
      <c r="H12" s="83">
        <v>30</v>
      </c>
      <c r="I12" s="83">
        <v>100</v>
      </c>
      <c r="J12" s="83">
        <v>37</v>
      </c>
      <c r="K12" s="83">
        <v>16736</v>
      </c>
      <c r="L12" s="86">
        <v>14650</v>
      </c>
      <c r="M12" s="86">
        <v>2086</v>
      </c>
      <c r="N12" s="74"/>
      <c r="O12" s="74"/>
    </row>
    <row r="13" spans="1:15" ht="21" customHeight="1" x14ac:dyDescent="0.2">
      <c r="A13" s="81">
        <v>2017</v>
      </c>
      <c r="B13" s="82">
        <v>49</v>
      </c>
      <c r="C13" s="83">
        <v>843</v>
      </c>
      <c r="D13" s="83">
        <v>369</v>
      </c>
      <c r="E13" s="83">
        <v>535</v>
      </c>
      <c r="F13" s="83">
        <v>225</v>
      </c>
      <c r="G13" s="83">
        <v>234</v>
      </c>
      <c r="H13" s="83">
        <v>46</v>
      </c>
      <c r="I13" s="83">
        <v>135</v>
      </c>
      <c r="J13" s="83">
        <v>53</v>
      </c>
      <c r="K13" s="83">
        <v>17196</v>
      </c>
      <c r="L13" s="86">
        <v>13821</v>
      </c>
      <c r="M13" s="86">
        <v>3375</v>
      </c>
      <c r="N13" s="74"/>
      <c r="O13" s="74"/>
    </row>
    <row r="14" spans="1:15" ht="21" customHeight="1" x14ac:dyDescent="0.2">
      <c r="A14" s="81">
        <v>2018</v>
      </c>
      <c r="B14" s="82">
        <v>38</v>
      </c>
      <c r="C14" s="83">
        <v>803</v>
      </c>
      <c r="D14" s="83">
        <v>362</v>
      </c>
      <c r="E14" s="83">
        <v>516</v>
      </c>
      <c r="F14" s="83">
        <v>223</v>
      </c>
      <c r="G14" s="83">
        <v>196</v>
      </c>
      <c r="H14" s="83">
        <v>18</v>
      </c>
      <c r="I14" s="83">
        <v>118</v>
      </c>
      <c r="J14" s="83">
        <v>60</v>
      </c>
      <c r="K14" s="83">
        <v>18341</v>
      </c>
      <c r="L14" s="86">
        <v>15072</v>
      </c>
      <c r="M14" s="86">
        <v>3269</v>
      </c>
      <c r="N14" s="74"/>
      <c r="O14" s="74"/>
    </row>
    <row r="16" spans="1:15" ht="12.75" thickBot="1" x14ac:dyDescent="0.25">
      <c r="A16" s="87" t="s">
        <v>140</v>
      </c>
    </row>
    <row r="17" spans="1:15" ht="36.75" customHeight="1" thickTop="1" x14ac:dyDescent="0.25">
      <c r="A17" s="235"/>
      <c r="B17" s="230" t="s">
        <v>14</v>
      </c>
      <c r="C17" s="237" t="s">
        <v>141</v>
      </c>
      <c r="D17" s="238"/>
      <c r="E17" s="238"/>
      <c r="F17" s="239"/>
      <c r="G17" s="232" t="s">
        <v>16</v>
      </c>
      <c r="H17" s="233"/>
      <c r="I17" s="233"/>
      <c r="J17" s="234"/>
      <c r="K17" s="232" t="s">
        <v>137</v>
      </c>
      <c r="L17" s="233"/>
      <c r="M17" s="233"/>
    </row>
    <row r="18" spans="1:15" ht="42" customHeight="1" x14ac:dyDescent="0.25">
      <c r="A18" s="236"/>
      <c r="B18" s="231"/>
      <c r="C18" s="76" t="s">
        <v>17</v>
      </c>
      <c r="D18" s="76" t="s">
        <v>18</v>
      </c>
      <c r="E18" s="77" t="s">
        <v>19</v>
      </c>
      <c r="F18" s="76" t="s">
        <v>20</v>
      </c>
      <c r="G18" s="76" t="s">
        <v>12</v>
      </c>
      <c r="H18" s="76" t="s">
        <v>138</v>
      </c>
      <c r="I18" s="76" t="s">
        <v>139</v>
      </c>
      <c r="J18" s="76" t="s">
        <v>142</v>
      </c>
      <c r="K18" s="76" t="s">
        <v>12</v>
      </c>
      <c r="L18" s="76" t="s">
        <v>22</v>
      </c>
      <c r="M18" s="78" t="s">
        <v>73</v>
      </c>
    </row>
    <row r="19" spans="1:15" ht="21" customHeight="1" x14ac:dyDescent="0.2">
      <c r="A19" s="81" t="s">
        <v>136</v>
      </c>
      <c r="B19" s="88">
        <v>38</v>
      </c>
      <c r="C19" s="89">
        <v>1355</v>
      </c>
      <c r="D19" s="89">
        <v>674</v>
      </c>
      <c r="E19" s="89">
        <v>956</v>
      </c>
      <c r="F19" s="83">
        <v>467</v>
      </c>
      <c r="G19" s="90">
        <v>454</v>
      </c>
      <c r="H19" s="83">
        <v>233</v>
      </c>
      <c r="I19" s="83">
        <v>173</v>
      </c>
      <c r="J19" s="83">
        <v>48</v>
      </c>
      <c r="K19" s="89">
        <v>17687</v>
      </c>
      <c r="L19" s="89">
        <v>15323</v>
      </c>
      <c r="M19" s="89">
        <v>2364</v>
      </c>
      <c r="N19" s="74"/>
      <c r="O19" s="74"/>
    </row>
    <row r="20" spans="1:15" ht="21" customHeight="1" x14ac:dyDescent="0.2">
      <c r="A20" s="81">
        <v>2020</v>
      </c>
      <c r="B20" s="82">
        <v>32</v>
      </c>
      <c r="C20" s="83">
        <v>1102</v>
      </c>
      <c r="D20" s="83">
        <v>530</v>
      </c>
      <c r="E20" s="83">
        <v>759</v>
      </c>
      <c r="F20" s="83">
        <v>349</v>
      </c>
      <c r="G20" s="83">
        <v>417</v>
      </c>
      <c r="H20" s="83">
        <v>171</v>
      </c>
      <c r="I20" s="83">
        <v>195</v>
      </c>
      <c r="J20" s="83">
        <v>51</v>
      </c>
      <c r="K20" s="83">
        <v>20289</v>
      </c>
      <c r="L20" s="86">
        <v>15820</v>
      </c>
      <c r="M20" s="86">
        <v>4469</v>
      </c>
      <c r="N20" s="74"/>
      <c r="O20" s="74"/>
    </row>
    <row r="21" spans="1:15" ht="21" customHeight="1" x14ac:dyDescent="0.2">
      <c r="A21" s="81">
        <v>2021</v>
      </c>
      <c r="B21" s="82">
        <v>33</v>
      </c>
      <c r="C21" s="83">
        <v>1234</v>
      </c>
      <c r="D21" s="83">
        <v>599</v>
      </c>
      <c r="E21" s="83">
        <v>913</v>
      </c>
      <c r="F21" s="83">
        <v>419</v>
      </c>
      <c r="G21" s="83">
        <v>502</v>
      </c>
      <c r="H21" s="83">
        <v>201</v>
      </c>
      <c r="I21" s="83">
        <v>249</v>
      </c>
      <c r="J21" s="83">
        <v>52</v>
      </c>
      <c r="K21" s="83">
        <v>25394</v>
      </c>
      <c r="L21" s="86">
        <v>20339</v>
      </c>
      <c r="M21" s="86">
        <v>5055</v>
      </c>
      <c r="N21" s="74"/>
      <c r="O21" s="74"/>
    </row>
    <row r="23" spans="1:15" ht="36" customHeight="1" x14ac:dyDescent="0.2">
      <c r="A23" s="228" t="s">
        <v>209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</row>
    <row r="24" spans="1:15" ht="26.25" customHeight="1" x14ac:dyDescent="0.2">
      <c r="A24" s="229" t="s">
        <v>189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</row>
    <row r="25" spans="1:15" ht="12.75" customHeight="1" x14ac:dyDescent="0.25">
      <c r="H25"/>
      <c r="I25"/>
      <c r="J25"/>
      <c r="K25"/>
      <c r="L25"/>
      <c r="M25"/>
    </row>
    <row r="26" spans="1:15" x14ac:dyDescent="0.2">
      <c r="C26" s="83"/>
      <c r="D26" s="83"/>
      <c r="E26" s="83"/>
    </row>
  </sheetData>
  <customSheetViews>
    <customSheetView guid="{BC01AE05-FBE9-42ED-BBC7-5D2CC3988C6F}" scale="12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20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20" showPageBreaks="1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20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20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20">
      <selection activeCell="I28" sqref="I2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20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11">
    <mergeCell ref="A23:M23"/>
    <mergeCell ref="A24:M24"/>
    <mergeCell ref="B3:B4"/>
    <mergeCell ref="C3:F3"/>
    <mergeCell ref="G3:J3"/>
    <mergeCell ref="K3:M3"/>
    <mergeCell ref="A17:A18"/>
    <mergeCell ref="B17:B18"/>
    <mergeCell ref="C17:F17"/>
    <mergeCell ref="G17:J17"/>
    <mergeCell ref="K17:M17"/>
  </mergeCell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25"/>
  <sheetViews>
    <sheetView zoomScale="110" zoomScaleNormal="110" workbookViewId="0"/>
  </sheetViews>
  <sheetFormatPr defaultColWidth="9.140625" defaultRowHeight="12" x14ac:dyDescent="0.25"/>
  <cols>
    <col min="1" max="1" width="9" style="68" customWidth="1"/>
    <col min="2" max="5" width="6.28515625" style="68" customWidth="1"/>
    <col min="6" max="7" width="7" style="68" customWidth="1"/>
    <col min="8" max="9" width="6.28515625" style="68" customWidth="1"/>
    <col min="10" max="11" width="7" style="68" customWidth="1"/>
    <col min="12" max="17" width="6.28515625" style="68" customWidth="1"/>
    <col min="18" max="16384" width="9.140625" style="68"/>
  </cols>
  <sheetData>
    <row r="1" spans="1:18" s="94" customFormat="1" ht="14.25" customHeight="1" x14ac:dyDescent="0.25">
      <c r="A1" s="92" t="s">
        <v>143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 s="93"/>
    </row>
    <row r="2" spans="1:18" s="96" customFormat="1" ht="13.5" customHeight="1" thickBot="1" x14ac:dyDescent="0.3">
      <c r="A2" s="95" t="s">
        <v>23</v>
      </c>
      <c r="B2" s="95" t="s">
        <v>23</v>
      </c>
      <c r="C2" s="95" t="s">
        <v>23</v>
      </c>
      <c r="D2" s="95" t="s">
        <v>23</v>
      </c>
      <c r="E2" s="95" t="s">
        <v>23</v>
      </c>
      <c r="F2" s="95" t="s">
        <v>23</v>
      </c>
      <c r="G2" s="95" t="s">
        <v>23</v>
      </c>
      <c r="H2" s="95" t="s">
        <v>23</v>
      </c>
      <c r="I2" s="95" t="s">
        <v>23</v>
      </c>
      <c r="J2" s="95" t="s">
        <v>23</v>
      </c>
      <c r="K2" s="95" t="s">
        <v>23</v>
      </c>
      <c r="L2" s="95" t="s">
        <v>23</v>
      </c>
      <c r="M2" s="95" t="s">
        <v>23</v>
      </c>
      <c r="N2"/>
      <c r="O2"/>
      <c r="P2"/>
      <c r="Q2" s="15" t="s">
        <v>80</v>
      </c>
    </row>
    <row r="3" spans="1:18" ht="17.25" customHeight="1" thickTop="1" x14ac:dyDescent="0.25">
      <c r="A3" s="240"/>
      <c r="B3" s="243" t="s">
        <v>74</v>
      </c>
      <c r="C3" s="244"/>
      <c r="D3" s="232" t="s">
        <v>25</v>
      </c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</row>
    <row r="4" spans="1:18" ht="17.25" customHeight="1" x14ac:dyDescent="0.25">
      <c r="A4" s="241"/>
      <c r="B4" s="245"/>
      <c r="C4" s="246"/>
      <c r="D4" s="247" t="s">
        <v>26</v>
      </c>
      <c r="E4" s="248"/>
      <c r="F4" s="247" t="s">
        <v>75</v>
      </c>
      <c r="G4" s="248"/>
      <c r="H4" s="247" t="s">
        <v>27</v>
      </c>
      <c r="I4" s="248"/>
      <c r="J4" s="245" t="s">
        <v>28</v>
      </c>
      <c r="K4" s="246"/>
      <c r="L4" s="245" t="s">
        <v>144</v>
      </c>
      <c r="M4" s="246"/>
      <c r="N4" s="245" t="s">
        <v>29</v>
      </c>
      <c r="O4" s="246"/>
      <c r="P4" s="249" t="s">
        <v>30</v>
      </c>
      <c r="Q4" s="250"/>
    </row>
    <row r="5" spans="1:18" ht="17.25" customHeight="1" x14ac:dyDescent="0.25">
      <c r="A5" s="242"/>
      <c r="B5" s="76" t="s">
        <v>17</v>
      </c>
      <c r="C5" s="76" t="s">
        <v>18</v>
      </c>
      <c r="D5" s="76" t="s">
        <v>31</v>
      </c>
      <c r="E5" s="76" t="s">
        <v>18</v>
      </c>
      <c r="F5" s="76" t="s">
        <v>17</v>
      </c>
      <c r="G5" s="76" t="s">
        <v>18</v>
      </c>
      <c r="H5" s="76" t="s">
        <v>31</v>
      </c>
      <c r="I5" s="76" t="s">
        <v>18</v>
      </c>
      <c r="J5" s="76" t="s">
        <v>31</v>
      </c>
      <c r="K5" s="76" t="s">
        <v>18</v>
      </c>
      <c r="L5" s="76" t="s">
        <v>17</v>
      </c>
      <c r="M5" s="76" t="s">
        <v>18</v>
      </c>
      <c r="N5" s="76" t="s">
        <v>31</v>
      </c>
      <c r="O5" s="76" t="s">
        <v>18</v>
      </c>
      <c r="P5" s="76" t="s">
        <v>31</v>
      </c>
      <c r="Q5" s="78" t="s">
        <v>18</v>
      </c>
    </row>
    <row r="6" spans="1:18" ht="24" customHeight="1" x14ac:dyDescent="0.25">
      <c r="A6" s="98" t="s">
        <v>32</v>
      </c>
      <c r="B6" s="9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74"/>
    </row>
    <row r="7" spans="1:18" ht="15" customHeight="1" x14ac:dyDescent="0.2">
      <c r="A7" s="81">
        <v>2012</v>
      </c>
      <c r="B7" s="89">
        <v>814</v>
      </c>
      <c r="C7" s="89">
        <v>337</v>
      </c>
      <c r="D7" s="89">
        <v>246</v>
      </c>
      <c r="E7" s="89">
        <v>61</v>
      </c>
      <c r="F7" s="89">
        <v>170</v>
      </c>
      <c r="G7" s="89">
        <v>77</v>
      </c>
      <c r="H7" s="89">
        <v>6</v>
      </c>
      <c r="I7" s="89">
        <v>5</v>
      </c>
      <c r="J7" s="89">
        <v>242</v>
      </c>
      <c r="K7" s="89">
        <v>114</v>
      </c>
      <c r="L7" s="89">
        <v>34</v>
      </c>
      <c r="M7" s="89">
        <v>13</v>
      </c>
      <c r="N7" s="89">
        <v>106</v>
      </c>
      <c r="O7" s="89">
        <v>61</v>
      </c>
      <c r="P7" s="89">
        <v>10</v>
      </c>
      <c r="Q7" s="89">
        <v>6</v>
      </c>
    </row>
    <row r="8" spans="1:18" ht="15" customHeight="1" x14ac:dyDescent="0.2">
      <c r="A8" s="81">
        <v>2013</v>
      </c>
      <c r="B8" s="89">
        <v>1014</v>
      </c>
      <c r="C8" s="89">
        <v>456</v>
      </c>
      <c r="D8" s="89">
        <v>287</v>
      </c>
      <c r="E8" s="89">
        <v>82</v>
      </c>
      <c r="F8" s="89">
        <v>189</v>
      </c>
      <c r="G8" s="89">
        <v>87</v>
      </c>
      <c r="H8" s="89">
        <v>11</v>
      </c>
      <c r="I8" s="89">
        <v>6</v>
      </c>
      <c r="J8" s="89">
        <v>330</v>
      </c>
      <c r="K8" s="89">
        <v>185</v>
      </c>
      <c r="L8" s="89">
        <v>52</v>
      </c>
      <c r="M8" s="89">
        <v>18</v>
      </c>
      <c r="N8" s="89">
        <v>131</v>
      </c>
      <c r="O8" s="89">
        <v>68</v>
      </c>
      <c r="P8" s="89">
        <v>14</v>
      </c>
      <c r="Q8" s="89">
        <v>10</v>
      </c>
    </row>
    <row r="9" spans="1:18" ht="15" customHeight="1" x14ac:dyDescent="0.2">
      <c r="A9" s="81">
        <v>2014</v>
      </c>
      <c r="B9" s="89">
        <v>1007</v>
      </c>
      <c r="C9" s="89">
        <v>468</v>
      </c>
      <c r="D9" s="89">
        <v>301</v>
      </c>
      <c r="E9" s="89">
        <v>91</v>
      </c>
      <c r="F9" s="89">
        <v>193</v>
      </c>
      <c r="G9" s="89">
        <v>97</v>
      </c>
      <c r="H9" s="89">
        <v>20</v>
      </c>
      <c r="I9" s="89">
        <v>14</v>
      </c>
      <c r="J9" s="89">
        <v>343</v>
      </c>
      <c r="K9" s="89">
        <v>193</v>
      </c>
      <c r="L9" s="89">
        <v>35</v>
      </c>
      <c r="M9" s="89">
        <v>13</v>
      </c>
      <c r="N9" s="89">
        <v>103</v>
      </c>
      <c r="O9" s="89">
        <v>55</v>
      </c>
      <c r="P9" s="89">
        <v>12</v>
      </c>
      <c r="Q9" s="89">
        <v>5</v>
      </c>
    </row>
    <row r="10" spans="1:18" ht="15" customHeight="1" x14ac:dyDescent="0.2">
      <c r="A10" s="81">
        <v>2015</v>
      </c>
      <c r="B10" s="89">
        <v>884</v>
      </c>
      <c r="C10" s="89">
        <v>368</v>
      </c>
      <c r="D10" s="89">
        <v>259</v>
      </c>
      <c r="E10" s="89">
        <v>87</v>
      </c>
      <c r="F10" s="89">
        <v>169</v>
      </c>
      <c r="G10" s="89">
        <v>70</v>
      </c>
      <c r="H10" s="89">
        <v>10</v>
      </c>
      <c r="I10" s="89">
        <v>8</v>
      </c>
      <c r="J10" s="89">
        <v>263</v>
      </c>
      <c r="K10" s="89">
        <v>122</v>
      </c>
      <c r="L10" s="89">
        <v>50</v>
      </c>
      <c r="M10" s="89">
        <v>18</v>
      </c>
      <c r="N10" s="89">
        <v>126</v>
      </c>
      <c r="O10" s="89">
        <v>59</v>
      </c>
      <c r="P10" s="89">
        <v>7</v>
      </c>
      <c r="Q10" s="89">
        <v>4</v>
      </c>
    </row>
    <row r="11" spans="1:18" ht="15" customHeight="1" x14ac:dyDescent="0.2">
      <c r="A11" s="81">
        <v>2016</v>
      </c>
      <c r="B11" s="89">
        <v>709</v>
      </c>
      <c r="C11" s="89">
        <v>327</v>
      </c>
      <c r="D11" s="89">
        <v>208</v>
      </c>
      <c r="E11" s="89">
        <v>78</v>
      </c>
      <c r="F11" s="89">
        <v>134</v>
      </c>
      <c r="G11" s="89">
        <v>64</v>
      </c>
      <c r="H11" s="89">
        <v>7</v>
      </c>
      <c r="I11" s="89">
        <v>6</v>
      </c>
      <c r="J11" s="89">
        <v>199</v>
      </c>
      <c r="K11" s="89">
        <v>107</v>
      </c>
      <c r="L11" s="89">
        <v>53</v>
      </c>
      <c r="M11" s="89">
        <v>21</v>
      </c>
      <c r="N11" s="89">
        <v>102</v>
      </c>
      <c r="O11" s="89">
        <v>48</v>
      </c>
      <c r="P11" s="89">
        <v>6</v>
      </c>
      <c r="Q11" s="89">
        <v>3</v>
      </c>
    </row>
    <row r="12" spans="1:18" ht="15" customHeight="1" x14ac:dyDescent="0.2">
      <c r="A12" s="81">
        <v>2017</v>
      </c>
      <c r="B12" s="101">
        <v>843</v>
      </c>
      <c r="C12" s="101">
        <v>369</v>
      </c>
      <c r="D12" s="101">
        <v>263</v>
      </c>
      <c r="E12" s="101">
        <v>88</v>
      </c>
      <c r="F12" s="101">
        <v>164</v>
      </c>
      <c r="G12" s="101">
        <v>79</v>
      </c>
      <c r="H12" s="101">
        <v>9</v>
      </c>
      <c r="I12" s="101">
        <v>8</v>
      </c>
      <c r="J12" s="101">
        <v>253</v>
      </c>
      <c r="K12" s="101">
        <v>117</v>
      </c>
      <c r="L12" s="101">
        <v>33</v>
      </c>
      <c r="M12" s="101">
        <v>18</v>
      </c>
      <c r="N12" s="101">
        <v>115</v>
      </c>
      <c r="O12" s="101">
        <v>56</v>
      </c>
      <c r="P12" s="101">
        <v>6</v>
      </c>
      <c r="Q12" s="101">
        <v>3</v>
      </c>
    </row>
    <row r="13" spans="1:18" ht="15" customHeight="1" x14ac:dyDescent="0.2">
      <c r="A13" s="81">
        <v>2018</v>
      </c>
      <c r="B13" s="68">
        <v>803</v>
      </c>
      <c r="C13" s="68">
        <v>362</v>
      </c>
      <c r="D13" s="68">
        <v>275</v>
      </c>
      <c r="E13" s="68">
        <v>100</v>
      </c>
      <c r="F13" s="68">
        <v>130</v>
      </c>
      <c r="G13" s="68">
        <v>63</v>
      </c>
      <c r="H13" s="68">
        <v>11</v>
      </c>
      <c r="I13" s="68">
        <v>9</v>
      </c>
      <c r="J13" s="68">
        <v>236</v>
      </c>
      <c r="K13" s="68">
        <v>114</v>
      </c>
      <c r="L13" s="68">
        <v>31</v>
      </c>
      <c r="M13" s="68">
        <v>17</v>
      </c>
      <c r="N13" s="68">
        <v>117</v>
      </c>
      <c r="O13" s="68">
        <v>57</v>
      </c>
      <c r="P13" s="68">
        <v>3</v>
      </c>
      <c r="Q13" s="68">
        <v>2</v>
      </c>
    </row>
    <row r="14" spans="1:18" s="67" customFormat="1" ht="22.5" customHeight="1" x14ac:dyDescent="0.2">
      <c r="A14" s="102" t="s">
        <v>33</v>
      </c>
      <c r="B14" s="103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80"/>
    </row>
    <row r="15" spans="1:18" ht="15" customHeight="1" x14ac:dyDescent="0.2">
      <c r="A15" s="81">
        <v>2012</v>
      </c>
      <c r="B15" s="105">
        <v>627.5</v>
      </c>
      <c r="C15" s="105">
        <v>265.2</v>
      </c>
      <c r="D15" s="105">
        <v>172.99999999999997</v>
      </c>
      <c r="E15" s="105">
        <v>41.6</v>
      </c>
      <c r="F15" s="105">
        <v>125</v>
      </c>
      <c r="G15" s="105">
        <v>53.1</v>
      </c>
      <c r="H15" s="105">
        <v>6</v>
      </c>
      <c r="I15" s="105">
        <v>5</v>
      </c>
      <c r="J15" s="105">
        <v>203.90000000000003</v>
      </c>
      <c r="K15" s="105">
        <v>97.699999999999989</v>
      </c>
      <c r="L15" s="105">
        <v>18.5</v>
      </c>
      <c r="M15" s="105">
        <v>7.5</v>
      </c>
      <c r="N15" s="105">
        <v>91.1</v>
      </c>
      <c r="O15" s="105">
        <v>54.3</v>
      </c>
      <c r="P15" s="105">
        <v>10</v>
      </c>
      <c r="Q15" s="105">
        <v>6</v>
      </c>
    </row>
    <row r="16" spans="1:18" ht="15" customHeight="1" x14ac:dyDescent="0.2">
      <c r="A16" s="81">
        <v>2013</v>
      </c>
      <c r="B16" s="25">
        <v>708.1</v>
      </c>
      <c r="C16" s="25">
        <v>305.39999999999998</v>
      </c>
      <c r="D16" s="25">
        <v>203.7</v>
      </c>
      <c r="E16" s="25">
        <v>52.2</v>
      </c>
      <c r="F16" s="25">
        <v>142.69999999999999</v>
      </c>
      <c r="G16" s="25">
        <v>64.900000000000006</v>
      </c>
      <c r="H16" s="25">
        <v>11</v>
      </c>
      <c r="I16" s="25">
        <v>6</v>
      </c>
      <c r="J16" s="25">
        <v>203.6</v>
      </c>
      <c r="K16" s="25">
        <v>111.1</v>
      </c>
      <c r="L16" s="25">
        <v>42</v>
      </c>
      <c r="M16" s="25">
        <v>13</v>
      </c>
      <c r="N16" s="25">
        <v>91.9</v>
      </c>
      <c r="O16" s="25">
        <v>49</v>
      </c>
      <c r="P16" s="25">
        <v>13.2</v>
      </c>
      <c r="Q16" s="25">
        <v>9.1999999999999993</v>
      </c>
    </row>
    <row r="17" spans="1:17" ht="15" customHeight="1" x14ac:dyDescent="0.2">
      <c r="A17" s="81">
        <v>2014</v>
      </c>
      <c r="B17" s="25">
        <v>673.99999999999989</v>
      </c>
      <c r="C17" s="25">
        <v>302.90000000000003</v>
      </c>
      <c r="D17" s="25">
        <v>197.7</v>
      </c>
      <c r="E17" s="25">
        <v>63</v>
      </c>
      <c r="F17" s="25">
        <v>149.29999999999998</v>
      </c>
      <c r="G17" s="25">
        <v>75.100000000000009</v>
      </c>
      <c r="H17" s="25">
        <v>16.600000000000001</v>
      </c>
      <c r="I17" s="25">
        <v>11.7</v>
      </c>
      <c r="J17" s="25">
        <v>188.4</v>
      </c>
      <c r="K17" s="25">
        <v>94.300000000000011</v>
      </c>
      <c r="L17" s="25">
        <v>25</v>
      </c>
      <c r="M17" s="25">
        <v>8.5</v>
      </c>
      <c r="N17" s="25">
        <v>85</v>
      </c>
      <c r="O17" s="25">
        <v>45.3</v>
      </c>
      <c r="P17" s="25">
        <v>12</v>
      </c>
      <c r="Q17" s="25">
        <v>5</v>
      </c>
    </row>
    <row r="18" spans="1:17" ht="15" customHeight="1" x14ac:dyDescent="0.2">
      <c r="A18" s="81">
        <v>2015</v>
      </c>
      <c r="B18" s="25">
        <v>648.59999999999991</v>
      </c>
      <c r="C18" s="25">
        <v>279.60000000000002</v>
      </c>
      <c r="D18" s="25">
        <v>166.59999999999997</v>
      </c>
      <c r="E18" s="25">
        <v>59.5</v>
      </c>
      <c r="F18" s="25">
        <v>110.2</v>
      </c>
      <c r="G18" s="25">
        <v>43.6</v>
      </c>
      <c r="H18" s="25">
        <v>8.9</v>
      </c>
      <c r="I18" s="25">
        <v>7.4</v>
      </c>
      <c r="J18" s="25">
        <v>214.2</v>
      </c>
      <c r="K18" s="25">
        <v>104.2</v>
      </c>
      <c r="L18" s="25">
        <v>38.299999999999997</v>
      </c>
      <c r="M18" s="25">
        <v>12</v>
      </c>
      <c r="N18" s="25">
        <v>103.40000000000002</v>
      </c>
      <c r="O18" s="25">
        <v>48.9</v>
      </c>
      <c r="P18" s="25">
        <v>7</v>
      </c>
      <c r="Q18" s="25">
        <v>4</v>
      </c>
    </row>
    <row r="19" spans="1:17" ht="15" customHeight="1" x14ac:dyDescent="0.2">
      <c r="A19" s="81">
        <v>2016</v>
      </c>
      <c r="B19" s="25">
        <v>504.79999999999995</v>
      </c>
      <c r="C19" s="25">
        <v>238.9</v>
      </c>
      <c r="D19" s="25">
        <v>120.39999999999999</v>
      </c>
      <c r="E19" s="25">
        <v>46</v>
      </c>
      <c r="F19" s="25">
        <v>80</v>
      </c>
      <c r="G19" s="25">
        <v>34.300000000000004</v>
      </c>
      <c r="H19" s="25">
        <v>6</v>
      </c>
      <c r="I19" s="25">
        <v>6</v>
      </c>
      <c r="J19" s="25">
        <v>163.39999999999998</v>
      </c>
      <c r="K19" s="25">
        <v>90.899999999999991</v>
      </c>
      <c r="L19" s="25">
        <v>40.700000000000003</v>
      </c>
      <c r="M19" s="25">
        <v>14.4</v>
      </c>
      <c r="N19" s="25">
        <v>88.300000000000011</v>
      </c>
      <c r="O19" s="25">
        <v>44.3</v>
      </c>
      <c r="P19" s="25">
        <v>6</v>
      </c>
      <c r="Q19" s="25">
        <v>3</v>
      </c>
    </row>
    <row r="20" spans="1:17" ht="15" customHeight="1" x14ac:dyDescent="0.2">
      <c r="A20" s="81">
        <v>2017</v>
      </c>
      <c r="B20" s="25">
        <v>607.9</v>
      </c>
      <c r="C20" s="25">
        <v>270.60000000000002</v>
      </c>
      <c r="D20" s="25">
        <v>161.19999999999999</v>
      </c>
      <c r="E20" s="25">
        <v>56.29999999999999</v>
      </c>
      <c r="F20" s="25">
        <v>96.299999999999983</v>
      </c>
      <c r="G20" s="25">
        <v>43.500000000000007</v>
      </c>
      <c r="H20" s="25">
        <v>8.1999999999999993</v>
      </c>
      <c r="I20" s="25">
        <v>7.2</v>
      </c>
      <c r="J20" s="25">
        <v>215.6</v>
      </c>
      <c r="K20" s="25">
        <v>99.199999999999989</v>
      </c>
      <c r="L20" s="25">
        <v>20</v>
      </c>
      <c r="M20" s="25">
        <v>12</v>
      </c>
      <c r="N20" s="25">
        <v>100.60000000000001</v>
      </c>
      <c r="O20" s="25">
        <v>49.400000000000006</v>
      </c>
      <c r="P20" s="25">
        <v>6</v>
      </c>
      <c r="Q20" s="25">
        <v>3</v>
      </c>
    </row>
    <row r="21" spans="1:17" ht="15" customHeight="1" x14ac:dyDescent="0.2">
      <c r="A21" s="81">
        <v>2018</v>
      </c>
      <c r="B21" s="16">
        <v>587.40000000000009</v>
      </c>
      <c r="C21" s="16">
        <v>270.60000000000002</v>
      </c>
      <c r="D21" s="16">
        <v>164.69999999999996</v>
      </c>
      <c r="E21" s="16">
        <v>61.800000000000004</v>
      </c>
      <c r="F21" s="16">
        <v>77.100000000000009</v>
      </c>
      <c r="G21" s="16">
        <v>36.1</v>
      </c>
      <c r="H21" s="16">
        <v>8.6</v>
      </c>
      <c r="I21" s="16">
        <v>7.4</v>
      </c>
      <c r="J21" s="16">
        <v>203.6</v>
      </c>
      <c r="K21" s="16">
        <v>99.1</v>
      </c>
      <c r="L21" s="16">
        <v>20</v>
      </c>
      <c r="M21" s="16">
        <v>11</v>
      </c>
      <c r="N21" s="16">
        <v>110.4</v>
      </c>
      <c r="O21" s="16">
        <v>53.199999999999996</v>
      </c>
      <c r="P21" s="16">
        <v>3</v>
      </c>
      <c r="Q21" s="16">
        <v>2</v>
      </c>
    </row>
    <row r="22" spans="1:17" ht="12" customHeight="1" x14ac:dyDescent="0.25">
      <c r="I22" s="74"/>
      <c r="J22" s="74"/>
      <c r="K22" s="74"/>
      <c r="Q22" s="74"/>
    </row>
    <row r="23" spans="1:17" ht="12" customHeight="1" x14ac:dyDescent="0.25">
      <c r="A23" s="106" t="s">
        <v>145</v>
      </c>
      <c r="I23" s="74"/>
      <c r="J23" s="74"/>
      <c r="K23" s="74"/>
      <c r="Q23" s="74"/>
    </row>
    <row r="24" spans="1:17" ht="12" customHeight="1" x14ac:dyDescent="0.25">
      <c r="Q24" s="74"/>
    </row>
    <row r="25" spans="1:17" ht="12" customHeight="1" x14ac:dyDescent="0.25"/>
  </sheetData>
  <customSheetViews>
    <customSheetView guid="{BC01AE05-FBE9-42ED-BBC7-5D2CC3988C6F}" scale="110" showPageBreaks="1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10">
      <pane ySplit="5" topLeftCell="A75" activePane="bottomLeft" state="frozen"/>
      <selection pane="bottomLeft" activeCell="B60" sqref="B60:Q9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30" showPageBreaks="1">
      <pane ySplit="5" topLeftCell="A6" activePane="bottomLeft" state="frozen"/>
      <selection pane="bottomLeft" activeCell="T8" sqref="T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ne ySplit="5" topLeftCell="A6" activePane="bottomLeft" state="frozen"/>
      <selection pane="bottomLeft" sqref="A1:Q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 showPageBreaks="1">
      <pane ySplit="5" topLeftCell="A6" activePane="bottomLeft" state="frozen"/>
      <selection pane="bottomLeft" sqref="A1:Q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>
      <pane ySplit="5" topLeftCell="A6" activePane="bottomLeft" state="frozen"/>
      <selection pane="bottomLeft" activeCell="J27" sqref="J2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0" showPageBreaks="1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10">
    <mergeCell ref="A3:A5"/>
    <mergeCell ref="B3:C4"/>
    <mergeCell ref="D3:Q3"/>
    <mergeCell ref="D4:E4"/>
    <mergeCell ref="F4:G4"/>
    <mergeCell ref="H4:I4"/>
    <mergeCell ref="J4:K4"/>
    <mergeCell ref="L4:M4"/>
    <mergeCell ref="N4:O4"/>
    <mergeCell ref="P4:Q4"/>
  </mergeCells>
  <hyperlinks>
    <hyperlink ref="Q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191"/>
  <sheetViews>
    <sheetView zoomScale="110" zoomScaleNormal="110" workbookViewId="0">
      <pane ySplit="5" topLeftCell="A59" activePane="bottomLeft" state="frozen"/>
      <selection pane="bottomLeft"/>
    </sheetView>
  </sheetViews>
  <sheetFormatPr defaultColWidth="9.140625" defaultRowHeight="15" customHeight="1" x14ac:dyDescent="0.25"/>
  <cols>
    <col min="1" max="1" width="19" style="68" customWidth="1"/>
    <col min="2" max="4" width="6.28515625" style="122" customWidth="1"/>
    <col min="5" max="5" width="6" style="122" customWidth="1"/>
    <col min="6" max="6" width="7" style="122" customWidth="1"/>
    <col min="7" max="8" width="6.28515625" style="122" customWidth="1"/>
    <col min="9" max="9" width="6.140625" style="122" customWidth="1"/>
    <col min="10" max="10" width="8.85546875" style="122" customWidth="1"/>
    <col min="11" max="11" width="9" style="122" customWidth="1"/>
    <col min="12" max="12" width="6.28515625" style="122" customWidth="1"/>
    <col min="13" max="13" width="8.140625" style="122" customWidth="1"/>
    <col min="14" max="19" width="6.28515625" style="122" customWidth="1"/>
    <col min="20" max="16384" width="9.140625" style="68"/>
  </cols>
  <sheetData>
    <row r="1" spans="1:20" s="94" customFormat="1" ht="14.25" customHeight="1" x14ac:dyDescent="0.25">
      <c r="A1" s="107" t="s">
        <v>211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20" s="96" customFormat="1" ht="13.5" customHeight="1" thickBot="1" x14ac:dyDescent="0.2">
      <c r="A2" s="95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9"/>
      <c r="R2" s="109"/>
      <c r="S2" s="15" t="s">
        <v>80</v>
      </c>
    </row>
    <row r="3" spans="1:20" ht="17.25" customHeight="1" thickTop="1" x14ac:dyDescent="0.25">
      <c r="A3" s="240" t="s">
        <v>24</v>
      </c>
      <c r="B3" s="251" t="s">
        <v>74</v>
      </c>
      <c r="C3" s="252"/>
      <c r="D3" s="255" t="s">
        <v>25</v>
      </c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</row>
    <row r="4" spans="1:20" ht="69.75" customHeight="1" x14ac:dyDescent="0.25">
      <c r="A4" s="241"/>
      <c r="B4" s="253"/>
      <c r="C4" s="254"/>
      <c r="D4" s="257" t="s">
        <v>146</v>
      </c>
      <c r="E4" s="257"/>
      <c r="F4" s="257" t="s">
        <v>147</v>
      </c>
      <c r="G4" s="257"/>
      <c r="H4" s="257" t="s">
        <v>148</v>
      </c>
      <c r="I4" s="257"/>
      <c r="J4" s="257" t="s">
        <v>149</v>
      </c>
      <c r="K4" s="257"/>
      <c r="L4" s="257" t="s">
        <v>150</v>
      </c>
      <c r="M4" s="257"/>
      <c r="N4" s="257" t="s">
        <v>151</v>
      </c>
      <c r="O4" s="257"/>
      <c r="P4" s="257" t="s">
        <v>152</v>
      </c>
      <c r="Q4" s="257"/>
      <c r="R4" s="258" t="s">
        <v>153</v>
      </c>
      <c r="S4" s="258"/>
    </row>
    <row r="5" spans="1:20" ht="21" customHeight="1" x14ac:dyDescent="0.25">
      <c r="A5" s="242"/>
      <c r="B5" s="110" t="s">
        <v>17</v>
      </c>
      <c r="C5" s="110" t="s">
        <v>18</v>
      </c>
      <c r="D5" s="110" t="s">
        <v>31</v>
      </c>
      <c r="E5" s="110" t="s">
        <v>18</v>
      </c>
      <c r="F5" s="110" t="s">
        <v>17</v>
      </c>
      <c r="G5" s="110" t="s">
        <v>18</v>
      </c>
      <c r="H5" s="110" t="s">
        <v>31</v>
      </c>
      <c r="I5" s="110" t="s">
        <v>18</v>
      </c>
      <c r="J5" s="110" t="s">
        <v>31</v>
      </c>
      <c r="K5" s="110" t="s">
        <v>18</v>
      </c>
      <c r="L5" s="110" t="s">
        <v>17</v>
      </c>
      <c r="M5" s="110" t="s">
        <v>18</v>
      </c>
      <c r="N5" s="110" t="s">
        <v>31</v>
      </c>
      <c r="O5" s="110" t="s">
        <v>18</v>
      </c>
      <c r="P5" s="110" t="s">
        <v>31</v>
      </c>
      <c r="Q5" s="111" t="s">
        <v>18</v>
      </c>
      <c r="R5" s="110" t="s">
        <v>31</v>
      </c>
      <c r="S5" s="111" t="s">
        <v>18</v>
      </c>
    </row>
    <row r="6" spans="1:20" ht="24" customHeight="1" x14ac:dyDescent="0.25">
      <c r="A6" s="98" t="s">
        <v>15</v>
      </c>
      <c r="B6" s="112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</row>
    <row r="7" spans="1:20" ht="15" customHeight="1" x14ac:dyDescent="0.25">
      <c r="A7" s="81">
        <v>2019</v>
      </c>
      <c r="B7" s="115">
        <v>1059</v>
      </c>
      <c r="C7" s="116">
        <v>530</v>
      </c>
      <c r="D7" s="116">
        <v>388</v>
      </c>
      <c r="E7" s="116">
        <v>163</v>
      </c>
      <c r="F7" s="116">
        <v>240</v>
      </c>
      <c r="G7" s="116">
        <v>147</v>
      </c>
      <c r="H7" s="116">
        <v>17</v>
      </c>
      <c r="I7" s="116">
        <v>13</v>
      </c>
      <c r="J7" s="116">
        <v>28</v>
      </c>
      <c r="K7" s="116">
        <v>12</v>
      </c>
      <c r="L7" s="116">
        <v>25</v>
      </c>
      <c r="M7" s="116">
        <v>15</v>
      </c>
      <c r="N7" s="116">
        <v>199</v>
      </c>
      <c r="O7" s="116">
        <v>97</v>
      </c>
      <c r="P7" s="116">
        <v>4</v>
      </c>
      <c r="Q7" s="116">
        <v>1</v>
      </c>
      <c r="R7" s="116">
        <v>158</v>
      </c>
      <c r="S7" s="116">
        <v>82</v>
      </c>
      <c r="T7"/>
    </row>
    <row r="8" spans="1:20" ht="15" customHeight="1" x14ac:dyDescent="0.25">
      <c r="A8" s="81">
        <v>2020</v>
      </c>
      <c r="B8" s="115">
        <v>847</v>
      </c>
      <c r="C8" s="116">
        <v>401</v>
      </c>
      <c r="D8" s="116">
        <v>295</v>
      </c>
      <c r="E8" s="116">
        <v>111</v>
      </c>
      <c r="F8" s="116">
        <v>169</v>
      </c>
      <c r="G8" s="116">
        <v>100</v>
      </c>
      <c r="H8" s="116" t="s">
        <v>0</v>
      </c>
      <c r="I8" s="116" t="s">
        <v>0</v>
      </c>
      <c r="J8" s="116">
        <v>20</v>
      </c>
      <c r="K8" s="116">
        <v>10</v>
      </c>
      <c r="L8" s="116">
        <v>38</v>
      </c>
      <c r="M8" s="116">
        <v>19</v>
      </c>
      <c r="N8" s="116">
        <v>182</v>
      </c>
      <c r="O8" s="116">
        <v>91</v>
      </c>
      <c r="P8" s="116">
        <v>1</v>
      </c>
      <c r="Q8" s="116" t="s">
        <v>0</v>
      </c>
      <c r="R8" s="116">
        <v>142</v>
      </c>
      <c r="S8" s="116">
        <v>70</v>
      </c>
      <c r="T8"/>
    </row>
    <row r="9" spans="1:20" ht="15" customHeight="1" x14ac:dyDescent="0.25">
      <c r="A9" s="81">
        <v>2021</v>
      </c>
      <c r="B9" s="115">
        <v>1053</v>
      </c>
      <c r="C9" s="116">
        <v>524</v>
      </c>
      <c r="D9" s="116">
        <v>437</v>
      </c>
      <c r="E9" s="116">
        <v>183</v>
      </c>
      <c r="F9" s="116">
        <v>195</v>
      </c>
      <c r="G9" s="116">
        <v>109</v>
      </c>
      <c r="H9" s="116" t="s">
        <v>0</v>
      </c>
      <c r="I9" s="116" t="s">
        <v>0</v>
      </c>
      <c r="J9" s="116">
        <v>32</v>
      </c>
      <c r="K9" s="116">
        <v>17</v>
      </c>
      <c r="L9" s="116">
        <v>37</v>
      </c>
      <c r="M9" s="116">
        <v>20</v>
      </c>
      <c r="N9" s="116">
        <v>210</v>
      </c>
      <c r="O9" s="116">
        <v>113</v>
      </c>
      <c r="P9" s="116">
        <v>1</v>
      </c>
      <c r="Q9" s="116" t="s">
        <v>0</v>
      </c>
      <c r="R9" s="116">
        <v>141</v>
      </c>
      <c r="S9" s="116">
        <v>82</v>
      </c>
      <c r="T9"/>
    </row>
    <row r="10" spans="1:20" ht="15" customHeight="1" x14ac:dyDescent="0.25">
      <c r="A10" s="117"/>
      <c r="B10" s="115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/>
    </row>
    <row r="11" spans="1:20" ht="15" customHeight="1" x14ac:dyDescent="0.25">
      <c r="A11" s="114" t="s">
        <v>11</v>
      </c>
      <c r="B11" s="115">
        <v>1053</v>
      </c>
      <c r="C11" s="116">
        <v>524</v>
      </c>
      <c r="D11" s="116">
        <v>437</v>
      </c>
      <c r="E11" s="116">
        <v>183</v>
      </c>
      <c r="F11" s="116">
        <v>195</v>
      </c>
      <c r="G11" s="116">
        <v>109</v>
      </c>
      <c r="H11" s="116" t="s">
        <v>0</v>
      </c>
      <c r="I11" s="116" t="s">
        <v>0</v>
      </c>
      <c r="J11" s="116">
        <v>32</v>
      </c>
      <c r="K11" s="116">
        <v>17</v>
      </c>
      <c r="L11" s="116">
        <v>37</v>
      </c>
      <c r="M11" s="116">
        <v>20</v>
      </c>
      <c r="N11" s="116">
        <v>210</v>
      </c>
      <c r="O11" s="116">
        <v>113</v>
      </c>
      <c r="P11" s="116">
        <v>1</v>
      </c>
      <c r="Q11" s="116" t="s">
        <v>0</v>
      </c>
      <c r="R11" s="116">
        <v>141</v>
      </c>
      <c r="S11" s="116">
        <v>82</v>
      </c>
      <c r="T11"/>
    </row>
    <row r="12" spans="1:20" ht="15" customHeight="1" x14ac:dyDescent="0.25">
      <c r="A12" s="117" t="s">
        <v>154</v>
      </c>
      <c r="B12" s="115">
        <v>764</v>
      </c>
      <c r="C12" s="116">
        <v>355</v>
      </c>
      <c r="D12" s="116">
        <v>435</v>
      </c>
      <c r="E12" s="116">
        <v>183</v>
      </c>
      <c r="F12" s="116">
        <v>187</v>
      </c>
      <c r="G12" s="116">
        <v>105</v>
      </c>
      <c r="H12" s="116" t="s">
        <v>0</v>
      </c>
      <c r="I12" s="116" t="s">
        <v>0</v>
      </c>
      <c r="J12" s="116">
        <v>24</v>
      </c>
      <c r="K12" s="116">
        <v>13</v>
      </c>
      <c r="L12" s="116">
        <v>8</v>
      </c>
      <c r="M12" s="116">
        <v>4</v>
      </c>
      <c r="N12" s="116">
        <v>104</v>
      </c>
      <c r="O12" s="116">
        <v>49</v>
      </c>
      <c r="P12" s="116" t="s">
        <v>0</v>
      </c>
      <c r="Q12" s="116" t="s">
        <v>0</v>
      </c>
      <c r="R12" s="116">
        <v>6</v>
      </c>
      <c r="S12" s="116">
        <v>1</v>
      </c>
      <c r="T12"/>
    </row>
    <row r="13" spans="1:20" ht="15" customHeight="1" x14ac:dyDescent="0.25">
      <c r="A13" s="117" t="s">
        <v>155</v>
      </c>
      <c r="B13" s="115">
        <v>128</v>
      </c>
      <c r="C13" s="116">
        <v>69</v>
      </c>
      <c r="D13" s="116" t="s">
        <v>0</v>
      </c>
      <c r="E13" s="116" t="s">
        <v>0</v>
      </c>
      <c r="F13" s="116">
        <v>3</v>
      </c>
      <c r="G13" s="116">
        <v>1</v>
      </c>
      <c r="H13" s="116" t="s">
        <v>0</v>
      </c>
      <c r="I13" s="116" t="s">
        <v>0</v>
      </c>
      <c r="J13" s="116">
        <v>8</v>
      </c>
      <c r="K13" s="116">
        <v>4</v>
      </c>
      <c r="L13" s="116">
        <v>2</v>
      </c>
      <c r="M13" s="116">
        <v>1</v>
      </c>
      <c r="N13" s="116">
        <v>55</v>
      </c>
      <c r="O13" s="116">
        <v>31</v>
      </c>
      <c r="P13" s="116">
        <v>1</v>
      </c>
      <c r="Q13" s="116" t="s">
        <v>0</v>
      </c>
      <c r="R13" s="116">
        <v>59</v>
      </c>
      <c r="S13" s="116">
        <v>32</v>
      </c>
      <c r="T13"/>
    </row>
    <row r="14" spans="1:20" ht="15" customHeight="1" x14ac:dyDescent="0.25">
      <c r="A14" s="117" t="s">
        <v>156</v>
      </c>
      <c r="B14" s="115">
        <v>161</v>
      </c>
      <c r="C14" s="116">
        <v>100</v>
      </c>
      <c r="D14" s="116">
        <v>2</v>
      </c>
      <c r="E14" s="116" t="s">
        <v>0</v>
      </c>
      <c r="F14" s="116">
        <v>5</v>
      </c>
      <c r="G14" s="116">
        <v>3</v>
      </c>
      <c r="H14" s="116" t="s">
        <v>0</v>
      </c>
      <c r="I14" s="116" t="s">
        <v>0</v>
      </c>
      <c r="J14" s="116" t="s">
        <v>0</v>
      </c>
      <c r="K14" s="116" t="s">
        <v>0</v>
      </c>
      <c r="L14" s="116">
        <v>27</v>
      </c>
      <c r="M14" s="116">
        <v>15</v>
      </c>
      <c r="N14" s="116">
        <v>51</v>
      </c>
      <c r="O14" s="116">
        <v>33</v>
      </c>
      <c r="P14" s="116" t="s">
        <v>0</v>
      </c>
      <c r="Q14" s="116" t="s">
        <v>0</v>
      </c>
      <c r="R14" s="116">
        <v>76</v>
      </c>
      <c r="S14" s="116">
        <v>49</v>
      </c>
      <c r="T14"/>
    </row>
    <row r="15" spans="1:20" ht="15" customHeight="1" x14ac:dyDescent="0.2">
      <c r="A15" s="117"/>
      <c r="B15" s="115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</row>
    <row r="16" spans="1:20" ht="15" customHeight="1" x14ac:dyDescent="0.2">
      <c r="A16" s="114" t="s">
        <v>53</v>
      </c>
      <c r="B16" s="115">
        <v>207</v>
      </c>
      <c r="C16" s="116">
        <v>98</v>
      </c>
      <c r="D16" s="116">
        <v>8</v>
      </c>
      <c r="E16" s="116">
        <v>2</v>
      </c>
      <c r="F16" s="116">
        <v>16</v>
      </c>
      <c r="G16" s="116">
        <v>9</v>
      </c>
      <c r="H16" s="116" t="s">
        <v>0</v>
      </c>
      <c r="I16" s="116" t="s">
        <v>0</v>
      </c>
      <c r="J16" s="116">
        <v>10</v>
      </c>
      <c r="K16" s="116">
        <v>5</v>
      </c>
      <c r="L16" s="116">
        <v>1</v>
      </c>
      <c r="M16" s="116" t="s">
        <v>0</v>
      </c>
      <c r="N16" s="116">
        <v>93</v>
      </c>
      <c r="O16" s="116">
        <v>44</v>
      </c>
      <c r="P16" s="116">
        <v>1</v>
      </c>
      <c r="Q16" s="116" t="s">
        <v>0</v>
      </c>
      <c r="R16" s="116">
        <v>78</v>
      </c>
      <c r="S16" s="116">
        <v>38</v>
      </c>
    </row>
    <row r="17" spans="1:19" ht="15" customHeight="1" x14ac:dyDescent="0.2">
      <c r="A17" s="117" t="s">
        <v>154</v>
      </c>
      <c r="B17" s="115">
        <v>94</v>
      </c>
      <c r="C17" s="116">
        <v>36</v>
      </c>
      <c r="D17" s="116">
        <v>8</v>
      </c>
      <c r="E17" s="116">
        <v>2</v>
      </c>
      <c r="F17" s="116">
        <v>15</v>
      </c>
      <c r="G17" s="116">
        <v>8</v>
      </c>
      <c r="H17" s="116" t="s">
        <v>0</v>
      </c>
      <c r="I17" s="116" t="s">
        <v>0</v>
      </c>
      <c r="J17" s="116">
        <v>10</v>
      </c>
      <c r="K17" s="116">
        <v>5</v>
      </c>
      <c r="L17" s="116" t="s">
        <v>0</v>
      </c>
      <c r="M17" s="116" t="s">
        <v>0</v>
      </c>
      <c r="N17" s="116">
        <v>55</v>
      </c>
      <c r="O17" s="116">
        <v>20</v>
      </c>
      <c r="P17" s="116" t="s">
        <v>0</v>
      </c>
      <c r="Q17" s="116" t="s">
        <v>0</v>
      </c>
      <c r="R17" s="116">
        <v>6</v>
      </c>
      <c r="S17" s="116">
        <v>1</v>
      </c>
    </row>
    <row r="18" spans="1:19" ht="15" customHeight="1" x14ac:dyDescent="0.2">
      <c r="A18" s="117" t="s">
        <v>155</v>
      </c>
      <c r="B18" s="115">
        <v>73</v>
      </c>
      <c r="C18" s="116">
        <v>41</v>
      </c>
      <c r="D18" s="116" t="s">
        <v>0</v>
      </c>
      <c r="E18" s="116" t="s">
        <v>0</v>
      </c>
      <c r="F18" s="116" t="s">
        <v>0</v>
      </c>
      <c r="G18" s="116" t="s">
        <v>0</v>
      </c>
      <c r="H18" s="116" t="s">
        <v>0</v>
      </c>
      <c r="I18" s="116" t="s">
        <v>0</v>
      </c>
      <c r="J18" s="116" t="s">
        <v>0</v>
      </c>
      <c r="K18" s="116" t="s">
        <v>0</v>
      </c>
      <c r="L18" s="116" t="s">
        <v>0</v>
      </c>
      <c r="M18" s="116" t="s">
        <v>0</v>
      </c>
      <c r="N18" s="116">
        <v>18</v>
      </c>
      <c r="O18" s="116">
        <v>11</v>
      </c>
      <c r="P18" s="116">
        <v>1</v>
      </c>
      <c r="Q18" s="116" t="s">
        <v>0</v>
      </c>
      <c r="R18" s="116">
        <v>54</v>
      </c>
      <c r="S18" s="116">
        <v>30</v>
      </c>
    </row>
    <row r="19" spans="1:19" ht="15" customHeight="1" x14ac:dyDescent="0.2">
      <c r="A19" s="117" t="s">
        <v>156</v>
      </c>
      <c r="B19" s="115">
        <v>40</v>
      </c>
      <c r="C19" s="116">
        <v>21</v>
      </c>
      <c r="D19" s="116" t="s">
        <v>0</v>
      </c>
      <c r="E19" s="116" t="s">
        <v>0</v>
      </c>
      <c r="F19" s="116">
        <v>1</v>
      </c>
      <c r="G19" s="116">
        <v>1</v>
      </c>
      <c r="H19" s="116" t="s">
        <v>0</v>
      </c>
      <c r="I19" s="116" t="s">
        <v>0</v>
      </c>
      <c r="J19" s="116" t="s">
        <v>0</v>
      </c>
      <c r="K19" s="116" t="s">
        <v>0</v>
      </c>
      <c r="L19" s="116">
        <v>1</v>
      </c>
      <c r="M19" s="116" t="s">
        <v>0</v>
      </c>
      <c r="N19" s="116">
        <v>20</v>
      </c>
      <c r="O19" s="116">
        <v>13</v>
      </c>
      <c r="P19" s="116" t="s">
        <v>0</v>
      </c>
      <c r="Q19" s="116" t="s">
        <v>0</v>
      </c>
      <c r="R19" s="116">
        <v>18</v>
      </c>
      <c r="S19" s="116">
        <v>7</v>
      </c>
    </row>
    <row r="20" spans="1:19" ht="15" customHeight="1" x14ac:dyDescent="0.2">
      <c r="A20" s="117"/>
      <c r="B20" s="115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</row>
    <row r="21" spans="1:19" ht="15" customHeight="1" x14ac:dyDescent="0.2">
      <c r="A21" s="114" t="s">
        <v>54</v>
      </c>
      <c r="B21" s="115">
        <v>37</v>
      </c>
      <c r="C21" s="116">
        <v>20</v>
      </c>
      <c r="D21" s="116">
        <v>2</v>
      </c>
      <c r="E21" s="116">
        <v>2</v>
      </c>
      <c r="F21" s="116">
        <v>2</v>
      </c>
      <c r="G21" s="116">
        <v>1</v>
      </c>
      <c r="H21" s="116" t="s">
        <v>0</v>
      </c>
      <c r="I21" s="116" t="s">
        <v>0</v>
      </c>
      <c r="J21" s="116" t="s">
        <v>0</v>
      </c>
      <c r="K21" s="116" t="s">
        <v>0</v>
      </c>
      <c r="L21" s="116">
        <v>3</v>
      </c>
      <c r="M21" s="116" t="s">
        <v>0</v>
      </c>
      <c r="N21" s="116">
        <v>23</v>
      </c>
      <c r="O21" s="116">
        <v>12</v>
      </c>
      <c r="P21" s="116" t="s">
        <v>0</v>
      </c>
      <c r="Q21" s="116" t="s">
        <v>0</v>
      </c>
      <c r="R21" s="116">
        <v>7</v>
      </c>
      <c r="S21" s="116">
        <v>5</v>
      </c>
    </row>
    <row r="22" spans="1:19" ht="15" customHeight="1" x14ac:dyDescent="0.2">
      <c r="A22" s="117" t="s">
        <v>154</v>
      </c>
      <c r="B22" s="115">
        <v>16</v>
      </c>
      <c r="C22" s="116">
        <v>10</v>
      </c>
      <c r="D22" s="116">
        <v>2</v>
      </c>
      <c r="E22" s="116">
        <v>2</v>
      </c>
      <c r="F22" s="116">
        <v>2</v>
      </c>
      <c r="G22" s="116">
        <v>1</v>
      </c>
      <c r="H22" s="116" t="s">
        <v>0</v>
      </c>
      <c r="I22" s="116" t="s">
        <v>0</v>
      </c>
      <c r="J22" s="116" t="s">
        <v>0</v>
      </c>
      <c r="K22" s="116" t="s">
        <v>0</v>
      </c>
      <c r="L22" s="116" t="s">
        <v>0</v>
      </c>
      <c r="M22" s="116" t="s">
        <v>0</v>
      </c>
      <c r="N22" s="116">
        <v>12</v>
      </c>
      <c r="O22" s="116">
        <v>7</v>
      </c>
      <c r="P22" s="116" t="s">
        <v>0</v>
      </c>
      <c r="Q22" s="116" t="s">
        <v>0</v>
      </c>
      <c r="R22" s="116" t="s">
        <v>0</v>
      </c>
      <c r="S22" s="116" t="s">
        <v>0</v>
      </c>
    </row>
    <row r="23" spans="1:19" ht="15" customHeight="1" x14ac:dyDescent="0.2">
      <c r="A23" s="117" t="s">
        <v>155</v>
      </c>
      <c r="B23" s="115">
        <v>2</v>
      </c>
      <c r="C23" s="116" t="s">
        <v>0</v>
      </c>
      <c r="D23" s="116" t="s">
        <v>0</v>
      </c>
      <c r="E23" s="116" t="s">
        <v>0</v>
      </c>
      <c r="F23" s="116" t="s">
        <v>0</v>
      </c>
      <c r="G23" s="116" t="s">
        <v>0</v>
      </c>
      <c r="H23" s="116" t="s">
        <v>0</v>
      </c>
      <c r="I23" s="116" t="s">
        <v>0</v>
      </c>
      <c r="J23" s="116" t="s">
        <v>0</v>
      </c>
      <c r="K23" s="116" t="s">
        <v>0</v>
      </c>
      <c r="L23" s="116">
        <v>1</v>
      </c>
      <c r="M23" s="116" t="s">
        <v>0</v>
      </c>
      <c r="N23" s="116">
        <v>1</v>
      </c>
      <c r="O23" s="116" t="s">
        <v>0</v>
      </c>
      <c r="P23" s="116" t="s">
        <v>0</v>
      </c>
      <c r="Q23" s="116" t="s">
        <v>0</v>
      </c>
      <c r="R23" s="116" t="s">
        <v>0</v>
      </c>
      <c r="S23" s="116" t="s">
        <v>0</v>
      </c>
    </row>
    <row r="24" spans="1:19" ht="15" customHeight="1" x14ac:dyDescent="0.2">
      <c r="A24" s="117" t="s">
        <v>156</v>
      </c>
      <c r="B24" s="115">
        <v>19</v>
      </c>
      <c r="C24" s="116">
        <v>10</v>
      </c>
      <c r="D24" s="116" t="s">
        <v>0</v>
      </c>
      <c r="E24" s="116" t="s">
        <v>0</v>
      </c>
      <c r="F24" s="116" t="s">
        <v>0</v>
      </c>
      <c r="G24" s="116" t="s">
        <v>0</v>
      </c>
      <c r="H24" s="116" t="s">
        <v>0</v>
      </c>
      <c r="I24" s="116" t="s">
        <v>0</v>
      </c>
      <c r="J24" s="116" t="s">
        <v>0</v>
      </c>
      <c r="K24" s="116" t="s">
        <v>0</v>
      </c>
      <c r="L24" s="116">
        <v>2</v>
      </c>
      <c r="M24" s="116" t="s">
        <v>0</v>
      </c>
      <c r="N24" s="116">
        <v>10</v>
      </c>
      <c r="O24" s="116">
        <v>5</v>
      </c>
      <c r="P24" s="116" t="s">
        <v>0</v>
      </c>
      <c r="Q24" s="116" t="s">
        <v>0</v>
      </c>
      <c r="R24" s="116">
        <v>7</v>
      </c>
      <c r="S24" s="116">
        <v>5</v>
      </c>
    </row>
    <row r="25" spans="1:19" ht="15" customHeight="1" x14ac:dyDescent="0.2">
      <c r="A25" s="117"/>
      <c r="B25" s="115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</row>
    <row r="26" spans="1:19" ht="15" customHeight="1" x14ac:dyDescent="0.2">
      <c r="A26" s="114" t="s">
        <v>55</v>
      </c>
      <c r="B26" s="115">
        <v>809</v>
      </c>
      <c r="C26" s="116">
        <v>406</v>
      </c>
      <c r="D26" s="116">
        <v>427</v>
      </c>
      <c r="E26" s="116">
        <v>179</v>
      </c>
      <c r="F26" s="116">
        <v>177</v>
      </c>
      <c r="G26" s="116">
        <v>99</v>
      </c>
      <c r="H26" s="116" t="s">
        <v>0</v>
      </c>
      <c r="I26" s="116" t="s">
        <v>0</v>
      </c>
      <c r="J26" s="116">
        <v>22</v>
      </c>
      <c r="K26" s="116">
        <v>12</v>
      </c>
      <c r="L26" s="116">
        <v>33</v>
      </c>
      <c r="M26" s="116">
        <v>20</v>
      </c>
      <c r="N26" s="116">
        <v>94</v>
      </c>
      <c r="O26" s="116">
        <v>57</v>
      </c>
      <c r="P26" s="116" t="s">
        <v>0</v>
      </c>
      <c r="Q26" s="116" t="s">
        <v>0</v>
      </c>
      <c r="R26" s="116">
        <v>56</v>
      </c>
      <c r="S26" s="116">
        <v>39</v>
      </c>
    </row>
    <row r="27" spans="1:19" ht="15" customHeight="1" x14ac:dyDescent="0.2">
      <c r="A27" s="117" t="s">
        <v>154</v>
      </c>
      <c r="B27" s="115">
        <v>654</v>
      </c>
      <c r="C27" s="116">
        <v>309</v>
      </c>
      <c r="D27" s="116">
        <v>425</v>
      </c>
      <c r="E27" s="116">
        <v>179</v>
      </c>
      <c r="F27" s="116">
        <v>170</v>
      </c>
      <c r="G27" s="116">
        <v>96</v>
      </c>
      <c r="H27" s="116" t="s">
        <v>0</v>
      </c>
      <c r="I27" s="116" t="s">
        <v>0</v>
      </c>
      <c r="J27" s="116">
        <v>14</v>
      </c>
      <c r="K27" s="116">
        <v>8</v>
      </c>
      <c r="L27" s="116">
        <v>8</v>
      </c>
      <c r="M27" s="116">
        <v>4</v>
      </c>
      <c r="N27" s="116">
        <v>37</v>
      </c>
      <c r="O27" s="116">
        <v>22</v>
      </c>
      <c r="P27" s="116" t="s">
        <v>0</v>
      </c>
      <c r="Q27" s="116" t="s">
        <v>0</v>
      </c>
      <c r="R27" s="116" t="s">
        <v>0</v>
      </c>
      <c r="S27" s="116" t="s">
        <v>0</v>
      </c>
    </row>
    <row r="28" spans="1:19" ht="15" customHeight="1" x14ac:dyDescent="0.2">
      <c r="A28" s="117" t="s">
        <v>155</v>
      </c>
      <c r="B28" s="115">
        <v>53</v>
      </c>
      <c r="C28" s="116">
        <v>28</v>
      </c>
      <c r="D28" s="116" t="s">
        <v>0</v>
      </c>
      <c r="E28" s="116" t="s">
        <v>0</v>
      </c>
      <c r="F28" s="116">
        <v>3</v>
      </c>
      <c r="G28" s="116">
        <v>1</v>
      </c>
      <c r="H28" s="116" t="s">
        <v>0</v>
      </c>
      <c r="I28" s="116" t="s">
        <v>0</v>
      </c>
      <c r="J28" s="116">
        <v>8</v>
      </c>
      <c r="K28" s="116">
        <v>4</v>
      </c>
      <c r="L28" s="116">
        <v>1</v>
      </c>
      <c r="M28" s="116">
        <v>1</v>
      </c>
      <c r="N28" s="116">
        <v>36</v>
      </c>
      <c r="O28" s="116">
        <v>20</v>
      </c>
      <c r="P28" s="116" t="s">
        <v>0</v>
      </c>
      <c r="Q28" s="116" t="s">
        <v>0</v>
      </c>
      <c r="R28" s="116">
        <v>5</v>
      </c>
      <c r="S28" s="116">
        <v>2</v>
      </c>
    </row>
    <row r="29" spans="1:19" ht="15" customHeight="1" x14ac:dyDescent="0.2">
      <c r="A29" s="117" t="s">
        <v>156</v>
      </c>
      <c r="B29" s="115">
        <v>102</v>
      </c>
      <c r="C29" s="116">
        <v>69</v>
      </c>
      <c r="D29" s="116">
        <v>2</v>
      </c>
      <c r="E29" s="116" t="s">
        <v>0</v>
      </c>
      <c r="F29" s="116">
        <v>4</v>
      </c>
      <c r="G29" s="116">
        <v>2</v>
      </c>
      <c r="H29" s="116" t="s">
        <v>0</v>
      </c>
      <c r="I29" s="116" t="s">
        <v>0</v>
      </c>
      <c r="J29" s="116" t="s">
        <v>0</v>
      </c>
      <c r="K29" s="116" t="s">
        <v>0</v>
      </c>
      <c r="L29" s="116">
        <v>24</v>
      </c>
      <c r="M29" s="116">
        <v>15</v>
      </c>
      <c r="N29" s="116">
        <v>21</v>
      </c>
      <c r="O29" s="116">
        <v>15</v>
      </c>
      <c r="P29" s="116" t="s">
        <v>0</v>
      </c>
      <c r="Q29" s="116" t="s">
        <v>0</v>
      </c>
      <c r="R29" s="116">
        <v>51</v>
      </c>
      <c r="S29" s="116">
        <v>37</v>
      </c>
    </row>
    <row r="30" spans="1:19" ht="15" customHeight="1" x14ac:dyDescent="0.2">
      <c r="A30" s="117"/>
      <c r="B30" s="115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</row>
    <row r="31" spans="1:19" ht="15" customHeight="1" x14ac:dyDescent="0.2">
      <c r="A31" s="114" t="s">
        <v>56</v>
      </c>
      <c r="B31" s="115" t="s">
        <v>0</v>
      </c>
      <c r="C31" s="116" t="s">
        <v>0</v>
      </c>
      <c r="D31" s="116" t="s">
        <v>0</v>
      </c>
      <c r="E31" s="116" t="s">
        <v>0</v>
      </c>
      <c r="F31" s="116" t="s">
        <v>0</v>
      </c>
      <c r="G31" s="116" t="s">
        <v>0</v>
      </c>
      <c r="H31" s="116" t="s">
        <v>0</v>
      </c>
      <c r="I31" s="116" t="s">
        <v>0</v>
      </c>
      <c r="J31" s="116" t="s">
        <v>0</v>
      </c>
      <c r="K31" s="116" t="s">
        <v>0</v>
      </c>
      <c r="L31" s="116" t="s">
        <v>0</v>
      </c>
      <c r="M31" s="116" t="s">
        <v>0</v>
      </c>
      <c r="N31" s="116" t="s">
        <v>0</v>
      </c>
      <c r="O31" s="116" t="s">
        <v>0</v>
      </c>
      <c r="P31" s="116" t="s">
        <v>0</v>
      </c>
      <c r="Q31" s="116" t="s">
        <v>0</v>
      </c>
      <c r="R31" s="116" t="s">
        <v>0</v>
      </c>
      <c r="S31" s="116" t="s">
        <v>0</v>
      </c>
    </row>
    <row r="32" spans="1:19" ht="15" customHeight="1" x14ac:dyDescent="0.2">
      <c r="A32" s="117" t="s">
        <v>154</v>
      </c>
      <c r="B32" s="115" t="s">
        <v>0</v>
      </c>
      <c r="C32" s="116" t="s">
        <v>0</v>
      </c>
      <c r="D32" s="116" t="s">
        <v>0</v>
      </c>
      <c r="E32" s="116" t="s">
        <v>0</v>
      </c>
      <c r="F32" s="116" t="s">
        <v>0</v>
      </c>
      <c r="G32" s="116" t="s">
        <v>0</v>
      </c>
      <c r="H32" s="116" t="s">
        <v>0</v>
      </c>
      <c r="I32" s="116" t="s">
        <v>0</v>
      </c>
      <c r="J32" s="116" t="s">
        <v>0</v>
      </c>
      <c r="K32" s="116" t="s">
        <v>0</v>
      </c>
      <c r="L32" s="116" t="s">
        <v>0</v>
      </c>
      <c r="M32" s="116" t="s">
        <v>0</v>
      </c>
      <c r="N32" s="116" t="s">
        <v>0</v>
      </c>
      <c r="O32" s="116" t="s">
        <v>0</v>
      </c>
      <c r="P32" s="116" t="s">
        <v>0</v>
      </c>
      <c r="Q32" s="116" t="s">
        <v>0</v>
      </c>
      <c r="R32" s="116" t="s">
        <v>0</v>
      </c>
      <c r="S32" s="116" t="s">
        <v>0</v>
      </c>
    </row>
    <row r="33" spans="1:24" ht="15" customHeight="1" x14ac:dyDescent="0.2">
      <c r="A33" s="117" t="s">
        <v>155</v>
      </c>
      <c r="B33" s="115" t="s">
        <v>0</v>
      </c>
      <c r="C33" s="116" t="s">
        <v>0</v>
      </c>
      <c r="D33" s="116" t="s">
        <v>0</v>
      </c>
      <c r="E33" s="116" t="s">
        <v>0</v>
      </c>
      <c r="F33" s="116" t="s">
        <v>0</v>
      </c>
      <c r="G33" s="116" t="s">
        <v>0</v>
      </c>
      <c r="H33" s="116" t="s">
        <v>0</v>
      </c>
      <c r="I33" s="116" t="s">
        <v>0</v>
      </c>
      <c r="J33" s="116" t="s">
        <v>0</v>
      </c>
      <c r="K33" s="116" t="s">
        <v>0</v>
      </c>
      <c r="L33" s="116" t="s">
        <v>0</v>
      </c>
      <c r="M33" s="116" t="s">
        <v>0</v>
      </c>
      <c r="N33" s="116" t="s">
        <v>0</v>
      </c>
      <c r="O33" s="116" t="s">
        <v>0</v>
      </c>
      <c r="P33" s="116" t="s">
        <v>0</v>
      </c>
      <c r="Q33" s="116" t="s">
        <v>0</v>
      </c>
      <c r="R33" s="116" t="s">
        <v>0</v>
      </c>
      <c r="S33" s="116" t="s">
        <v>0</v>
      </c>
    </row>
    <row r="34" spans="1:24" ht="15" customHeight="1" x14ac:dyDescent="0.2">
      <c r="A34" s="117" t="s">
        <v>156</v>
      </c>
      <c r="B34" s="115" t="s">
        <v>0</v>
      </c>
      <c r="C34" s="116" t="s">
        <v>0</v>
      </c>
      <c r="D34" s="116" t="s">
        <v>0</v>
      </c>
      <c r="E34" s="116" t="s">
        <v>0</v>
      </c>
      <c r="F34" s="116" t="s">
        <v>0</v>
      </c>
      <c r="G34" s="116" t="s">
        <v>0</v>
      </c>
      <c r="H34" s="116" t="s">
        <v>0</v>
      </c>
      <c r="I34" s="116" t="s">
        <v>0</v>
      </c>
      <c r="J34" s="116" t="s">
        <v>0</v>
      </c>
      <c r="K34" s="116" t="s">
        <v>0</v>
      </c>
      <c r="L34" s="116" t="s">
        <v>0</v>
      </c>
      <c r="M34" s="116" t="s">
        <v>0</v>
      </c>
      <c r="N34" s="116" t="s">
        <v>0</v>
      </c>
      <c r="O34" s="116" t="s">
        <v>0</v>
      </c>
      <c r="P34" s="116" t="s">
        <v>0</v>
      </c>
      <c r="Q34" s="116" t="s">
        <v>0</v>
      </c>
      <c r="R34" s="116" t="s">
        <v>0</v>
      </c>
      <c r="S34" s="116" t="s">
        <v>0</v>
      </c>
    </row>
    <row r="35" spans="1:24" s="67" customFormat="1" ht="27" customHeight="1" x14ac:dyDescent="0.2">
      <c r="A35" s="102" t="s">
        <v>157</v>
      </c>
      <c r="B35" s="118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U35" s="68"/>
      <c r="V35" s="68"/>
      <c r="W35" s="68"/>
      <c r="X35" s="68"/>
    </row>
    <row r="36" spans="1:24" ht="15" customHeight="1" x14ac:dyDescent="0.2">
      <c r="A36" s="81">
        <v>2019</v>
      </c>
      <c r="B36" s="120">
        <v>296</v>
      </c>
      <c r="C36" s="121">
        <v>144</v>
      </c>
      <c r="D36" s="121">
        <v>181</v>
      </c>
      <c r="E36" s="121">
        <v>71</v>
      </c>
      <c r="F36" s="121">
        <v>39</v>
      </c>
      <c r="G36" s="121">
        <v>25</v>
      </c>
      <c r="H36" s="121" t="s">
        <v>0</v>
      </c>
      <c r="I36" s="121" t="s">
        <v>0</v>
      </c>
      <c r="J36" s="121">
        <v>12</v>
      </c>
      <c r="K36" s="121">
        <v>10</v>
      </c>
      <c r="L36" s="121">
        <v>21</v>
      </c>
      <c r="M36" s="121">
        <v>10</v>
      </c>
      <c r="N36" s="121">
        <v>18</v>
      </c>
      <c r="O36" s="121">
        <v>14</v>
      </c>
      <c r="P36" s="121" t="s">
        <v>0</v>
      </c>
      <c r="Q36" s="121" t="s">
        <v>0</v>
      </c>
      <c r="R36" s="121">
        <v>25</v>
      </c>
      <c r="S36" s="121">
        <v>14</v>
      </c>
    </row>
    <row r="37" spans="1:24" ht="15" customHeight="1" x14ac:dyDescent="0.2">
      <c r="A37" s="81">
        <v>2020</v>
      </c>
      <c r="B37" s="120">
        <v>255</v>
      </c>
      <c r="C37" s="121">
        <v>129</v>
      </c>
      <c r="D37" s="121">
        <v>134</v>
      </c>
      <c r="E37" s="121">
        <v>60</v>
      </c>
      <c r="F37" s="121">
        <v>48</v>
      </c>
      <c r="G37" s="121">
        <v>23</v>
      </c>
      <c r="H37" s="121" t="s">
        <v>0</v>
      </c>
      <c r="I37" s="121" t="s">
        <v>0</v>
      </c>
      <c r="J37" s="121">
        <v>9</v>
      </c>
      <c r="K37" s="121">
        <v>6</v>
      </c>
      <c r="L37" s="121">
        <v>11</v>
      </c>
      <c r="M37" s="121">
        <v>10</v>
      </c>
      <c r="N37" s="121">
        <v>35</v>
      </c>
      <c r="O37" s="121">
        <v>21</v>
      </c>
      <c r="P37" s="121" t="s">
        <v>0</v>
      </c>
      <c r="Q37" s="121" t="s">
        <v>0</v>
      </c>
      <c r="R37" s="121">
        <v>18</v>
      </c>
      <c r="S37" s="121">
        <v>9</v>
      </c>
    </row>
    <row r="38" spans="1:24" ht="15" customHeight="1" x14ac:dyDescent="0.2">
      <c r="A38" s="81">
        <v>2021</v>
      </c>
      <c r="B38" s="116">
        <v>181</v>
      </c>
      <c r="C38" s="116">
        <v>75</v>
      </c>
      <c r="D38" s="116">
        <v>136</v>
      </c>
      <c r="E38" s="116">
        <v>54</v>
      </c>
      <c r="F38" s="116">
        <v>21</v>
      </c>
      <c r="G38" s="116">
        <v>9</v>
      </c>
      <c r="H38" s="116" t="s">
        <v>0</v>
      </c>
      <c r="I38" s="116" t="s">
        <v>0</v>
      </c>
      <c r="J38" s="116">
        <v>8</v>
      </c>
      <c r="K38" s="116">
        <v>6</v>
      </c>
      <c r="L38" s="116">
        <v>4</v>
      </c>
      <c r="M38" s="116">
        <v>2</v>
      </c>
      <c r="N38" s="116">
        <v>4</v>
      </c>
      <c r="O38" s="116">
        <v>1</v>
      </c>
      <c r="P38" s="116" t="s">
        <v>0</v>
      </c>
      <c r="Q38" s="116" t="s">
        <v>0</v>
      </c>
      <c r="R38" s="116">
        <v>8</v>
      </c>
      <c r="S38" s="116">
        <v>3</v>
      </c>
    </row>
    <row r="39" spans="1:24" ht="15" customHeight="1" x14ac:dyDescent="0.2">
      <c r="A39" s="117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</row>
    <row r="40" spans="1:24" ht="15" customHeight="1" x14ac:dyDescent="0.2">
      <c r="A40" s="114" t="s">
        <v>11</v>
      </c>
      <c r="B40" s="116">
        <v>181</v>
      </c>
      <c r="C40" s="116">
        <v>75</v>
      </c>
      <c r="D40" s="116">
        <v>136</v>
      </c>
      <c r="E40" s="116">
        <v>54</v>
      </c>
      <c r="F40" s="116">
        <v>21</v>
      </c>
      <c r="G40" s="116">
        <v>9</v>
      </c>
      <c r="H40" s="116" t="s">
        <v>0</v>
      </c>
      <c r="I40" s="116" t="s">
        <v>0</v>
      </c>
      <c r="J40" s="116">
        <v>8</v>
      </c>
      <c r="K40" s="116">
        <v>6</v>
      </c>
      <c r="L40" s="116">
        <v>4</v>
      </c>
      <c r="M40" s="116">
        <v>2</v>
      </c>
      <c r="N40" s="116">
        <v>4</v>
      </c>
      <c r="O40" s="116">
        <v>1</v>
      </c>
      <c r="P40" s="116" t="s">
        <v>0</v>
      </c>
      <c r="Q40" s="116" t="s">
        <v>0</v>
      </c>
      <c r="R40" s="116">
        <v>8</v>
      </c>
      <c r="S40" s="116">
        <v>3</v>
      </c>
    </row>
    <row r="41" spans="1:24" ht="15" customHeight="1" x14ac:dyDescent="0.2">
      <c r="A41" s="117" t="s">
        <v>154</v>
      </c>
      <c r="B41" s="116">
        <v>149</v>
      </c>
      <c r="C41" s="116">
        <v>64</v>
      </c>
      <c r="D41" s="116">
        <v>122</v>
      </c>
      <c r="E41" s="116">
        <v>49</v>
      </c>
      <c r="F41" s="116">
        <v>17</v>
      </c>
      <c r="G41" s="116">
        <v>8</v>
      </c>
      <c r="H41" s="116" t="s">
        <v>0</v>
      </c>
      <c r="I41" s="116" t="s">
        <v>0</v>
      </c>
      <c r="J41" s="116">
        <v>8</v>
      </c>
      <c r="K41" s="116">
        <v>6</v>
      </c>
      <c r="L41" s="116">
        <v>1</v>
      </c>
      <c r="M41" s="116">
        <v>1</v>
      </c>
      <c r="N41" s="116">
        <v>1</v>
      </c>
      <c r="O41" s="116" t="s">
        <v>0</v>
      </c>
      <c r="P41" s="116" t="s">
        <v>0</v>
      </c>
      <c r="Q41" s="116" t="s">
        <v>0</v>
      </c>
      <c r="R41" s="116" t="s">
        <v>0</v>
      </c>
      <c r="S41" s="116" t="s">
        <v>0</v>
      </c>
    </row>
    <row r="42" spans="1:24" ht="15" customHeight="1" x14ac:dyDescent="0.2">
      <c r="A42" s="117" t="s">
        <v>155</v>
      </c>
      <c r="B42" s="116">
        <v>19</v>
      </c>
      <c r="C42" s="116">
        <v>8</v>
      </c>
      <c r="D42" s="116">
        <v>9</v>
      </c>
      <c r="E42" s="116">
        <v>4</v>
      </c>
      <c r="F42" s="116">
        <v>4</v>
      </c>
      <c r="G42" s="116">
        <v>1</v>
      </c>
      <c r="H42" s="116" t="s">
        <v>0</v>
      </c>
      <c r="I42" s="116" t="s">
        <v>0</v>
      </c>
      <c r="J42" s="116" t="s">
        <v>0</v>
      </c>
      <c r="K42" s="116" t="s">
        <v>0</v>
      </c>
      <c r="L42" s="116">
        <v>1</v>
      </c>
      <c r="M42" s="116" t="s">
        <v>0</v>
      </c>
      <c r="N42" s="116">
        <v>1</v>
      </c>
      <c r="O42" s="116" t="s">
        <v>0</v>
      </c>
      <c r="P42" s="116" t="s">
        <v>0</v>
      </c>
      <c r="Q42" s="116" t="s">
        <v>0</v>
      </c>
      <c r="R42" s="116">
        <v>4</v>
      </c>
      <c r="S42" s="116">
        <v>3</v>
      </c>
    </row>
    <row r="43" spans="1:24" ht="15" customHeight="1" x14ac:dyDescent="0.2">
      <c r="A43" s="117" t="s">
        <v>156</v>
      </c>
      <c r="B43" s="116">
        <v>13</v>
      </c>
      <c r="C43" s="116">
        <v>3</v>
      </c>
      <c r="D43" s="116">
        <v>5</v>
      </c>
      <c r="E43" s="116">
        <v>1</v>
      </c>
      <c r="F43" s="116" t="s">
        <v>0</v>
      </c>
      <c r="G43" s="116" t="s">
        <v>0</v>
      </c>
      <c r="H43" s="116" t="s">
        <v>0</v>
      </c>
      <c r="I43" s="116" t="s">
        <v>0</v>
      </c>
      <c r="J43" s="116" t="s">
        <v>0</v>
      </c>
      <c r="K43" s="116" t="s">
        <v>0</v>
      </c>
      <c r="L43" s="116">
        <v>2</v>
      </c>
      <c r="M43" s="116">
        <v>1</v>
      </c>
      <c r="N43" s="116">
        <v>2</v>
      </c>
      <c r="O43" s="116">
        <v>1</v>
      </c>
      <c r="P43" s="116" t="s">
        <v>0</v>
      </c>
      <c r="Q43" s="116" t="s">
        <v>0</v>
      </c>
      <c r="R43" s="116">
        <v>4</v>
      </c>
      <c r="S43" s="116" t="s">
        <v>0</v>
      </c>
    </row>
    <row r="44" spans="1:24" ht="15" customHeight="1" x14ac:dyDescent="0.2">
      <c r="A44" s="117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</row>
    <row r="45" spans="1:24" ht="15" customHeight="1" x14ac:dyDescent="0.2">
      <c r="A45" s="114" t="s">
        <v>53</v>
      </c>
      <c r="B45" s="116">
        <v>1</v>
      </c>
      <c r="C45" s="116" t="s">
        <v>0</v>
      </c>
      <c r="D45" s="116" t="s">
        <v>0</v>
      </c>
      <c r="E45" s="116" t="s">
        <v>0</v>
      </c>
      <c r="F45" s="116" t="s">
        <v>0</v>
      </c>
      <c r="G45" s="116" t="s">
        <v>0</v>
      </c>
      <c r="H45" s="116" t="s">
        <v>0</v>
      </c>
      <c r="I45" s="116" t="s">
        <v>0</v>
      </c>
      <c r="J45" s="116" t="s">
        <v>0</v>
      </c>
      <c r="K45" s="116" t="s">
        <v>0</v>
      </c>
      <c r="L45" s="116" t="s">
        <v>0</v>
      </c>
      <c r="M45" s="116" t="s">
        <v>0</v>
      </c>
      <c r="N45" s="116">
        <v>1</v>
      </c>
      <c r="O45" s="116" t="s">
        <v>0</v>
      </c>
      <c r="P45" s="116" t="s">
        <v>0</v>
      </c>
      <c r="Q45" s="116" t="s">
        <v>0</v>
      </c>
      <c r="R45" s="116" t="s">
        <v>0</v>
      </c>
      <c r="S45" s="116" t="s">
        <v>0</v>
      </c>
    </row>
    <row r="46" spans="1:24" ht="15" customHeight="1" x14ac:dyDescent="0.2">
      <c r="A46" s="117" t="s">
        <v>154</v>
      </c>
      <c r="B46" s="116">
        <v>1</v>
      </c>
      <c r="C46" s="116" t="s">
        <v>0</v>
      </c>
      <c r="D46" s="116" t="s">
        <v>0</v>
      </c>
      <c r="E46" s="116" t="s">
        <v>0</v>
      </c>
      <c r="F46" s="116" t="s">
        <v>0</v>
      </c>
      <c r="G46" s="116" t="s">
        <v>0</v>
      </c>
      <c r="H46" s="116" t="s">
        <v>0</v>
      </c>
      <c r="I46" s="116" t="s">
        <v>0</v>
      </c>
      <c r="J46" s="116" t="s">
        <v>0</v>
      </c>
      <c r="K46" s="116" t="s">
        <v>0</v>
      </c>
      <c r="L46" s="116" t="s">
        <v>0</v>
      </c>
      <c r="M46" s="116" t="s">
        <v>0</v>
      </c>
      <c r="N46" s="116">
        <v>1</v>
      </c>
      <c r="O46" s="116" t="s">
        <v>0</v>
      </c>
      <c r="P46" s="116" t="s">
        <v>0</v>
      </c>
      <c r="Q46" s="116" t="s">
        <v>0</v>
      </c>
      <c r="R46" s="116" t="s">
        <v>0</v>
      </c>
      <c r="S46" s="116" t="s">
        <v>0</v>
      </c>
    </row>
    <row r="47" spans="1:24" ht="15" customHeight="1" x14ac:dyDescent="0.2">
      <c r="A47" s="117" t="s">
        <v>155</v>
      </c>
      <c r="B47" s="116" t="s">
        <v>0</v>
      </c>
      <c r="C47" s="116" t="s">
        <v>0</v>
      </c>
      <c r="D47" s="116" t="s">
        <v>0</v>
      </c>
      <c r="E47" s="116" t="s">
        <v>0</v>
      </c>
      <c r="F47" s="116" t="s">
        <v>0</v>
      </c>
      <c r="G47" s="116" t="s">
        <v>0</v>
      </c>
      <c r="H47" s="116" t="s">
        <v>0</v>
      </c>
      <c r="I47" s="116" t="s">
        <v>0</v>
      </c>
      <c r="J47" s="116" t="s">
        <v>0</v>
      </c>
      <c r="K47" s="116" t="s">
        <v>0</v>
      </c>
      <c r="L47" s="116" t="s">
        <v>0</v>
      </c>
      <c r="M47" s="116" t="s">
        <v>0</v>
      </c>
      <c r="N47" s="116" t="s">
        <v>0</v>
      </c>
      <c r="O47" s="116" t="s">
        <v>0</v>
      </c>
      <c r="P47" s="116" t="s">
        <v>0</v>
      </c>
      <c r="Q47" s="116" t="s">
        <v>0</v>
      </c>
      <c r="R47" s="116" t="s">
        <v>0</v>
      </c>
      <c r="S47" s="116" t="s">
        <v>0</v>
      </c>
    </row>
    <row r="48" spans="1:24" ht="15" customHeight="1" x14ac:dyDescent="0.2">
      <c r="A48" s="117" t="s">
        <v>156</v>
      </c>
      <c r="B48" s="116" t="s">
        <v>0</v>
      </c>
      <c r="C48" s="116" t="s">
        <v>0</v>
      </c>
      <c r="D48" s="116" t="s">
        <v>0</v>
      </c>
      <c r="E48" s="116" t="s">
        <v>0</v>
      </c>
      <c r="F48" s="116" t="s">
        <v>0</v>
      </c>
      <c r="G48" s="116" t="s">
        <v>0</v>
      </c>
      <c r="H48" s="116" t="s">
        <v>0</v>
      </c>
      <c r="I48" s="116" t="s">
        <v>0</v>
      </c>
      <c r="J48" s="116" t="s">
        <v>0</v>
      </c>
      <c r="K48" s="116" t="s">
        <v>0</v>
      </c>
      <c r="L48" s="116" t="s">
        <v>0</v>
      </c>
      <c r="M48" s="116" t="s">
        <v>0</v>
      </c>
      <c r="N48" s="116" t="s">
        <v>0</v>
      </c>
      <c r="O48" s="116" t="s">
        <v>0</v>
      </c>
      <c r="P48" s="116" t="s">
        <v>0</v>
      </c>
      <c r="Q48" s="116" t="s">
        <v>0</v>
      </c>
      <c r="R48" s="116" t="s">
        <v>0</v>
      </c>
      <c r="S48" s="116" t="s">
        <v>0</v>
      </c>
    </row>
    <row r="49" spans="1:19" ht="15" customHeight="1" x14ac:dyDescent="0.2">
      <c r="A49" s="117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</row>
    <row r="50" spans="1:19" ht="15" customHeight="1" x14ac:dyDescent="0.2">
      <c r="A50" s="114" t="s">
        <v>54</v>
      </c>
      <c r="B50" s="116">
        <v>33</v>
      </c>
      <c r="C50" s="116">
        <v>13</v>
      </c>
      <c r="D50" s="116">
        <v>20</v>
      </c>
      <c r="E50" s="116">
        <v>10</v>
      </c>
      <c r="F50" s="116">
        <v>2</v>
      </c>
      <c r="G50" s="116">
        <v>1</v>
      </c>
      <c r="H50" s="116" t="s">
        <v>0</v>
      </c>
      <c r="I50" s="116" t="s">
        <v>0</v>
      </c>
      <c r="J50" s="116" t="s">
        <v>0</v>
      </c>
      <c r="K50" s="116" t="s">
        <v>0</v>
      </c>
      <c r="L50" s="116">
        <v>3</v>
      </c>
      <c r="M50" s="116">
        <v>1</v>
      </c>
      <c r="N50" s="116">
        <v>3</v>
      </c>
      <c r="O50" s="116">
        <v>1</v>
      </c>
      <c r="P50" s="116" t="s">
        <v>0</v>
      </c>
      <c r="Q50" s="116" t="s">
        <v>0</v>
      </c>
      <c r="R50" s="116">
        <v>5</v>
      </c>
      <c r="S50" s="116" t="s">
        <v>0</v>
      </c>
    </row>
    <row r="51" spans="1:19" ht="15" customHeight="1" x14ac:dyDescent="0.2">
      <c r="A51" s="117" t="s">
        <v>154</v>
      </c>
      <c r="B51" s="116">
        <v>22</v>
      </c>
      <c r="C51" s="116">
        <v>11</v>
      </c>
      <c r="D51" s="116">
        <v>20</v>
      </c>
      <c r="E51" s="116">
        <v>10</v>
      </c>
      <c r="F51" s="116">
        <v>2</v>
      </c>
      <c r="G51" s="116">
        <v>1</v>
      </c>
      <c r="H51" s="116" t="s">
        <v>0</v>
      </c>
      <c r="I51" s="116" t="s">
        <v>0</v>
      </c>
      <c r="J51" s="116" t="s">
        <v>0</v>
      </c>
      <c r="K51" s="116" t="s">
        <v>0</v>
      </c>
      <c r="L51" s="116" t="s">
        <v>0</v>
      </c>
      <c r="M51" s="116" t="s">
        <v>0</v>
      </c>
      <c r="N51" s="116" t="s">
        <v>0</v>
      </c>
      <c r="O51" s="116" t="s">
        <v>0</v>
      </c>
      <c r="P51" s="116" t="s">
        <v>0</v>
      </c>
      <c r="Q51" s="116" t="s">
        <v>0</v>
      </c>
      <c r="R51" s="116" t="s">
        <v>0</v>
      </c>
      <c r="S51" s="116" t="s">
        <v>0</v>
      </c>
    </row>
    <row r="52" spans="1:19" ht="15" customHeight="1" x14ac:dyDescent="0.2">
      <c r="A52" s="117" t="s">
        <v>155</v>
      </c>
      <c r="B52" s="116">
        <v>3</v>
      </c>
      <c r="C52" s="116" t="s">
        <v>0</v>
      </c>
      <c r="D52" s="116" t="s">
        <v>0</v>
      </c>
      <c r="E52" s="116" t="s">
        <v>0</v>
      </c>
      <c r="F52" s="116" t="s">
        <v>0</v>
      </c>
      <c r="G52" s="116" t="s">
        <v>0</v>
      </c>
      <c r="H52" s="116" t="s">
        <v>0</v>
      </c>
      <c r="I52" s="116" t="s">
        <v>0</v>
      </c>
      <c r="J52" s="116" t="s">
        <v>0</v>
      </c>
      <c r="K52" s="116" t="s">
        <v>0</v>
      </c>
      <c r="L52" s="116">
        <v>1</v>
      </c>
      <c r="M52" s="116" t="s">
        <v>0</v>
      </c>
      <c r="N52" s="116">
        <v>1</v>
      </c>
      <c r="O52" s="116" t="s">
        <v>0</v>
      </c>
      <c r="P52" s="116" t="s">
        <v>0</v>
      </c>
      <c r="Q52" s="116" t="s">
        <v>0</v>
      </c>
      <c r="R52" s="116">
        <v>1</v>
      </c>
      <c r="S52" s="116" t="s">
        <v>0</v>
      </c>
    </row>
    <row r="53" spans="1:19" ht="15" customHeight="1" x14ac:dyDescent="0.2">
      <c r="A53" s="117" t="s">
        <v>156</v>
      </c>
      <c r="B53" s="116">
        <v>8</v>
      </c>
      <c r="C53" s="116">
        <v>2</v>
      </c>
      <c r="D53" s="116" t="s">
        <v>0</v>
      </c>
      <c r="E53" s="116" t="s">
        <v>0</v>
      </c>
      <c r="F53" s="116" t="s">
        <v>0</v>
      </c>
      <c r="G53" s="116" t="s">
        <v>0</v>
      </c>
      <c r="H53" s="116" t="s">
        <v>0</v>
      </c>
      <c r="I53" s="116" t="s">
        <v>0</v>
      </c>
      <c r="J53" s="116" t="s">
        <v>0</v>
      </c>
      <c r="K53" s="116" t="s">
        <v>0</v>
      </c>
      <c r="L53" s="116">
        <v>2</v>
      </c>
      <c r="M53" s="116">
        <v>1</v>
      </c>
      <c r="N53" s="116">
        <v>2</v>
      </c>
      <c r="O53" s="116">
        <v>1</v>
      </c>
      <c r="P53" s="116" t="s">
        <v>0</v>
      </c>
      <c r="Q53" s="116" t="s">
        <v>0</v>
      </c>
      <c r="R53" s="116">
        <v>4</v>
      </c>
      <c r="S53" s="116" t="s">
        <v>0</v>
      </c>
    </row>
    <row r="54" spans="1:19" ht="15" customHeight="1" x14ac:dyDescent="0.2">
      <c r="A54" s="117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</row>
    <row r="55" spans="1:19" ht="15" customHeight="1" x14ac:dyDescent="0.2">
      <c r="A55" s="114" t="s">
        <v>55</v>
      </c>
      <c r="B55" s="116">
        <v>147</v>
      </c>
      <c r="C55" s="116">
        <v>62</v>
      </c>
      <c r="D55" s="116">
        <v>116</v>
      </c>
      <c r="E55" s="116">
        <v>44</v>
      </c>
      <c r="F55" s="116">
        <v>19</v>
      </c>
      <c r="G55" s="116">
        <v>8</v>
      </c>
      <c r="H55" s="116" t="s">
        <v>0</v>
      </c>
      <c r="I55" s="116" t="s">
        <v>0</v>
      </c>
      <c r="J55" s="116">
        <v>8</v>
      </c>
      <c r="K55" s="116">
        <v>6</v>
      </c>
      <c r="L55" s="116">
        <v>1</v>
      </c>
      <c r="M55" s="116">
        <v>1</v>
      </c>
      <c r="N55" s="116" t="s">
        <v>0</v>
      </c>
      <c r="O55" s="116" t="s">
        <v>0</v>
      </c>
      <c r="P55" s="116" t="s">
        <v>0</v>
      </c>
      <c r="Q55" s="116" t="s">
        <v>0</v>
      </c>
      <c r="R55" s="116">
        <v>3</v>
      </c>
      <c r="S55" s="116">
        <v>3</v>
      </c>
    </row>
    <row r="56" spans="1:19" ht="15" customHeight="1" x14ac:dyDescent="0.2">
      <c r="A56" s="117" t="s">
        <v>154</v>
      </c>
      <c r="B56" s="116">
        <v>126</v>
      </c>
      <c r="C56" s="116">
        <v>53</v>
      </c>
      <c r="D56" s="116">
        <v>102</v>
      </c>
      <c r="E56" s="116">
        <v>39</v>
      </c>
      <c r="F56" s="116">
        <v>15</v>
      </c>
      <c r="G56" s="116">
        <v>7</v>
      </c>
      <c r="H56" s="116" t="s">
        <v>0</v>
      </c>
      <c r="I56" s="116" t="s">
        <v>0</v>
      </c>
      <c r="J56" s="116">
        <v>8</v>
      </c>
      <c r="K56" s="116">
        <v>6</v>
      </c>
      <c r="L56" s="116">
        <v>1</v>
      </c>
      <c r="M56" s="116">
        <v>1</v>
      </c>
      <c r="N56" s="116" t="s">
        <v>0</v>
      </c>
      <c r="O56" s="116" t="s">
        <v>0</v>
      </c>
      <c r="P56" s="116" t="s">
        <v>0</v>
      </c>
      <c r="Q56" s="116" t="s">
        <v>0</v>
      </c>
      <c r="R56" s="116" t="s">
        <v>0</v>
      </c>
      <c r="S56" s="116" t="s">
        <v>0</v>
      </c>
    </row>
    <row r="57" spans="1:19" ht="15" customHeight="1" x14ac:dyDescent="0.2">
      <c r="A57" s="117" t="s">
        <v>155</v>
      </c>
      <c r="B57" s="116">
        <v>16</v>
      </c>
      <c r="C57" s="116">
        <v>8</v>
      </c>
      <c r="D57" s="116">
        <v>9</v>
      </c>
      <c r="E57" s="116">
        <v>4</v>
      </c>
      <c r="F57" s="116">
        <v>4</v>
      </c>
      <c r="G57" s="116">
        <v>1</v>
      </c>
      <c r="H57" s="116" t="s">
        <v>0</v>
      </c>
      <c r="I57" s="116" t="s">
        <v>0</v>
      </c>
      <c r="J57" s="116" t="s">
        <v>0</v>
      </c>
      <c r="K57" s="116" t="s">
        <v>0</v>
      </c>
      <c r="L57" s="116" t="s">
        <v>0</v>
      </c>
      <c r="M57" s="116" t="s">
        <v>0</v>
      </c>
      <c r="N57" s="116" t="s">
        <v>0</v>
      </c>
      <c r="O57" s="116" t="s">
        <v>0</v>
      </c>
      <c r="P57" s="116" t="s">
        <v>0</v>
      </c>
      <c r="Q57" s="116" t="s">
        <v>0</v>
      </c>
      <c r="R57" s="116">
        <v>3</v>
      </c>
      <c r="S57" s="116">
        <v>3</v>
      </c>
    </row>
    <row r="58" spans="1:19" ht="15" customHeight="1" x14ac:dyDescent="0.2">
      <c r="A58" s="117" t="s">
        <v>156</v>
      </c>
      <c r="B58" s="116">
        <v>5</v>
      </c>
      <c r="C58" s="116">
        <v>1</v>
      </c>
      <c r="D58" s="116">
        <v>5</v>
      </c>
      <c r="E58" s="116">
        <v>1</v>
      </c>
      <c r="F58" s="116" t="s">
        <v>0</v>
      </c>
      <c r="G58" s="116" t="s">
        <v>0</v>
      </c>
      <c r="H58" s="116" t="s">
        <v>0</v>
      </c>
      <c r="I58" s="116" t="s">
        <v>0</v>
      </c>
      <c r="J58" s="116" t="s">
        <v>0</v>
      </c>
      <c r="K58" s="116" t="s">
        <v>0</v>
      </c>
      <c r="L58" s="116" t="s">
        <v>0</v>
      </c>
      <c r="M58" s="116" t="s">
        <v>0</v>
      </c>
      <c r="N58" s="116" t="s">
        <v>0</v>
      </c>
      <c r="O58" s="116" t="s">
        <v>0</v>
      </c>
      <c r="P58" s="116" t="s">
        <v>0</v>
      </c>
      <c r="Q58" s="116" t="s">
        <v>0</v>
      </c>
      <c r="R58" s="116" t="s">
        <v>0</v>
      </c>
      <c r="S58" s="116" t="s">
        <v>0</v>
      </c>
    </row>
    <row r="59" spans="1:19" ht="15" customHeight="1" x14ac:dyDescent="0.2">
      <c r="A59" s="117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</row>
    <row r="60" spans="1:19" ht="15" customHeight="1" x14ac:dyDescent="0.2">
      <c r="A60" s="114" t="s">
        <v>56</v>
      </c>
      <c r="B60" s="116" t="s">
        <v>0</v>
      </c>
      <c r="C60" s="116" t="s">
        <v>0</v>
      </c>
      <c r="D60" s="116" t="s">
        <v>0</v>
      </c>
      <c r="E60" s="116" t="s">
        <v>0</v>
      </c>
      <c r="F60" s="116" t="s">
        <v>0</v>
      </c>
      <c r="G60" s="116" t="s">
        <v>0</v>
      </c>
      <c r="H60" s="116" t="s">
        <v>0</v>
      </c>
      <c r="I60" s="116" t="s">
        <v>0</v>
      </c>
      <c r="J60" s="116" t="s">
        <v>0</v>
      </c>
      <c r="K60" s="116" t="s">
        <v>0</v>
      </c>
      <c r="L60" s="116" t="s">
        <v>0</v>
      </c>
      <c r="M60" s="116" t="s">
        <v>0</v>
      </c>
      <c r="N60" s="116" t="s">
        <v>0</v>
      </c>
      <c r="O60" s="116" t="s">
        <v>0</v>
      </c>
      <c r="P60" s="116" t="s">
        <v>0</v>
      </c>
      <c r="Q60" s="116" t="s">
        <v>0</v>
      </c>
      <c r="R60" s="116" t="s">
        <v>0</v>
      </c>
      <c r="S60" s="116" t="s">
        <v>0</v>
      </c>
    </row>
    <row r="61" spans="1:19" ht="15" customHeight="1" x14ac:dyDescent="0.2">
      <c r="A61" s="117" t="s">
        <v>154</v>
      </c>
      <c r="B61" s="116" t="s">
        <v>0</v>
      </c>
      <c r="C61" s="116" t="s">
        <v>0</v>
      </c>
      <c r="D61" s="116" t="s">
        <v>0</v>
      </c>
      <c r="E61" s="116" t="s">
        <v>0</v>
      </c>
      <c r="F61" s="116" t="s">
        <v>0</v>
      </c>
      <c r="G61" s="116" t="s">
        <v>0</v>
      </c>
      <c r="H61" s="116" t="s">
        <v>0</v>
      </c>
      <c r="I61" s="116" t="s">
        <v>0</v>
      </c>
      <c r="J61" s="116" t="s">
        <v>0</v>
      </c>
      <c r="K61" s="116" t="s">
        <v>0</v>
      </c>
      <c r="L61" s="116" t="s">
        <v>0</v>
      </c>
      <c r="M61" s="116" t="s">
        <v>0</v>
      </c>
      <c r="N61" s="116" t="s">
        <v>0</v>
      </c>
      <c r="O61" s="116" t="s">
        <v>0</v>
      </c>
      <c r="P61" s="116" t="s">
        <v>0</v>
      </c>
      <c r="Q61" s="116" t="s">
        <v>0</v>
      </c>
      <c r="R61" s="116" t="s">
        <v>0</v>
      </c>
      <c r="S61" s="116" t="s">
        <v>0</v>
      </c>
    </row>
    <row r="62" spans="1:19" ht="15" customHeight="1" x14ac:dyDescent="0.2">
      <c r="A62" s="117" t="s">
        <v>155</v>
      </c>
      <c r="B62" s="116" t="s">
        <v>0</v>
      </c>
      <c r="C62" s="116" t="s">
        <v>0</v>
      </c>
      <c r="D62" s="116" t="s">
        <v>0</v>
      </c>
      <c r="E62" s="116" t="s">
        <v>0</v>
      </c>
      <c r="F62" s="116" t="s">
        <v>0</v>
      </c>
      <c r="G62" s="116" t="s">
        <v>0</v>
      </c>
      <c r="H62" s="116" t="s">
        <v>0</v>
      </c>
      <c r="I62" s="116" t="s">
        <v>0</v>
      </c>
      <c r="J62" s="116" t="s">
        <v>0</v>
      </c>
      <c r="K62" s="116" t="s">
        <v>0</v>
      </c>
      <c r="L62" s="116" t="s">
        <v>0</v>
      </c>
      <c r="M62" s="116" t="s">
        <v>0</v>
      </c>
      <c r="N62" s="116" t="s">
        <v>0</v>
      </c>
      <c r="O62" s="116" t="s">
        <v>0</v>
      </c>
      <c r="P62" s="116" t="s">
        <v>0</v>
      </c>
      <c r="Q62" s="116" t="s">
        <v>0</v>
      </c>
      <c r="R62" s="116" t="s">
        <v>0</v>
      </c>
      <c r="S62" s="116" t="s">
        <v>0</v>
      </c>
    </row>
    <row r="63" spans="1:19" ht="15" customHeight="1" x14ac:dyDescent="0.2">
      <c r="A63" s="117" t="s">
        <v>156</v>
      </c>
      <c r="B63" s="116" t="s">
        <v>0</v>
      </c>
      <c r="C63" s="116" t="s">
        <v>0</v>
      </c>
      <c r="D63" s="116" t="s">
        <v>0</v>
      </c>
      <c r="E63" s="116" t="s">
        <v>0</v>
      </c>
      <c r="F63" s="116" t="s">
        <v>0</v>
      </c>
      <c r="G63" s="116" t="s">
        <v>0</v>
      </c>
      <c r="H63" s="116" t="s">
        <v>0</v>
      </c>
      <c r="I63" s="116" t="s">
        <v>0</v>
      </c>
      <c r="J63" s="116" t="s">
        <v>0</v>
      </c>
      <c r="K63" s="116" t="s">
        <v>0</v>
      </c>
      <c r="L63" s="116" t="s">
        <v>0</v>
      </c>
      <c r="M63" s="116" t="s">
        <v>0</v>
      </c>
      <c r="N63" s="116" t="s">
        <v>0</v>
      </c>
      <c r="O63" s="116" t="s">
        <v>0</v>
      </c>
      <c r="P63" s="116" t="s">
        <v>0</v>
      </c>
      <c r="Q63" s="116" t="s">
        <v>0</v>
      </c>
      <c r="R63" s="116" t="s">
        <v>0</v>
      </c>
      <c r="S63" s="116" t="s">
        <v>0</v>
      </c>
    </row>
    <row r="64" spans="1:19" ht="12" customHeight="1" x14ac:dyDescent="0.25">
      <c r="I64" s="123"/>
      <c r="J64" s="123"/>
      <c r="K64" s="123"/>
      <c r="S64" s="123"/>
    </row>
    <row r="65" spans="1:19" ht="28.5" customHeight="1" x14ac:dyDescent="0.25">
      <c r="A65" s="228" t="s">
        <v>210</v>
      </c>
      <c r="B65" s="228"/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</row>
    <row r="66" spans="1:19" ht="12" x14ac:dyDescent="0.25">
      <c r="A66" s="228"/>
      <c r="B66" s="228"/>
      <c r="C66" s="228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8"/>
      <c r="R66" s="228"/>
      <c r="S66" s="228"/>
    </row>
    <row r="67" spans="1:19" ht="12" x14ac:dyDescent="0.25"/>
    <row r="68" spans="1:19" ht="12" x14ac:dyDescent="0.25"/>
    <row r="69" spans="1:19" ht="12" x14ac:dyDescent="0.25"/>
    <row r="70" spans="1:19" ht="12" x14ac:dyDescent="0.25"/>
    <row r="71" spans="1:19" ht="12" x14ac:dyDescent="0.25"/>
    <row r="72" spans="1:19" ht="12" x14ac:dyDescent="0.25"/>
    <row r="73" spans="1:19" ht="12" x14ac:dyDescent="0.25"/>
    <row r="74" spans="1:19" ht="12" x14ac:dyDescent="0.25"/>
    <row r="75" spans="1:19" ht="12" x14ac:dyDescent="0.25"/>
    <row r="76" spans="1:19" ht="12" x14ac:dyDescent="0.25"/>
    <row r="77" spans="1:19" ht="12" x14ac:dyDescent="0.25"/>
    <row r="78" spans="1:19" ht="12" x14ac:dyDescent="0.25"/>
    <row r="79" spans="1:19" ht="12" x14ac:dyDescent="0.25"/>
    <row r="80" spans="1:19" ht="12" x14ac:dyDescent="0.25"/>
    <row r="81" ht="12" x14ac:dyDescent="0.25"/>
    <row r="82" ht="12" x14ac:dyDescent="0.25"/>
    <row r="83" ht="12" x14ac:dyDescent="0.25"/>
    <row r="84" ht="12" x14ac:dyDescent="0.25"/>
    <row r="85" ht="12" x14ac:dyDescent="0.25"/>
    <row r="86" ht="12" x14ac:dyDescent="0.25"/>
    <row r="87" ht="12" x14ac:dyDescent="0.25"/>
    <row r="88" ht="12" x14ac:dyDescent="0.25"/>
    <row r="89" ht="12" x14ac:dyDescent="0.25"/>
    <row r="90" ht="12" x14ac:dyDescent="0.25"/>
    <row r="91" ht="12" x14ac:dyDescent="0.25"/>
    <row r="92" ht="12" x14ac:dyDescent="0.25"/>
    <row r="93" ht="12" x14ac:dyDescent="0.25"/>
    <row r="94" ht="12" x14ac:dyDescent="0.25"/>
    <row r="95" ht="12" x14ac:dyDescent="0.25"/>
    <row r="96" ht="12" x14ac:dyDescent="0.25"/>
    <row r="97" ht="12" x14ac:dyDescent="0.25"/>
    <row r="98" ht="12" x14ac:dyDescent="0.25"/>
    <row r="99" ht="12" x14ac:dyDescent="0.25"/>
    <row r="100" ht="12" x14ac:dyDescent="0.25"/>
    <row r="101" ht="12" x14ac:dyDescent="0.25"/>
    <row r="102" ht="12" x14ac:dyDescent="0.25"/>
    <row r="103" ht="12" x14ac:dyDescent="0.25"/>
    <row r="104" ht="12" x14ac:dyDescent="0.25"/>
    <row r="105" ht="12" x14ac:dyDescent="0.25"/>
    <row r="106" ht="12" x14ac:dyDescent="0.25"/>
    <row r="107" ht="12" x14ac:dyDescent="0.25"/>
    <row r="108" ht="12" x14ac:dyDescent="0.25"/>
    <row r="109" ht="12" x14ac:dyDescent="0.25"/>
    <row r="110" ht="12" x14ac:dyDescent="0.25"/>
    <row r="111" ht="12" x14ac:dyDescent="0.25"/>
    <row r="112" ht="12" x14ac:dyDescent="0.25"/>
    <row r="113" ht="12" x14ac:dyDescent="0.25"/>
    <row r="114" ht="12" x14ac:dyDescent="0.25"/>
    <row r="115" ht="12" x14ac:dyDescent="0.25"/>
    <row r="116" ht="12" x14ac:dyDescent="0.25"/>
    <row r="117" ht="12" x14ac:dyDescent="0.25"/>
    <row r="118" ht="12" x14ac:dyDescent="0.25"/>
    <row r="119" ht="12" x14ac:dyDescent="0.25"/>
    <row r="120" ht="12" x14ac:dyDescent="0.25"/>
    <row r="121" ht="12" x14ac:dyDescent="0.25"/>
    <row r="122" ht="12" x14ac:dyDescent="0.25"/>
    <row r="123" ht="12" x14ac:dyDescent="0.25"/>
    <row r="124" ht="12" x14ac:dyDescent="0.25"/>
    <row r="125" ht="12" x14ac:dyDescent="0.25"/>
    <row r="126" ht="12" x14ac:dyDescent="0.25"/>
    <row r="127" ht="12" x14ac:dyDescent="0.25"/>
    <row r="128" ht="12" x14ac:dyDescent="0.25"/>
    <row r="129" ht="12" x14ac:dyDescent="0.25"/>
    <row r="130" ht="12" x14ac:dyDescent="0.25"/>
    <row r="131" ht="12" x14ac:dyDescent="0.25"/>
    <row r="132" ht="12" x14ac:dyDescent="0.25"/>
    <row r="133" ht="12" x14ac:dyDescent="0.25"/>
    <row r="134" ht="12" x14ac:dyDescent="0.25"/>
    <row r="135" ht="12" x14ac:dyDescent="0.25"/>
    <row r="136" ht="12" x14ac:dyDescent="0.25"/>
    <row r="137" ht="12" x14ac:dyDescent="0.25"/>
    <row r="138" ht="12" x14ac:dyDescent="0.25"/>
    <row r="139" ht="12" x14ac:dyDescent="0.25"/>
    <row r="140" ht="12" x14ac:dyDescent="0.25"/>
    <row r="141" ht="12" x14ac:dyDescent="0.25"/>
    <row r="142" ht="12" x14ac:dyDescent="0.25"/>
    <row r="143" ht="12" x14ac:dyDescent="0.25"/>
    <row r="144" ht="12" x14ac:dyDescent="0.25"/>
    <row r="145" ht="12" x14ac:dyDescent="0.25"/>
    <row r="146" ht="12" x14ac:dyDescent="0.25"/>
    <row r="147" ht="12" x14ac:dyDescent="0.25"/>
    <row r="148" ht="12" x14ac:dyDescent="0.25"/>
    <row r="149" ht="12" x14ac:dyDescent="0.25"/>
    <row r="150" ht="12" x14ac:dyDescent="0.25"/>
    <row r="151" ht="12" x14ac:dyDescent="0.25"/>
    <row r="152" ht="12" x14ac:dyDescent="0.25"/>
    <row r="153" ht="12" x14ac:dyDescent="0.25"/>
    <row r="154" ht="12" x14ac:dyDescent="0.25"/>
    <row r="155" ht="12" x14ac:dyDescent="0.25"/>
    <row r="156" ht="12" x14ac:dyDescent="0.25"/>
    <row r="157" ht="12" x14ac:dyDescent="0.25"/>
    <row r="158" ht="12" x14ac:dyDescent="0.25"/>
    <row r="159" ht="12" x14ac:dyDescent="0.25"/>
    <row r="160" ht="12" x14ac:dyDescent="0.25"/>
    <row r="161" ht="12" x14ac:dyDescent="0.25"/>
    <row r="162" ht="12" x14ac:dyDescent="0.25"/>
    <row r="163" ht="12" x14ac:dyDescent="0.25"/>
    <row r="164" ht="12" x14ac:dyDescent="0.25"/>
    <row r="165" ht="12" x14ac:dyDescent="0.25"/>
    <row r="166" ht="12" x14ac:dyDescent="0.25"/>
    <row r="167" ht="12" x14ac:dyDescent="0.25"/>
    <row r="168" ht="12" x14ac:dyDescent="0.25"/>
    <row r="169" ht="12" x14ac:dyDescent="0.25"/>
    <row r="170" ht="12" x14ac:dyDescent="0.25"/>
    <row r="171" ht="12" x14ac:dyDescent="0.25"/>
    <row r="172" ht="12" x14ac:dyDescent="0.25"/>
    <row r="173" ht="12" x14ac:dyDescent="0.25"/>
    <row r="174" ht="12" x14ac:dyDescent="0.25"/>
    <row r="175" ht="12" x14ac:dyDescent="0.25"/>
    <row r="176" ht="12" x14ac:dyDescent="0.25"/>
    <row r="177" ht="12" x14ac:dyDescent="0.25"/>
    <row r="178" ht="12" x14ac:dyDescent="0.25"/>
    <row r="179" ht="12" x14ac:dyDescent="0.25"/>
    <row r="180" ht="12" x14ac:dyDescent="0.25"/>
    <row r="181" ht="12" x14ac:dyDescent="0.25"/>
    <row r="182" ht="12" x14ac:dyDescent="0.25"/>
    <row r="183" ht="12" x14ac:dyDescent="0.25"/>
    <row r="184" ht="12" x14ac:dyDescent="0.25"/>
    <row r="185" ht="12" x14ac:dyDescent="0.25"/>
    <row r="186" ht="12" x14ac:dyDescent="0.25"/>
    <row r="187" ht="12" x14ac:dyDescent="0.25"/>
    <row r="188" ht="12" x14ac:dyDescent="0.25"/>
    <row r="189" ht="12" x14ac:dyDescent="0.25"/>
    <row r="190" ht="12" x14ac:dyDescent="0.25"/>
    <row r="191" ht="12" x14ac:dyDescent="0.25"/>
  </sheetData>
  <customSheetViews>
    <customSheetView guid="{BC01AE05-FBE9-42ED-BBC7-5D2CC3988C6F}" scale="110" showPageBreaks="1">
      <pane ySplit="5" topLeftCell="A6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10">
      <pane ySplit="4" topLeftCell="A32" activePane="bottomLeft" state="frozen"/>
      <selection pane="bottomLeft" activeCell="B14" sqref="B14:I57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pane ySplit="4" topLeftCell="A5" activePane="bottomLeft" state="frozen"/>
      <selection pane="bottomLeft" activeCell="A5" sqref="A5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ne ySplit="4" topLeftCell="A5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 showPageBreaks="1">
      <pane ySplit="4" topLeftCell="A5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>
      <pane ySplit="4" topLeftCell="A5" activePane="bottomLeft" state="frozen"/>
      <selection pane="bottomLeft" activeCell="A63" sqref="A63:S64"/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0" showPageBreaks="1">
      <pane ySplit="4" topLeftCell="A5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portrait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12">
    <mergeCell ref="A65:S66"/>
    <mergeCell ref="A3:A5"/>
    <mergeCell ref="B3:C4"/>
    <mergeCell ref="D3:S3"/>
    <mergeCell ref="D4:E4"/>
    <mergeCell ref="F4:G4"/>
    <mergeCell ref="H4:I4"/>
    <mergeCell ref="J4:K4"/>
    <mergeCell ref="L4:M4"/>
    <mergeCell ref="N4:O4"/>
    <mergeCell ref="P4:Q4"/>
    <mergeCell ref="R4:S4"/>
  </mergeCells>
  <hyperlinks>
    <hyperlink ref="S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landscape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66"/>
  <sheetViews>
    <sheetView zoomScale="110" zoomScaleNormal="110" workbookViewId="0"/>
  </sheetViews>
  <sheetFormatPr defaultColWidth="9.140625" defaultRowHeight="12" x14ac:dyDescent="0.25"/>
  <cols>
    <col min="1" max="1" width="17.140625" style="68" customWidth="1"/>
    <col min="2" max="4" width="6.28515625" style="122" customWidth="1"/>
    <col min="5" max="5" width="6" style="122" customWidth="1"/>
    <col min="6" max="6" width="7" style="122" customWidth="1"/>
    <col min="7" max="8" width="6.28515625" style="122" customWidth="1"/>
    <col min="9" max="9" width="6.140625" style="122" customWidth="1"/>
    <col min="10" max="10" width="8.85546875" style="122" customWidth="1"/>
    <col min="11" max="11" width="8.7109375" style="122" customWidth="1"/>
    <col min="12" max="12" width="6.28515625" style="122" customWidth="1"/>
    <col min="13" max="13" width="8.140625" style="122" customWidth="1"/>
    <col min="14" max="19" width="6.28515625" style="122" customWidth="1"/>
    <col min="20" max="16384" width="9.140625" style="68"/>
  </cols>
  <sheetData>
    <row r="1" spans="1:22" s="94" customFormat="1" ht="14.25" customHeight="1" x14ac:dyDescent="0.25">
      <c r="A1" s="93" t="s">
        <v>212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22" s="96" customFormat="1" ht="13.5" customHeight="1" thickBot="1" x14ac:dyDescent="0.2">
      <c r="A2" s="95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9"/>
      <c r="R2" s="109"/>
      <c r="S2" s="15" t="s">
        <v>80</v>
      </c>
    </row>
    <row r="3" spans="1:22" ht="17.25" customHeight="1" thickTop="1" x14ac:dyDescent="0.25">
      <c r="A3" s="240" t="s">
        <v>24</v>
      </c>
      <c r="B3" s="251" t="s">
        <v>74</v>
      </c>
      <c r="C3" s="252"/>
      <c r="D3" s="255" t="s">
        <v>25</v>
      </c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</row>
    <row r="4" spans="1:22" ht="87.95" customHeight="1" x14ac:dyDescent="0.25">
      <c r="A4" s="241"/>
      <c r="B4" s="253"/>
      <c r="C4" s="254"/>
      <c r="D4" s="257" t="s">
        <v>146</v>
      </c>
      <c r="E4" s="257"/>
      <c r="F4" s="257" t="s">
        <v>147</v>
      </c>
      <c r="G4" s="257"/>
      <c r="H4" s="257" t="s">
        <v>159</v>
      </c>
      <c r="I4" s="257"/>
      <c r="J4" s="257" t="s">
        <v>149</v>
      </c>
      <c r="K4" s="257"/>
      <c r="L4" s="257" t="s">
        <v>150</v>
      </c>
      <c r="M4" s="257"/>
      <c r="N4" s="257" t="s">
        <v>151</v>
      </c>
      <c r="O4" s="257"/>
      <c r="P4" s="257" t="s">
        <v>158</v>
      </c>
      <c r="Q4" s="257"/>
      <c r="R4" s="258" t="s">
        <v>153</v>
      </c>
      <c r="S4" s="258"/>
    </row>
    <row r="5" spans="1:22" ht="17.25" customHeight="1" x14ac:dyDescent="0.25">
      <c r="A5" s="242"/>
      <c r="B5" s="110" t="s">
        <v>17</v>
      </c>
      <c r="C5" s="110" t="s">
        <v>18</v>
      </c>
      <c r="D5" s="110" t="s">
        <v>31</v>
      </c>
      <c r="E5" s="110" t="s">
        <v>18</v>
      </c>
      <c r="F5" s="110" t="s">
        <v>17</v>
      </c>
      <c r="G5" s="110" t="s">
        <v>18</v>
      </c>
      <c r="H5" s="110" t="s">
        <v>31</v>
      </c>
      <c r="I5" s="110" t="s">
        <v>18</v>
      </c>
      <c r="J5" s="110" t="s">
        <v>31</v>
      </c>
      <c r="K5" s="110" t="s">
        <v>18</v>
      </c>
      <c r="L5" s="110" t="s">
        <v>17</v>
      </c>
      <c r="M5" s="110" t="s">
        <v>18</v>
      </c>
      <c r="N5" s="110" t="s">
        <v>31</v>
      </c>
      <c r="O5" s="110" t="s">
        <v>18</v>
      </c>
      <c r="P5" s="110" t="s">
        <v>31</v>
      </c>
      <c r="Q5" s="111" t="s">
        <v>18</v>
      </c>
      <c r="R5" s="110" t="s">
        <v>31</v>
      </c>
      <c r="S5" s="111" t="s">
        <v>18</v>
      </c>
    </row>
    <row r="6" spans="1:22" ht="24" customHeight="1" x14ac:dyDescent="0.25">
      <c r="A6" s="98" t="s">
        <v>15</v>
      </c>
      <c r="B6" s="112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</row>
    <row r="7" spans="1:22" ht="15" customHeight="1" x14ac:dyDescent="0.25">
      <c r="A7" s="81">
        <v>2019</v>
      </c>
      <c r="B7" s="124">
        <v>697</v>
      </c>
      <c r="C7" s="124">
        <v>366.7</v>
      </c>
      <c r="D7" s="124">
        <v>226.99999999999997</v>
      </c>
      <c r="E7" s="124">
        <v>98.8</v>
      </c>
      <c r="F7" s="124">
        <v>145.69999999999999</v>
      </c>
      <c r="G7" s="124">
        <v>91</v>
      </c>
      <c r="H7" s="124">
        <v>12.2</v>
      </c>
      <c r="I7" s="124">
        <v>9</v>
      </c>
      <c r="J7" s="124">
        <v>27.4</v>
      </c>
      <c r="K7" s="124">
        <v>13.2</v>
      </c>
      <c r="L7" s="124">
        <v>105.80000000000001</v>
      </c>
      <c r="M7" s="124">
        <v>57.2</v>
      </c>
      <c r="N7" s="124">
        <v>156.4</v>
      </c>
      <c r="O7" s="124">
        <v>85.7</v>
      </c>
      <c r="P7" s="124">
        <v>20.9</v>
      </c>
      <c r="Q7" s="124">
        <v>11.8</v>
      </c>
      <c r="R7" s="124">
        <v>1.6</v>
      </c>
      <c r="S7" s="124" t="s">
        <v>0</v>
      </c>
      <c r="T7"/>
      <c r="U7" s="125"/>
      <c r="V7" s="125"/>
    </row>
    <row r="8" spans="1:22" ht="15" customHeight="1" x14ac:dyDescent="0.25">
      <c r="A8" s="81">
        <v>2020</v>
      </c>
      <c r="B8" s="124">
        <v>605.29999999999995</v>
      </c>
      <c r="C8" s="124">
        <v>294.7</v>
      </c>
      <c r="D8" s="124">
        <v>187.89999999999998</v>
      </c>
      <c r="E8" s="124">
        <v>79.600000000000009</v>
      </c>
      <c r="F8" s="124">
        <v>98.399999999999991</v>
      </c>
      <c r="G8" s="124">
        <v>58.800000000000004</v>
      </c>
      <c r="H8" s="124" t="s">
        <v>0</v>
      </c>
      <c r="I8" s="124" t="s">
        <v>0</v>
      </c>
      <c r="J8" s="124">
        <v>31.8</v>
      </c>
      <c r="K8" s="124">
        <v>14.8</v>
      </c>
      <c r="L8" s="124">
        <v>129.1</v>
      </c>
      <c r="M8" s="124">
        <v>64.400000000000006</v>
      </c>
      <c r="N8" s="124">
        <v>129.1</v>
      </c>
      <c r="O8" s="124">
        <v>67.2</v>
      </c>
      <c r="P8" s="124">
        <v>28</v>
      </c>
      <c r="Q8" s="124">
        <v>9.9</v>
      </c>
      <c r="R8" s="124">
        <v>1</v>
      </c>
      <c r="S8" s="124" t="s">
        <v>0</v>
      </c>
      <c r="T8"/>
      <c r="U8" s="125"/>
      <c r="V8" s="125"/>
    </row>
    <row r="9" spans="1:22" ht="15" customHeight="1" x14ac:dyDescent="0.25">
      <c r="A9" s="81">
        <v>2021</v>
      </c>
      <c r="B9" s="124">
        <v>721.1</v>
      </c>
      <c r="C9" s="124">
        <v>361.4</v>
      </c>
      <c r="D9" s="124">
        <v>278.59999999999997</v>
      </c>
      <c r="E9" s="124">
        <v>126.10000000000001</v>
      </c>
      <c r="F9" s="124">
        <v>127</v>
      </c>
      <c r="G9" s="124">
        <v>70.600000000000009</v>
      </c>
      <c r="H9" s="124" t="s">
        <v>0</v>
      </c>
      <c r="I9" s="124" t="s">
        <v>0</v>
      </c>
      <c r="J9" s="124">
        <v>15</v>
      </c>
      <c r="K9" s="124">
        <v>8.4</v>
      </c>
      <c r="L9" s="124">
        <v>122.7</v>
      </c>
      <c r="M9" s="124">
        <v>68.8</v>
      </c>
      <c r="N9" s="124">
        <v>165.7</v>
      </c>
      <c r="O9" s="124">
        <v>81.3</v>
      </c>
      <c r="P9" s="124">
        <v>11.1</v>
      </c>
      <c r="Q9" s="124">
        <v>6.2</v>
      </c>
      <c r="R9" s="124">
        <v>1</v>
      </c>
      <c r="S9" s="124" t="s">
        <v>0</v>
      </c>
      <c r="T9"/>
      <c r="U9" s="125"/>
      <c r="V9" s="125"/>
    </row>
    <row r="10" spans="1:22" ht="15" customHeight="1" x14ac:dyDescent="0.25">
      <c r="A10" s="117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/>
      <c r="U10" s="125"/>
      <c r="V10" s="125"/>
    </row>
    <row r="11" spans="1:22" ht="15" customHeight="1" x14ac:dyDescent="0.25">
      <c r="A11" s="114" t="s">
        <v>11</v>
      </c>
      <c r="B11" s="124">
        <v>721.1</v>
      </c>
      <c r="C11" s="124">
        <v>361.4</v>
      </c>
      <c r="D11" s="124">
        <v>278.59999999999997</v>
      </c>
      <c r="E11" s="124">
        <v>126.10000000000001</v>
      </c>
      <c r="F11" s="124">
        <v>127</v>
      </c>
      <c r="G11" s="124">
        <v>70.600000000000009</v>
      </c>
      <c r="H11" s="124" t="s">
        <v>0</v>
      </c>
      <c r="I11" s="124" t="s">
        <v>0</v>
      </c>
      <c r="J11" s="124">
        <v>15</v>
      </c>
      <c r="K11" s="124">
        <v>8.4</v>
      </c>
      <c r="L11" s="124">
        <v>122.7</v>
      </c>
      <c r="M11" s="124">
        <v>68.8</v>
      </c>
      <c r="N11" s="124">
        <v>165.7</v>
      </c>
      <c r="O11" s="124">
        <v>81.3</v>
      </c>
      <c r="P11" s="124">
        <v>11.1</v>
      </c>
      <c r="Q11" s="124">
        <v>6.2</v>
      </c>
      <c r="R11" s="124">
        <v>1</v>
      </c>
      <c r="S11" s="124" t="s">
        <v>0</v>
      </c>
      <c r="T11"/>
      <c r="U11" s="125"/>
      <c r="V11" s="125"/>
    </row>
    <row r="12" spans="1:22" ht="15" customHeight="1" x14ac:dyDescent="0.25">
      <c r="A12" s="117" t="s">
        <v>154</v>
      </c>
      <c r="B12" s="124">
        <v>494.69999999999993</v>
      </c>
      <c r="C12" s="124">
        <v>232.7</v>
      </c>
      <c r="D12" s="124">
        <v>276.59999999999997</v>
      </c>
      <c r="E12" s="124">
        <v>126.10000000000001</v>
      </c>
      <c r="F12" s="124">
        <v>119</v>
      </c>
      <c r="G12" s="124">
        <v>66.600000000000009</v>
      </c>
      <c r="H12" s="124" t="s">
        <v>0</v>
      </c>
      <c r="I12" s="124" t="s">
        <v>0</v>
      </c>
      <c r="J12" s="124">
        <v>12.4</v>
      </c>
      <c r="K12" s="124">
        <v>6.9</v>
      </c>
      <c r="L12" s="124">
        <v>6</v>
      </c>
      <c r="M12" s="124">
        <v>1</v>
      </c>
      <c r="N12" s="124">
        <v>79.100000000000009</v>
      </c>
      <c r="O12" s="124">
        <v>31.3</v>
      </c>
      <c r="P12" s="124">
        <v>1.6</v>
      </c>
      <c r="Q12" s="124">
        <v>0.8</v>
      </c>
      <c r="R12" s="124" t="s">
        <v>0</v>
      </c>
      <c r="S12" s="124" t="s">
        <v>0</v>
      </c>
      <c r="T12"/>
      <c r="U12" s="125"/>
      <c r="V12" s="125"/>
    </row>
    <row r="13" spans="1:22" ht="15" customHeight="1" x14ac:dyDescent="0.25">
      <c r="A13" s="117" t="s">
        <v>155</v>
      </c>
      <c r="B13" s="124">
        <v>104.39999999999999</v>
      </c>
      <c r="C13" s="124">
        <v>56</v>
      </c>
      <c r="D13" s="124" t="s">
        <v>0</v>
      </c>
      <c r="E13" s="124" t="s">
        <v>0</v>
      </c>
      <c r="F13" s="124">
        <v>3</v>
      </c>
      <c r="G13" s="124">
        <v>1</v>
      </c>
      <c r="H13" s="124" t="s">
        <v>0</v>
      </c>
      <c r="I13" s="124" t="s">
        <v>0</v>
      </c>
      <c r="J13" s="124">
        <v>2.6</v>
      </c>
      <c r="K13" s="124">
        <v>1.5</v>
      </c>
      <c r="L13" s="124">
        <v>55.2</v>
      </c>
      <c r="M13" s="124">
        <v>30.6</v>
      </c>
      <c r="N13" s="124">
        <v>42.1</v>
      </c>
      <c r="O13" s="124">
        <v>22.4</v>
      </c>
      <c r="P13" s="124">
        <v>0.5</v>
      </c>
      <c r="Q13" s="124">
        <v>0.5</v>
      </c>
      <c r="R13" s="124">
        <v>1</v>
      </c>
      <c r="S13" s="124" t="s">
        <v>0</v>
      </c>
      <c r="T13"/>
      <c r="U13" s="125"/>
      <c r="V13" s="125"/>
    </row>
    <row r="14" spans="1:22" ht="15" customHeight="1" x14ac:dyDescent="0.25">
      <c r="A14" s="117" t="s">
        <v>156</v>
      </c>
      <c r="B14" s="124">
        <v>122</v>
      </c>
      <c r="C14" s="124">
        <v>72.7</v>
      </c>
      <c r="D14" s="124">
        <v>2</v>
      </c>
      <c r="E14" s="124" t="s">
        <v>0</v>
      </c>
      <c r="F14" s="124">
        <v>5</v>
      </c>
      <c r="G14" s="124">
        <v>3</v>
      </c>
      <c r="H14" s="124" t="s">
        <v>0</v>
      </c>
      <c r="I14" s="124" t="s">
        <v>0</v>
      </c>
      <c r="J14" s="124" t="s">
        <v>0</v>
      </c>
      <c r="K14" s="124" t="s">
        <v>0</v>
      </c>
      <c r="L14" s="124">
        <v>61.5</v>
      </c>
      <c r="M14" s="124">
        <v>37.200000000000003</v>
      </c>
      <c r="N14" s="124">
        <v>44.5</v>
      </c>
      <c r="O14" s="124">
        <v>27.6</v>
      </c>
      <c r="P14" s="124">
        <v>9</v>
      </c>
      <c r="Q14" s="124">
        <v>4.9000000000000004</v>
      </c>
      <c r="R14" s="124" t="s">
        <v>0</v>
      </c>
      <c r="S14" s="124" t="s">
        <v>0</v>
      </c>
      <c r="T14"/>
      <c r="U14" s="125"/>
      <c r="V14" s="125"/>
    </row>
    <row r="15" spans="1:22" ht="15" customHeight="1" x14ac:dyDescent="0.2">
      <c r="A15" s="117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U15" s="125"/>
      <c r="V15" s="125"/>
    </row>
    <row r="16" spans="1:22" ht="15" customHeight="1" x14ac:dyDescent="0.2">
      <c r="A16" s="114" t="s">
        <v>53</v>
      </c>
      <c r="B16" s="124">
        <v>206.1</v>
      </c>
      <c r="C16" s="124">
        <v>97.1</v>
      </c>
      <c r="D16" s="124">
        <v>8</v>
      </c>
      <c r="E16" s="124">
        <v>2</v>
      </c>
      <c r="F16" s="124">
        <v>16</v>
      </c>
      <c r="G16" s="124">
        <v>9</v>
      </c>
      <c r="H16" s="124" t="s">
        <v>0</v>
      </c>
      <c r="I16" s="124" t="s">
        <v>0</v>
      </c>
      <c r="J16" s="124">
        <v>10</v>
      </c>
      <c r="K16" s="124">
        <v>5</v>
      </c>
      <c r="L16" s="124">
        <v>77.5</v>
      </c>
      <c r="M16" s="124">
        <v>37.5</v>
      </c>
      <c r="N16" s="124">
        <v>92.6</v>
      </c>
      <c r="O16" s="124">
        <v>43.6</v>
      </c>
      <c r="P16" s="124">
        <v>1</v>
      </c>
      <c r="Q16" s="124" t="s">
        <v>0</v>
      </c>
      <c r="R16" s="124">
        <v>1</v>
      </c>
      <c r="S16" s="124" t="s">
        <v>0</v>
      </c>
      <c r="U16" s="125"/>
      <c r="V16" s="125"/>
    </row>
    <row r="17" spans="1:22" ht="15" customHeight="1" x14ac:dyDescent="0.2">
      <c r="A17" s="117" t="s">
        <v>154</v>
      </c>
      <c r="B17" s="124">
        <v>93.6</v>
      </c>
      <c r="C17" s="124">
        <v>35.6</v>
      </c>
      <c r="D17" s="124">
        <v>8</v>
      </c>
      <c r="E17" s="124">
        <v>2</v>
      </c>
      <c r="F17" s="124">
        <v>15</v>
      </c>
      <c r="G17" s="124">
        <v>8</v>
      </c>
      <c r="H17" s="124" t="s">
        <v>0</v>
      </c>
      <c r="I17" s="124" t="s">
        <v>0</v>
      </c>
      <c r="J17" s="124">
        <v>10</v>
      </c>
      <c r="K17" s="124">
        <v>5</v>
      </c>
      <c r="L17" s="124">
        <v>6</v>
      </c>
      <c r="M17" s="124">
        <v>1</v>
      </c>
      <c r="N17" s="124">
        <v>54.6</v>
      </c>
      <c r="O17" s="124">
        <v>19.600000000000001</v>
      </c>
      <c r="P17" s="124" t="s">
        <v>0</v>
      </c>
      <c r="Q17" s="124" t="s">
        <v>0</v>
      </c>
      <c r="R17" s="124" t="s">
        <v>0</v>
      </c>
      <c r="S17" s="124" t="s">
        <v>0</v>
      </c>
      <c r="U17" s="125"/>
      <c r="V17" s="125"/>
    </row>
    <row r="18" spans="1:22" ht="15" customHeight="1" x14ac:dyDescent="0.2">
      <c r="A18" s="117" t="s">
        <v>155</v>
      </c>
      <c r="B18" s="124">
        <v>72.5</v>
      </c>
      <c r="C18" s="124">
        <v>40.5</v>
      </c>
      <c r="D18" s="124" t="s">
        <v>0</v>
      </c>
      <c r="E18" s="124" t="s">
        <v>0</v>
      </c>
      <c r="F18" s="124" t="s">
        <v>0</v>
      </c>
      <c r="G18" s="124" t="s">
        <v>0</v>
      </c>
      <c r="H18" s="124" t="s">
        <v>0</v>
      </c>
      <c r="I18" s="124" t="s">
        <v>0</v>
      </c>
      <c r="J18" s="124" t="s">
        <v>0</v>
      </c>
      <c r="K18" s="124" t="s">
        <v>0</v>
      </c>
      <c r="L18" s="124">
        <v>53.5</v>
      </c>
      <c r="M18" s="124">
        <v>29.5</v>
      </c>
      <c r="N18" s="124">
        <v>18</v>
      </c>
      <c r="O18" s="124">
        <v>11</v>
      </c>
      <c r="P18" s="124" t="s">
        <v>0</v>
      </c>
      <c r="Q18" s="124" t="s">
        <v>0</v>
      </c>
      <c r="R18" s="124">
        <v>1</v>
      </c>
      <c r="S18" s="124" t="s">
        <v>0</v>
      </c>
      <c r="U18" s="125"/>
      <c r="V18" s="125"/>
    </row>
    <row r="19" spans="1:22" ht="15" customHeight="1" x14ac:dyDescent="0.2">
      <c r="A19" s="117" t="s">
        <v>156</v>
      </c>
      <c r="B19" s="124">
        <v>40</v>
      </c>
      <c r="C19" s="124">
        <v>21</v>
      </c>
      <c r="D19" s="124" t="s">
        <v>0</v>
      </c>
      <c r="E19" s="124" t="s">
        <v>0</v>
      </c>
      <c r="F19" s="124">
        <v>1</v>
      </c>
      <c r="G19" s="124">
        <v>1</v>
      </c>
      <c r="H19" s="124" t="s">
        <v>0</v>
      </c>
      <c r="I19" s="124" t="s">
        <v>0</v>
      </c>
      <c r="J19" s="124" t="s">
        <v>0</v>
      </c>
      <c r="K19" s="124" t="s">
        <v>0</v>
      </c>
      <c r="L19" s="124">
        <v>18</v>
      </c>
      <c r="M19" s="124">
        <v>7</v>
      </c>
      <c r="N19" s="124">
        <v>20</v>
      </c>
      <c r="O19" s="124">
        <v>13</v>
      </c>
      <c r="P19" s="124">
        <v>1</v>
      </c>
      <c r="Q19" s="124" t="s">
        <v>0</v>
      </c>
      <c r="R19" s="124" t="s">
        <v>0</v>
      </c>
      <c r="S19" s="124" t="s">
        <v>0</v>
      </c>
      <c r="U19" s="125"/>
      <c r="V19" s="125"/>
    </row>
    <row r="20" spans="1:22" ht="15" customHeight="1" x14ac:dyDescent="0.2">
      <c r="A20" s="117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U20" s="125"/>
      <c r="V20" s="125"/>
    </row>
    <row r="21" spans="1:22" ht="15" customHeight="1" x14ac:dyDescent="0.2">
      <c r="A21" s="114" t="s">
        <v>54</v>
      </c>
      <c r="B21" s="124">
        <v>28.200000000000003</v>
      </c>
      <c r="C21" s="124">
        <v>14.9</v>
      </c>
      <c r="D21" s="124">
        <v>1.7</v>
      </c>
      <c r="E21" s="124">
        <v>1.7</v>
      </c>
      <c r="F21" s="124">
        <v>1.7</v>
      </c>
      <c r="G21" s="124">
        <v>0.7</v>
      </c>
      <c r="H21" s="124" t="s">
        <v>0</v>
      </c>
      <c r="I21" s="124" t="s">
        <v>0</v>
      </c>
      <c r="J21" s="124">
        <v>1.6</v>
      </c>
      <c r="K21" s="124">
        <v>1</v>
      </c>
      <c r="L21" s="124">
        <v>5.5</v>
      </c>
      <c r="M21" s="124">
        <v>3.8</v>
      </c>
      <c r="N21" s="124">
        <v>17.7</v>
      </c>
      <c r="O21" s="124">
        <v>7.7</v>
      </c>
      <c r="P21" s="124" t="s">
        <v>0</v>
      </c>
      <c r="Q21" s="124" t="s">
        <v>0</v>
      </c>
      <c r="R21" s="124" t="s">
        <v>0</v>
      </c>
      <c r="S21" s="124" t="s">
        <v>0</v>
      </c>
      <c r="U21" s="125"/>
      <c r="V21" s="125"/>
    </row>
    <row r="22" spans="1:22" ht="15" customHeight="1" x14ac:dyDescent="0.2">
      <c r="A22" s="117" t="s">
        <v>154</v>
      </c>
      <c r="B22" s="124">
        <v>12.1</v>
      </c>
      <c r="C22" s="124">
        <v>7.6</v>
      </c>
      <c r="D22" s="124">
        <v>1.7</v>
      </c>
      <c r="E22" s="124">
        <v>1.7</v>
      </c>
      <c r="F22" s="124">
        <v>1.7</v>
      </c>
      <c r="G22" s="124">
        <v>0.7</v>
      </c>
      <c r="H22" s="124" t="s">
        <v>0</v>
      </c>
      <c r="I22" s="124" t="s">
        <v>0</v>
      </c>
      <c r="J22" s="124">
        <v>1</v>
      </c>
      <c r="K22" s="124">
        <v>1</v>
      </c>
      <c r="L22" s="124" t="s">
        <v>0</v>
      </c>
      <c r="M22" s="124" t="s">
        <v>0</v>
      </c>
      <c r="N22" s="124">
        <v>7.7</v>
      </c>
      <c r="O22" s="124">
        <v>4.2</v>
      </c>
      <c r="P22" s="124" t="s">
        <v>0</v>
      </c>
      <c r="Q22" s="124" t="s">
        <v>0</v>
      </c>
      <c r="R22" s="124" t="s">
        <v>0</v>
      </c>
      <c r="S22" s="124" t="s">
        <v>0</v>
      </c>
      <c r="U22" s="125"/>
      <c r="V22" s="125"/>
    </row>
    <row r="23" spans="1:22" ht="15" customHeight="1" x14ac:dyDescent="0.2">
      <c r="A23" s="117" t="s">
        <v>155</v>
      </c>
      <c r="B23" s="124">
        <v>1.6</v>
      </c>
      <c r="C23" s="124" t="s">
        <v>0</v>
      </c>
      <c r="D23" s="124" t="s">
        <v>0</v>
      </c>
      <c r="E23" s="124" t="s">
        <v>0</v>
      </c>
      <c r="F23" s="124" t="s">
        <v>0</v>
      </c>
      <c r="G23" s="124" t="s">
        <v>0</v>
      </c>
      <c r="H23" s="124" t="s">
        <v>0</v>
      </c>
      <c r="I23" s="124" t="s">
        <v>0</v>
      </c>
      <c r="J23" s="124">
        <v>0.6</v>
      </c>
      <c r="K23" s="124" t="s">
        <v>0</v>
      </c>
      <c r="L23" s="124" t="s">
        <v>0</v>
      </c>
      <c r="M23" s="124" t="s">
        <v>0</v>
      </c>
      <c r="N23" s="124">
        <v>1</v>
      </c>
      <c r="O23" s="124" t="s">
        <v>0</v>
      </c>
      <c r="P23" s="124" t="s">
        <v>0</v>
      </c>
      <c r="Q23" s="124" t="s">
        <v>0</v>
      </c>
      <c r="R23" s="124" t="s">
        <v>0</v>
      </c>
      <c r="S23" s="124" t="s">
        <v>0</v>
      </c>
      <c r="U23" s="125"/>
      <c r="V23" s="125"/>
    </row>
    <row r="24" spans="1:22" ht="15" customHeight="1" x14ac:dyDescent="0.2">
      <c r="A24" s="117" t="s">
        <v>156</v>
      </c>
      <c r="B24" s="124">
        <v>14.5</v>
      </c>
      <c r="C24" s="124">
        <v>7.3</v>
      </c>
      <c r="D24" s="124" t="s">
        <v>0</v>
      </c>
      <c r="E24" s="124" t="s">
        <v>0</v>
      </c>
      <c r="F24" s="124" t="s">
        <v>0</v>
      </c>
      <c r="G24" s="124" t="s">
        <v>0</v>
      </c>
      <c r="H24" s="124" t="s">
        <v>0</v>
      </c>
      <c r="I24" s="124" t="s">
        <v>0</v>
      </c>
      <c r="J24" s="124" t="s">
        <v>0</v>
      </c>
      <c r="K24" s="124" t="s">
        <v>0</v>
      </c>
      <c r="L24" s="124">
        <v>5.5</v>
      </c>
      <c r="M24" s="124">
        <v>3.8</v>
      </c>
      <c r="N24" s="124">
        <v>9</v>
      </c>
      <c r="O24" s="124">
        <v>3.5</v>
      </c>
      <c r="P24" s="124" t="s">
        <v>0</v>
      </c>
      <c r="Q24" s="124" t="s">
        <v>0</v>
      </c>
      <c r="R24" s="124" t="s">
        <v>0</v>
      </c>
      <c r="S24" s="124" t="s">
        <v>0</v>
      </c>
      <c r="U24" s="125"/>
      <c r="V24" s="125"/>
    </row>
    <row r="25" spans="1:22" ht="15" customHeight="1" x14ac:dyDescent="0.2">
      <c r="A25" s="117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U25" s="125"/>
      <c r="V25" s="125"/>
    </row>
    <row r="26" spans="1:22" ht="15" customHeight="1" x14ac:dyDescent="0.2">
      <c r="A26" s="114" t="s">
        <v>55</v>
      </c>
      <c r="B26" s="124">
        <v>486.8</v>
      </c>
      <c r="C26" s="124">
        <v>249.4</v>
      </c>
      <c r="D26" s="124">
        <v>268.89999999999998</v>
      </c>
      <c r="E26" s="124">
        <v>122.4</v>
      </c>
      <c r="F26" s="124">
        <v>109.3</v>
      </c>
      <c r="G26" s="124">
        <v>60.900000000000006</v>
      </c>
      <c r="H26" s="124" t="s">
        <v>0</v>
      </c>
      <c r="I26" s="124" t="s">
        <v>0</v>
      </c>
      <c r="J26" s="124">
        <v>3.4</v>
      </c>
      <c r="K26" s="124">
        <v>2.4</v>
      </c>
      <c r="L26" s="124">
        <v>39.700000000000003</v>
      </c>
      <c r="M26" s="124">
        <v>27.5</v>
      </c>
      <c r="N26" s="124">
        <v>55.4</v>
      </c>
      <c r="O26" s="124">
        <v>30</v>
      </c>
      <c r="P26" s="124">
        <v>10.1</v>
      </c>
      <c r="Q26" s="124">
        <v>6.2</v>
      </c>
      <c r="R26" s="124" t="s">
        <v>0</v>
      </c>
      <c r="S26" s="124" t="s">
        <v>0</v>
      </c>
      <c r="U26" s="125"/>
      <c r="V26" s="125"/>
    </row>
    <row r="27" spans="1:22" ht="15" customHeight="1" x14ac:dyDescent="0.2">
      <c r="A27" s="117" t="s">
        <v>154</v>
      </c>
      <c r="B27" s="124">
        <v>388.99999999999994</v>
      </c>
      <c r="C27" s="124">
        <v>189.5</v>
      </c>
      <c r="D27" s="124">
        <v>266.89999999999998</v>
      </c>
      <c r="E27" s="124">
        <v>122.4</v>
      </c>
      <c r="F27" s="124">
        <v>102.3</v>
      </c>
      <c r="G27" s="124">
        <v>57.900000000000006</v>
      </c>
      <c r="H27" s="124" t="s">
        <v>0</v>
      </c>
      <c r="I27" s="124" t="s">
        <v>0</v>
      </c>
      <c r="J27" s="124">
        <v>1.4000000000000001</v>
      </c>
      <c r="K27" s="124">
        <v>0.89999999999999991</v>
      </c>
      <c r="L27" s="124" t="s">
        <v>0</v>
      </c>
      <c r="M27" s="124" t="s">
        <v>0</v>
      </c>
      <c r="N27" s="124">
        <v>16.799999999999997</v>
      </c>
      <c r="O27" s="124">
        <v>7.5</v>
      </c>
      <c r="P27" s="124">
        <v>1.6</v>
      </c>
      <c r="Q27" s="124">
        <v>0.8</v>
      </c>
      <c r="R27" s="124" t="s">
        <v>0</v>
      </c>
      <c r="S27" s="124" t="s">
        <v>0</v>
      </c>
      <c r="U27" s="125"/>
      <c r="V27" s="125"/>
    </row>
    <row r="28" spans="1:22" ht="15" customHeight="1" x14ac:dyDescent="0.2">
      <c r="A28" s="117" t="s">
        <v>155</v>
      </c>
      <c r="B28" s="124">
        <v>30.3</v>
      </c>
      <c r="C28" s="124">
        <v>15.5</v>
      </c>
      <c r="D28" s="124" t="s">
        <v>0</v>
      </c>
      <c r="E28" s="124" t="s">
        <v>0</v>
      </c>
      <c r="F28" s="124">
        <v>3</v>
      </c>
      <c r="G28" s="124">
        <v>1</v>
      </c>
      <c r="H28" s="124" t="s">
        <v>0</v>
      </c>
      <c r="I28" s="124" t="s">
        <v>0</v>
      </c>
      <c r="J28" s="124">
        <v>2</v>
      </c>
      <c r="K28" s="124">
        <v>1.5</v>
      </c>
      <c r="L28" s="124">
        <v>1.7000000000000002</v>
      </c>
      <c r="M28" s="124">
        <v>1.1000000000000001</v>
      </c>
      <c r="N28" s="124">
        <v>23.1</v>
      </c>
      <c r="O28" s="124">
        <v>11.4</v>
      </c>
      <c r="P28" s="124">
        <v>0.5</v>
      </c>
      <c r="Q28" s="124">
        <v>0.5</v>
      </c>
      <c r="R28" s="124" t="s">
        <v>0</v>
      </c>
      <c r="S28" s="124" t="s">
        <v>0</v>
      </c>
      <c r="U28" s="125"/>
      <c r="V28" s="125"/>
    </row>
    <row r="29" spans="1:22" ht="15" customHeight="1" x14ac:dyDescent="0.2">
      <c r="A29" s="117" t="s">
        <v>156</v>
      </c>
      <c r="B29" s="124">
        <v>67.5</v>
      </c>
      <c r="C29" s="124">
        <v>44.400000000000006</v>
      </c>
      <c r="D29" s="124">
        <v>2</v>
      </c>
      <c r="E29" s="124" t="s">
        <v>0</v>
      </c>
      <c r="F29" s="124">
        <v>4</v>
      </c>
      <c r="G29" s="124">
        <v>2</v>
      </c>
      <c r="H29" s="124" t="s">
        <v>0</v>
      </c>
      <c r="I29" s="124" t="s">
        <v>0</v>
      </c>
      <c r="J29" s="124" t="s">
        <v>0</v>
      </c>
      <c r="K29" s="124" t="s">
        <v>0</v>
      </c>
      <c r="L29" s="124">
        <v>38</v>
      </c>
      <c r="M29" s="124">
        <v>26.400000000000002</v>
      </c>
      <c r="N29" s="124">
        <v>15.5</v>
      </c>
      <c r="O29" s="124">
        <v>11.1</v>
      </c>
      <c r="P29" s="124">
        <v>8</v>
      </c>
      <c r="Q29" s="124">
        <v>4.9000000000000004</v>
      </c>
      <c r="R29" s="124" t="s">
        <v>0</v>
      </c>
      <c r="S29" s="124" t="s">
        <v>0</v>
      </c>
      <c r="U29" s="125"/>
      <c r="V29" s="125"/>
    </row>
    <row r="30" spans="1:22" ht="15" customHeight="1" x14ac:dyDescent="0.2">
      <c r="A30" s="117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U30" s="125"/>
      <c r="V30" s="125"/>
    </row>
    <row r="31" spans="1:22" ht="15" customHeight="1" x14ac:dyDescent="0.2">
      <c r="A31" s="114" t="s">
        <v>56</v>
      </c>
      <c r="B31" s="124" t="s">
        <v>0</v>
      </c>
      <c r="C31" s="124" t="s">
        <v>0</v>
      </c>
      <c r="D31" s="124" t="s">
        <v>0</v>
      </c>
      <c r="E31" s="124" t="s">
        <v>0</v>
      </c>
      <c r="F31" s="124" t="s">
        <v>0</v>
      </c>
      <c r="G31" s="124" t="s">
        <v>0</v>
      </c>
      <c r="H31" s="124" t="s">
        <v>0</v>
      </c>
      <c r="I31" s="124" t="s">
        <v>0</v>
      </c>
      <c r="J31" s="124" t="s">
        <v>0</v>
      </c>
      <c r="K31" s="124" t="s">
        <v>0</v>
      </c>
      <c r="L31" s="124" t="s">
        <v>0</v>
      </c>
      <c r="M31" s="124" t="s">
        <v>0</v>
      </c>
      <c r="N31" s="124" t="s">
        <v>0</v>
      </c>
      <c r="O31" s="124" t="s">
        <v>0</v>
      </c>
      <c r="P31" s="124" t="s">
        <v>0</v>
      </c>
      <c r="Q31" s="124" t="s">
        <v>0</v>
      </c>
      <c r="R31" s="124" t="s">
        <v>0</v>
      </c>
      <c r="S31" s="124" t="s">
        <v>0</v>
      </c>
      <c r="U31" s="125"/>
      <c r="V31" s="125"/>
    </row>
    <row r="32" spans="1:22" ht="15" customHeight="1" x14ac:dyDescent="0.2">
      <c r="A32" s="117" t="s">
        <v>154</v>
      </c>
      <c r="B32" s="124" t="s">
        <v>0</v>
      </c>
      <c r="C32" s="124" t="s">
        <v>0</v>
      </c>
      <c r="D32" s="124" t="s">
        <v>0</v>
      </c>
      <c r="E32" s="124" t="s">
        <v>0</v>
      </c>
      <c r="F32" s="124" t="s">
        <v>0</v>
      </c>
      <c r="G32" s="124" t="s">
        <v>0</v>
      </c>
      <c r="H32" s="124" t="s">
        <v>0</v>
      </c>
      <c r="I32" s="124" t="s">
        <v>0</v>
      </c>
      <c r="J32" s="124" t="s">
        <v>0</v>
      </c>
      <c r="K32" s="124" t="s">
        <v>0</v>
      </c>
      <c r="L32" s="124" t="s">
        <v>0</v>
      </c>
      <c r="M32" s="124" t="s">
        <v>0</v>
      </c>
      <c r="N32" s="124" t="s">
        <v>0</v>
      </c>
      <c r="O32" s="124" t="s">
        <v>0</v>
      </c>
      <c r="P32" s="124" t="s">
        <v>0</v>
      </c>
      <c r="Q32" s="124" t="s">
        <v>0</v>
      </c>
      <c r="R32" s="124" t="s">
        <v>0</v>
      </c>
      <c r="S32" s="124" t="s">
        <v>0</v>
      </c>
      <c r="U32" s="125"/>
      <c r="V32" s="125"/>
    </row>
    <row r="33" spans="1:24" ht="15" customHeight="1" x14ac:dyDescent="0.2">
      <c r="A33" s="117" t="s">
        <v>155</v>
      </c>
      <c r="B33" s="124" t="s">
        <v>0</v>
      </c>
      <c r="C33" s="124" t="s">
        <v>0</v>
      </c>
      <c r="D33" s="124" t="s">
        <v>0</v>
      </c>
      <c r="E33" s="124" t="s">
        <v>0</v>
      </c>
      <c r="F33" s="124" t="s">
        <v>0</v>
      </c>
      <c r="G33" s="124" t="s">
        <v>0</v>
      </c>
      <c r="H33" s="124" t="s">
        <v>0</v>
      </c>
      <c r="I33" s="124" t="s">
        <v>0</v>
      </c>
      <c r="J33" s="124" t="s">
        <v>0</v>
      </c>
      <c r="K33" s="124" t="s">
        <v>0</v>
      </c>
      <c r="L33" s="124" t="s">
        <v>0</v>
      </c>
      <c r="M33" s="124" t="s">
        <v>0</v>
      </c>
      <c r="N33" s="124" t="s">
        <v>0</v>
      </c>
      <c r="O33" s="124" t="s">
        <v>0</v>
      </c>
      <c r="P33" s="124" t="s">
        <v>0</v>
      </c>
      <c r="Q33" s="124" t="s">
        <v>0</v>
      </c>
      <c r="R33" s="124" t="s">
        <v>0</v>
      </c>
      <c r="S33" s="124" t="s">
        <v>0</v>
      </c>
      <c r="U33" s="125"/>
      <c r="V33" s="125"/>
    </row>
    <row r="34" spans="1:24" ht="15" customHeight="1" x14ac:dyDescent="0.2">
      <c r="A34" s="117" t="s">
        <v>156</v>
      </c>
      <c r="B34" s="124" t="s">
        <v>0</v>
      </c>
      <c r="C34" s="124" t="s">
        <v>0</v>
      </c>
      <c r="D34" s="124" t="s">
        <v>0</v>
      </c>
      <c r="E34" s="124" t="s">
        <v>0</v>
      </c>
      <c r="F34" s="124" t="s">
        <v>0</v>
      </c>
      <c r="G34" s="124" t="s">
        <v>0</v>
      </c>
      <c r="H34" s="124" t="s">
        <v>0</v>
      </c>
      <c r="I34" s="124" t="s">
        <v>0</v>
      </c>
      <c r="J34" s="124" t="s">
        <v>0</v>
      </c>
      <c r="K34" s="124" t="s">
        <v>0</v>
      </c>
      <c r="L34" s="124" t="s">
        <v>0</v>
      </c>
      <c r="M34" s="124" t="s">
        <v>0</v>
      </c>
      <c r="N34" s="124" t="s">
        <v>0</v>
      </c>
      <c r="O34" s="124" t="s">
        <v>0</v>
      </c>
      <c r="P34" s="124" t="s">
        <v>0</v>
      </c>
      <c r="Q34" s="124" t="s">
        <v>0</v>
      </c>
      <c r="R34" s="124" t="s">
        <v>0</v>
      </c>
      <c r="S34" s="124" t="s">
        <v>0</v>
      </c>
      <c r="U34" s="125"/>
      <c r="V34" s="125"/>
    </row>
    <row r="35" spans="1:24" s="67" customFormat="1" ht="22.5" customHeight="1" x14ac:dyDescent="0.2">
      <c r="A35" s="102" t="s">
        <v>157</v>
      </c>
      <c r="B35" s="118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U35" s="125"/>
      <c r="V35" s="125"/>
      <c r="W35" s="68"/>
      <c r="X35" s="68"/>
    </row>
    <row r="36" spans="1:24" ht="15" customHeight="1" x14ac:dyDescent="0.2">
      <c r="A36" s="81">
        <v>2019</v>
      </c>
      <c r="B36" s="124">
        <v>133.30000000000001</v>
      </c>
      <c r="C36" s="124">
        <v>58.8</v>
      </c>
      <c r="D36" s="124">
        <v>84.600000000000009</v>
      </c>
      <c r="E36" s="124">
        <v>27</v>
      </c>
      <c r="F36" s="124">
        <v>17</v>
      </c>
      <c r="G36" s="124">
        <v>11.099999999999998</v>
      </c>
      <c r="H36" s="124">
        <v>0.6</v>
      </c>
      <c r="I36" s="124">
        <v>0.6</v>
      </c>
      <c r="J36" s="124">
        <v>4.3</v>
      </c>
      <c r="K36" s="124">
        <v>3.3</v>
      </c>
      <c r="L36" s="124">
        <v>10.199999999999999</v>
      </c>
      <c r="M36" s="124">
        <v>6.5</v>
      </c>
      <c r="N36" s="124">
        <v>8.6</v>
      </c>
      <c r="O36" s="124">
        <v>5.9</v>
      </c>
      <c r="P36" s="124">
        <v>8</v>
      </c>
      <c r="Q36" s="124">
        <v>4.4000000000000004</v>
      </c>
      <c r="R36" s="124" t="s">
        <v>0</v>
      </c>
      <c r="S36" s="124" t="s">
        <v>0</v>
      </c>
      <c r="U36" s="125"/>
      <c r="V36" s="125"/>
    </row>
    <row r="37" spans="1:24" ht="15" customHeight="1" x14ac:dyDescent="0.2">
      <c r="A37" s="81">
        <v>2020</v>
      </c>
      <c r="B37" s="124">
        <v>79.599999999999994</v>
      </c>
      <c r="C37" s="124">
        <v>35.400000000000006</v>
      </c>
      <c r="D37" s="124">
        <v>42</v>
      </c>
      <c r="E37" s="124">
        <v>15.3</v>
      </c>
      <c r="F37" s="124">
        <v>14.899999999999999</v>
      </c>
      <c r="G37" s="124">
        <v>8</v>
      </c>
      <c r="H37" s="124" t="s">
        <v>0</v>
      </c>
      <c r="I37" s="124" t="s">
        <v>0</v>
      </c>
      <c r="J37" s="124">
        <v>1</v>
      </c>
      <c r="K37" s="124">
        <v>0.6</v>
      </c>
      <c r="L37" s="124">
        <v>3.9999999999999996</v>
      </c>
      <c r="M37" s="124">
        <v>1.4999999999999998</v>
      </c>
      <c r="N37" s="124">
        <v>15.600000000000001</v>
      </c>
      <c r="O37" s="124">
        <v>8.1000000000000014</v>
      </c>
      <c r="P37" s="124">
        <v>2.1</v>
      </c>
      <c r="Q37" s="124">
        <v>1.9000000000000001</v>
      </c>
      <c r="R37" s="124" t="s">
        <v>0</v>
      </c>
      <c r="S37" s="124" t="s">
        <v>0</v>
      </c>
      <c r="U37" s="125"/>
      <c r="V37" s="125"/>
    </row>
    <row r="38" spans="1:24" ht="15" customHeight="1" x14ac:dyDescent="0.2">
      <c r="A38" s="81">
        <v>2021</v>
      </c>
      <c r="B38" s="124">
        <v>56.099999999999994</v>
      </c>
      <c r="C38" s="124">
        <v>18.899999999999999</v>
      </c>
      <c r="D38" s="124">
        <v>43.999999999999993</v>
      </c>
      <c r="E38" s="124">
        <v>14.6</v>
      </c>
      <c r="F38" s="124">
        <v>7.1999999999999993</v>
      </c>
      <c r="G38" s="124">
        <v>2.5</v>
      </c>
      <c r="H38" s="124" t="s">
        <v>0</v>
      </c>
      <c r="I38" s="124" t="s">
        <v>0</v>
      </c>
      <c r="J38" s="124">
        <v>0.5</v>
      </c>
      <c r="K38" s="124">
        <v>0.3</v>
      </c>
      <c r="L38" s="124">
        <v>1.3</v>
      </c>
      <c r="M38" s="124">
        <v>0.3</v>
      </c>
      <c r="N38" s="124">
        <v>1.8</v>
      </c>
      <c r="O38" s="124">
        <v>1</v>
      </c>
      <c r="P38" s="124">
        <v>1.3</v>
      </c>
      <c r="Q38" s="124">
        <v>0.2</v>
      </c>
      <c r="R38" s="124" t="s">
        <v>0</v>
      </c>
      <c r="S38" s="124" t="s">
        <v>0</v>
      </c>
      <c r="U38" s="125"/>
      <c r="V38" s="125"/>
    </row>
    <row r="39" spans="1:24" ht="15" customHeight="1" x14ac:dyDescent="0.2">
      <c r="A39" s="117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U39" s="125"/>
      <c r="V39" s="125"/>
    </row>
    <row r="40" spans="1:24" ht="15" customHeight="1" x14ac:dyDescent="0.2">
      <c r="A40" s="114" t="s">
        <v>11</v>
      </c>
      <c r="B40" s="124">
        <v>56.099999999999994</v>
      </c>
      <c r="C40" s="124">
        <v>18.899999999999999</v>
      </c>
      <c r="D40" s="124">
        <v>43.999999999999993</v>
      </c>
      <c r="E40" s="124">
        <v>14.6</v>
      </c>
      <c r="F40" s="124">
        <v>7.1999999999999993</v>
      </c>
      <c r="G40" s="124">
        <v>2.5</v>
      </c>
      <c r="H40" s="124" t="s">
        <v>0</v>
      </c>
      <c r="I40" s="124" t="s">
        <v>0</v>
      </c>
      <c r="J40" s="124">
        <v>0.5</v>
      </c>
      <c r="K40" s="124">
        <v>0.3</v>
      </c>
      <c r="L40" s="124">
        <v>1.3</v>
      </c>
      <c r="M40" s="124">
        <v>0.3</v>
      </c>
      <c r="N40" s="124">
        <v>1.8</v>
      </c>
      <c r="O40" s="124">
        <v>1</v>
      </c>
      <c r="P40" s="124">
        <v>1.3</v>
      </c>
      <c r="Q40" s="124">
        <v>0.2</v>
      </c>
      <c r="R40" s="124" t="s">
        <v>0</v>
      </c>
      <c r="S40" s="124" t="s">
        <v>0</v>
      </c>
      <c r="U40" s="125"/>
      <c r="V40" s="125"/>
    </row>
    <row r="41" spans="1:24" ht="15" customHeight="1" x14ac:dyDescent="0.2">
      <c r="A41" s="117" t="s">
        <v>154</v>
      </c>
      <c r="B41" s="124">
        <v>48.79999999999999</v>
      </c>
      <c r="C41" s="124">
        <v>16.399999999999999</v>
      </c>
      <c r="D41" s="124">
        <v>42.79999999999999</v>
      </c>
      <c r="E41" s="124">
        <v>13.9</v>
      </c>
      <c r="F41" s="124">
        <v>5.0999999999999996</v>
      </c>
      <c r="G41" s="124">
        <v>2.1</v>
      </c>
      <c r="H41" s="124" t="s">
        <v>0</v>
      </c>
      <c r="I41" s="124" t="s">
        <v>0</v>
      </c>
      <c r="J41" s="124">
        <v>0.5</v>
      </c>
      <c r="K41" s="124">
        <v>0.3</v>
      </c>
      <c r="L41" s="124" t="s">
        <v>0</v>
      </c>
      <c r="M41" s="124" t="s">
        <v>0</v>
      </c>
      <c r="N41" s="124">
        <v>0.3</v>
      </c>
      <c r="O41" s="124" t="s">
        <v>0</v>
      </c>
      <c r="P41" s="124">
        <v>0.1</v>
      </c>
      <c r="Q41" s="124">
        <v>0.1</v>
      </c>
      <c r="R41" s="124" t="s">
        <v>0</v>
      </c>
      <c r="S41" s="124" t="s">
        <v>0</v>
      </c>
      <c r="U41" s="125"/>
      <c r="V41" s="125"/>
    </row>
    <row r="42" spans="1:24" ht="15" customHeight="1" x14ac:dyDescent="0.2">
      <c r="A42" s="117" t="s">
        <v>155</v>
      </c>
      <c r="B42" s="124">
        <v>4.0999999999999996</v>
      </c>
      <c r="C42" s="124">
        <v>1.2</v>
      </c>
      <c r="D42" s="124">
        <v>0.7</v>
      </c>
      <c r="E42" s="124">
        <v>0.5</v>
      </c>
      <c r="F42" s="124">
        <v>2.1</v>
      </c>
      <c r="G42" s="124">
        <v>0.4</v>
      </c>
      <c r="H42" s="124" t="s">
        <v>0</v>
      </c>
      <c r="I42" s="124" t="s">
        <v>0</v>
      </c>
      <c r="J42" s="124" t="s">
        <v>0</v>
      </c>
      <c r="K42" s="124" t="s">
        <v>0</v>
      </c>
      <c r="L42" s="124">
        <v>0.8</v>
      </c>
      <c r="M42" s="124">
        <v>0.3</v>
      </c>
      <c r="N42" s="124">
        <v>0.4</v>
      </c>
      <c r="O42" s="124" t="s">
        <v>0</v>
      </c>
      <c r="P42" s="124">
        <v>0.1</v>
      </c>
      <c r="Q42" s="124" t="s">
        <v>0</v>
      </c>
      <c r="R42" s="124" t="s">
        <v>0</v>
      </c>
      <c r="S42" s="124" t="s">
        <v>0</v>
      </c>
      <c r="U42" s="125"/>
      <c r="V42" s="125"/>
    </row>
    <row r="43" spans="1:24" ht="15" customHeight="1" x14ac:dyDescent="0.2">
      <c r="A43" s="117" t="s">
        <v>156</v>
      </c>
      <c r="B43" s="124">
        <v>3.2</v>
      </c>
      <c r="C43" s="124">
        <v>1.3</v>
      </c>
      <c r="D43" s="124">
        <v>0.5</v>
      </c>
      <c r="E43" s="124">
        <v>0.2</v>
      </c>
      <c r="F43" s="124" t="s">
        <v>0</v>
      </c>
      <c r="G43" s="124" t="s">
        <v>0</v>
      </c>
      <c r="H43" s="124" t="s">
        <v>0</v>
      </c>
      <c r="I43" s="124" t="s">
        <v>0</v>
      </c>
      <c r="J43" s="124" t="s">
        <v>0</v>
      </c>
      <c r="K43" s="124" t="s">
        <v>0</v>
      </c>
      <c r="L43" s="124">
        <v>0.5</v>
      </c>
      <c r="M43" s="124" t="s">
        <v>0</v>
      </c>
      <c r="N43" s="124">
        <v>1.1000000000000001</v>
      </c>
      <c r="O43" s="124">
        <v>1</v>
      </c>
      <c r="P43" s="124">
        <v>1.1000000000000001</v>
      </c>
      <c r="Q43" s="124">
        <v>0.1</v>
      </c>
      <c r="R43" s="124" t="s">
        <v>0</v>
      </c>
      <c r="S43" s="124" t="s">
        <v>0</v>
      </c>
      <c r="U43" s="125"/>
      <c r="V43" s="125"/>
    </row>
    <row r="44" spans="1:24" ht="15" customHeight="1" x14ac:dyDescent="0.2">
      <c r="A44" s="117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U44" s="125"/>
      <c r="V44" s="125"/>
    </row>
    <row r="45" spans="1:24" ht="15" customHeight="1" x14ac:dyDescent="0.2">
      <c r="A45" s="114" t="s">
        <v>53</v>
      </c>
      <c r="B45" s="124">
        <v>0.3</v>
      </c>
      <c r="C45" s="124" t="s">
        <v>0</v>
      </c>
      <c r="D45" s="124" t="s">
        <v>0</v>
      </c>
      <c r="E45" s="124" t="s">
        <v>0</v>
      </c>
      <c r="F45" s="124" t="s">
        <v>0</v>
      </c>
      <c r="G45" s="124" t="s">
        <v>0</v>
      </c>
      <c r="H45" s="124" t="s">
        <v>0</v>
      </c>
      <c r="I45" s="124" t="s">
        <v>0</v>
      </c>
      <c r="J45" s="124" t="s">
        <v>0</v>
      </c>
      <c r="K45" s="124" t="s">
        <v>0</v>
      </c>
      <c r="L45" s="124" t="s">
        <v>0</v>
      </c>
      <c r="M45" s="124" t="s">
        <v>0</v>
      </c>
      <c r="N45" s="124">
        <v>0.3</v>
      </c>
      <c r="O45" s="124" t="s">
        <v>0</v>
      </c>
      <c r="P45" s="124" t="s">
        <v>0</v>
      </c>
      <c r="Q45" s="124" t="s">
        <v>0</v>
      </c>
      <c r="R45" s="124" t="s">
        <v>0</v>
      </c>
      <c r="S45" s="124" t="s">
        <v>0</v>
      </c>
      <c r="U45" s="125"/>
      <c r="V45" s="125"/>
    </row>
    <row r="46" spans="1:24" ht="15" customHeight="1" x14ac:dyDescent="0.2">
      <c r="A46" s="117" t="s">
        <v>154</v>
      </c>
      <c r="B46" s="124">
        <v>0.3</v>
      </c>
      <c r="C46" s="124" t="s">
        <v>0</v>
      </c>
      <c r="D46" s="124" t="s">
        <v>0</v>
      </c>
      <c r="E46" s="124" t="s">
        <v>0</v>
      </c>
      <c r="F46" s="124" t="s">
        <v>0</v>
      </c>
      <c r="G46" s="124" t="s">
        <v>0</v>
      </c>
      <c r="H46" s="124" t="s">
        <v>0</v>
      </c>
      <c r="I46" s="124" t="s">
        <v>0</v>
      </c>
      <c r="J46" s="124" t="s">
        <v>0</v>
      </c>
      <c r="K46" s="124" t="s">
        <v>0</v>
      </c>
      <c r="L46" s="124" t="s">
        <v>0</v>
      </c>
      <c r="M46" s="124" t="s">
        <v>0</v>
      </c>
      <c r="N46" s="124">
        <v>0.3</v>
      </c>
      <c r="O46" s="124" t="s">
        <v>0</v>
      </c>
      <c r="P46" s="124" t="s">
        <v>0</v>
      </c>
      <c r="Q46" s="124" t="s">
        <v>0</v>
      </c>
      <c r="R46" s="124" t="s">
        <v>0</v>
      </c>
      <c r="S46" s="124" t="s">
        <v>0</v>
      </c>
      <c r="U46" s="125"/>
      <c r="V46" s="125"/>
    </row>
    <row r="47" spans="1:24" ht="15" customHeight="1" x14ac:dyDescent="0.2">
      <c r="A47" s="117" t="s">
        <v>155</v>
      </c>
      <c r="B47" s="124" t="s">
        <v>0</v>
      </c>
      <c r="C47" s="124" t="s">
        <v>0</v>
      </c>
      <c r="D47" s="124" t="s">
        <v>0</v>
      </c>
      <c r="E47" s="124" t="s">
        <v>0</v>
      </c>
      <c r="F47" s="124" t="s">
        <v>0</v>
      </c>
      <c r="G47" s="124" t="s">
        <v>0</v>
      </c>
      <c r="H47" s="124" t="s">
        <v>0</v>
      </c>
      <c r="I47" s="124" t="s">
        <v>0</v>
      </c>
      <c r="J47" s="124" t="s">
        <v>0</v>
      </c>
      <c r="K47" s="124" t="s">
        <v>0</v>
      </c>
      <c r="L47" s="124" t="s">
        <v>0</v>
      </c>
      <c r="M47" s="124" t="s">
        <v>0</v>
      </c>
      <c r="N47" s="124" t="s">
        <v>0</v>
      </c>
      <c r="O47" s="124" t="s">
        <v>0</v>
      </c>
      <c r="P47" s="124" t="s">
        <v>0</v>
      </c>
      <c r="Q47" s="124" t="s">
        <v>0</v>
      </c>
      <c r="R47" s="124" t="s">
        <v>0</v>
      </c>
      <c r="S47" s="124" t="s">
        <v>0</v>
      </c>
      <c r="U47" s="125"/>
      <c r="V47" s="125"/>
    </row>
    <row r="48" spans="1:24" ht="15" customHeight="1" x14ac:dyDescent="0.2">
      <c r="A48" s="117" t="s">
        <v>156</v>
      </c>
      <c r="B48" s="124" t="s">
        <v>0</v>
      </c>
      <c r="C48" s="124" t="s">
        <v>0</v>
      </c>
      <c r="D48" s="124" t="s">
        <v>0</v>
      </c>
      <c r="E48" s="124" t="s">
        <v>0</v>
      </c>
      <c r="F48" s="124" t="s">
        <v>0</v>
      </c>
      <c r="G48" s="124" t="s">
        <v>0</v>
      </c>
      <c r="H48" s="124" t="s">
        <v>0</v>
      </c>
      <c r="I48" s="124" t="s">
        <v>0</v>
      </c>
      <c r="J48" s="124" t="s">
        <v>0</v>
      </c>
      <c r="K48" s="124" t="s">
        <v>0</v>
      </c>
      <c r="L48" s="124" t="s">
        <v>0</v>
      </c>
      <c r="M48" s="124" t="s">
        <v>0</v>
      </c>
      <c r="N48" s="124" t="s">
        <v>0</v>
      </c>
      <c r="O48" s="124" t="s">
        <v>0</v>
      </c>
      <c r="P48" s="124" t="s">
        <v>0</v>
      </c>
      <c r="Q48" s="124" t="s">
        <v>0</v>
      </c>
      <c r="R48" s="124" t="s">
        <v>0</v>
      </c>
      <c r="S48" s="124" t="s">
        <v>0</v>
      </c>
      <c r="U48" s="125"/>
      <c r="V48" s="125"/>
    </row>
    <row r="49" spans="1:22" ht="15" customHeight="1" x14ac:dyDescent="0.2">
      <c r="A49" s="117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U49" s="125"/>
      <c r="V49" s="125"/>
    </row>
    <row r="50" spans="1:22" ht="15" customHeight="1" x14ac:dyDescent="0.2">
      <c r="A50" s="114" t="s">
        <v>54</v>
      </c>
      <c r="B50" s="124">
        <v>9.5</v>
      </c>
      <c r="C50" s="124">
        <v>3.1</v>
      </c>
      <c r="D50" s="124">
        <v>5.3</v>
      </c>
      <c r="E50" s="124">
        <v>1.9</v>
      </c>
      <c r="F50" s="124">
        <v>0.5</v>
      </c>
      <c r="G50" s="124">
        <v>0.1</v>
      </c>
      <c r="H50" s="124" t="s">
        <v>0</v>
      </c>
      <c r="I50" s="124" t="s">
        <v>0</v>
      </c>
      <c r="J50" s="124" t="s">
        <v>0</v>
      </c>
      <c r="K50" s="124" t="s">
        <v>0</v>
      </c>
      <c r="L50" s="124">
        <v>1</v>
      </c>
      <c r="M50" s="124" t="s">
        <v>0</v>
      </c>
      <c r="N50" s="124">
        <v>1.5</v>
      </c>
      <c r="O50" s="124">
        <v>1</v>
      </c>
      <c r="P50" s="124">
        <v>1.2</v>
      </c>
      <c r="Q50" s="124">
        <v>0.1</v>
      </c>
      <c r="R50" s="124" t="s">
        <v>0</v>
      </c>
      <c r="S50" s="124" t="s">
        <v>0</v>
      </c>
      <c r="U50" s="125"/>
      <c r="V50" s="125"/>
    </row>
    <row r="51" spans="1:22" ht="15" customHeight="1" x14ac:dyDescent="0.2">
      <c r="A51" s="117" t="s">
        <v>154</v>
      </c>
      <c r="B51" s="124">
        <v>5.8</v>
      </c>
      <c r="C51" s="124">
        <v>2</v>
      </c>
      <c r="D51" s="124">
        <v>5.3</v>
      </c>
      <c r="E51" s="124">
        <v>1.9</v>
      </c>
      <c r="F51" s="124">
        <v>0.5</v>
      </c>
      <c r="G51" s="124">
        <v>0.1</v>
      </c>
      <c r="H51" s="124" t="s">
        <v>0</v>
      </c>
      <c r="I51" s="124" t="s">
        <v>0</v>
      </c>
      <c r="J51" s="124" t="s">
        <v>0</v>
      </c>
      <c r="K51" s="124" t="s">
        <v>0</v>
      </c>
      <c r="L51" s="124" t="s">
        <v>0</v>
      </c>
      <c r="M51" s="124" t="s">
        <v>0</v>
      </c>
      <c r="N51" s="124" t="s">
        <v>0</v>
      </c>
      <c r="O51" s="124" t="s">
        <v>0</v>
      </c>
      <c r="P51" s="124" t="s">
        <v>0</v>
      </c>
      <c r="Q51" s="124" t="s">
        <v>0</v>
      </c>
      <c r="R51" s="124" t="s">
        <v>0</v>
      </c>
      <c r="S51" s="124" t="s">
        <v>0</v>
      </c>
      <c r="U51" s="125"/>
      <c r="V51" s="125"/>
    </row>
    <row r="52" spans="1:22" ht="15" customHeight="1" x14ac:dyDescent="0.2">
      <c r="A52" s="117" t="s">
        <v>155</v>
      </c>
      <c r="B52" s="124">
        <v>1</v>
      </c>
      <c r="C52" s="124" t="s">
        <v>0</v>
      </c>
      <c r="D52" s="124" t="s">
        <v>0</v>
      </c>
      <c r="E52" s="124" t="s">
        <v>0</v>
      </c>
      <c r="F52" s="124" t="s">
        <v>0</v>
      </c>
      <c r="G52" s="124" t="s">
        <v>0</v>
      </c>
      <c r="H52" s="124" t="s">
        <v>0</v>
      </c>
      <c r="I52" s="124" t="s">
        <v>0</v>
      </c>
      <c r="J52" s="124" t="s">
        <v>0</v>
      </c>
      <c r="K52" s="124" t="s">
        <v>0</v>
      </c>
      <c r="L52" s="124">
        <v>0.5</v>
      </c>
      <c r="M52" s="124" t="s">
        <v>0</v>
      </c>
      <c r="N52" s="124">
        <v>0.4</v>
      </c>
      <c r="O52" s="124" t="s">
        <v>0</v>
      </c>
      <c r="P52" s="124">
        <v>0.1</v>
      </c>
      <c r="Q52" s="124" t="s">
        <v>0</v>
      </c>
      <c r="R52" s="124" t="s">
        <v>0</v>
      </c>
      <c r="S52" s="124" t="s">
        <v>0</v>
      </c>
      <c r="U52" s="125"/>
      <c r="V52" s="125"/>
    </row>
    <row r="53" spans="1:22" ht="15" customHeight="1" x14ac:dyDescent="0.2">
      <c r="A53" s="117" t="s">
        <v>156</v>
      </c>
      <c r="B53" s="124">
        <v>2.7</v>
      </c>
      <c r="C53" s="124">
        <v>1.1000000000000001</v>
      </c>
      <c r="D53" s="124" t="s">
        <v>0</v>
      </c>
      <c r="E53" s="124" t="s">
        <v>0</v>
      </c>
      <c r="F53" s="124" t="s">
        <v>0</v>
      </c>
      <c r="G53" s="124" t="s">
        <v>0</v>
      </c>
      <c r="H53" s="124" t="s">
        <v>0</v>
      </c>
      <c r="I53" s="124" t="s">
        <v>0</v>
      </c>
      <c r="J53" s="124" t="s">
        <v>0</v>
      </c>
      <c r="K53" s="124" t="s">
        <v>0</v>
      </c>
      <c r="L53" s="124">
        <v>0.5</v>
      </c>
      <c r="M53" s="124" t="s">
        <v>0</v>
      </c>
      <c r="N53" s="124">
        <v>1.1000000000000001</v>
      </c>
      <c r="O53" s="124">
        <v>1</v>
      </c>
      <c r="P53" s="124">
        <v>1.1000000000000001</v>
      </c>
      <c r="Q53" s="124">
        <v>0.1</v>
      </c>
      <c r="R53" s="124" t="s">
        <v>0</v>
      </c>
      <c r="S53" s="124" t="s">
        <v>0</v>
      </c>
      <c r="U53" s="125"/>
      <c r="V53" s="125"/>
    </row>
    <row r="54" spans="1:22" ht="15" customHeight="1" x14ac:dyDescent="0.2">
      <c r="A54" s="117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U54" s="125"/>
      <c r="V54" s="125"/>
    </row>
    <row r="55" spans="1:22" ht="15" customHeight="1" x14ac:dyDescent="0.2">
      <c r="A55" s="114" t="s">
        <v>55</v>
      </c>
      <c r="B55" s="124">
        <v>46.3</v>
      </c>
      <c r="C55" s="124">
        <v>15.799999999999999</v>
      </c>
      <c r="D55" s="124">
        <v>38.699999999999996</v>
      </c>
      <c r="E55" s="124">
        <v>12.7</v>
      </c>
      <c r="F55" s="124">
        <v>6.6999999999999993</v>
      </c>
      <c r="G55" s="124">
        <v>2.4</v>
      </c>
      <c r="H55" s="124" t="s">
        <v>0</v>
      </c>
      <c r="I55" s="124" t="s">
        <v>0</v>
      </c>
      <c r="J55" s="124">
        <v>0.5</v>
      </c>
      <c r="K55" s="124">
        <v>0.3</v>
      </c>
      <c r="L55" s="124">
        <v>0.3</v>
      </c>
      <c r="M55" s="124">
        <v>0.3</v>
      </c>
      <c r="N55" s="124" t="s">
        <v>0</v>
      </c>
      <c r="O55" s="124" t="s">
        <v>0</v>
      </c>
      <c r="P55" s="124">
        <v>0.1</v>
      </c>
      <c r="Q55" s="124">
        <v>0.1</v>
      </c>
      <c r="R55" s="124" t="s">
        <v>0</v>
      </c>
      <c r="S55" s="124" t="s">
        <v>0</v>
      </c>
      <c r="U55" s="125"/>
      <c r="V55" s="125"/>
    </row>
    <row r="56" spans="1:22" ht="15" customHeight="1" x14ac:dyDescent="0.2">
      <c r="A56" s="117" t="s">
        <v>154</v>
      </c>
      <c r="B56" s="124">
        <v>42.699999999999996</v>
      </c>
      <c r="C56" s="124">
        <v>14.4</v>
      </c>
      <c r="D56" s="124">
        <v>37.499999999999993</v>
      </c>
      <c r="E56" s="124">
        <v>12</v>
      </c>
      <c r="F56" s="124">
        <v>4.5999999999999996</v>
      </c>
      <c r="G56" s="124">
        <v>2</v>
      </c>
      <c r="H56" s="124" t="s">
        <v>0</v>
      </c>
      <c r="I56" s="124" t="s">
        <v>0</v>
      </c>
      <c r="J56" s="124">
        <v>0.5</v>
      </c>
      <c r="K56" s="124">
        <v>0.3</v>
      </c>
      <c r="L56" s="124" t="s">
        <v>0</v>
      </c>
      <c r="M56" s="124" t="s">
        <v>0</v>
      </c>
      <c r="N56" s="124" t="s">
        <v>0</v>
      </c>
      <c r="O56" s="124" t="s">
        <v>0</v>
      </c>
      <c r="P56" s="124">
        <v>0.1</v>
      </c>
      <c r="Q56" s="124">
        <v>0.1</v>
      </c>
      <c r="R56" s="124" t="s">
        <v>0</v>
      </c>
      <c r="S56" s="124" t="s">
        <v>0</v>
      </c>
      <c r="U56" s="125"/>
      <c r="V56" s="125"/>
    </row>
    <row r="57" spans="1:22" ht="15" customHeight="1" x14ac:dyDescent="0.2">
      <c r="A57" s="117" t="s">
        <v>155</v>
      </c>
      <c r="B57" s="124">
        <v>3.0999999999999996</v>
      </c>
      <c r="C57" s="124">
        <v>1.2</v>
      </c>
      <c r="D57" s="124">
        <v>0.7</v>
      </c>
      <c r="E57" s="124">
        <v>0.5</v>
      </c>
      <c r="F57" s="124">
        <v>2.1</v>
      </c>
      <c r="G57" s="124">
        <v>0.4</v>
      </c>
      <c r="H57" s="124" t="s">
        <v>0</v>
      </c>
      <c r="I57" s="124" t="s">
        <v>0</v>
      </c>
      <c r="J57" s="124" t="s">
        <v>0</v>
      </c>
      <c r="K57" s="124" t="s">
        <v>0</v>
      </c>
      <c r="L57" s="124">
        <v>0.3</v>
      </c>
      <c r="M57" s="124">
        <v>0.3</v>
      </c>
      <c r="N57" s="124" t="s">
        <v>0</v>
      </c>
      <c r="O57" s="124" t="s">
        <v>0</v>
      </c>
      <c r="P57" s="124" t="s">
        <v>0</v>
      </c>
      <c r="Q57" s="124" t="s">
        <v>0</v>
      </c>
      <c r="R57" s="124" t="s">
        <v>0</v>
      </c>
      <c r="S57" s="124" t="s">
        <v>0</v>
      </c>
      <c r="U57" s="125"/>
      <c r="V57" s="125"/>
    </row>
    <row r="58" spans="1:22" ht="15" customHeight="1" x14ac:dyDescent="0.2">
      <c r="A58" s="117" t="s">
        <v>156</v>
      </c>
      <c r="B58" s="124">
        <v>0.5</v>
      </c>
      <c r="C58" s="124">
        <v>0.2</v>
      </c>
      <c r="D58" s="124">
        <v>0.5</v>
      </c>
      <c r="E58" s="124">
        <v>0.2</v>
      </c>
      <c r="F58" s="124" t="s">
        <v>0</v>
      </c>
      <c r="G58" s="124" t="s">
        <v>0</v>
      </c>
      <c r="H58" s="124" t="s">
        <v>0</v>
      </c>
      <c r="I58" s="124" t="s">
        <v>0</v>
      </c>
      <c r="J58" s="124" t="s">
        <v>0</v>
      </c>
      <c r="K58" s="124" t="s">
        <v>0</v>
      </c>
      <c r="L58" s="124" t="s">
        <v>0</v>
      </c>
      <c r="M58" s="124" t="s">
        <v>0</v>
      </c>
      <c r="N58" s="124" t="s">
        <v>0</v>
      </c>
      <c r="O58" s="124" t="s">
        <v>0</v>
      </c>
      <c r="P58" s="124" t="s">
        <v>0</v>
      </c>
      <c r="Q58" s="124" t="s">
        <v>0</v>
      </c>
      <c r="R58" s="124" t="s">
        <v>0</v>
      </c>
      <c r="S58" s="124" t="s">
        <v>0</v>
      </c>
      <c r="U58" s="125"/>
      <c r="V58" s="125"/>
    </row>
    <row r="59" spans="1:22" ht="15" customHeight="1" x14ac:dyDescent="0.2">
      <c r="A59" s="117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U59" s="125"/>
      <c r="V59" s="125"/>
    </row>
    <row r="60" spans="1:22" ht="15" customHeight="1" x14ac:dyDescent="0.2">
      <c r="A60" s="114" t="s">
        <v>56</v>
      </c>
      <c r="B60" s="124" t="s">
        <v>0</v>
      </c>
      <c r="C60" s="124" t="s">
        <v>0</v>
      </c>
      <c r="D60" s="124" t="s">
        <v>0</v>
      </c>
      <c r="E60" s="124" t="s">
        <v>0</v>
      </c>
      <c r="F60" s="124" t="s">
        <v>0</v>
      </c>
      <c r="G60" s="124" t="s">
        <v>0</v>
      </c>
      <c r="H60" s="124" t="s">
        <v>0</v>
      </c>
      <c r="I60" s="124" t="s">
        <v>0</v>
      </c>
      <c r="J60" s="124" t="s">
        <v>0</v>
      </c>
      <c r="K60" s="124" t="s">
        <v>0</v>
      </c>
      <c r="L60" s="124" t="s">
        <v>0</v>
      </c>
      <c r="M60" s="124" t="s">
        <v>0</v>
      </c>
      <c r="N60" s="124" t="s">
        <v>0</v>
      </c>
      <c r="O60" s="124" t="s">
        <v>0</v>
      </c>
      <c r="P60" s="124" t="s">
        <v>0</v>
      </c>
      <c r="Q60" s="124" t="s">
        <v>0</v>
      </c>
      <c r="R60" s="124" t="s">
        <v>0</v>
      </c>
      <c r="S60" s="124" t="s">
        <v>0</v>
      </c>
      <c r="U60" s="125"/>
      <c r="V60" s="125"/>
    </row>
    <row r="61" spans="1:22" ht="15" customHeight="1" x14ac:dyDescent="0.2">
      <c r="A61" s="117" t="s">
        <v>154</v>
      </c>
      <c r="B61" s="124" t="s">
        <v>0</v>
      </c>
      <c r="C61" s="124" t="s">
        <v>0</v>
      </c>
      <c r="D61" s="124" t="s">
        <v>0</v>
      </c>
      <c r="E61" s="124" t="s">
        <v>0</v>
      </c>
      <c r="F61" s="124" t="s">
        <v>0</v>
      </c>
      <c r="G61" s="124" t="s">
        <v>0</v>
      </c>
      <c r="H61" s="124" t="s">
        <v>0</v>
      </c>
      <c r="I61" s="124" t="s">
        <v>0</v>
      </c>
      <c r="J61" s="124" t="s">
        <v>0</v>
      </c>
      <c r="K61" s="124" t="s">
        <v>0</v>
      </c>
      <c r="L61" s="124" t="s">
        <v>0</v>
      </c>
      <c r="M61" s="124" t="s">
        <v>0</v>
      </c>
      <c r="N61" s="124" t="s">
        <v>0</v>
      </c>
      <c r="O61" s="124" t="s">
        <v>0</v>
      </c>
      <c r="P61" s="124" t="s">
        <v>0</v>
      </c>
      <c r="Q61" s="124" t="s">
        <v>0</v>
      </c>
      <c r="R61" s="124" t="s">
        <v>0</v>
      </c>
      <c r="S61" s="124" t="s">
        <v>0</v>
      </c>
      <c r="U61" s="125"/>
      <c r="V61" s="125"/>
    </row>
    <row r="62" spans="1:22" ht="15" customHeight="1" x14ac:dyDescent="0.2">
      <c r="A62" s="117" t="s">
        <v>155</v>
      </c>
      <c r="B62" s="124" t="s">
        <v>0</v>
      </c>
      <c r="C62" s="124" t="s">
        <v>0</v>
      </c>
      <c r="D62" s="124" t="s">
        <v>0</v>
      </c>
      <c r="E62" s="124" t="s">
        <v>0</v>
      </c>
      <c r="F62" s="124" t="s">
        <v>0</v>
      </c>
      <c r="G62" s="124" t="s">
        <v>0</v>
      </c>
      <c r="H62" s="124" t="s">
        <v>0</v>
      </c>
      <c r="I62" s="124" t="s">
        <v>0</v>
      </c>
      <c r="J62" s="124" t="s">
        <v>0</v>
      </c>
      <c r="K62" s="124" t="s">
        <v>0</v>
      </c>
      <c r="L62" s="124" t="s">
        <v>0</v>
      </c>
      <c r="M62" s="124" t="s">
        <v>0</v>
      </c>
      <c r="N62" s="124" t="s">
        <v>0</v>
      </c>
      <c r="O62" s="124" t="s">
        <v>0</v>
      </c>
      <c r="P62" s="124" t="s">
        <v>0</v>
      </c>
      <c r="Q62" s="124" t="s">
        <v>0</v>
      </c>
      <c r="R62" s="124" t="s">
        <v>0</v>
      </c>
      <c r="S62" s="124" t="s">
        <v>0</v>
      </c>
      <c r="U62" s="125"/>
      <c r="V62" s="125"/>
    </row>
    <row r="63" spans="1:22" ht="15" customHeight="1" x14ac:dyDescent="0.2">
      <c r="A63" s="117" t="s">
        <v>156</v>
      </c>
      <c r="B63" s="124" t="s">
        <v>0</v>
      </c>
      <c r="C63" s="124" t="s">
        <v>0</v>
      </c>
      <c r="D63" s="124" t="s">
        <v>0</v>
      </c>
      <c r="E63" s="124" t="s">
        <v>0</v>
      </c>
      <c r="F63" s="124" t="s">
        <v>0</v>
      </c>
      <c r="G63" s="124" t="s">
        <v>0</v>
      </c>
      <c r="H63" s="124" t="s">
        <v>0</v>
      </c>
      <c r="I63" s="124" t="s">
        <v>0</v>
      </c>
      <c r="J63" s="124" t="s">
        <v>0</v>
      </c>
      <c r="K63" s="124" t="s">
        <v>0</v>
      </c>
      <c r="L63" s="124" t="s">
        <v>0</v>
      </c>
      <c r="M63" s="124" t="s">
        <v>0</v>
      </c>
      <c r="N63" s="124" t="s">
        <v>0</v>
      </c>
      <c r="O63" s="124" t="s">
        <v>0</v>
      </c>
      <c r="P63" s="124" t="s">
        <v>0</v>
      </c>
      <c r="Q63" s="124" t="s">
        <v>0</v>
      </c>
      <c r="R63" s="124" t="s">
        <v>0</v>
      </c>
      <c r="S63" s="124" t="s">
        <v>0</v>
      </c>
      <c r="U63" s="125"/>
      <c r="V63" s="125"/>
    </row>
    <row r="64" spans="1:22" ht="12" customHeight="1" x14ac:dyDescent="0.25">
      <c r="I64" s="123"/>
      <c r="J64" s="123"/>
      <c r="K64" s="123"/>
      <c r="S64" s="123"/>
    </row>
    <row r="65" spans="1:19" ht="12" customHeight="1" x14ac:dyDescent="0.25">
      <c r="A65" s="228" t="s">
        <v>210</v>
      </c>
      <c r="B65" s="228"/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</row>
    <row r="66" spans="1:19" ht="26.25" customHeight="1" x14ac:dyDescent="0.25">
      <c r="A66" s="228"/>
      <c r="B66" s="228"/>
      <c r="C66" s="228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8"/>
      <c r="R66" s="228"/>
      <c r="S66" s="228"/>
    </row>
  </sheetData>
  <customSheetViews>
    <customSheetView guid="{BC01AE05-FBE9-42ED-BBC7-5D2CC3988C6F}" scale="110">
      <selection activeCell="J7" sqref="J7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10">
      <selection activeCell="B14" sqref="B14:G2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B12" sqref="B12:G2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0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12">
    <mergeCell ref="A65:S66"/>
    <mergeCell ref="A3:A5"/>
    <mergeCell ref="B3:C4"/>
    <mergeCell ref="D3:S3"/>
    <mergeCell ref="D4:E4"/>
    <mergeCell ref="F4:G4"/>
    <mergeCell ref="H4:I4"/>
    <mergeCell ref="J4:K4"/>
    <mergeCell ref="L4:M4"/>
    <mergeCell ref="N4:O4"/>
    <mergeCell ref="P4:Q4"/>
    <mergeCell ref="R4:S4"/>
  </mergeCells>
  <hyperlinks>
    <hyperlink ref="S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61"/>
  <sheetViews>
    <sheetView zoomScale="110" zoomScaleNormal="110" workbookViewId="0">
      <selection activeCell="A15" sqref="A15"/>
    </sheetView>
  </sheetViews>
  <sheetFormatPr defaultColWidth="9.140625" defaultRowHeight="12" x14ac:dyDescent="0.25"/>
  <cols>
    <col min="1" max="1" width="9.28515625" style="68" customWidth="1"/>
    <col min="2" max="2" width="10.28515625" style="67" customWidth="1"/>
    <col min="3" max="3" width="10.7109375" style="67" customWidth="1"/>
    <col min="4" max="4" width="10.140625" style="67" customWidth="1"/>
    <col min="5" max="5" width="9.7109375" style="67" customWidth="1"/>
    <col min="6" max="8" width="9.5703125" style="67" customWidth="1"/>
    <col min="9" max="9" width="9.5703125" style="68" customWidth="1"/>
    <col min="10" max="16384" width="9.140625" style="68"/>
  </cols>
  <sheetData>
    <row r="1" spans="1:13" s="130" customFormat="1" ht="15" customHeight="1" x14ac:dyDescent="0.25">
      <c r="A1" s="128" t="s">
        <v>161</v>
      </c>
      <c r="B1" s="129"/>
      <c r="C1" s="129"/>
      <c r="D1" s="129"/>
      <c r="E1" s="129"/>
      <c r="F1" s="129"/>
      <c r="G1" s="129"/>
      <c r="H1" s="129"/>
      <c r="I1" s="128"/>
    </row>
    <row r="2" spans="1:13" s="130" customFormat="1" ht="10.5" customHeight="1" thickBot="1" x14ac:dyDescent="0.2">
      <c r="A2" s="131"/>
      <c r="B2" s="132"/>
      <c r="C2" s="132"/>
      <c r="D2" s="132"/>
      <c r="E2" s="132"/>
      <c r="F2" s="133"/>
      <c r="G2" s="133"/>
      <c r="H2" s="133"/>
      <c r="I2" s="15" t="s">
        <v>80</v>
      </c>
    </row>
    <row r="3" spans="1:13" ht="29.25" customHeight="1" thickTop="1" x14ac:dyDescent="0.25">
      <c r="A3" s="244"/>
      <c r="B3" s="259" t="s">
        <v>34</v>
      </c>
      <c r="C3" s="260"/>
      <c r="D3" s="260"/>
      <c r="E3" s="261"/>
      <c r="F3" s="262" t="s">
        <v>111</v>
      </c>
      <c r="G3" s="263"/>
      <c r="H3" s="263"/>
      <c r="I3" s="263"/>
    </row>
    <row r="4" spans="1:13" ht="27.75" customHeight="1" x14ac:dyDescent="0.25">
      <c r="A4" s="246"/>
      <c r="B4" s="76" t="s">
        <v>35</v>
      </c>
      <c r="C4" s="76" t="s">
        <v>162</v>
      </c>
      <c r="D4" s="76" t="s">
        <v>164</v>
      </c>
      <c r="E4" s="77" t="s">
        <v>163</v>
      </c>
      <c r="F4" s="76" t="s">
        <v>35</v>
      </c>
      <c r="G4" s="76" t="s">
        <v>162</v>
      </c>
      <c r="H4" s="76" t="s">
        <v>164</v>
      </c>
      <c r="I4" s="134" t="s">
        <v>163</v>
      </c>
    </row>
    <row r="5" spans="1:13" ht="15" customHeight="1" x14ac:dyDescent="0.2">
      <c r="A5" s="81">
        <v>2012</v>
      </c>
      <c r="B5" s="135">
        <v>342</v>
      </c>
      <c r="C5" s="135">
        <v>68</v>
      </c>
      <c r="D5" s="135">
        <v>183</v>
      </c>
      <c r="E5" s="135">
        <v>91</v>
      </c>
      <c r="F5" s="136">
        <v>34297</v>
      </c>
      <c r="G5" s="136">
        <v>3318</v>
      </c>
      <c r="H5" s="136">
        <v>26888</v>
      </c>
      <c r="I5" s="136">
        <v>4091</v>
      </c>
    </row>
    <row r="6" spans="1:13" ht="15" customHeight="1" x14ac:dyDescent="0.2">
      <c r="A6" s="81">
        <v>2013</v>
      </c>
      <c r="B6" s="135">
        <v>309</v>
      </c>
      <c r="C6" s="135">
        <v>28</v>
      </c>
      <c r="D6" s="135">
        <v>168</v>
      </c>
      <c r="E6" s="135">
        <v>113</v>
      </c>
      <c r="F6" s="136">
        <v>49035</v>
      </c>
      <c r="G6" s="136">
        <v>2477</v>
      </c>
      <c r="H6" s="136">
        <v>36912</v>
      </c>
      <c r="I6" s="136">
        <v>9645</v>
      </c>
    </row>
    <row r="7" spans="1:13" ht="15" customHeight="1" x14ac:dyDescent="0.2">
      <c r="A7" s="81">
        <v>2014</v>
      </c>
      <c r="B7" s="137">
        <v>288</v>
      </c>
      <c r="C7" s="137">
        <v>82</v>
      </c>
      <c r="D7" s="137">
        <v>163</v>
      </c>
      <c r="E7" s="137">
        <v>43</v>
      </c>
      <c r="F7" s="137">
        <v>17839</v>
      </c>
      <c r="G7" s="137">
        <v>3840</v>
      </c>
      <c r="H7" s="137">
        <v>5148</v>
      </c>
      <c r="I7" s="137">
        <v>8851</v>
      </c>
    </row>
    <row r="8" spans="1:13" ht="15" customHeight="1" x14ac:dyDescent="0.2">
      <c r="A8" s="81">
        <v>2015</v>
      </c>
      <c r="B8" s="83">
        <v>237</v>
      </c>
      <c r="C8" s="83">
        <v>46</v>
      </c>
      <c r="D8" s="83">
        <v>119</v>
      </c>
      <c r="E8" s="83">
        <v>72</v>
      </c>
      <c r="F8" s="83">
        <v>17935</v>
      </c>
      <c r="G8" s="83">
        <v>3376</v>
      </c>
      <c r="H8" s="83">
        <v>9372</v>
      </c>
      <c r="I8" s="83">
        <v>5187</v>
      </c>
    </row>
    <row r="9" spans="1:13" ht="15" customHeight="1" x14ac:dyDescent="0.2">
      <c r="A9" s="81">
        <v>2016</v>
      </c>
      <c r="B9" s="137">
        <v>167</v>
      </c>
      <c r="C9" s="137">
        <v>30</v>
      </c>
      <c r="D9" s="137">
        <v>100</v>
      </c>
      <c r="E9" s="137">
        <v>37</v>
      </c>
      <c r="F9" s="18">
        <v>16736</v>
      </c>
      <c r="G9" s="18">
        <v>3145</v>
      </c>
      <c r="H9" s="18">
        <v>9217</v>
      </c>
      <c r="I9" s="18">
        <v>4374</v>
      </c>
    </row>
    <row r="10" spans="1:13" ht="15" customHeight="1" x14ac:dyDescent="0.2">
      <c r="A10" s="81">
        <v>2017</v>
      </c>
      <c r="B10" s="138">
        <v>234</v>
      </c>
      <c r="C10" s="138">
        <v>46</v>
      </c>
      <c r="D10" s="138">
        <v>135</v>
      </c>
      <c r="E10" s="138">
        <v>53</v>
      </c>
      <c r="F10" s="83">
        <v>17196</v>
      </c>
      <c r="G10" s="83">
        <v>3130</v>
      </c>
      <c r="H10" s="83">
        <v>9237</v>
      </c>
      <c r="I10" s="83">
        <v>4829</v>
      </c>
    </row>
    <row r="11" spans="1:13" ht="15" customHeight="1" x14ac:dyDescent="0.2">
      <c r="A11" s="81">
        <v>2018</v>
      </c>
      <c r="B11" s="138">
        <v>196</v>
      </c>
      <c r="C11" s="138">
        <v>18</v>
      </c>
      <c r="D11" s="138">
        <v>118</v>
      </c>
      <c r="E11" s="138">
        <v>60</v>
      </c>
      <c r="F11" s="83">
        <v>18341</v>
      </c>
      <c r="G11" s="83">
        <v>3783</v>
      </c>
      <c r="H11" s="83">
        <v>8514</v>
      </c>
      <c r="I11" s="83">
        <v>6044</v>
      </c>
    </row>
    <row r="12" spans="1:13" ht="15" customHeight="1" x14ac:dyDescent="0.2">
      <c r="A12" s="81" t="s">
        <v>160</v>
      </c>
      <c r="B12" s="138">
        <v>454</v>
      </c>
      <c r="C12" s="138">
        <v>233</v>
      </c>
      <c r="D12" s="138">
        <v>173</v>
      </c>
      <c r="E12" s="138">
        <v>48</v>
      </c>
      <c r="F12" s="83">
        <v>17687</v>
      </c>
      <c r="G12" s="83">
        <v>5006</v>
      </c>
      <c r="H12" s="83">
        <v>10203</v>
      </c>
      <c r="I12" s="83">
        <v>2478</v>
      </c>
    </row>
    <row r="13" spans="1:13" ht="15" customHeight="1" x14ac:dyDescent="0.2">
      <c r="A13" s="81">
        <v>2020</v>
      </c>
      <c r="B13" s="138">
        <v>417</v>
      </c>
      <c r="C13" s="138">
        <v>171</v>
      </c>
      <c r="D13" s="138">
        <v>195</v>
      </c>
      <c r="E13" s="138">
        <v>51</v>
      </c>
      <c r="F13" s="83">
        <v>20289</v>
      </c>
      <c r="G13" s="83">
        <v>2338</v>
      </c>
      <c r="H13" s="83">
        <v>15515</v>
      </c>
      <c r="I13" s="83">
        <v>2436</v>
      </c>
    </row>
    <row r="14" spans="1:13" ht="15" customHeight="1" x14ac:dyDescent="0.2">
      <c r="A14" s="81">
        <v>2021</v>
      </c>
      <c r="B14" s="83">
        <v>502</v>
      </c>
      <c r="C14" s="83">
        <v>201</v>
      </c>
      <c r="D14" s="83">
        <v>249</v>
      </c>
      <c r="E14" s="83">
        <v>52</v>
      </c>
      <c r="F14" s="83">
        <v>25394</v>
      </c>
      <c r="G14" s="83">
        <v>5087</v>
      </c>
      <c r="H14" s="83">
        <v>15913</v>
      </c>
      <c r="I14" s="83">
        <v>4394</v>
      </c>
    </row>
    <row r="15" spans="1:13" ht="15" customHeight="1" x14ac:dyDescent="0.25"/>
    <row r="16" spans="1:13" ht="24" customHeight="1" x14ac:dyDescent="0.2">
      <c r="A16" s="229" t="s">
        <v>190</v>
      </c>
      <c r="B16" s="229"/>
      <c r="C16" s="229"/>
      <c r="D16" s="229"/>
      <c r="E16" s="229"/>
      <c r="F16" s="229"/>
      <c r="G16" s="229"/>
      <c r="H16" s="229"/>
      <c r="I16" s="229"/>
      <c r="J16" s="91"/>
      <c r="K16" s="91"/>
      <c r="L16" s="91"/>
      <c r="M16" s="91"/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</sheetData>
  <customSheetViews>
    <customSheetView guid="{BC01AE05-FBE9-42ED-BBC7-5D2CC3988C6F}" scale="110">
      <selection activeCell="A15" sqref="A15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10">
      <selection activeCell="B15" sqref="B15:I19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I15" sqref="I15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>
      <selection activeCell="D21" sqref="D21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0">
      <selection activeCell="A15" sqref="A15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16:I16"/>
    <mergeCell ref="A3:A4"/>
    <mergeCell ref="B3:E3"/>
    <mergeCell ref="F3:I3"/>
  </mergeCells>
  <hyperlinks>
    <hyperlink ref="I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74"/>
  <sheetViews>
    <sheetView zoomScale="110" zoomScaleNormal="110" workbookViewId="0">
      <selection activeCell="B5" sqref="B5:I48"/>
    </sheetView>
  </sheetViews>
  <sheetFormatPr defaultColWidth="9.140625" defaultRowHeight="12" x14ac:dyDescent="0.25"/>
  <cols>
    <col min="1" max="1" width="27.7109375" style="68" customWidth="1"/>
    <col min="2" max="2" width="10.28515625" style="149" customWidth="1"/>
    <col min="3" max="3" width="10.7109375" style="149" customWidth="1"/>
    <col min="4" max="4" width="10.140625" style="149" customWidth="1"/>
    <col min="5" max="5" width="12.42578125" style="149" customWidth="1"/>
    <col min="6" max="6" width="9.5703125" style="149" customWidth="1"/>
    <col min="7" max="7" width="11.5703125" style="149" customWidth="1"/>
    <col min="8" max="8" width="9.5703125" style="149" customWidth="1"/>
    <col min="9" max="9" width="11.28515625" style="148" customWidth="1"/>
    <col min="10" max="16384" width="9.140625" style="68"/>
  </cols>
  <sheetData>
    <row r="1" spans="1:9" s="130" customFormat="1" ht="15" customHeight="1" x14ac:dyDescent="0.2">
      <c r="A1" s="139" t="s">
        <v>207</v>
      </c>
      <c r="B1" s="10"/>
      <c r="C1" s="10"/>
      <c r="D1" s="10"/>
      <c r="E1" s="10"/>
      <c r="F1" s="10"/>
      <c r="G1" s="10"/>
      <c r="H1" s="10"/>
      <c r="I1" s="218" t="s">
        <v>23</v>
      </c>
    </row>
    <row r="2" spans="1:9" s="130" customFormat="1" ht="10.5" customHeight="1" thickBot="1" x14ac:dyDescent="0.25">
      <c r="A2" s="131" t="s">
        <v>23</v>
      </c>
      <c r="B2" s="219" t="s">
        <v>23</v>
      </c>
      <c r="C2" s="219" t="s">
        <v>23</v>
      </c>
      <c r="D2" s="219" t="s">
        <v>23</v>
      </c>
      <c r="E2" s="219" t="s">
        <v>23</v>
      </c>
      <c r="F2" s="219" t="s">
        <v>23</v>
      </c>
      <c r="G2" s="219" t="s">
        <v>23</v>
      </c>
      <c r="H2" s="219" t="s">
        <v>23</v>
      </c>
      <c r="I2" s="220" t="s">
        <v>80</v>
      </c>
    </row>
    <row r="3" spans="1:9" s="140" customFormat="1" ht="38.25" customHeight="1" thickTop="1" x14ac:dyDescent="0.25">
      <c r="A3" s="266" t="s">
        <v>165</v>
      </c>
      <c r="B3" s="268" t="s">
        <v>166</v>
      </c>
      <c r="C3" s="268" t="s">
        <v>167</v>
      </c>
      <c r="D3" s="269" t="s">
        <v>168</v>
      </c>
      <c r="E3" s="269"/>
      <c r="F3" s="269" t="s">
        <v>169</v>
      </c>
      <c r="G3" s="269"/>
      <c r="H3" s="264" t="s">
        <v>170</v>
      </c>
      <c r="I3" s="265"/>
    </row>
    <row r="4" spans="1:9" s="140" customFormat="1" ht="36" x14ac:dyDescent="0.25">
      <c r="A4" s="267"/>
      <c r="B4" s="269"/>
      <c r="C4" s="269"/>
      <c r="D4" s="141" t="s">
        <v>171</v>
      </c>
      <c r="E4" s="141" t="s">
        <v>172</v>
      </c>
      <c r="F4" s="141" t="s">
        <v>171</v>
      </c>
      <c r="G4" s="141" t="s">
        <v>172</v>
      </c>
      <c r="H4" s="141" t="s">
        <v>171</v>
      </c>
      <c r="I4" s="142" t="s">
        <v>172</v>
      </c>
    </row>
    <row r="5" spans="1:9" s="144" customFormat="1" ht="15.95" customHeight="1" x14ac:dyDescent="0.2">
      <c r="A5" s="143" t="s">
        <v>11</v>
      </c>
      <c r="B5" s="222">
        <v>502</v>
      </c>
      <c r="C5" s="222">
        <v>25394</v>
      </c>
      <c r="D5" s="222">
        <v>201</v>
      </c>
      <c r="E5" s="222">
        <v>5087</v>
      </c>
      <c r="F5" s="222">
        <v>249</v>
      </c>
      <c r="G5" s="222">
        <v>15913</v>
      </c>
      <c r="H5" s="222">
        <v>52</v>
      </c>
      <c r="I5" s="222">
        <v>4394</v>
      </c>
    </row>
    <row r="6" spans="1:9" s="10" customFormat="1" ht="15.95" customHeight="1" x14ac:dyDescent="0.2">
      <c r="A6" s="145" t="s">
        <v>67</v>
      </c>
      <c r="B6" s="222">
        <v>92</v>
      </c>
      <c r="C6" s="222">
        <v>3316</v>
      </c>
      <c r="D6" s="222">
        <v>2</v>
      </c>
      <c r="E6" s="222">
        <v>111</v>
      </c>
      <c r="F6" s="222">
        <v>90</v>
      </c>
      <c r="G6" s="222">
        <v>3205</v>
      </c>
      <c r="H6" s="222" t="s">
        <v>0</v>
      </c>
      <c r="I6" s="222" t="s">
        <v>0</v>
      </c>
    </row>
    <row r="7" spans="1:9" s="10" customFormat="1" ht="15.95" customHeight="1" x14ac:dyDescent="0.2">
      <c r="A7" s="145" t="s">
        <v>37</v>
      </c>
      <c r="B7" s="222">
        <v>92</v>
      </c>
      <c r="C7" s="222">
        <v>7605</v>
      </c>
      <c r="D7" s="222">
        <v>14</v>
      </c>
      <c r="E7" s="222">
        <v>146</v>
      </c>
      <c r="F7" s="222">
        <v>57</v>
      </c>
      <c r="G7" s="222">
        <v>5516</v>
      </c>
      <c r="H7" s="222">
        <v>21</v>
      </c>
      <c r="I7" s="222">
        <v>1943</v>
      </c>
    </row>
    <row r="8" spans="1:9" s="10" customFormat="1" ht="15.95" customHeight="1" x14ac:dyDescent="0.2">
      <c r="A8" s="145" t="s">
        <v>38</v>
      </c>
      <c r="B8" s="222">
        <v>25</v>
      </c>
      <c r="C8" s="222">
        <v>522</v>
      </c>
      <c r="D8" s="222">
        <v>10</v>
      </c>
      <c r="E8" s="222">
        <v>226</v>
      </c>
      <c r="F8" s="222">
        <v>8</v>
      </c>
      <c r="G8" s="222">
        <v>262</v>
      </c>
      <c r="H8" s="222">
        <v>7</v>
      </c>
      <c r="I8" s="222">
        <v>34</v>
      </c>
    </row>
    <row r="9" spans="1:9" s="10" customFormat="1" ht="15.95" customHeight="1" x14ac:dyDescent="0.2">
      <c r="A9" s="145" t="s">
        <v>39</v>
      </c>
      <c r="B9" s="222">
        <v>95</v>
      </c>
      <c r="C9" s="222">
        <v>4954</v>
      </c>
      <c r="D9" s="222">
        <v>5</v>
      </c>
      <c r="E9" s="222">
        <v>1058</v>
      </c>
      <c r="F9" s="222">
        <v>66</v>
      </c>
      <c r="G9" s="222">
        <v>1479</v>
      </c>
      <c r="H9" s="222">
        <v>24</v>
      </c>
      <c r="I9" s="222">
        <v>2417</v>
      </c>
    </row>
    <row r="10" spans="1:9" s="10" customFormat="1" ht="15.95" customHeight="1" x14ac:dyDescent="0.2">
      <c r="A10" s="145" t="s">
        <v>40</v>
      </c>
      <c r="B10" s="222">
        <v>77</v>
      </c>
      <c r="C10" s="222">
        <v>3367</v>
      </c>
      <c r="D10" s="222">
        <v>59</v>
      </c>
      <c r="E10" s="222">
        <v>2823</v>
      </c>
      <c r="F10" s="222">
        <v>18</v>
      </c>
      <c r="G10" s="222">
        <v>544</v>
      </c>
      <c r="H10" s="222" t="s">
        <v>0</v>
      </c>
      <c r="I10" s="222" t="s">
        <v>0</v>
      </c>
    </row>
    <row r="11" spans="1:9" s="10" customFormat="1" ht="15.95" customHeight="1" x14ac:dyDescent="0.2">
      <c r="A11" s="145" t="s">
        <v>41</v>
      </c>
      <c r="B11" s="222">
        <v>113</v>
      </c>
      <c r="C11" s="222">
        <v>726</v>
      </c>
      <c r="D11" s="222">
        <v>111</v>
      </c>
      <c r="E11" s="222">
        <v>723</v>
      </c>
      <c r="F11" s="222">
        <v>2</v>
      </c>
      <c r="G11" s="222">
        <v>3</v>
      </c>
      <c r="H11" s="222" t="s">
        <v>0</v>
      </c>
      <c r="I11" s="222" t="s">
        <v>0</v>
      </c>
    </row>
    <row r="12" spans="1:9" s="10" customFormat="1" ht="15.95" customHeight="1" x14ac:dyDescent="0.2">
      <c r="A12" s="145" t="s">
        <v>70</v>
      </c>
      <c r="B12" s="222">
        <v>8</v>
      </c>
      <c r="C12" s="222">
        <v>4904</v>
      </c>
      <c r="D12" s="222" t="s">
        <v>0</v>
      </c>
      <c r="E12" s="222" t="s">
        <v>0</v>
      </c>
      <c r="F12" s="222">
        <v>8</v>
      </c>
      <c r="G12" s="222">
        <v>4904</v>
      </c>
      <c r="H12" s="222" t="s">
        <v>0</v>
      </c>
      <c r="I12" s="222" t="s">
        <v>0</v>
      </c>
    </row>
    <row r="13" spans="1:9" s="10" customFormat="1" ht="6" customHeight="1" x14ac:dyDescent="0.2">
      <c r="A13" s="146"/>
      <c r="B13" s="5"/>
      <c r="C13" s="5"/>
      <c r="D13" s="5"/>
      <c r="E13" s="5"/>
      <c r="F13" s="5"/>
      <c r="G13" s="5"/>
      <c r="H13" s="5"/>
      <c r="I13" s="4"/>
    </row>
    <row r="14" spans="1:9" s="10" customFormat="1" ht="15.95" customHeight="1" x14ac:dyDescent="0.2">
      <c r="A14" s="147" t="s">
        <v>53</v>
      </c>
      <c r="B14" s="223">
        <v>59</v>
      </c>
      <c r="C14" s="223">
        <v>13612</v>
      </c>
      <c r="D14" s="223" t="s">
        <v>0</v>
      </c>
      <c r="E14" s="223" t="s">
        <v>0</v>
      </c>
      <c r="F14" s="223">
        <v>30</v>
      </c>
      <c r="G14" s="223">
        <v>9643</v>
      </c>
      <c r="H14" s="223">
        <v>29</v>
      </c>
      <c r="I14" s="223">
        <v>3969</v>
      </c>
    </row>
    <row r="15" spans="1:9" s="10" customFormat="1" ht="15.95" customHeight="1" x14ac:dyDescent="0.2">
      <c r="A15" s="145" t="s">
        <v>67</v>
      </c>
      <c r="B15" s="223">
        <v>1</v>
      </c>
      <c r="C15" s="223">
        <v>752</v>
      </c>
      <c r="D15" s="223" t="s">
        <v>0</v>
      </c>
      <c r="E15" s="223" t="s">
        <v>0</v>
      </c>
      <c r="F15" s="223">
        <v>1</v>
      </c>
      <c r="G15" s="223">
        <v>752</v>
      </c>
      <c r="H15" s="223" t="s">
        <v>0</v>
      </c>
      <c r="I15" s="223" t="s">
        <v>0</v>
      </c>
    </row>
    <row r="16" spans="1:9" s="10" customFormat="1" ht="15.95" customHeight="1" x14ac:dyDescent="0.2">
      <c r="A16" s="145" t="s">
        <v>37</v>
      </c>
      <c r="B16" s="223">
        <v>31</v>
      </c>
      <c r="C16" s="223">
        <v>5613</v>
      </c>
      <c r="D16" s="223" t="s">
        <v>0</v>
      </c>
      <c r="E16" s="223" t="s">
        <v>0</v>
      </c>
      <c r="F16" s="223">
        <v>21</v>
      </c>
      <c r="G16" s="223">
        <v>3987</v>
      </c>
      <c r="H16" s="223">
        <v>10</v>
      </c>
      <c r="I16" s="223">
        <v>1626</v>
      </c>
    </row>
    <row r="17" spans="1:9" s="10" customFormat="1" ht="15.95" customHeight="1" x14ac:dyDescent="0.2">
      <c r="A17" s="145" t="s">
        <v>38</v>
      </c>
      <c r="B17" s="223" t="s">
        <v>0</v>
      </c>
      <c r="C17" s="223" t="s">
        <v>0</v>
      </c>
      <c r="D17" s="223" t="s">
        <v>0</v>
      </c>
      <c r="E17" s="223" t="s">
        <v>0</v>
      </c>
      <c r="F17" s="223" t="s">
        <v>0</v>
      </c>
      <c r="G17" s="223" t="s">
        <v>0</v>
      </c>
      <c r="H17" s="223" t="s">
        <v>0</v>
      </c>
      <c r="I17" s="223" t="s">
        <v>0</v>
      </c>
    </row>
    <row r="18" spans="1:9" s="10" customFormat="1" ht="15.95" customHeight="1" x14ac:dyDescent="0.2">
      <c r="A18" s="145" t="s">
        <v>39</v>
      </c>
      <c r="B18" s="223">
        <v>19</v>
      </c>
      <c r="C18" s="223">
        <v>2343</v>
      </c>
      <c r="D18" s="223" t="s">
        <v>0</v>
      </c>
      <c r="E18" s="223" t="s">
        <v>0</v>
      </c>
      <c r="F18" s="223" t="s">
        <v>0</v>
      </c>
      <c r="G18" s="223" t="s">
        <v>0</v>
      </c>
      <c r="H18" s="223">
        <v>19</v>
      </c>
      <c r="I18" s="223">
        <v>2343</v>
      </c>
    </row>
    <row r="19" spans="1:9" s="10" customFormat="1" ht="15.95" customHeight="1" x14ac:dyDescent="0.2">
      <c r="A19" s="145" t="s">
        <v>40</v>
      </c>
      <c r="B19" s="223" t="s">
        <v>0</v>
      </c>
      <c r="C19" s="223" t="s">
        <v>0</v>
      </c>
      <c r="D19" s="223" t="s">
        <v>0</v>
      </c>
      <c r="E19" s="223" t="s">
        <v>0</v>
      </c>
      <c r="F19" s="223" t="s">
        <v>0</v>
      </c>
      <c r="G19" s="223" t="s">
        <v>0</v>
      </c>
      <c r="H19" s="223" t="s">
        <v>0</v>
      </c>
      <c r="I19" s="223" t="s">
        <v>0</v>
      </c>
    </row>
    <row r="20" spans="1:9" s="10" customFormat="1" ht="15.95" customHeight="1" x14ac:dyDescent="0.2">
      <c r="A20" s="145" t="s">
        <v>41</v>
      </c>
      <c r="B20" s="223" t="s">
        <v>0</v>
      </c>
      <c r="C20" s="223" t="s">
        <v>0</v>
      </c>
      <c r="D20" s="223" t="s">
        <v>0</v>
      </c>
      <c r="E20" s="223" t="s">
        <v>0</v>
      </c>
      <c r="F20" s="223" t="s">
        <v>0</v>
      </c>
      <c r="G20" s="223" t="s">
        <v>0</v>
      </c>
      <c r="H20" s="223" t="s">
        <v>0</v>
      </c>
      <c r="I20" s="223" t="s">
        <v>0</v>
      </c>
    </row>
    <row r="21" spans="1:9" s="10" customFormat="1" ht="15.95" customHeight="1" x14ac:dyDescent="0.2">
      <c r="A21" s="145" t="s">
        <v>70</v>
      </c>
      <c r="B21" s="223">
        <v>8</v>
      </c>
      <c r="C21" s="223">
        <v>4904</v>
      </c>
      <c r="D21" s="223" t="s">
        <v>0</v>
      </c>
      <c r="E21" s="223" t="s">
        <v>0</v>
      </c>
      <c r="F21" s="223">
        <v>8</v>
      </c>
      <c r="G21" s="223">
        <v>4904</v>
      </c>
      <c r="H21" s="223" t="s">
        <v>0</v>
      </c>
      <c r="I21" s="223" t="s">
        <v>0</v>
      </c>
    </row>
    <row r="22" spans="1:9" s="10" customFormat="1" ht="6" customHeight="1" x14ac:dyDescent="0.2">
      <c r="A22" s="146"/>
      <c r="B22" s="5"/>
      <c r="C22" s="5"/>
      <c r="D22" s="5"/>
      <c r="E22" s="5"/>
      <c r="F22" s="5"/>
      <c r="G22" s="5"/>
      <c r="H22" s="5"/>
      <c r="I22" s="4"/>
    </row>
    <row r="23" spans="1:9" s="10" customFormat="1" ht="15.95" customHeight="1" x14ac:dyDescent="0.2">
      <c r="A23" s="147" t="s">
        <v>54</v>
      </c>
      <c r="B23" s="223">
        <v>127</v>
      </c>
      <c r="C23" s="223">
        <v>1609</v>
      </c>
      <c r="D23" s="223">
        <v>113</v>
      </c>
      <c r="E23" s="223">
        <v>834</v>
      </c>
      <c r="F23" s="223">
        <v>14</v>
      </c>
      <c r="G23" s="223">
        <v>775</v>
      </c>
      <c r="H23" s="223" t="s">
        <v>0</v>
      </c>
      <c r="I23" s="223" t="s">
        <v>0</v>
      </c>
    </row>
    <row r="24" spans="1:9" s="10" customFormat="1" ht="15.95" customHeight="1" x14ac:dyDescent="0.2">
      <c r="A24" s="145" t="s">
        <v>67</v>
      </c>
      <c r="B24" s="223">
        <v>2</v>
      </c>
      <c r="C24" s="223">
        <v>111</v>
      </c>
      <c r="D24" s="223">
        <v>2</v>
      </c>
      <c r="E24" s="223">
        <v>111</v>
      </c>
      <c r="F24" s="223" t="s">
        <v>0</v>
      </c>
      <c r="G24" s="223" t="s">
        <v>0</v>
      </c>
      <c r="H24" s="223" t="s">
        <v>0</v>
      </c>
      <c r="I24" s="223" t="s">
        <v>0</v>
      </c>
    </row>
    <row r="25" spans="1:9" s="10" customFormat="1" ht="15.95" customHeight="1" x14ac:dyDescent="0.2">
      <c r="A25" s="145" t="s">
        <v>37</v>
      </c>
      <c r="B25" s="223">
        <v>7</v>
      </c>
      <c r="C25" s="223">
        <v>387</v>
      </c>
      <c r="D25" s="223" t="s">
        <v>0</v>
      </c>
      <c r="E25" s="223" t="s">
        <v>0</v>
      </c>
      <c r="F25" s="223">
        <v>7</v>
      </c>
      <c r="G25" s="223">
        <v>387</v>
      </c>
      <c r="H25" s="223" t="s">
        <v>0</v>
      </c>
      <c r="I25" s="223" t="s">
        <v>0</v>
      </c>
    </row>
    <row r="26" spans="1:9" s="10" customFormat="1" ht="15.95" customHeight="1" x14ac:dyDescent="0.2">
      <c r="A26" s="145" t="s">
        <v>38</v>
      </c>
      <c r="B26" s="223" t="s">
        <v>0</v>
      </c>
      <c r="C26" s="223" t="s">
        <v>0</v>
      </c>
      <c r="D26" s="223" t="s">
        <v>0</v>
      </c>
      <c r="E26" s="223" t="s">
        <v>0</v>
      </c>
      <c r="F26" s="223" t="s">
        <v>0</v>
      </c>
      <c r="G26" s="223" t="s">
        <v>0</v>
      </c>
      <c r="H26" s="223" t="s">
        <v>0</v>
      </c>
      <c r="I26" s="223" t="s">
        <v>0</v>
      </c>
    </row>
    <row r="27" spans="1:9" s="10" customFormat="1" ht="15.95" customHeight="1" x14ac:dyDescent="0.2">
      <c r="A27" s="145" t="s">
        <v>39</v>
      </c>
      <c r="B27" s="223" t="s">
        <v>0</v>
      </c>
      <c r="C27" s="223" t="s">
        <v>0</v>
      </c>
      <c r="D27" s="223" t="s">
        <v>0</v>
      </c>
      <c r="E27" s="223" t="s">
        <v>0</v>
      </c>
      <c r="F27" s="223" t="s">
        <v>0</v>
      </c>
      <c r="G27" s="223" t="s">
        <v>0</v>
      </c>
      <c r="H27" s="223" t="s">
        <v>0</v>
      </c>
      <c r="I27" s="223" t="s">
        <v>0</v>
      </c>
    </row>
    <row r="28" spans="1:9" s="10" customFormat="1" ht="15.95" customHeight="1" x14ac:dyDescent="0.2">
      <c r="A28" s="145" t="s">
        <v>40</v>
      </c>
      <c r="B28" s="223">
        <v>7</v>
      </c>
      <c r="C28" s="223">
        <v>388</v>
      </c>
      <c r="D28" s="223" t="s">
        <v>0</v>
      </c>
      <c r="E28" s="223" t="s">
        <v>0</v>
      </c>
      <c r="F28" s="223">
        <v>7</v>
      </c>
      <c r="G28" s="223">
        <v>388</v>
      </c>
      <c r="H28" s="223" t="s">
        <v>0</v>
      </c>
      <c r="I28" s="223" t="s">
        <v>0</v>
      </c>
    </row>
    <row r="29" spans="1:9" s="10" customFormat="1" ht="15.95" customHeight="1" x14ac:dyDescent="0.2">
      <c r="A29" s="145" t="s">
        <v>41</v>
      </c>
      <c r="B29" s="223">
        <v>111</v>
      </c>
      <c r="C29" s="223">
        <v>723</v>
      </c>
      <c r="D29" s="223">
        <v>111</v>
      </c>
      <c r="E29" s="223">
        <v>723</v>
      </c>
      <c r="F29" s="223" t="s">
        <v>0</v>
      </c>
      <c r="G29" s="223" t="s">
        <v>0</v>
      </c>
      <c r="H29" s="223" t="s">
        <v>0</v>
      </c>
      <c r="I29" s="223" t="s">
        <v>0</v>
      </c>
    </row>
    <row r="30" spans="1:9" s="10" customFormat="1" ht="15.95" customHeight="1" x14ac:dyDescent="0.2">
      <c r="A30" s="145" t="s">
        <v>70</v>
      </c>
      <c r="B30" s="223" t="s">
        <v>0</v>
      </c>
      <c r="C30" s="223" t="s">
        <v>0</v>
      </c>
      <c r="D30" s="223" t="s">
        <v>0</v>
      </c>
      <c r="E30" s="223" t="s">
        <v>0</v>
      </c>
      <c r="F30" s="223" t="s">
        <v>0</v>
      </c>
      <c r="G30" s="223" t="s">
        <v>0</v>
      </c>
      <c r="H30" s="223" t="s">
        <v>0</v>
      </c>
      <c r="I30" s="223" t="s">
        <v>0</v>
      </c>
    </row>
    <row r="31" spans="1:9" s="10" customFormat="1" ht="6" customHeight="1" x14ac:dyDescent="0.2">
      <c r="A31" s="145"/>
      <c r="B31" s="5"/>
      <c r="C31" s="5"/>
      <c r="D31" s="5"/>
      <c r="E31" s="5"/>
      <c r="F31" s="5"/>
      <c r="G31" s="5"/>
      <c r="H31" s="5"/>
      <c r="I31" s="4"/>
    </row>
    <row r="32" spans="1:9" s="10" customFormat="1" ht="15.95" customHeight="1" x14ac:dyDescent="0.2">
      <c r="A32" s="147" t="s">
        <v>55</v>
      </c>
      <c r="B32" s="223">
        <v>316</v>
      </c>
      <c r="C32" s="223">
        <v>10173</v>
      </c>
      <c r="D32" s="223">
        <v>88</v>
      </c>
      <c r="E32" s="223">
        <v>4253</v>
      </c>
      <c r="F32" s="223">
        <v>205</v>
      </c>
      <c r="G32" s="223">
        <v>5495</v>
      </c>
      <c r="H32" s="223">
        <v>23</v>
      </c>
      <c r="I32" s="223">
        <v>425</v>
      </c>
    </row>
    <row r="33" spans="1:9" s="10" customFormat="1" ht="15.95" customHeight="1" x14ac:dyDescent="0.2">
      <c r="A33" s="145" t="s">
        <v>67</v>
      </c>
      <c r="B33" s="223">
        <v>89</v>
      </c>
      <c r="C33" s="223">
        <v>2453</v>
      </c>
      <c r="D33" s="223" t="s">
        <v>0</v>
      </c>
      <c r="E33" s="223" t="s">
        <v>0</v>
      </c>
      <c r="F33" s="223">
        <v>89</v>
      </c>
      <c r="G33" s="223">
        <v>2453</v>
      </c>
      <c r="H33" s="223" t="s">
        <v>0</v>
      </c>
      <c r="I33" s="223" t="s">
        <v>0</v>
      </c>
    </row>
    <row r="34" spans="1:9" s="10" customFormat="1" ht="15.95" customHeight="1" x14ac:dyDescent="0.2">
      <c r="A34" s="145" t="s">
        <v>37</v>
      </c>
      <c r="B34" s="223">
        <v>54</v>
      </c>
      <c r="C34" s="223">
        <v>1605</v>
      </c>
      <c r="D34" s="223">
        <v>14</v>
      </c>
      <c r="E34" s="223">
        <v>146</v>
      </c>
      <c r="F34" s="223">
        <v>29</v>
      </c>
      <c r="G34" s="223">
        <v>1142</v>
      </c>
      <c r="H34" s="223">
        <v>11</v>
      </c>
      <c r="I34" s="223">
        <v>317</v>
      </c>
    </row>
    <row r="35" spans="1:9" s="10" customFormat="1" ht="15.95" customHeight="1" x14ac:dyDescent="0.2">
      <c r="A35" s="145" t="s">
        <v>38</v>
      </c>
      <c r="B35" s="223">
        <v>25</v>
      </c>
      <c r="C35" s="223">
        <v>522</v>
      </c>
      <c r="D35" s="223">
        <v>10</v>
      </c>
      <c r="E35" s="223">
        <v>226</v>
      </c>
      <c r="F35" s="223">
        <v>8</v>
      </c>
      <c r="G35" s="223">
        <v>262</v>
      </c>
      <c r="H35" s="223">
        <v>7</v>
      </c>
      <c r="I35" s="223">
        <v>34</v>
      </c>
    </row>
    <row r="36" spans="1:9" s="10" customFormat="1" ht="15.95" customHeight="1" x14ac:dyDescent="0.2">
      <c r="A36" s="145" t="s">
        <v>39</v>
      </c>
      <c r="B36" s="223">
        <v>76</v>
      </c>
      <c r="C36" s="223">
        <v>2611</v>
      </c>
      <c r="D36" s="223">
        <v>5</v>
      </c>
      <c r="E36" s="223">
        <v>1058</v>
      </c>
      <c r="F36" s="223">
        <v>66</v>
      </c>
      <c r="G36" s="223">
        <v>1479</v>
      </c>
      <c r="H36" s="223">
        <v>5</v>
      </c>
      <c r="I36" s="223">
        <v>74</v>
      </c>
    </row>
    <row r="37" spans="1:9" s="10" customFormat="1" ht="15.95" customHeight="1" x14ac:dyDescent="0.2">
      <c r="A37" s="145" t="s">
        <v>40</v>
      </c>
      <c r="B37" s="223">
        <v>70</v>
      </c>
      <c r="C37" s="223">
        <v>2979</v>
      </c>
      <c r="D37" s="223">
        <v>59</v>
      </c>
      <c r="E37" s="223">
        <v>2823</v>
      </c>
      <c r="F37" s="223">
        <v>11</v>
      </c>
      <c r="G37" s="223">
        <v>156</v>
      </c>
      <c r="H37" s="223" t="s">
        <v>0</v>
      </c>
      <c r="I37" s="223" t="s">
        <v>0</v>
      </c>
    </row>
    <row r="38" spans="1:9" s="10" customFormat="1" ht="15.95" customHeight="1" x14ac:dyDescent="0.2">
      <c r="A38" s="145" t="s">
        <v>41</v>
      </c>
      <c r="B38" s="223">
        <v>2</v>
      </c>
      <c r="C38" s="223">
        <v>3</v>
      </c>
      <c r="D38" s="223" t="s">
        <v>0</v>
      </c>
      <c r="E38" s="223" t="s">
        <v>0</v>
      </c>
      <c r="F38" s="223">
        <v>2</v>
      </c>
      <c r="G38" s="223">
        <v>3</v>
      </c>
      <c r="H38" s="223" t="s">
        <v>0</v>
      </c>
      <c r="I38" s="223" t="s">
        <v>0</v>
      </c>
    </row>
    <row r="39" spans="1:9" s="10" customFormat="1" ht="15.95" customHeight="1" x14ac:dyDescent="0.2">
      <c r="A39" s="145" t="s">
        <v>70</v>
      </c>
      <c r="B39" s="223" t="s">
        <v>0</v>
      </c>
      <c r="C39" s="223" t="s">
        <v>0</v>
      </c>
      <c r="D39" s="223" t="s">
        <v>0</v>
      </c>
      <c r="E39" s="223" t="s">
        <v>0</v>
      </c>
      <c r="F39" s="223" t="s">
        <v>0</v>
      </c>
      <c r="G39" s="223" t="s">
        <v>0</v>
      </c>
      <c r="H39" s="223" t="s">
        <v>0</v>
      </c>
      <c r="I39" s="223" t="s">
        <v>0</v>
      </c>
    </row>
    <row r="40" spans="1:9" s="10" customFormat="1" ht="6" customHeight="1" x14ac:dyDescent="0.2">
      <c r="A40" s="146"/>
      <c r="B40" s="5"/>
      <c r="C40" s="5"/>
      <c r="D40" s="5"/>
      <c r="E40" s="5"/>
      <c r="F40" s="5"/>
      <c r="G40" s="5"/>
      <c r="H40" s="5"/>
      <c r="I40" s="4"/>
    </row>
    <row r="41" spans="1:9" s="10" customFormat="1" ht="15.95" customHeight="1" x14ac:dyDescent="0.2">
      <c r="A41" s="147" t="s">
        <v>56</v>
      </c>
      <c r="B41" s="221" t="s">
        <v>0</v>
      </c>
      <c r="C41" s="221" t="s">
        <v>0</v>
      </c>
      <c r="D41" s="221" t="s">
        <v>0</v>
      </c>
      <c r="E41" s="221" t="s">
        <v>0</v>
      </c>
      <c r="F41" s="221" t="s">
        <v>0</v>
      </c>
      <c r="G41" s="221" t="s">
        <v>0</v>
      </c>
      <c r="H41" s="221" t="s">
        <v>0</v>
      </c>
      <c r="I41" s="221" t="s">
        <v>0</v>
      </c>
    </row>
    <row r="42" spans="1:9" s="10" customFormat="1" ht="15.95" customHeight="1" x14ac:dyDescent="0.2">
      <c r="A42" s="145" t="s">
        <v>67</v>
      </c>
      <c r="B42" s="221" t="s">
        <v>0</v>
      </c>
      <c r="C42" s="221" t="s">
        <v>0</v>
      </c>
      <c r="D42" s="221" t="s">
        <v>0</v>
      </c>
      <c r="E42" s="221" t="s">
        <v>0</v>
      </c>
      <c r="F42" s="221" t="s">
        <v>0</v>
      </c>
      <c r="G42" s="221" t="s">
        <v>0</v>
      </c>
      <c r="H42" s="221" t="s">
        <v>0</v>
      </c>
      <c r="I42" s="221" t="s">
        <v>0</v>
      </c>
    </row>
    <row r="43" spans="1:9" s="10" customFormat="1" ht="15.95" customHeight="1" x14ac:dyDescent="0.2">
      <c r="A43" s="145" t="s">
        <v>37</v>
      </c>
      <c r="B43" s="221" t="s">
        <v>0</v>
      </c>
      <c r="C43" s="221" t="s">
        <v>0</v>
      </c>
      <c r="D43" s="221" t="s">
        <v>0</v>
      </c>
      <c r="E43" s="221" t="s">
        <v>0</v>
      </c>
      <c r="F43" s="221" t="s">
        <v>0</v>
      </c>
      <c r="G43" s="221" t="s">
        <v>0</v>
      </c>
      <c r="H43" s="221" t="s">
        <v>0</v>
      </c>
      <c r="I43" s="221" t="s">
        <v>0</v>
      </c>
    </row>
    <row r="44" spans="1:9" s="10" customFormat="1" ht="15.95" customHeight="1" x14ac:dyDescent="0.2">
      <c r="A44" s="145" t="s">
        <v>38</v>
      </c>
      <c r="B44" s="221" t="s">
        <v>0</v>
      </c>
      <c r="C44" s="221" t="s">
        <v>0</v>
      </c>
      <c r="D44" s="221" t="s">
        <v>0</v>
      </c>
      <c r="E44" s="221" t="s">
        <v>0</v>
      </c>
      <c r="F44" s="221" t="s">
        <v>0</v>
      </c>
      <c r="G44" s="221" t="s">
        <v>0</v>
      </c>
      <c r="H44" s="221" t="s">
        <v>0</v>
      </c>
      <c r="I44" s="221" t="s">
        <v>0</v>
      </c>
    </row>
    <row r="45" spans="1:9" s="10" customFormat="1" ht="15.95" customHeight="1" x14ac:dyDescent="0.2">
      <c r="A45" s="145" t="s">
        <v>39</v>
      </c>
      <c r="B45" s="221" t="s">
        <v>0</v>
      </c>
      <c r="C45" s="221" t="s">
        <v>0</v>
      </c>
      <c r="D45" s="221" t="s">
        <v>0</v>
      </c>
      <c r="E45" s="221" t="s">
        <v>0</v>
      </c>
      <c r="F45" s="221" t="s">
        <v>0</v>
      </c>
      <c r="G45" s="221" t="s">
        <v>0</v>
      </c>
      <c r="H45" s="221" t="s">
        <v>0</v>
      </c>
      <c r="I45" s="221" t="s">
        <v>0</v>
      </c>
    </row>
    <row r="46" spans="1:9" s="10" customFormat="1" ht="15.95" customHeight="1" x14ac:dyDescent="0.2">
      <c r="A46" s="145" t="s">
        <v>40</v>
      </c>
      <c r="B46" s="221" t="s">
        <v>0</v>
      </c>
      <c r="C46" s="221" t="s">
        <v>0</v>
      </c>
      <c r="D46" s="221" t="s">
        <v>0</v>
      </c>
      <c r="E46" s="221" t="s">
        <v>0</v>
      </c>
      <c r="F46" s="221" t="s">
        <v>0</v>
      </c>
      <c r="G46" s="221" t="s">
        <v>0</v>
      </c>
      <c r="H46" s="221" t="s">
        <v>0</v>
      </c>
      <c r="I46" s="221" t="s">
        <v>0</v>
      </c>
    </row>
    <row r="47" spans="1:9" s="10" customFormat="1" ht="15.95" customHeight="1" x14ac:dyDescent="0.2">
      <c r="A47" s="145" t="s">
        <v>41</v>
      </c>
      <c r="B47" s="221" t="s">
        <v>0</v>
      </c>
      <c r="C47" s="221" t="s">
        <v>0</v>
      </c>
      <c r="D47" s="221" t="s">
        <v>0</v>
      </c>
      <c r="E47" s="221" t="s">
        <v>0</v>
      </c>
      <c r="F47" s="221" t="s">
        <v>0</v>
      </c>
      <c r="G47" s="221" t="s">
        <v>0</v>
      </c>
      <c r="H47" s="221" t="s">
        <v>0</v>
      </c>
      <c r="I47" s="221" t="s">
        <v>0</v>
      </c>
    </row>
    <row r="48" spans="1:9" s="10" customFormat="1" ht="15.95" customHeight="1" x14ac:dyDescent="0.2">
      <c r="A48" s="145" t="s">
        <v>70</v>
      </c>
      <c r="B48" s="221" t="s">
        <v>0</v>
      </c>
      <c r="C48" s="221" t="s">
        <v>0</v>
      </c>
      <c r="D48" s="221" t="s">
        <v>0</v>
      </c>
      <c r="E48" s="221" t="s">
        <v>0</v>
      </c>
      <c r="F48" s="221" t="s">
        <v>0</v>
      </c>
      <c r="G48" s="221" t="s">
        <v>0</v>
      </c>
      <c r="H48" s="221" t="s">
        <v>0</v>
      </c>
      <c r="I48" s="221" t="s">
        <v>0</v>
      </c>
    </row>
    <row r="49" spans="2:9" s="148" customFormat="1" ht="15" customHeight="1" x14ac:dyDescent="0.25">
      <c r="B49" s="149"/>
      <c r="C49" s="149"/>
      <c r="D49" s="149"/>
      <c r="E49" s="149"/>
      <c r="F49" s="149"/>
      <c r="G49" s="149"/>
      <c r="H49" s="149"/>
      <c r="I49" s="150"/>
    </row>
    <row r="50" spans="2:9" s="148" customFormat="1" ht="15" customHeight="1" x14ac:dyDescent="0.25">
      <c r="B50" s="149"/>
      <c r="C50" s="149"/>
      <c r="D50" s="149"/>
      <c r="E50" s="149"/>
      <c r="F50" s="149"/>
      <c r="G50" s="149"/>
      <c r="H50" s="149"/>
      <c r="I50" s="150"/>
    </row>
    <row r="51" spans="2:9" s="148" customFormat="1" ht="15" customHeight="1" x14ac:dyDescent="0.25">
      <c r="B51" s="149"/>
      <c r="C51" s="149"/>
      <c r="D51" s="149"/>
      <c r="E51" s="149"/>
      <c r="F51" s="149"/>
      <c r="G51" s="149"/>
      <c r="H51" s="149"/>
      <c r="I51" s="150"/>
    </row>
    <row r="52" spans="2:9" s="148" customFormat="1" ht="15" customHeight="1" x14ac:dyDescent="0.25">
      <c r="B52" s="149"/>
      <c r="C52" s="149"/>
      <c r="D52" s="149"/>
      <c r="E52" s="149"/>
      <c r="F52" s="149"/>
      <c r="G52" s="149"/>
      <c r="H52" s="149"/>
      <c r="I52" s="150"/>
    </row>
    <row r="53" spans="2:9" s="148" customFormat="1" ht="15" customHeight="1" x14ac:dyDescent="0.25">
      <c r="B53" s="149"/>
      <c r="C53" s="149"/>
      <c r="D53" s="149"/>
      <c r="E53" s="149"/>
      <c r="F53" s="149"/>
      <c r="G53" s="149"/>
      <c r="H53" s="149"/>
      <c r="I53" s="150"/>
    </row>
    <row r="54" spans="2:9" s="148" customFormat="1" ht="15" customHeight="1" x14ac:dyDescent="0.25">
      <c r="B54" s="149"/>
      <c r="C54" s="149"/>
      <c r="D54" s="149"/>
      <c r="E54" s="149"/>
      <c r="F54" s="149"/>
      <c r="G54" s="149"/>
      <c r="H54" s="149"/>
      <c r="I54" s="150"/>
    </row>
    <row r="55" spans="2:9" s="148" customFormat="1" ht="15" customHeight="1" x14ac:dyDescent="0.25">
      <c r="B55" s="149"/>
      <c r="C55" s="149"/>
      <c r="D55" s="149"/>
      <c r="E55" s="149"/>
      <c r="F55" s="149"/>
      <c r="G55" s="149"/>
      <c r="H55" s="149"/>
      <c r="I55" s="150"/>
    </row>
    <row r="56" spans="2:9" s="148" customFormat="1" ht="15" customHeight="1" x14ac:dyDescent="0.25">
      <c r="B56" s="149"/>
      <c r="C56" s="149"/>
      <c r="D56" s="149"/>
      <c r="E56" s="149"/>
      <c r="F56" s="149"/>
      <c r="G56" s="149"/>
      <c r="H56" s="149"/>
      <c r="I56" s="150"/>
    </row>
    <row r="57" spans="2:9" s="148" customFormat="1" ht="15" customHeight="1" x14ac:dyDescent="0.25">
      <c r="B57" s="149"/>
      <c r="C57" s="149"/>
      <c r="D57" s="149"/>
      <c r="E57" s="149"/>
      <c r="F57" s="149"/>
      <c r="G57" s="149"/>
      <c r="H57" s="149"/>
      <c r="I57" s="150"/>
    </row>
    <row r="58" spans="2:9" s="148" customFormat="1" ht="15" customHeight="1" x14ac:dyDescent="0.25">
      <c r="B58" s="149"/>
      <c r="C58" s="149"/>
      <c r="D58" s="149"/>
      <c r="E58" s="149"/>
      <c r="F58" s="149"/>
      <c r="G58" s="149"/>
      <c r="H58" s="149"/>
      <c r="I58" s="150"/>
    </row>
    <row r="59" spans="2:9" s="148" customFormat="1" ht="15" customHeight="1" x14ac:dyDescent="0.25">
      <c r="B59" s="149"/>
      <c r="C59" s="149"/>
      <c r="D59" s="149"/>
      <c r="E59" s="149"/>
      <c r="F59" s="149"/>
      <c r="G59" s="149"/>
      <c r="H59" s="149"/>
      <c r="I59" s="150"/>
    </row>
    <row r="60" spans="2:9" s="148" customFormat="1" ht="15" customHeight="1" x14ac:dyDescent="0.25">
      <c r="B60" s="149"/>
      <c r="C60" s="149"/>
      <c r="D60" s="149"/>
      <c r="E60" s="149"/>
      <c r="F60" s="149"/>
      <c r="G60" s="149"/>
      <c r="H60" s="149"/>
      <c r="I60" s="150"/>
    </row>
    <row r="61" spans="2:9" s="148" customFormat="1" ht="15" customHeight="1" x14ac:dyDescent="0.25">
      <c r="B61" s="149"/>
      <c r="C61" s="149"/>
      <c r="D61" s="149"/>
      <c r="E61" s="149"/>
      <c r="F61" s="149"/>
      <c r="G61" s="149"/>
      <c r="H61" s="149"/>
      <c r="I61" s="150"/>
    </row>
    <row r="62" spans="2:9" s="148" customFormat="1" ht="15" customHeight="1" x14ac:dyDescent="0.25">
      <c r="B62" s="149"/>
      <c r="C62" s="149"/>
      <c r="D62" s="149"/>
      <c r="E62" s="149"/>
      <c r="F62" s="149"/>
      <c r="G62" s="149"/>
      <c r="H62" s="149"/>
      <c r="I62" s="150"/>
    </row>
    <row r="63" spans="2:9" s="148" customFormat="1" ht="15" customHeight="1" x14ac:dyDescent="0.25">
      <c r="B63" s="149"/>
      <c r="C63" s="149"/>
      <c r="D63" s="149"/>
      <c r="E63" s="149"/>
      <c r="F63" s="149"/>
      <c r="G63" s="149"/>
      <c r="H63" s="149"/>
      <c r="I63" s="150"/>
    </row>
    <row r="64" spans="2:9" s="148" customFormat="1" ht="15" customHeight="1" x14ac:dyDescent="0.25">
      <c r="B64" s="149"/>
      <c r="C64" s="149"/>
      <c r="D64" s="149"/>
      <c r="E64" s="149"/>
      <c r="F64" s="149"/>
      <c r="G64" s="149"/>
      <c r="H64" s="149"/>
      <c r="I64" s="150"/>
    </row>
    <row r="65" spans="2:9" s="148" customFormat="1" ht="15" customHeight="1" x14ac:dyDescent="0.25">
      <c r="B65" s="149"/>
      <c r="C65" s="149"/>
      <c r="D65" s="149"/>
      <c r="E65" s="149"/>
      <c r="F65" s="149"/>
      <c r="G65" s="149"/>
      <c r="H65" s="149"/>
      <c r="I65" s="150"/>
    </row>
    <row r="66" spans="2:9" s="148" customFormat="1" ht="15" customHeight="1" x14ac:dyDescent="0.25">
      <c r="B66" s="149"/>
      <c r="C66" s="149"/>
      <c r="D66" s="149"/>
      <c r="E66" s="149"/>
      <c r="F66" s="149"/>
      <c r="G66" s="149"/>
      <c r="H66" s="149"/>
      <c r="I66" s="150"/>
    </row>
    <row r="67" spans="2:9" s="148" customFormat="1" ht="15" customHeight="1" x14ac:dyDescent="0.25">
      <c r="B67" s="149"/>
      <c r="C67" s="149"/>
      <c r="D67" s="149"/>
      <c r="E67" s="149"/>
      <c r="F67" s="149"/>
      <c r="G67" s="149"/>
      <c r="H67" s="149"/>
      <c r="I67" s="150"/>
    </row>
    <row r="68" spans="2:9" s="148" customFormat="1" ht="15" customHeight="1" x14ac:dyDescent="0.25">
      <c r="B68" s="149"/>
      <c r="C68" s="149"/>
      <c r="D68" s="149"/>
      <c r="E68" s="149"/>
      <c r="F68" s="149"/>
      <c r="G68" s="149"/>
      <c r="H68" s="149"/>
      <c r="I68" s="150"/>
    </row>
    <row r="69" spans="2:9" s="148" customFormat="1" ht="15" customHeight="1" x14ac:dyDescent="0.25">
      <c r="B69" s="149"/>
      <c r="C69" s="149"/>
      <c r="D69" s="149"/>
      <c r="E69" s="149"/>
      <c r="F69" s="149"/>
      <c r="G69" s="149"/>
      <c r="H69" s="149"/>
      <c r="I69" s="150"/>
    </row>
    <row r="70" spans="2:9" s="148" customFormat="1" ht="15" customHeight="1" x14ac:dyDescent="0.25">
      <c r="B70" s="149"/>
      <c r="C70" s="149"/>
      <c r="D70" s="149"/>
      <c r="E70" s="149"/>
      <c r="F70" s="149"/>
      <c r="G70" s="149"/>
      <c r="H70" s="149"/>
      <c r="I70" s="150"/>
    </row>
    <row r="71" spans="2:9" ht="15" customHeight="1" x14ac:dyDescent="0.25">
      <c r="I71" s="150"/>
    </row>
    <row r="72" spans="2:9" ht="15" customHeight="1" x14ac:dyDescent="0.25">
      <c r="I72" s="150"/>
    </row>
    <row r="73" spans="2:9" ht="15" customHeight="1" x14ac:dyDescent="0.25">
      <c r="I73" s="150"/>
    </row>
    <row r="74" spans="2:9" ht="15" customHeight="1" x14ac:dyDescent="0.25">
      <c r="I74" s="150"/>
    </row>
  </sheetData>
  <customSheetViews>
    <customSheetView guid="{BC01AE05-FBE9-42ED-BBC7-5D2CC3988C6F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10">
      <selection activeCell="B14" sqref="B14:G2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D16" sqref="D1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>
      <selection activeCell="C37" sqref="C3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0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6">
    <mergeCell ref="H3:I3"/>
    <mergeCell ref="A3:A4"/>
    <mergeCell ref="B3:B4"/>
    <mergeCell ref="C3:C4"/>
    <mergeCell ref="D3:E3"/>
    <mergeCell ref="F3:G3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zoomScale="110" zoomScaleNormal="110" workbookViewId="0"/>
  </sheetViews>
  <sheetFormatPr defaultColWidth="9.140625" defaultRowHeight="12" x14ac:dyDescent="0.25"/>
  <cols>
    <col min="1" max="1" width="33.28515625" style="68" customWidth="1"/>
    <col min="2" max="2" width="8" style="68" customWidth="1"/>
    <col min="3" max="3" width="9" style="68" customWidth="1"/>
    <col min="4" max="4" width="7.42578125" style="68" customWidth="1"/>
    <col min="5" max="6" width="10.85546875" style="68" customWidth="1"/>
    <col min="7" max="16384" width="9.140625" style="68"/>
  </cols>
  <sheetData>
    <row r="1" spans="1:9" s="94" customFormat="1" x14ac:dyDescent="0.25">
      <c r="A1" s="94" t="s">
        <v>173</v>
      </c>
      <c r="C1" s="151"/>
      <c r="D1" s="151"/>
      <c r="E1" s="151"/>
      <c r="F1" s="151"/>
    </row>
    <row r="2" spans="1:9" ht="12.75" thickBot="1" x14ac:dyDescent="0.2">
      <c r="A2" s="152" t="s">
        <v>52</v>
      </c>
      <c r="B2" s="153"/>
      <c r="C2" s="74"/>
      <c r="D2" s="74"/>
      <c r="E2" s="74"/>
      <c r="F2" s="15" t="s">
        <v>80</v>
      </c>
    </row>
    <row r="3" spans="1:9" ht="12.75" thickTop="1" x14ac:dyDescent="0.25">
      <c r="A3" s="240" t="s">
        <v>42</v>
      </c>
      <c r="B3" s="270" t="s">
        <v>43</v>
      </c>
      <c r="C3" s="272" t="s">
        <v>24</v>
      </c>
      <c r="D3" s="273"/>
      <c r="E3" s="273"/>
      <c r="F3" s="273"/>
      <c r="G3" s="74"/>
    </row>
    <row r="4" spans="1:9" ht="24" x14ac:dyDescent="0.25">
      <c r="A4" s="242"/>
      <c r="B4" s="271"/>
      <c r="C4" s="76" t="s">
        <v>44</v>
      </c>
      <c r="D4" s="76" t="s">
        <v>45</v>
      </c>
      <c r="E4" s="77" t="s">
        <v>46</v>
      </c>
      <c r="F4" s="97" t="s">
        <v>47</v>
      </c>
      <c r="G4" s="74"/>
      <c r="I4" s="67"/>
    </row>
    <row r="5" spans="1:9" x14ac:dyDescent="0.2">
      <c r="A5" s="81">
        <v>2012</v>
      </c>
      <c r="B5" s="154">
        <v>34297</v>
      </c>
      <c r="C5" s="154">
        <v>27430</v>
      </c>
      <c r="D5" s="154">
        <v>1946</v>
      </c>
      <c r="E5" s="154">
        <v>4875</v>
      </c>
      <c r="F5" s="155">
        <v>46</v>
      </c>
      <c r="G5" s="74"/>
    </row>
    <row r="6" spans="1:9" x14ac:dyDescent="0.2">
      <c r="A6" s="81">
        <v>2013</v>
      </c>
      <c r="B6" s="154">
        <v>49035</v>
      </c>
      <c r="C6" s="154">
        <v>43541</v>
      </c>
      <c r="D6" s="154">
        <v>924</v>
      </c>
      <c r="E6" s="154">
        <v>4464</v>
      </c>
      <c r="F6" s="155">
        <v>106</v>
      </c>
      <c r="G6" s="74"/>
    </row>
    <row r="7" spans="1:9" x14ac:dyDescent="0.2">
      <c r="A7" s="81">
        <v>2014</v>
      </c>
      <c r="B7" s="83">
        <v>17839</v>
      </c>
      <c r="C7" s="83">
        <v>10614</v>
      </c>
      <c r="D7" s="83">
        <v>1598</v>
      </c>
      <c r="E7" s="83">
        <v>4845</v>
      </c>
      <c r="F7" s="83">
        <v>782</v>
      </c>
      <c r="G7" s="74"/>
    </row>
    <row r="8" spans="1:9" x14ac:dyDescent="0.2">
      <c r="A8" s="81">
        <v>2015</v>
      </c>
      <c r="B8" s="83">
        <v>17935</v>
      </c>
      <c r="C8" s="83">
        <v>9780</v>
      </c>
      <c r="D8" s="83">
        <v>2450</v>
      </c>
      <c r="E8" s="83">
        <v>5225</v>
      </c>
      <c r="F8" s="83">
        <v>480</v>
      </c>
      <c r="G8" s="74"/>
    </row>
    <row r="9" spans="1:9" x14ac:dyDescent="0.2">
      <c r="A9" s="81">
        <v>2016</v>
      </c>
      <c r="B9" s="83">
        <v>16736</v>
      </c>
      <c r="C9" s="83">
        <v>11376</v>
      </c>
      <c r="D9" s="83">
        <v>827</v>
      </c>
      <c r="E9" s="83">
        <v>3954</v>
      </c>
      <c r="F9" s="83">
        <v>579</v>
      </c>
      <c r="G9" s="74"/>
    </row>
    <row r="10" spans="1:9" x14ac:dyDescent="0.2">
      <c r="A10" s="81">
        <v>2017</v>
      </c>
      <c r="B10" s="83">
        <v>17196</v>
      </c>
      <c r="C10" s="83">
        <v>10932</v>
      </c>
      <c r="D10" s="83">
        <v>1425</v>
      </c>
      <c r="E10" s="83">
        <v>4425</v>
      </c>
      <c r="F10" s="83">
        <v>414</v>
      </c>
      <c r="G10" s="74"/>
    </row>
    <row r="11" spans="1:9" x14ac:dyDescent="0.2">
      <c r="A11" s="81">
        <v>2018</v>
      </c>
      <c r="B11" s="83">
        <v>18341</v>
      </c>
      <c r="C11" s="83">
        <v>11173</v>
      </c>
      <c r="D11" s="83">
        <v>1235</v>
      </c>
      <c r="E11" s="83">
        <v>5291</v>
      </c>
      <c r="F11" s="83">
        <v>642</v>
      </c>
      <c r="G11" s="74"/>
    </row>
    <row r="12" spans="1:9" ht="13.5" x14ac:dyDescent="0.2">
      <c r="A12" s="81" t="s">
        <v>160</v>
      </c>
      <c r="B12" s="83">
        <v>17687</v>
      </c>
      <c r="C12" s="83">
        <v>9636</v>
      </c>
      <c r="D12" s="83">
        <v>1357</v>
      </c>
      <c r="E12" s="83">
        <v>6661</v>
      </c>
      <c r="F12" s="83">
        <v>33</v>
      </c>
      <c r="G12" s="74"/>
    </row>
    <row r="13" spans="1:9" x14ac:dyDescent="0.2">
      <c r="A13" s="81">
        <v>2020</v>
      </c>
      <c r="B13" s="83">
        <v>20289</v>
      </c>
      <c r="C13" s="83">
        <v>11693</v>
      </c>
      <c r="D13" s="83">
        <v>1494</v>
      </c>
      <c r="E13" s="83">
        <v>7102</v>
      </c>
      <c r="F13" s="83" t="s">
        <v>0</v>
      </c>
      <c r="G13" s="74"/>
    </row>
    <row r="14" spans="1:9" x14ac:dyDescent="0.2">
      <c r="A14" s="81">
        <v>2021</v>
      </c>
      <c r="B14" s="83">
        <v>25394</v>
      </c>
      <c r="C14" s="83">
        <v>13612</v>
      </c>
      <c r="D14" s="83">
        <v>1609</v>
      </c>
      <c r="E14" s="83">
        <v>10173</v>
      </c>
      <c r="F14" s="83" t="s">
        <v>0</v>
      </c>
      <c r="G14" s="74"/>
    </row>
    <row r="15" spans="1:9" x14ac:dyDescent="0.2">
      <c r="A15" s="81"/>
      <c r="B15" s="83"/>
      <c r="C15" s="83"/>
      <c r="D15" s="83"/>
      <c r="E15" s="83"/>
      <c r="F15" s="83"/>
      <c r="G15" s="74"/>
    </row>
    <row r="16" spans="1:9" x14ac:dyDescent="0.2">
      <c r="A16" s="117" t="s">
        <v>11</v>
      </c>
      <c r="B16" s="83">
        <v>25394</v>
      </c>
      <c r="C16" s="83">
        <v>13612</v>
      </c>
      <c r="D16" s="83">
        <v>1609</v>
      </c>
      <c r="E16" s="83">
        <v>10173</v>
      </c>
      <c r="F16" s="83" t="s">
        <v>0</v>
      </c>
      <c r="G16" s="74"/>
    </row>
    <row r="17" spans="1:11" x14ac:dyDescent="0.2">
      <c r="A17" s="117"/>
      <c r="B17" s="83"/>
      <c r="C17" s="83"/>
      <c r="D17" s="83"/>
      <c r="E17" s="83"/>
      <c r="F17" s="83"/>
      <c r="G17" s="74"/>
    </row>
    <row r="18" spans="1:11" x14ac:dyDescent="0.2">
      <c r="A18" s="117" t="s">
        <v>76</v>
      </c>
      <c r="B18" s="83">
        <v>22532</v>
      </c>
      <c r="C18" s="83">
        <v>12860</v>
      </c>
      <c r="D18" s="83">
        <v>1405</v>
      </c>
      <c r="E18" s="83">
        <v>8267</v>
      </c>
      <c r="F18" s="83" t="s">
        <v>0</v>
      </c>
      <c r="G18" s="74"/>
      <c r="J18" s="74"/>
      <c r="K18" s="74"/>
    </row>
    <row r="19" spans="1:11" x14ac:dyDescent="0.2">
      <c r="A19" s="156" t="s">
        <v>48</v>
      </c>
      <c r="B19" s="83">
        <v>3401</v>
      </c>
      <c r="C19" s="83">
        <v>890</v>
      </c>
      <c r="D19" s="83">
        <v>519</v>
      </c>
      <c r="E19" s="83">
        <v>1992</v>
      </c>
      <c r="F19" s="83" t="s">
        <v>0</v>
      </c>
      <c r="G19" s="74"/>
      <c r="J19" s="74"/>
      <c r="K19" s="74"/>
    </row>
    <row r="20" spans="1:11" x14ac:dyDescent="0.2">
      <c r="A20" s="156" t="s">
        <v>49</v>
      </c>
      <c r="B20" s="83">
        <v>49</v>
      </c>
      <c r="C20" s="83" t="s">
        <v>0</v>
      </c>
      <c r="D20" s="83" t="s">
        <v>0</v>
      </c>
      <c r="E20" s="83">
        <v>49</v>
      </c>
      <c r="F20" s="83" t="s">
        <v>0</v>
      </c>
      <c r="G20" s="74"/>
      <c r="J20" s="74"/>
      <c r="K20" s="74"/>
    </row>
    <row r="21" spans="1:11" x14ac:dyDescent="0.2">
      <c r="A21" s="156" t="s">
        <v>50</v>
      </c>
      <c r="B21" s="83">
        <v>118</v>
      </c>
      <c r="C21" s="83" t="s">
        <v>0</v>
      </c>
      <c r="D21" s="83" t="s">
        <v>0</v>
      </c>
      <c r="E21" s="83">
        <v>118</v>
      </c>
      <c r="F21" s="83" t="s">
        <v>0</v>
      </c>
      <c r="G21" s="74"/>
      <c r="J21" s="74"/>
      <c r="K21" s="74"/>
    </row>
    <row r="22" spans="1:11" x14ac:dyDescent="0.2">
      <c r="A22" s="157" t="s">
        <v>174</v>
      </c>
      <c r="B22" s="83" t="s">
        <v>0</v>
      </c>
      <c r="C22" s="83" t="s">
        <v>0</v>
      </c>
      <c r="D22" s="83" t="s">
        <v>0</v>
      </c>
      <c r="E22" s="83" t="s">
        <v>0</v>
      </c>
      <c r="F22" s="83" t="s">
        <v>0</v>
      </c>
      <c r="G22" s="74"/>
      <c r="J22" s="74"/>
      <c r="K22" s="74"/>
    </row>
    <row r="23" spans="1:11" x14ac:dyDescent="0.2">
      <c r="A23" s="156" t="s">
        <v>51</v>
      </c>
      <c r="B23" s="83">
        <v>18964</v>
      </c>
      <c r="C23" s="83">
        <v>11970</v>
      </c>
      <c r="D23" s="83">
        <v>886</v>
      </c>
      <c r="E23" s="83">
        <v>6108</v>
      </c>
      <c r="F23" s="83" t="s">
        <v>0</v>
      </c>
      <c r="G23" s="74"/>
    </row>
    <row r="24" spans="1:11" x14ac:dyDescent="0.2">
      <c r="A24" s="158"/>
      <c r="B24" s="83"/>
      <c r="C24" s="83"/>
      <c r="D24" s="83"/>
      <c r="E24" s="83"/>
      <c r="F24" s="83"/>
      <c r="G24" s="74"/>
    </row>
    <row r="25" spans="1:11" x14ac:dyDescent="0.2">
      <c r="A25" s="117" t="s">
        <v>77</v>
      </c>
      <c r="B25" s="83">
        <v>2843</v>
      </c>
      <c r="C25" s="83">
        <v>752</v>
      </c>
      <c r="D25" s="83">
        <v>204</v>
      </c>
      <c r="E25" s="83">
        <v>1887</v>
      </c>
      <c r="F25" s="83" t="s">
        <v>0</v>
      </c>
      <c r="G25" s="74"/>
    </row>
    <row r="26" spans="1:11" x14ac:dyDescent="0.2">
      <c r="A26" s="117"/>
      <c r="B26" s="83"/>
      <c r="C26" s="83"/>
      <c r="D26" s="83"/>
      <c r="E26" s="83"/>
      <c r="F26" s="83"/>
      <c r="G26" s="74"/>
    </row>
    <row r="27" spans="1:11" x14ac:dyDescent="0.2">
      <c r="A27" s="117" t="s">
        <v>78</v>
      </c>
      <c r="B27" s="83">
        <v>19</v>
      </c>
      <c r="C27" s="83" t="s">
        <v>0</v>
      </c>
      <c r="D27" s="83" t="s">
        <v>0</v>
      </c>
      <c r="E27" s="83">
        <v>19</v>
      </c>
      <c r="F27" s="83" t="s">
        <v>0</v>
      </c>
      <c r="G27" s="74"/>
    </row>
    <row r="28" spans="1:11" x14ac:dyDescent="0.2">
      <c r="A28" s="117"/>
      <c r="B28" s="83"/>
      <c r="C28" s="83"/>
      <c r="D28" s="83"/>
      <c r="E28" s="83"/>
      <c r="F28" s="83"/>
      <c r="G28" s="74"/>
    </row>
    <row r="29" spans="1:11" x14ac:dyDescent="0.2">
      <c r="A29" s="117" t="s">
        <v>79</v>
      </c>
      <c r="B29" s="83" t="s">
        <v>0</v>
      </c>
      <c r="C29" s="83" t="s">
        <v>0</v>
      </c>
      <c r="D29" s="83" t="s">
        <v>0</v>
      </c>
      <c r="E29" s="83" t="s">
        <v>0</v>
      </c>
      <c r="F29" s="83" t="s">
        <v>0</v>
      </c>
      <c r="G29" s="74"/>
    </row>
    <row r="30" spans="1:11" ht="12" customHeight="1" x14ac:dyDescent="0.25">
      <c r="F30" s="74"/>
      <c r="G30" s="74"/>
    </row>
    <row r="31" spans="1:11" ht="36.75" customHeight="1" x14ac:dyDescent="0.2">
      <c r="A31" s="229" t="s">
        <v>191</v>
      </c>
      <c r="B31" s="229"/>
      <c r="C31" s="229"/>
      <c r="D31" s="229"/>
      <c r="E31" s="229"/>
      <c r="F31" s="229"/>
      <c r="G31" s="159"/>
      <c r="H31" s="159"/>
      <c r="I31" s="159"/>
    </row>
  </sheetData>
  <customSheetViews>
    <customSheetView guid="{BC01AE05-FBE9-42ED-BBC7-5D2CC3988C6F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1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G13" sqref="G1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>
      <selection activeCell="E23" sqref="E23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0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B4"/>
    <mergeCell ref="C3:F3"/>
    <mergeCell ref="A31:F31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="110" zoomScaleNormal="110" workbookViewId="0">
      <selection activeCell="B6" sqref="B6"/>
    </sheetView>
  </sheetViews>
  <sheetFormatPr defaultColWidth="9.140625" defaultRowHeight="12" x14ac:dyDescent="0.25"/>
  <cols>
    <col min="1" max="1" width="17.7109375" style="68" customWidth="1"/>
    <col min="2" max="2" width="7.140625" style="68" customWidth="1"/>
    <col min="3" max="3" width="8.42578125" style="68" customWidth="1"/>
    <col min="4" max="4" width="11.28515625" style="68" customWidth="1"/>
    <col min="5" max="5" width="9.28515625" style="68" customWidth="1"/>
    <col min="6" max="6" width="7.7109375" style="68" customWidth="1"/>
    <col min="7" max="7" width="10.7109375" style="68" customWidth="1"/>
    <col min="8" max="8" width="8.7109375" style="68" customWidth="1"/>
    <col min="9" max="9" width="6.5703125" style="68" customWidth="1"/>
    <col min="10" max="16384" width="9.140625" style="68"/>
  </cols>
  <sheetData>
    <row r="1" spans="1:9" ht="12" customHeight="1" x14ac:dyDescent="0.25">
      <c r="A1" s="94" t="s">
        <v>175</v>
      </c>
      <c r="B1" s="94"/>
      <c r="C1" s="94"/>
      <c r="D1" s="94"/>
      <c r="E1" s="94"/>
      <c r="F1" s="94"/>
      <c r="G1" s="94"/>
    </row>
    <row r="2" spans="1:9" ht="12.75" thickBot="1" x14ac:dyDescent="0.2">
      <c r="A2" s="152" t="s">
        <v>52</v>
      </c>
      <c r="B2" s="160"/>
      <c r="C2" s="160"/>
      <c r="D2" s="160"/>
      <c r="E2" s="160"/>
      <c r="F2" s="160"/>
      <c r="G2" s="160"/>
      <c r="H2" s="160"/>
      <c r="I2" s="15" t="s">
        <v>80</v>
      </c>
    </row>
    <row r="3" spans="1:9" ht="23.25" customHeight="1" thickTop="1" x14ac:dyDescent="0.25">
      <c r="A3" s="240" t="s">
        <v>24</v>
      </c>
      <c r="B3" s="232" t="s">
        <v>57</v>
      </c>
      <c r="C3" s="233"/>
      <c r="D3" s="233"/>
      <c r="E3" s="233"/>
      <c r="F3" s="233"/>
      <c r="G3" s="233"/>
      <c r="H3" s="233"/>
      <c r="I3" s="233"/>
    </row>
    <row r="4" spans="1:9" ht="21" customHeight="1" x14ac:dyDescent="0.25">
      <c r="A4" s="241"/>
      <c r="B4" s="274" t="s">
        <v>12</v>
      </c>
      <c r="C4" s="247" t="s">
        <v>58</v>
      </c>
      <c r="D4" s="275"/>
      <c r="E4" s="248"/>
      <c r="F4" s="247" t="s">
        <v>59</v>
      </c>
      <c r="G4" s="275"/>
      <c r="H4" s="275"/>
      <c r="I4" s="275"/>
    </row>
    <row r="5" spans="1:9" ht="58.5" customHeight="1" x14ac:dyDescent="0.25">
      <c r="A5" s="242"/>
      <c r="B5" s="231"/>
      <c r="C5" s="76" t="s">
        <v>60</v>
      </c>
      <c r="D5" s="76" t="s">
        <v>61</v>
      </c>
      <c r="E5" s="76" t="s">
        <v>62</v>
      </c>
      <c r="F5" s="76" t="s">
        <v>60</v>
      </c>
      <c r="G5" s="76" t="s">
        <v>63</v>
      </c>
      <c r="H5" s="76" t="s">
        <v>64</v>
      </c>
      <c r="I5" s="97" t="s">
        <v>65</v>
      </c>
    </row>
    <row r="6" spans="1:9" ht="15" customHeight="1" x14ac:dyDescent="0.2">
      <c r="A6" s="81">
        <v>2012</v>
      </c>
      <c r="B6" s="83">
        <v>34297</v>
      </c>
      <c r="C6" s="83">
        <v>15098</v>
      </c>
      <c r="D6" s="83">
        <v>9456</v>
      </c>
      <c r="E6" s="83">
        <v>5642</v>
      </c>
      <c r="F6" s="83">
        <v>19199</v>
      </c>
      <c r="G6" s="86">
        <v>234</v>
      </c>
      <c r="H6" s="86">
        <v>1222</v>
      </c>
      <c r="I6" s="86">
        <v>17743</v>
      </c>
    </row>
    <row r="7" spans="1:9" ht="15" customHeight="1" x14ac:dyDescent="0.2">
      <c r="A7" s="81">
        <v>2013</v>
      </c>
      <c r="B7" s="83">
        <v>49035</v>
      </c>
      <c r="C7" s="83">
        <v>12487</v>
      </c>
      <c r="D7" s="83">
        <v>8409</v>
      </c>
      <c r="E7" s="83">
        <v>4078</v>
      </c>
      <c r="F7" s="83">
        <v>36548</v>
      </c>
      <c r="G7" s="83">
        <v>222</v>
      </c>
      <c r="H7" s="83">
        <v>2669</v>
      </c>
      <c r="I7" s="83">
        <v>33657</v>
      </c>
    </row>
    <row r="8" spans="1:9" ht="15" customHeight="1" x14ac:dyDescent="0.2">
      <c r="A8" s="81">
        <v>2014</v>
      </c>
      <c r="B8" s="83">
        <v>17839</v>
      </c>
      <c r="C8" s="83">
        <v>11630</v>
      </c>
      <c r="D8" s="83">
        <v>8773</v>
      </c>
      <c r="E8" s="83">
        <v>2857</v>
      </c>
      <c r="F8" s="83">
        <v>6209</v>
      </c>
      <c r="G8" s="83">
        <v>3073</v>
      </c>
      <c r="H8" s="83">
        <v>843</v>
      </c>
      <c r="I8" s="83">
        <v>2293</v>
      </c>
    </row>
    <row r="9" spans="1:9" ht="15" customHeight="1" x14ac:dyDescent="0.2">
      <c r="A9" s="81">
        <v>2015</v>
      </c>
      <c r="B9" s="83">
        <v>17935</v>
      </c>
      <c r="C9" s="83">
        <v>14547</v>
      </c>
      <c r="D9" s="83">
        <v>10554</v>
      </c>
      <c r="E9" s="83">
        <v>3993</v>
      </c>
      <c r="F9" s="83">
        <v>3388</v>
      </c>
      <c r="G9" s="83">
        <v>34</v>
      </c>
      <c r="H9" s="83">
        <v>1465</v>
      </c>
      <c r="I9" s="83">
        <v>1889</v>
      </c>
    </row>
    <row r="10" spans="1:9" ht="15" customHeight="1" x14ac:dyDescent="0.2">
      <c r="A10" s="81">
        <v>2016</v>
      </c>
      <c r="B10" s="137">
        <v>16736</v>
      </c>
      <c r="C10" s="137">
        <v>14650</v>
      </c>
      <c r="D10" s="137">
        <v>9691</v>
      </c>
      <c r="E10" s="137">
        <v>4959</v>
      </c>
      <c r="F10" s="137">
        <v>2086</v>
      </c>
      <c r="G10" s="137">
        <v>12</v>
      </c>
      <c r="H10" s="137">
        <v>1184</v>
      </c>
      <c r="I10" s="137">
        <v>890</v>
      </c>
    </row>
    <row r="11" spans="1:9" ht="15" customHeight="1" x14ac:dyDescent="0.2">
      <c r="A11" s="81">
        <v>2017</v>
      </c>
      <c r="B11" s="161">
        <v>17196</v>
      </c>
      <c r="C11" s="161">
        <v>13821</v>
      </c>
      <c r="D11" s="161">
        <v>9453</v>
      </c>
      <c r="E11" s="161">
        <v>4368</v>
      </c>
      <c r="F11" s="161">
        <v>3375</v>
      </c>
      <c r="G11" s="161">
        <v>55</v>
      </c>
      <c r="H11" s="161">
        <v>1562</v>
      </c>
      <c r="I11" s="161">
        <v>1758</v>
      </c>
    </row>
    <row r="12" spans="1:9" ht="15" customHeight="1" x14ac:dyDescent="0.2">
      <c r="A12" s="81">
        <v>2018</v>
      </c>
      <c r="B12" s="161">
        <v>18341</v>
      </c>
      <c r="C12" s="161">
        <v>15072</v>
      </c>
      <c r="D12" s="161">
        <v>10972</v>
      </c>
      <c r="E12" s="161">
        <v>4100</v>
      </c>
      <c r="F12" s="161">
        <v>3269</v>
      </c>
      <c r="G12" s="161">
        <v>38</v>
      </c>
      <c r="H12" s="161">
        <v>843</v>
      </c>
      <c r="I12" s="161">
        <v>2388</v>
      </c>
    </row>
    <row r="13" spans="1:9" ht="15" customHeight="1" x14ac:dyDescent="0.2">
      <c r="A13" s="81" t="s">
        <v>160</v>
      </c>
      <c r="B13" s="161">
        <v>17687</v>
      </c>
      <c r="C13" s="161">
        <v>15323</v>
      </c>
      <c r="D13" s="161">
        <v>11357</v>
      </c>
      <c r="E13" s="161">
        <v>3966</v>
      </c>
      <c r="F13" s="161">
        <v>2364</v>
      </c>
      <c r="G13" s="161">
        <v>74</v>
      </c>
      <c r="H13" s="161">
        <v>379</v>
      </c>
      <c r="I13" s="161">
        <v>1911</v>
      </c>
    </row>
    <row r="14" spans="1:9" ht="15" customHeight="1" x14ac:dyDescent="0.2">
      <c r="A14" s="81">
        <v>2020</v>
      </c>
      <c r="B14" s="161">
        <v>20289</v>
      </c>
      <c r="C14" s="161">
        <v>15820</v>
      </c>
      <c r="D14" s="161">
        <v>11913</v>
      </c>
      <c r="E14" s="161">
        <v>3907</v>
      </c>
      <c r="F14" s="161">
        <v>4469</v>
      </c>
      <c r="G14" s="161">
        <v>341</v>
      </c>
      <c r="H14" s="161">
        <v>974</v>
      </c>
      <c r="I14" s="161">
        <v>3154</v>
      </c>
    </row>
    <row r="15" spans="1:9" ht="15" customHeight="1" x14ac:dyDescent="0.2">
      <c r="A15" s="81">
        <v>2021</v>
      </c>
      <c r="B15" s="137">
        <v>25394</v>
      </c>
      <c r="C15" s="137">
        <v>20339</v>
      </c>
      <c r="D15" s="137">
        <v>15058</v>
      </c>
      <c r="E15" s="137">
        <v>5281</v>
      </c>
      <c r="F15" s="137">
        <v>5055</v>
      </c>
      <c r="G15" s="137">
        <v>207</v>
      </c>
      <c r="H15" s="137">
        <v>926</v>
      </c>
      <c r="I15" s="137">
        <v>3922</v>
      </c>
    </row>
    <row r="16" spans="1:9" ht="15" customHeight="1" x14ac:dyDescent="0.2">
      <c r="A16" s="81"/>
      <c r="B16" s="161"/>
      <c r="C16" s="161"/>
      <c r="D16" s="161"/>
      <c r="E16" s="161"/>
      <c r="F16" s="161"/>
      <c r="G16" s="161"/>
      <c r="H16" s="161"/>
      <c r="I16" s="161"/>
    </row>
    <row r="17" spans="1:14" ht="15" customHeight="1" x14ac:dyDescent="0.2">
      <c r="A17" s="158" t="s">
        <v>11</v>
      </c>
      <c r="B17" s="137">
        <v>25394</v>
      </c>
      <c r="C17" s="137">
        <v>20339</v>
      </c>
      <c r="D17" s="137">
        <v>15058</v>
      </c>
      <c r="E17" s="137">
        <v>5281</v>
      </c>
      <c r="F17" s="137">
        <v>5055</v>
      </c>
      <c r="G17" s="137">
        <v>207</v>
      </c>
      <c r="H17" s="137">
        <v>926</v>
      </c>
      <c r="I17" s="137">
        <v>3922</v>
      </c>
      <c r="N17" s="162"/>
    </row>
    <row r="18" spans="1:14" ht="15" customHeight="1" x14ac:dyDescent="0.2">
      <c r="A18" s="117" t="s">
        <v>53</v>
      </c>
      <c r="B18" s="137">
        <v>13612</v>
      </c>
      <c r="C18" s="137">
        <v>9321</v>
      </c>
      <c r="D18" s="137">
        <v>7230</v>
      </c>
      <c r="E18" s="137">
        <v>2091</v>
      </c>
      <c r="F18" s="137">
        <v>4291</v>
      </c>
      <c r="G18" s="137">
        <v>207</v>
      </c>
      <c r="H18" s="137">
        <v>403</v>
      </c>
      <c r="I18" s="137">
        <v>3681</v>
      </c>
      <c r="N18" s="162"/>
    </row>
    <row r="19" spans="1:14" ht="15" customHeight="1" x14ac:dyDescent="0.2">
      <c r="A19" s="117" t="s">
        <v>54</v>
      </c>
      <c r="B19" s="137">
        <v>1609</v>
      </c>
      <c r="C19" s="137">
        <v>1524</v>
      </c>
      <c r="D19" s="137">
        <v>1006</v>
      </c>
      <c r="E19" s="137">
        <v>518</v>
      </c>
      <c r="F19" s="137">
        <v>85</v>
      </c>
      <c r="G19" s="137" t="s">
        <v>0</v>
      </c>
      <c r="H19" s="137" t="s">
        <v>0</v>
      </c>
      <c r="I19" s="137">
        <v>85</v>
      </c>
      <c r="N19" s="162"/>
    </row>
    <row r="20" spans="1:14" ht="15" customHeight="1" x14ac:dyDescent="0.2">
      <c r="A20" s="117" t="s">
        <v>55</v>
      </c>
      <c r="B20" s="137">
        <v>10173</v>
      </c>
      <c r="C20" s="137">
        <v>9494</v>
      </c>
      <c r="D20" s="137">
        <v>6822</v>
      </c>
      <c r="E20" s="137">
        <v>2672</v>
      </c>
      <c r="F20" s="137">
        <v>679</v>
      </c>
      <c r="G20" s="137" t="s">
        <v>0</v>
      </c>
      <c r="H20" s="137">
        <v>523</v>
      </c>
      <c r="I20" s="137">
        <v>156</v>
      </c>
      <c r="N20" s="162"/>
    </row>
    <row r="21" spans="1:14" ht="15" customHeight="1" x14ac:dyDescent="0.2">
      <c r="A21" s="117" t="s">
        <v>56</v>
      </c>
      <c r="B21" s="137" t="s">
        <v>0</v>
      </c>
      <c r="C21" s="137" t="s">
        <v>0</v>
      </c>
      <c r="D21" s="137" t="s">
        <v>0</v>
      </c>
      <c r="E21" s="137" t="s">
        <v>0</v>
      </c>
      <c r="F21" s="137" t="s">
        <v>0</v>
      </c>
      <c r="G21" s="137" t="s">
        <v>0</v>
      </c>
      <c r="H21" s="137" t="s">
        <v>0</v>
      </c>
      <c r="I21" s="137" t="s">
        <v>0</v>
      </c>
      <c r="N21" s="162"/>
    </row>
    <row r="22" spans="1:14" ht="12" customHeight="1" x14ac:dyDescent="0.25"/>
    <row r="23" spans="1:14" ht="22.5" customHeight="1" x14ac:dyDescent="0.2">
      <c r="A23" s="229" t="s">
        <v>192</v>
      </c>
      <c r="B23" s="229"/>
      <c r="C23" s="229"/>
      <c r="D23" s="229"/>
      <c r="E23" s="229"/>
      <c r="F23" s="229"/>
      <c r="G23" s="229"/>
      <c r="H23" s="229"/>
      <c r="I23" s="229"/>
    </row>
  </sheetData>
  <customSheetViews>
    <customSheetView guid="{BC01AE05-FBE9-42ED-BBC7-5D2CC3988C6F}" scale="110" showPageBreaks="1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0">
      <selection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6">
    <mergeCell ref="A23:I23"/>
    <mergeCell ref="A3:A5"/>
    <mergeCell ref="B3:I3"/>
    <mergeCell ref="B4:B5"/>
    <mergeCell ref="C4:E4"/>
    <mergeCell ref="F4:I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Lista tabela</vt:lpstr>
      <vt:lpstr>25.1.LAT</vt:lpstr>
      <vt:lpstr>25.2.LAT</vt:lpstr>
      <vt:lpstr>25.3.LAT</vt:lpstr>
      <vt:lpstr>25.4.LAT</vt:lpstr>
      <vt:lpstr>25.5.LAT</vt:lpstr>
      <vt:lpstr>25.6.LAT</vt:lpstr>
      <vt:lpstr>25.7.LAT</vt:lpstr>
      <vt:lpstr>25.8.LAT</vt:lpstr>
      <vt:lpstr>25.9.LAT</vt:lpstr>
      <vt:lpstr>25.10.LAT</vt:lpstr>
      <vt:lpstr>25.11.LAT</vt:lpstr>
      <vt:lpstr>25.12.LAT</vt:lpstr>
      <vt:lpstr>25.13.LAT</vt:lpstr>
      <vt:lpstr>25.14.LAT</vt:lpstr>
      <vt:lpstr>25.15.LAT</vt:lpstr>
      <vt:lpstr>25.16.LAT</vt:lpstr>
      <vt:lpstr>Lista_tabela</vt:lpstr>
      <vt:lpstr>'25.2.LAT'!Print_Titles</vt:lpstr>
      <vt:lpstr>'25.3.LAT'!Print_Titles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2022-11-18T14:15:43Z</cp:lastPrinted>
  <dcterms:created xsi:type="dcterms:W3CDTF">2011-02-04T08:41:13Z</dcterms:created>
  <dcterms:modified xsi:type="dcterms:W3CDTF">2022-11-28T07:55:22Z</dcterms:modified>
</cp:coreProperties>
</file>