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06 Zaposlenost, nezaposlenost i plate ODOBRENO\"/>
    </mc:Choice>
  </mc:AlternateContent>
  <bookViews>
    <workbookView xWindow="0" yWindow="0" windowWidth="25200" windowHeight="11685" tabRatio="795"/>
  </bookViews>
  <sheets>
    <sheet name="List of tables" sheetId="1" r:id="rId1"/>
    <sheet name="6.1.ENG" sheetId="2" r:id="rId2"/>
    <sheet name="6.2.ENG" sheetId="3" r:id="rId3"/>
    <sheet name="6.3.ENG" sheetId="4" r:id="rId4"/>
    <sheet name="6.4.ENG" sheetId="5" r:id="rId5"/>
    <sheet name="6.5.ENG" sheetId="6" r:id="rId6"/>
    <sheet name="6.6.ENG" sheetId="7" r:id="rId7"/>
    <sheet name="6.7.ENG" sheetId="8" r:id="rId8"/>
    <sheet name="6.8.ENG" sheetId="9" r:id="rId9"/>
    <sheet name="6.9.ENG" sheetId="10" r:id="rId10"/>
    <sheet name="6.10.ENG" sheetId="11" r:id="rId11"/>
    <sheet name="6.11.ENG" sheetId="12" r:id="rId12"/>
    <sheet name="6.12.ENG" sheetId="13" r:id="rId13"/>
    <sheet name="6.13.ENG" sheetId="14" r:id="rId14"/>
    <sheet name="6.14.ENG" sheetId="15" r:id="rId15"/>
    <sheet name="6.15.ENG" sheetId="16" r:id="rId16"/>
    <sheet name="6.16.ENG" sheetId="17" r:id="rId17"/>
    <sheet name="6.17.ENG" sheetId="18" r:id="rId18"/>
    <sheet name="6.18.ENG" sheetId="19" r:id="rId19"/>
    <sheet name="6.19.ENG" sheetId="20" r:id="rId20"/>
    <sheet name="6.20.ENG" sheetId="21" r:id="rId21"/>
    <sheet name="6.21.ENG" sheetId="22" r:id="rId22"/>
    <sheet name="6.22.ENG" sheetId="23" r:id="rId23"/>
    <sheet name="6.23.ENG" sheetId="24" r:id="rId24"/>
    <sheet name="6.24.ENG" sheetId="25" r:id="rId25"/>
    <sheet name="6.25.ENG" sheetId="26" r:id="rId26"/>
  </sheets>
  <definedNames>
    <definedName name="List_of_tables">'List of tables'!$A$1</definedName>
    <definedName name="_xlnm.Print_Area" localSheetId="6">'6.6.ENG'!$A:$D</definedName>
    <definedName name="_xlnm.Print_Titles" localSheetId="1">'6.1.ENG'!$1:$4</definedName>
    <definedName name="_xlnm.Print_Titles" localSheetId="24">'6.24.ENG'!$1:$3</definedName>
    <definedName name="_xlnm.Print_Titles" localSheetId="25">'6.25.ENG'!$1:$3</definedName>
    <definedName name="_xlnm.Print_Titles" localSheetId="6">'6.6.ENG'!$1:$4</definedName>
    <definedName name="Z_0A120DE2_3857_4118_9DAC_7789D3560126_.wvu.PrintArea" localSheetId="6" hidden="1">'6.6.ENG'!$A:$D</definedName>
    <definedName name="Z_0A120DE2_3857_4118_9DAC_7789D3560126_.wvu.PrintTitles" localSheetId="6" hidden="1">'6.6.ENG'!$1:$4</definedName>
    <definedName name="Z_0C74FF13_C689_4EAD_9BE3_2A30F06E1A47_.wvu.PrintArea" localSheetId="6" hidden="1">'6.6.ENG'!$A:$D</definedName>
    <definedName name="Z_0C74FF13_C689_4EAD_9BE3_2A30F06E1A47_.wvu.PrintTitles" localSheetId="6" hidden="1">'6.6.ENG'!$1:$4</definedName>
    <definedName name="Z_32486977_53E1_4DD8_825A_543A94D5F8F6_.wvu.PrintArea" localSheetId="6" hidden="1">'6.6.ENG'!$A:$D</definedName>
    <definedName name="Z_32486977_53E1_4DD8_825A_543A94D5F8F6_.wvu.PrintTitles" localSheetId="6" hidden="1">'6.6.ENG'!$1:$4</definedName>
    <definedName name="Z_3A99ADA8_9EF7_4401_AA95_D4FF87DA9B85_.wvu.PrintArea" localSheetId="6" hidden="1">'6.6.ENG'!$A:$D</definedName>
    <definedName name="Z_3A99ADA8_9EF7_4401_AA95_D4FF87DA9B85_.wvu.PrintTitles" localSheetId="1" hidden="1">'6.1.ENG'!$1:$4</definedName>
    <definedName name="Z_3A99ADA8_9EF7_4401_AA95_D4FF87DA9B85_.wvu.PrintTitles" localSheetId="24" hidden="1">'6.24.ENG'!$1:$3</definedName>
    <definedName name="Z_3A99ADA8_9EF7_4401_AA95_D4FF87DA9B85_.wvu.PrintTitles" localSheetId="25" hidden="1">'6.25.ENG'!$1:$3</definedName>
    <definedName name="Z_3A99ADA8_9EF7_4401_AA95_D4FF87DA9B85_.wvu.PrintTitles" localSheetId="5" hidden="1">'6.5.ENG'!$1:$3</definedName>
    <definedName name="Z_3A99ADA8_9EF7_4401_AA95_D4FF87DA9B85_.wvu.PrintTitles" localSheetId="6" hidden="1">'6.6.ENG'!$1:$4</definedName>
    <definedName name="Z_3A99ADA8_9EF7_4401_AA95_D4FF87DA9B85_.wvu.PrintTitles" localSheetId="8" hidden="1">'6.8.ENG'!$1:$4</definedName>
    <definedName name="Z_4DFD3D9A_9C75_4D28_ABDF_2523D81D5AA6_.wvu.PrintArea" localSheetId="6" hidden="1">'6.6.ENG'!$A:$D</definedName>
    <definedName name="Z_4DFD3D9A_9C75_4D28_ABDF_2523D81D5AA6_.wvu.PrintTitles" localSheetId="6" hidden="1">'6.6.ENG'!$1:$4</definedName>
    <definedName name="Z_51267139_7630_4B10_A165_A69B298346B9_.wvu.PrintArea" localSheetId="6" hidden="1">'6.6.ENG'!$A:$D</definedName>
    <definedName name="Z_51267139_7630_4B10_A165_A69B298346B9_.wvu.PrintTitles" localSheetId="6" hidden="1">'6.6.ENG'!$1:$4</definedName>
    <definedName name="Z_80147D8D_C43B_4AA2_B1B5_4C721FF774C2_.wvu.PrintArea" localSheetId="6" hidden="1">'6.6.ENG'!$A:$D</definedName>
    <definedName name="Z_80147D8D_C43B_4AA2_B1B5_4C721FF774C2_.wvu.PrintTitles" localSheetId="6" hidden="1">'6.6.ENG'!$1:$4</definedName>
    <definedName name="Z_886210F1_4BBE_45E5_A9D3_8B6B8CDA117D_.wvu.PrintArea" localSheetId="6" hidden="1">'6.6.ENG'!$A:$D</definedName>
    <definedName name="Z_886210F1_4BBE_45E5_A9D3_8B6B8CDA117D_.wvu.PrintTitles" localSheetId="1" hidden="1">'6.1.ENG'!$1:$4</definedName>
    <definedName name="Z_886210F1_4BBE_45E5_A9D3_8B6B8CDA117D_.wvu.PrintTitles" localSheetId="24" hidden="1">'6.24.ENG'!$1:$3</definedName>
    <definedName name="Z_886210F1_4BBE_45E5_A9D3_8B6B8CDA117D_.wvu.PrintTitles" localSheetId="25" hidden="1">'6.25.ENG'!$1:$3</definedName>
    <definedName name="Z_886210F1_4BBE_45E5_A9D3_8B6B8CDA117D_.wvu.PrintTitles" localSheetId="5" hidden="1">'6.5.ENG'!$1:$3</definedName>
    <definedName name="Z_886210F1_4BBE_45E5_A9D3_8B6B8CDA117D_.wvu.PrintTitles" localSheetId="6" hidden="1">'6.6.ENG'!$1:$4</definedName>
    <definedName name="Z_886210F1_4BBE_45E5_A9D3_8B6B8CDA117D_.wvu.PrintTitles" localSheetId="8" hidden="1">'6.8.ENG'!$1:$4</definedName>
    <definedName name="Z_9897B991_30CB_488B_8361_94E21B44B534_.wvu.PrintArea" localSheetId="6" hidden="1">'6.6.ENG'!$A:$D</definedName>
    <definedName name="Z_9897B991_30CB_488B_8361_94E21B44B534_.wvu.PrintTitles" localSheetId="6" hidden="1">'6.6.ENG'!$1:$4</definedName>
    <definedName name="Z_B1EB7E3A_7E58_4592_9523_311C4CDE7075_.wvu.PrintArea" localSheetId="6" hidden="1">'6.6.ENG'!$A:$D</definedName>
    <definedName name="Z_B1EB7E3A_7E58_4592_9523_311C4CDE7075_.wvu.PrintTitles" localSheetId="6" hidden="1">'6.6.ENG'!$1:$4</definedName>
    <definedName name="Z_B5726C31_DF5F_4610_B7C8_501136FAD3CD_.wvu.PrintArea" localSheetId="6" hidden="1">'6.6.ENG'!$A:$D</definedName>
    <definedName name="Z_B5726C31_DF5F_4610_B7C8_501136FAD3CD_.wvu.PrintTitles" localSheetId="6" hidden="1">'6.6.ENG'!$1:$4</definedName>
    <definedName name="Z_F951C857_9D3D_4F9B_9675_BAA9F7C6287C_.wvu.PrintArea" localSheetId="6" hidden="1">'6.6.ENG'!$A:$D</definedName>
    <definedName name="Z_F951C857_9D3D_4F9B_9675_BAA9F7C6287C_.wvu.PrintTitles" localSheetId="6" hidden="1">'6.6.ENG'!$1:$4</definedName>
  </definedNames>
  <calcPr calcId="162913"/>
  <customWorkbookViews>
    <customWorkbookView name="RSIS - Personal View" guid="{886210F1-4BBE-45E5-A9D3-8B6B8CDA117D}" mergeInterval="0" personalView="1" maximized="1" xWindow="1" yWindow="1" windowWidth="1620" windowHeight="788" tabRatio="795" activeSheetId="1"/>
    <customWorkbookView name="zecal - Personal View" guid="{0A120DE2-3857-4118-9DAC-7789D3560126}" mergeInterval="0" personalView="1" maximized="1" xWindow="1" yWindow="1" windowWidth="1916" windowHeight="827" tabRatio="795" activeSheetId="1"/>
    <customWorkbookView name="koprivicavl - Personal View" guid="{51267139-7630-4B10-A165-A69B298346B9}" mergeInterval="0" personalView="1" maximized="1" xWindow="1" yWindow="1" windowWidth="1276" windowHeight="803" tabRatio="795" activeSheetId="12"/>
    <customWorkbookView name="admin - Personal View" guid="{0C74FF13-C689-4EAD-9BE3-2A30F06E1A47}" mergeInterval="0" personalView="1" maximized="1" xWindow="1" yWindow="1" windowWidth="1916" windowHeight="804" tabRatio="795" activeSheetId="7"/>
    <customWorkbookView name="glisicbi - Personal View" guid="{B5726C31-DF5F-4610-B7C8-501136FAD3CD}" mergeInterval="0" personalView="1" maximized="1" xWindow="1" yWindow="1" windowWidth="1020" windowHeight="543" tabRatio="795" activeSheetId="26"/>
    <customWorkbookView name="aleksandra - Personal View" guid="{F951C857-9D3D-4F9B-9675-BAA9F7C6287C}" mergeInterval="0" personalView="1" maximized="1" windowWidth="1020" windowHeight="569" tabRatio="795" activeSheetId="1"/>
    <customWorkbookView name="nn - Personal View" guid="{80147D8D-C43B-4AA2-B1B5-4C721FF774C2}" mergeInterval="0" personalView="1" maximized="1" xWindow="1" yWindow="1" windowWidth="1024" windowHeight="547" tabRatio="795" activeSheetId="11"/>
    <customWorkbookView name="glusacbi - Personal View" guid="{32486977-53E1-4DD8-825A-543A94D5F8F6}" mergeInterval="0" personalView="1" maximized="1" xWindow="1" yWindow="1" windowWidth="1276" windowHeight="806" tabRatio="795" activeSheetId="26"/>
    <customWorkbookView name="Windows User - Personal View" guid="{9897B991-30CB-488B-8361-94E21B44B534}" mergeInterval="0" personalView="1" maximized="1" xWindow="-8" yWindow="-8" windowWidth="1296" windowHeight="1000" tabRatio="795" activeSheetId="26"/>
    <customWorkbookView name="Aleksandra Zec - Personal View" guid="{3A99ADA8-9EF7-4401-AA95-D4FF87DA9B85}" mergeInterval="0" personalView="1" maximized="1" xWindow="-8" yWindow="-8" windowWidth="1936" windowHeight="1056" tabRatio="795" activeSheetId="1"/>
    <customWorkbookView name="RZS RS - Personal View" guid="{B1EB7E3A-7E58-4592-9523-311C4CDE7075}" mergeInterval="0" personalView="1" maximized="1" xWindow="-8" yWindow="-8" windowWidth="1936" windowHeight="1056" tabRatio="795" activeSheetId="1"/>
    <customWorkbookView name="РЗС РС - Personal View" guid="{4DFD3D9A-9C75-4D28-ABDF-2523D81D5AA6}" mergeInterval="0" personalView="1" maximized="1" xWindow="-8" yWindow="-8" windowWidth="1936" windowHeight="1056" tabRatio="795" activeSheetId="26"/>
  </customWorkbookViews>
</workbook>
</file>

<file path=xl/calcChain.xml><?xml version="1.0" encoding="utf-8"?>
<calcChain xmlns="http://schemas.openxmlformats.org/spreadsheetml/2006/main">
  <c r="G6" i="13" l="1"/>
  <c r="A12" i="1" l="1"/>
  <c r="C4" i="17" l="1"/>
  <c r="A2" i="1" l="1"/>
  <c r="A3" i="1"/>
  <c r="A4" i="1"/>
  <c r="A5" i="1"/>
  <c r="A6" i="1"/>
  <c r="A7" i="1"/>
  <c r="A8" i="1"/>
  <c r="A9" i="1"/>
  <c r="A10" i="1"/>
  <c r="A11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</calcChain>
</file>

<file path=xl/sharedStrings.xml><?xml version="1.0" encoding="utf-8"?>
<sst xmlns="http://schemas.openxmlformats.org/spreadsheetml/2006/main" count="1305" uniqueCount="587">
  <si>
    <t>Total</t>
  </si>
  <si>
    <t>Entrepreneurs and their employees</t>
  </si>
  <si>
    <t>total</t>
  </si>
  <si>
    <t>male</t>
  </si>
  <si>
    <t>female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</si>
  <si>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</si>
  <si>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</si>
  <si>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</si>
  <si>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</si>
  <si>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</si>
  <si>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</si>
  <si>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</si>
  <si>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</si>
  <si>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</si>
  <si>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</si>
  <si>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</si>
  <si>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</si>
  <si>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</si>
  <si>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</si>
  <si>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TOTAL</t>
  </si>
  <si>
    <t>Type of ownership</t>
  </si>
  <si>
    <t>State</t>
  </si>
  <si>
    <t>Private</t>
  </si>
  <si>
    <t>Cooperative</t>
  </si>
  <si>
    <t>Mixed</t>
  </si>
  <si>
    <t>Level of professional education</t>
  </si>
  <si>
    <t>Doctors of science</t>
  </si>
  <si>
    <t>Master degree</t>
  </si>
  <si>
    <t>University qualification</t>
  </si>
  <si>
    <t>Two-year college</t>
  </si>
  <si>
    <t>Secondary school</t>
  </si>
  <si>
    <t>Lower level</t>
  </si>
  <si>
    <t>Highly skilled</t>
  </si>
  <si>
    <t>Skilled</t>
  </si>
  <si>
    <t>Semi-skilled</t>
  </si>
  <si>
    <t>Unskilled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</si>
  <si>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</si>
  <si>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</si>
  <si>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</si>
  <si>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</si>
  <si>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</si>
  <si>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</si>
  <si>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</si>
  <si>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</si>
  <si>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65+</t>
  </si>
  <si>
    <t>Age groups</t>
  </si>
  <si>
    <t>Code and title of division</t>
  </si>
  <si>
    <t>Number of employed persons</t>
  </si>
  <si>
    <t>Mining of metal ores</t>
  </si>
  <si>
    <t>Other mining and quarrying</t>
  </si>
  <si>
    <t>Construction</t>
  </si>
  <si>
    <t>Education</t>
  </si>
  <si>
    <t>Other service activities</t>
  </si>
  <si>
    <t>Source: RSIS, Labour Force Survey</t>
  </si>
  <si>
    <t xml:space="preserve">3. Labour force (4+5) </t>
  </si>
  <si>
    <t xml:space="preserve">4. Employed persons </t>
  </si>
  <si>
    <t xml:space="preserve">5. Unemployed persons </t>
  </si>
  <si>
    <t xml:space="preserve">6. Inactive persons </t>
  </si>
  <si>
    <t>Activity rate</t>
  </si>
  <si>
    <t>Employment rate</t>
  </si>
  <si>
    <t>Unemployment rate</t>
  </si>
  <si>
    <t xml:space="preserve">Share of population under the age of 15 </t>
  </si>
  <si>
    <t>Share of population 15–64 years of age</t>
  </si>
  <si>
    <t>thous.</t>
  </si>
  <si>
    <t>1. TOTAL POPULATION (2+7)</t>
  </si>
  <si>
    <t>2.Working age population (3+6)</t>
  </si>
  <si>
    <t>7. Persons under the age of 15</t>
  </si>
  <si>
    <t>8. Persons from 15 to 64 years of age</t>
  </si>
  <si>
    <t xml:space="preserve">TOTAL </t>
  </si>
  <si>
    <t>Agriculture</t>
  </si>
  <si>
    <t>Industry</t>
  </si>
  <si>
    <t>Services</t>
  </si>
  <si>
    <t xml:space="preserve">Unpaid family workers </t>
  </si>
  <si>
    <t xml:space="preserve">Primary school and less </t>
  </si>
  <si>
    <t xml:space="preserve">College, university, masters, doctoral degrees </t>
  </si>
  <si>
    <t>Women</t>
  </si>
  <si>
    <t>university qualification</t>
  </si>
  <si>
    <t>two-year college</t>
  </si>
  <si>
    <t>secondary school</t>
  </si>
  <si>
    <t>highly skilled and skilled</t>
  </si>
  <si>
    <t>semi-skilled and lower level</t>
  </si>
  <si>
    <t>unskilled</t>
  </si>
  <si>
    <t>Source: Republika Srpska Employment Office</t>
  </si>
  <si>
    <t>15–19</t>
  </si>
  <si>
    <t>20–23</t>
  </si>
  <si>
    <t>24–26</t>
  </si>
  <si>
    <t>27–29</t>
  </si>
  <si>
    <t>60+</t>
  </si>
  <si>
    <t>-</t>
  </si>
  <si>
    <t>up to 1 month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</si>
  <si>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</si>
  <si>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</si>
  <si>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</si>
  <si>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</si>
  <si>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</si>
  <si>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</si>
  <si>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</si>
  <si>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</si>
  <si>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</si>
  <si>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</si>
  <si>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</si>
  <si>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1–2 years</t>
  </si>
  <si>
    <t>2–3 years</t>
  </si>
  <si>
    <t>3 years or more</t>
  </si>
  <si>
    <t>Disabled ex-service men</t>
  </si>
  <si>
    <t>Disabled workers</t>
  </si>
  <si>
    <t>Peacetime military disabled persons</t>
  </si>
  <si>
    <t>Disabled persons, civilian war victims</t>
  </si>
  <si>
    <t>Other disabled persons</t>
  </si>
  <si>
    <t>KM</t>
  </si>
  <si>
    <t>6. Employment, unemployment and wages</t>
  </si>
  <si>
    <t>List of tables</t>
  </si>
  <si>
    <t>6.1. Employed persons by sex, annual average</t>
  </si>
  <si>
    <t xml:space="preserve">total </t>
  </si>
  <si>
    <t>women</t>
  </si>
  <si>
    <t>doctors of science</t>
  </si>
  <si>
    <t>master degree</t>
  </si>
  <si>
    <t>lower level</t>
  </si>
  <si>
    <t>highly skilled</t>
  </si>
  <si>
    <t>skilled</t>
  </si>
  <si>
    <t>semi-skilled</t>
  </si>
  <si>
    <t>Male</t>
  </si>
  <si>
    <t>Female</t>
  </si>
  <si>
    <t>state</t>
  </si>
  <si>
    <t>private</t>
  </si>
  <si>
    <t>cooperative</t>
  </si>
  <si>
    <t>mixed</t>
  </si>
  <si>
    <t>Employed persons in business entities</t>
  </si>
  <si>
    <t>6.4. Employed persons in business entities by level of professional education and sex, annual average</t>
  </si>
  <si>
    <t>6.5. Employed persons in business entities by age group and sex, annual average</t>
  </si>
  <si>
    <t>Mining and quarrying</t>
  </si>
  <si>
    <t>Manufacturing</t>
  </si>
  <si>
    <t>A</t>
  </si>
  <si>
    <t>up to 18</t>
  </si>
  <si>
    <t>19–24</t>
  </si>
  <si>
    <t>6.19. Average paid wages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</si>
  <si>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</si>
  <si>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</si>
  <si>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</si>
  <si>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</si>
  <si>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</si>
  <si>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</si>
  <si>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</si>
  <si>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</si>
  <si>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</si>
  <si>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</si>
  <si>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</si>
  <si>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Human health and social work activities</t>
  </si>
  <si>
    <t>Arts, entertainment and recreation</t>
  </si>
  <si>
    <t>P</t>
  </si>
  <si>
    <t>Q</t>
  </si>
  <si>
    <t>R</t>
  </si>
  <si>
    <t>S</t>
  </si>
  <si>
    <t>01</t>
  </si>
  <si>
    <t xml:space="preserve">Crop and animal production, hunting and related service activities </t>
  </si>
  <si>
    <t>02</t>
  </si>
  <si>
    <t>Forestry and logging</t>
  </si>
  <si>
    <t xml:space="preserve">Fishing and aquaculture </t>
  </si>
  <si>
    <t>05</t>
  </si>
  <si>
    <t>Mining of coal and lignite (black coal)</t>
  </si>
  <si>
    <t>06</t>
  </si>
  <si>
    <t xml:space="preserve">Extraction of crude petroleum and natural gas </t>
  </si>
  <si>
    <t>07</t>
  </si>
  <si>
    <t>08</t>
  </si>
  <si>
    <t>09</t>
  </si>
  <si>
    <t xml:space="preserve">Mining support service activities 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</si>
  <si>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</si>
  <si>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</si>
  <si>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</si>
  <si>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</si>
  <si>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</si>
  <si>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</si>
  <si>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</si>
  <si>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</si>
  <si>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</si>
  <si>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</si>
  <si>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</si>
  <si>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</si>
  <si>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</si>
  <si>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</si>
  <si>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</si>
  <si>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</si>
  <si>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</si>
  <si>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</si>
  <si>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</si>
  <si>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</si>
  <si>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</si>
  <si>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</si>
  <si>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</si>
  <si>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</si>
  <si>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Water collection, treatment and supply</t>
  </si>
  <si>
    <t xml:space="preserve">Sewerage </t>
  </si>
  <si>
    <t>Waste collection, treatment and disposal activities; materials recovery</t>
  </si>
  <si>
    <t xml:space="preserve">Remediation activities and other waste management services </t>
  </si>
  <si>
    <t>Construction of buildings</t>
  </si>
  <si>
    <t>Civil engineering</t>
  </si>
  <si>
    <t>Specialised construction activities</t>
  </si>
  <si>
    <t xml:space="preserve">Wholesale and retail trade and repair of motor vehicles and motorcycles </t>
  </si>
  <si>
    <t xml:space="preserve">Wholesale trade, except of motor vehicles and motorcycles </t>
  </si>
  <si>
    <t>Retail trade, except of motor vehicles and motorcycles</t>
  </si>
  <si>
    <t xml:space="preserve">Land transport and transport via pipelines   </t>
  </si>
  <si>
    <t xml:space="preserve">Water transport </t>
  </si>
  <si>
    <t>Air transport</t>
  </si>
  <si>
    <t xml:space="preserve">Warehousing and support activities for transportation </t>
  </si>
  <si>
    <t>Postal and courier activities</t>
  </si>
  <si>
    <t xml:space="preserve">Accommodation </t>
  </si>
  <si>
    <t xml:space="preserve">Food and beverage service activities </t>
  </si>
  <si>
    <t>Publishing activities</t>
  </si>
  <si>
    <t>Motion picture, video and television programme production, sound recording and music publishing activities</t>
  </si>
  <si>
    <t xml:space="preserve">Programming and broadcasting activities </t>
  </si>
  <si>
    <t>Telecommunications</t>
  </si>
  <si>
    <t>Computer programming, consultancy and related activities</t>
  </si>
  <si>
    <t>Information service activities</t>
  </si>
  <si>
    <t>Financial service activities, except insurance and pension funding</t>
  </si>
  <si>
    <t xml:space="preserve">Insurance, reinsurance and pension funding, except compulsory social security </t>
  </si>
  <si>
    <t xml:space="preserve">Activities auxiliary to financial services and insurance activities </t>
  </si>
  <si>
    <t xml:space="preserve">Legal and accounting activities </t>
  </si>
  <si>
    <t xml:space="preserve">Activities of head offices; management consultancy activities </t>
  </si>
  <si>
    <t xml:space="preserve">Architectural and engineering activities; technical testing and analysis </t>
  </si>
  <si>
    <t xml:space="preserve">Scientific research and development </t>
  </si>
  <si>
    <t xml:space="preserve">Advertising and market research </t>
  </si>
  <si>
    <t xml:space="preserve">Other professional, scientific and technical activities </t>
  </si>
  <si>
    <t xml:space="preserve">Veterinary activities </t>
  </si>
  <si>
    <t xml:space="preserve">Rental and leasing activities </t>
  </si>
  <si>
    <t>Employment activities</t>
  </si>
  <si>
    <t>Travel agency, tour operator and other reservation service and related activities</t>
  </si>
  <si>
    <t>Security and investigation activities</t>
  </si>
  <si>
    <t xml:space="preserve">Services to buildings and landscape activities </t>
  </si>
  <si>
    <t>Office administrative, office support and other business support activities</t>
  </si>
  <si>
    <t>Human health activities</t>
  </si>
  <si>
    <t>Residential care activities</t>
  </si>
  <si>
    <t>Social work activities without accommodation</t>
  </si>
  <si>
    <t xml:space="preserve">Creative, arts and entertainment activities </t>
  </si>
  <si>
    <t xml:space="preserve">Libraries, archives, museums and other cultural activities </t>
  </si>
  <si>
    <t xml:space="preserve">Gambling and betting activities </t>
  </si>
  <si>
    <t xml:space="preserve">Sports activities and amusement and recreation activities </t>
  </si>
  <si>
    <t xml:space="preserve">Activities of membership organisations </t>
  </si>
  <si>
    <t xml:space="preserve">Repair of computers and personal and household goods </t>
  </si>
  <si>
    <t xml:space="preserve">Other personal service activities </t>
  </si>
  <si>
    <t>03</t>
  </si>
  <si>
    <t>Rates, %</t>
  </si>
  <si>
    <t>Structure, %</t>
  </si>
  <si>
    <t>Section</t>
  </si>
  <si>
    <t>6.21. Average paid gross wages by section of activity classification</t>
  </si>
  <si>
    <t>Section of activity classification</t>
  </si>
  <si>
    <t>808</t>
  </si>
  <si>
    <t>1333</t>
  </si>
  <si>
    <t>650</t>
  </si>
  <si>
    <t>1044</t>
  </si>
  <si>
    <t>587</t>
  </si>
  <si>
    <t>1039</t>
  </si>
  <si>
    <t>637</t>
  </si>
  <si>
    <t>549</t>
  </si>
  <si>
    <t>603</t>
  </si>
  <si>
    <t>621</t>
  </si>
  <si>
    <t>534</t>
  </si>
  <si>
    <t>1107</t>
  </si>
  <si>
    <t>1293</t>
  </si>
  <si>
    <t>712</t>
  </si>
  <si>
    <t>771</t>
  </si>
  <si>
    <t>542</t>
  </si>
  <si>
    <t>1027</t>
  </si>
  <si>
    <t>819</t>
  </si>
  <si>
    <t>1037</t>
  </si>
  <si>
    <t>554</t>
  </si>
  <si>
    <t>1080</t>
  </si>
  <si>
    <t>1719</t>
  </si>
  <si>
    <t>925</t>
  </si>
  <si>
    <t>1729</t>
  </si>
  <si>
    <t>1048</t>
  </si>
  <si>
    <t>907</t>
  </si>
  <si>
    <t>996</t>
  </si>
  <si>
    <t>1023</t>
  </si>
  <si>
    <t>883</t>
  </si>
  <si>
    <t>1835</t>
  </si>
  <si>
    <t>2141</t>
  </si>
  <si>
    <t>1171</t>
  </si>
  <si>
    <t>1281</t>
  </si>
  <si>
    <t>893</t>
  </si>
  <si>
    <t>1727</t>
  </si>
  <si>
    <t>1360</t>
  </si>
  <si>
    <t>1713</t>
  </si>
  <si>
    <t>919</t>
  </si>
  <si>
    <t>1339</t>
  </si>
  <si>
    <t>28</t>
  </si>
  <si>
    <t>до 24</t>
  </si>
  <si>
    <t>6.2. Employed persons by section of activity classification, annual average</t>
  </si>
  <si>
    <t>6.3. Employed persons by type of ownership, annual average</t>
  </si>
  <si>
    <t>38</t>
  </si>
  <si>
    <t>825</t>
  </si>
  <si>
    <t>1334</t>
  </si>
  <si>
    <t>675</t>
  </si>
  <si>
    <t>1072</t>
  </si>
  <si>
    <t>601</t>
  </si>
  <si>
    <t>1060</t>
  </si>
  <si>
    <t>666</t>
  </si>
  <si>
    <t>531</t>
  </si>
  <si>
    <t>610</t>
  </si>
  <si>
    <t>618</t>
  </si>
  <si>
    <t>555</t>
  </si>
  <si>
    <t>1182</t>
  </si>
  <si>
    <t>1268</t>
  </si>
  <si>
    <t>723</t>
  </si>
  <si>
    <t>817</t>
  </si>
  <si>
    <t>483</t>
  </si>
  <si>
    <t>1083</t>
  </si>
  <si>
    <t>843</t>
  </si>
  <si>
    <t>1045</t>
  </si>
  <si>
    <t>566</t>
  </si>
  <si>
    <t>703</t>
  </si>
  <si>
    <t>1098</t>
  </si>
  <si>
    <t>1754</t>
  </si>
  <si>
    <t>1745</t>
  </si>
  <si>
    <t>1069</t>
  </si>
  <si>
    <t>849</t>
  </si>
  <si>
    <t>973</t>
  </si>
  <si>
    <t>992</t>
  </si>
  <si>
    <t>892</t>
  </si>
  <si>
    <t>1929</t>
  </si>
  <si>
    <t>2075</t>
  </si>
  <si>
    <t>1166</t>
  </si>
  <si>
    <t>1336</t>
  </si>
  <si>
    <t>769</t>
  </si>
  <si>
    <t>1786</t>
  </si>
  <si>
    <t>1375</t>
  </si>
  <si>
    <t>1698</t>
  </si>
  <si>
    <t>913</t>
  </si>
  <si>
    <t>1137</t>
  </si>
  <si>
    <t>831</t>
  </si>
  <si>
    <t>1340</t>
  </si>
  <si>
    <t>100,7</t>
  </si>
  <si>
    <t>101,0</t>
  </si>
  <si>
    <t>102,3</t>
  </si>
  <si>
    <t>101,8</t>
  </si>
  <si>
    <t>102,0</t>
  </si>
  <si>
    <t>97,9</t>
  </si>
  <si>
    <t>98,8</t>
  </si>
  <si>
    <t>104,6</t>
  </si>
  <si>
    <t>97,2</t>
  </si>
  <si>
    <t>99,5</t>
  </si>
  <si>
    <t>94,5</t>
  </si>
  <si>
    <t>106,6</t>
  </si>
  <si>
    <t>97,3</t>
  </si>
  <si>
    <t>102,2</t>
  </si>
  <si>
    <t>102,4</t>
  </si>
  <si>
    <t>103,8</t>
  </si>
  <si>
    <t>103,2</t>
  </si>
  <si>
    <t>102,1</t>
  </si>
  <si>
    <t>103,4</t>
  </si>
  <si>
    <t>99,3</t>
  </si>
  <si>
    <t>100,2</t>
  </si>
  <si>
    <t>103,3</t>
  </si>
  <si>
    <t>106,1</t>
  </si>
  <si>
    <t>98,6</t>
  </si>
  <si>
    <t>100,9</t>
  </si>
  <si>
    <t>95,8</t>
  </si>
  <si>
    <t>108,1</t>
  </si>
  <si>
    <t>102,5</t>
  </si>
  <si>
    <t>98,7</t>
  </si>
  <si>
    <t>100,3</t>
  </si>
  <si>
    <t>Secondary school and post-secondary non-tertiary education</t>
  </si>
  <si>
    <t>21</t>
  </si>
  <si>
    <t>836</t>
  </si>
  <si>
    <t>1344</t>
  </si>
  <si>
    <t>710</t>
  </si>
  <si>
    <t>1090</t>
  </si>
  <si>
    <t>626</t>
  </si>
  <si>
    <t>1074</t>
  </si>
  <si>
    <t>688</t>
  </si>
  <si>
    <t>537</t>
  </si>
  <si>
    <t>585</t>
  </si>
  <si>
    <t>561</t>
  </si>
  <si>
    <t>1161</t>
  </si>
  <si>
    <t>1269</t>
  </si>
  <si>
    <t>679</t>
  </si>
  <si>
    <t>794</t>
  </si>
  <si>
    <t>518</t>
  </si>
  <si>
    <t>1115</t>
  </si>
  <si>
    <t>855</t>
  </si>
  <si>
    <t>1059</t>
  </si>
  <si>
    <t>548</t>
  </si>
  <si>
    <t>685</t>
  </si>
  <si>
    <t>1147</t>
  </si>
  <si>
    <t>1769</t>
  </si>
  <si>
    <t>960</t>
  </si>
  <si>
    <t>1755</t>
  </si>
  <si>
    <t>1101</t>
  </si>
  <si>
    <t>857</t>
  </si>
  <si>
    <t>935</t>
  </si>
  <si>
    <t>1004</t>
  </si>
  <si>
    <t>895</t>
  </si>
  <si>
    <t>1928</t>
  </si>
  <si>
    <t>2071</t>
  </si>
  <si>
    <t>1291</t>
  </si>
  <si>
    <t>1816</t>
  </si>
  <si>
    <t>1387</t>
  </si>
  <si>
    <t>878</t>
  </si>
  <si>
    <t>1104</t>
  </si>
  <si>
    <t>100,6</t>
  </si>
  <si>
    <t>104,1</t>
  </si>
  <si>
    <t>99,4</t>
  </si>
  <si>
    <t>101,3</t>
  </si>
  <si>
    <t>97,1</t>
  </si>
  <si>
    <t>96,6</t>
  </si>
  <si>
    <t>102,9</t>
  </si>
  <si>
    <t>100,5</t>
  </si>
  <si>
    <t>98,5</t>
  </si>
  <si>
    <t>105,4</t>
  </si>
  <si>
    <t>103,5</t>
  </si>
  <si>
    <t>101,9</t>
  </si>
  <si>
    <t>98,3</t>
  </si>
  <si>
    <t>97,8</t>
  </si>
  <si>
    <t>101,7</t>
  </si>
  <si>
    <t>99,7</t>
  </si>
  <si>
    <t>1331</t>
  </si>
  <si>
    <t>100,8</t>
  </si>
  <si>
    <t>101,2</t>
  </si>
  <si>
    <t>100,1</t>
  </si>
  <si>
    <t>91,6</t>
  </si>
  <si>
    <t>112,9</t>
  </si>
  <si>
    <t>97,4</t>
  </si>
  <si>
    <t>118,8</t>
  </si>
  <si>
    <t>98,9</t>
  </si>
  <si>
    <t>101,6</t>
  </si>
  <si>
    <t>99,0</t>
  </si>
  <si>
    <t>101,4</t>
  </si>
  <si>
    <t>101,5</t>
  </si>
  <si>
    <t>99,6</t>
  </si>
  <si>
    <t>103,6</t>
  </si>
  <si>
    <t>91,2</t>
  </si>
  <si>
    <t>112,4</t>
  </si>
  <si>
    <t>106,0</t>
  </si>
  <si>
    <t>98,0</t>
  </si>
  <si>
    <t>96,9</t>
  </si>
  <si>
    <t>118,2</t>
  </si>
  <si>
    <t>1358</t>
  </si>
  <si>
    <t>729</t>
  </si>
  <si>
    <t>1126</t>
  </si>
  <si>
    <t>1152</t>
  </si>
  <si>
    <t>759</t>
  </si>
  <si>
    <t>580</t>
  </si>
  <si>
    <t>628</t>
  </si>
  <si>
    <t>652</t>
  </si>
  <si>
    <t>575</t>
  </si>
  <si>
    <t>1204</t>
  </si>
  <si>
    <t>1369</t>
  </si>
  <si>
    <t>646</t>
  </si>
  <si>
    <t>901</t>
  </si>
  <si>
    <t>581</t>
  </si>
  <si>
    <t>846</t>
  </si>
  <si>
    <t>1047</t>
  </si>
  <si>
    <t>588</t>
  </si>
  <si>
    <t>797</t>
  </si>
  <si>
    <t>1157</t>
  </si>
  <si>
    <t>1810</t>
  </si>
  <si>
    <t>1017</t>
  </si>
  <si>
    <t>1854</t>
  </si>
  <si>
    <t>914</t>
  </si>
  <si>
    <t>988</t>
  </si>
  <si>
    <t>1028</t>
  </si>
  <si>
    <t>1972</t>
  </si>
  <si>
    <t>2218</t>
  </si>
  <si>
    <t>1449</t>
  </si>
  <si>
    <t>1815</t>
  </si>
  <si>
    <t>1354</t>
  </si>
  <si>
    <t>1682</t>
  </si>
  <si>
    <t>926</t>
  </si>
  <si>
    <t>1267</t>
  </si>
  <si>
    <r>
      <t>1996</t>
    </r>
    <r>
      <rPr>
        <vertAlign val="superscript"/>
        <sz val="9"/>
        <rFont val="Arial"/>
        <family val="2"/>
        <charset val="238"/>
      </rPr>
      <t>3)</t>
    </r>
  </si>
  <si>
    <r>
      <t>1997</t>
    </r>
    <r>
      <rPr>
        <vertAlign val="superscript"/>
        <sz val="9"/>
        <rFont val="Arial"/>
        <family val="2"/>
        <charset val="238"/>
      </rPr>
      <t>3)</t>
    </r>
  </si>
  <si>
    <r>
      <t>1998</t>
    </r>
    <r>
      <rPr>
        <vertAlign val="superscript"/>
        <sz val="9"/>
        <rFont val="Arial"/>
        <family val="2"/>
        <charset val="238"/>
      </rPr>
      <t>3)</t>
    </r>
  </si>
  <si>
    <r>
      <t xml:space="preserve">3) </t>
    </r>
    <r>
      <rPr>
        <sz val="8"/>
        <rFont val="Arial"/>
        <family val="2"/>
        <charset val="238"/>
      </rPr>
      <t>Currency rate 100 DEM =330 DIN in 1996 and 1997, and 100 DEM =533,04 DIN in 1998 (National Bank of Yugoslavia)</t>
    </r>
  </si>
  <si>
    <t>6.20. Average paid after-tax (net) wages by section of activity classification</t>
  </si>
  <si>
    <t>6.22. Nominal indices of average paid after-tax (net) wages</t>
  </si>
  <si>
    <t>6.23. Real indices of average paid after-tax (net) wages</t>
  </si>
  <si>
    <t>Gross wage</t>
  </si>
  <si>
    <r>
      <t xml:space="preserve">2) </t>
    </r>
    <r>
      <rPr>
        <sz val="8"/>
        <rFont val="Arial"/>
        <family val="2"/>
        <charset val="238"/>
      </rPr>
      <t>Previous year=100</t>
    </r>
  </si>
  <si>
    <r>
      <t xml:space="preserve">1) </t>
    </r>
    <r>
      <rPr>
        <sz val="8"/>
        <rFont val="Arial"/>
        <family val="2"/>
      </rPr>
      <t>Pursuant to the Law on Amendments to the Law on Labour („Official Gazette of Republika Srpska”, No. 66/18), as of 1 August 2018, the wording “paid net average monthly wages of workers” are replaced by the wording “average monthly after-tax wages paid to the worker”.</t>
    </r>
  </si>
  <si>
    <r>
      <t>After-tax (net) wage</t>
    </r>
    <r>
      <rPr>
        <vertAlign val="superscript"/>
        <sz val="9"/>
        <color indexed="8"/>
        <rFont val="Arial"/>
        <family val="2"/>
      </rPr>
      <t>1)</t>
    </r>
  </si>
  <si>
    <r>
      <t>Nominal indices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of average after-tax (net) wages</t>
    </r>
  </si>
  <si>
    <r>
      <t>Real indices</t>
    </r>
    <r>
      <rPr>
        <vertAlign val="superscript"/>
        <sz val="9"/>
        <rFont val="Arial"/>
        <family val="2"/>
        <charset val="238"/>
      </rPr>
      <t>2)</t>
    </r>
    <r>
      <rPr>
        <sz val="9"/>
        <rFont val="Arial"/>
        <family val="2"/>
        <charset val="238"/>
      </rPr>
      <t xml:space="preserve"> of average after-tax (net) wages</t>
    </r>
  </si>
  <si>
    <t>(4)</t>
  </si>
  <si>
    <t>906</t>
  </si>
  <si>
    <t>1407</t>
  </si>
  <si>
    <t>751</t>
  </si>
  <si>
    <t>1178</t>
  </si>
  <si>
    <t>736</t>
  </si>
  <si>
    <t>1205</t>
  </si>
  <si>
    <t>791</t>
  </si>
  <si>
    <t>630</t>
  </si>
  <si>
    <t>696</t>
  </si>
  <si>
    <t>645</t>
  </si>
  <si>
    <t>1270</t>
  </si>
  <si>
    <t>1409</t>
  </si>
  <si>
    <t>768</t>
  </si>
  <si>
    <t>922</t>
  </si>
  <si>
    <t>681</t>
  </si>
  <si>
    <t>1167</t>
  </si>
  <si>
    <t>898</t>
  </si>
  <si>
    <t>638</t>
  </si>
  <si>
    <t>1165</t>
  </si>
  <si>
    <t>1863</t>
  </si>
  <si>
    <t>1908</t>
  </si>
  <si>
    <t>1226</t>
  </si>
  <si>
    <t>969</t>
  </si>
  <si>
    <t>1070</t>
  </si>
  <si>
    <t>1055</t>
  </si>
  <si>
    <t>989</t>
  </si>
  <si>
    <t>2016</t>
  </si>
  <si>
    <t>2246</t>
  </si>
  <si>
    <t>1190</t>
  </si>
  <si>
    <t>1448</t>
  </si>
  <si>
    <t>1049</t>
  </si>
  <si>
    <t>1848</t>
  </si>
  <si>
    <t>1425</t>
  </si>
  <si>
    <t>1703</t>
  </si>
  <si>
    <t>980</t>
  </si>
  <si>
    <t>1433</t>
  </si>
  <si>
    <t>Categorised youth</t>
  </si>
  <si>
    <t>Electricity, gas, steam and air-conditioning supply</t>
  </si>
  <si>
    <t>Indices (2019=100)</t>
  </si>
  <si>
    <t>6.6. Employed persons by division of activity classification in 2020, annual average</t>
  </si>
  <si>
    <t>6.7. Employed persons in business entities by section of activity classification and type of ownership in 2020, annual average</t>
  </si>
  <si>
    <t>6.8. Employed persons in business entities by section of activity classification and level of professional education in 2020, annual average</t>
  </si>
  <si>
    <t>6.9. Employed persons in business entities by section of activity classification and age in 2020, annual average</t>
  </si>
  <si>
    <t>6.24. Average paid after-tax (net) wages by section of activity classification and level of professional education, 2020</t>
  </si>
  <si>
    <t>6.25. Average paid gross wages by section of activity classification and level of professional education, 2020</t>
  </si>
  <si>
    <t>30</t>
  </si>
  <si>
    <t>35</t>
  </si>
  <si>
    <t>8</t>
  </si>
  <si>
    <t>37</t>
  </si>
  <si>
    <t>48</t>
  </si>
  <si>
    <t>12</t>
  </si>
  <si>
    <t>26</t>
  </si>
  <si>
    <t>6</t>
  </si>
  <si>
    <t>(3)</t>
  </si>
  <si>
    <t>956</t>
  </si>
  <si>
    <t>1485</t>
  </si>
  <si>
    <t>779</t>
  </si>
  <si>
    <t>1233</t>
  </si>
  <si>
    <t>772</t>
  </si>
  <si>
    <t>1235</t>
  </si>
  <si>
    <t>838</t>
  </si>
  <si>
    <t>661</t>
  </si>
  <si>
    <t>740</t>
  </si>
  <si>
    <t>719</t>
  </si>
  <si>
    <t>1314</t>
  </si>
  <si>
    <t>784</t>
  </si>
  <si>
    <t>940</t>
  </si>
  <si>
    <t>1244</t>
  </si>
  <si>
    <t>704</t>
  </si>
  <si>
    <t>1201</t>
  </si>
  <si>
    <t>1950</t>
  </si>
  <si>
    <t>1132</t>
  </si>
  <si>
    <t>1955</t>
  </si>
  <si>
    <t>1297</t>
  </si>
  <si>
    <t>1015</t>
  </si>
  <si>
    <t>1141</t>
  </si>
  <si>
    <t>1103</t>
  </si>
  <si>
    <t>2083</t>
  </si>
  <si>
    <t>2311</t>
  </si>
  <si>
    <t>1212</t>
  </si>
  <si>
    <t>1469</t>
  </si>
  <si>
    <t>1168</t>
  </si>
  <si>
    <t>1540</t>
  </si>
  <si>
    <t>1818</t>
  </si>
  <si>
    <t>1081</t>
  </si>
  <si>
    <t>1445</t>
  </si>
  <si>
    <t>***</t>
  </si>
  <si>
    <t>6.10. Principal population characteristics by activity and sex, 2020</t>
  </si>
  <si>
    <r>
      <t>6.11. Employed persons by group of sections of activity classification</t>
    </r>
    <r>
      <rPr>
        <b/>
        <vertAlign val="superscript"/>
        <sz val="9"/>
        <color indexed="8"/>
        <rFont val="Arial"/>
        <family val="2"/>
        <charset val="238"/>
      </rPr>
      <t xml:space="preserve">1) </t>
    </r>
    <r>
      <rPr>
        <b/>
        <sz val="9"/>
        <color indexed="8"/>
        <rFont val="Arial"/>
        <family val="2"/>
        <charset val="238"/>
      </rPr>
      <t>and sex, 2020</t>
    </r>
  </si>
  <si>
    <t>Number, thous.</t>
  </si>
  <si>
    <r>
      <t xml:space="preserve">1) </t>
    </r>
    <r>
      <rPr>
        <sz val="8"/>
        <color indexed="8"/>
        <rFont val="Arial"/>
        <family val="2"/>
        <charset val="238"/>
      </rPr>
      <t xml:space="preserve">Groups of activity’s section, Classification of Economic Activities KD BH 2010 : agriculture(A), industry (B,C,D,E,F), services (G,H,I,J,K,L,M,N,O,P,Q,R,S,T,U) </t>
    </r>
  </si>
  <si>
    <t>Self-employed</t>
  </si>
  <si>
    <t>Employees</t>
  </si>
  <si>
    <t>6.12. Employed persons by employment status and sex, 2020</t>
  </si>
  <si>
    <t>6.13. Employed persons by the highest level of education attained and sex, 2020</t>
  </si>
  <si>
    <t>6.18. Unemployed persons by the highest level of education attained and sex, 2020</t>
  </si>
  <si>
    <t>18,7</t>
  </si>
  <si>
    <t>(10,3)</t>
  </si>
  <si>
    <t>(11,4)</t>
  </si>
  <si>
    <t>(8,9)</t>
  </si>
  <si>
    <t>(7)</t>
  </si>
  <si>
    <r>
      <t>6.14. Persons seeking employment by level of professional education – state as on 31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</si>
  <si>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6.15. Persons seeking employment by age group – state as on 31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</si>
  <si>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6.16. Persons seeking employment by duration of employment seeking – state as on 31</t>
    </r>
    <r>
      <rPr>
        <b/>
        <vertAlign val="superscript"/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  <charset val="238"/>
      </rPr>
      <t>December</t>
    </r>
  </si>
  <si>
    <r>
      <t>6.17. Disabled persons seeking employment – state as on 31</t>
    </r>
    <r>
      <rPr>
        <b/>
        <vertAlign val="superscript"/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  <charset val="238"/>
      </rPr>
      <t>December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</si>
</sst>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6">
    <font>
      <sz val="11"/>
      <color theme="1"/>
      <name val="Calibri"/>
      <family val="2"/>
      <scheme val="minor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i/>
      <sz val="8"/>
      <color indexed="8"/>
      <name val="Arial Narrow"/>
      <family val="2"/>
      <charset val="238"/>
    </font>
    <font>
      <sz val="8"/>
      <name val="Calibri"/>
      <family val="2"/>
    </font>
    <font>
      <sz val="11"/>
      <name val="Arial"/>
      <family val="2"/>
      <charset val="238"/>
    </font>
    <font>
      <b/>
      <sz val="9"/>
      <name val="Arial"/>
      <family val="2"/>
    </font>
    <font>
      <b/>
      <sz val="9"/>
      <color indexed="8"/>
      <name val="Arial"/>
      <family val="2"/>
    </font>
    <font>
      <b/>
      <shadow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sz val="11"/>
      <name val="Arial"/>
      <family val="2"/>
    </font>
    <font>
      <b/>
      <shadow/>
      <sz val="9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134"/>
    </font>
    <font>
      <sz val="11"/>
      <color indexed="8"/>
      <name val="Calibri"/>
      <family val="2"/>
      <charset val="134"/>
    </font>
    <font>
      <sz val="9"/>
      <color theme="1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color indexed="8"/>
      <name val="Arial"/>
      <family val="2"/>
    </font>
    <font>
      <sz val="11"/>
      <color rgb="FFFF0000"/>
      <name val="Arial"/>
      <family val="2"/>
    </font>
    <font>
      <b/>
      <shadow/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indexed="8"/>
      <name val="Arial"/>
      <family val="2"/>
      <charset val="238"/>
    </font>
    <font>
      <sz val="9"/>
      <color indexed="8"/>
      <name val="Arial"/>
      <family val="2"/>
    </font>
    <font>
      <vertAlign val="superscript"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thin">
        <color indexed="64"/>
      </right>
      <top style="double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808080"/>
      </right>
      <top/>
      <bottom/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26" fillId="0" borderId="0"/>
    <xf numFmtId="0" fontId="28" fillId="0" borderId="0">
      <alignment vertical="center"/>
    </xf>
  </cellStyleXfs>
  <cellXfs count="217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/>
    <xf numFmtId="0" fontId="10" fillId="0" borderId="0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1" fillId="0" borderId="0" xfId="0" applyFont="1" applyBorder="1"/>
    <xf numFmtId="0" fontId="9" fillId="0" borderId="0" xfId="0" applyFont="1" applyBorder="1"/>
    <xf numFmtId="0" fontId="9" fillId="0" borderId="7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3" fillId="0" borderId="11" xfId="0" applyFont="1" applyBorder="1" applyAlignment="1">
      <alignment horizontal="center" wrapText="1"/>
    </xf>
    <xf numFmtId="0" fontId="3" fillId="0" borderId="0" xfId="0" applyFont="1"/>
    <xf numFmtId="0" fontId="14" fillId="0" borderId="0" xfId="1" applyFont="1" applyAlignment="1" applyProtection="1">
      <alignment horizontal="right"/>
    </xf>
    <xf numFmtId="0" fontId="15" fillId="0" borderId="0" xfId="0" applyFont="1"/>
    <xf numFmtId="0" fontId="16" fillId="0" borderId="0" xfId="1" quotePrefix="1" applyFont="1" applyAlignment="1" applyProtection="1"/>
    <xf numFmtId="0" fontId="6" fillId="0" borderId="0" xfId="0" applyFont="1"/>
    <xf numFmtId="0" fontId="7" fillId="0" borderId="12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7" fillId="0" borderId="0" xfId="0" applyFont="1" applyAlignment="1">
      <alignment vertical="top" wrapText="1"/>
    </xf>
    <xf numFmtId="0" fontId="16" fillId="0" borderId="0" xfId="1" applyFont="1" applyAlignment="1" applyProtection="1"/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1" fontId="7" fillId="0" borderId="0" xfId="0" applyNumberFormat="1" applyFont="1" applyAlignment="1">
      <alignment horizontal="right"/>
    </xf>
    <xf numFmtId="164" fontId="7" fillId="0" borderId="0" xfId="0" applyNumberFormat="1" applyFont="1" applyAlignment="1"/>
    <xf numFmtId="0" fontId="7" fillId="0" borderId="0" xfId="0" applyFont="1"/>
    <xf numFmtId="0" fontId="7" fillId="0" borderId="6" xfId="0" applyFont="1" applyBorder="1" applyAlignment="1">
      <alignment wrapText="1"/>
    </xf>
    <xf numFmtId="0" fontId="19" fillId="0" borderId="0" xfId="0" applyFont="1"/>
    <xf numFmtId="0" fontId="19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/>
    <xf numFmtId="0" fontId="7" fillId="0" borderId="6" xfId="0" applyFont="1" applyBorder="1" applyAlignment="1">
      <alignment horizontal="center"/>
    </xf>
    <xf numFmtId="0" fontId="19" fillId="0" borderId="0" xfId="0" applyFont="1" applyBorder="1"/>
    <xf numFmtId="49" fontId="7" fillId="0" borderId="0" xfId="0" applyNumberFormat="1" applyFont="1" applyAlignment="1">
      <alignment horizontal="right" wrapText="1"/>
    </xf>
    <xf numFmtId="49" fontId="7" fillId="0" borderId="0" xfId="0" applyNumberFormat="1" applyFont="1" applyBorder="1" applyAlignment="1">
      <alignment horizontal="right" wrapText="1"/>
    </xf>
    <xf numFmtId="0" fontId="20" fillId="0" borderId="0" xfId="0" applyFont="1"/>
    <xf numFmtId="0" fontId="7" fillId="0" borderId="6" xfId="0" applyFont="1" applyBorder="1" applyAlignment="1">
      <alignment horizontal="left" indent="1"/>
    </xf>
    <xf numFmtId="1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0" fontId="7" fillId="0" borderId="6" xfId="0" applyFont="1" applyBorder="1" applyAlignment="1">
      <alignment vertical="top" wrapText="1"/>
    </xf>
    <xf numFmtId="0" fontId="10" fillId="0" borderId="0" xfId="0" applyFont="1" applyBorder="1" applyAlignment="1">
      <alignment vertical="top"/>
    </xf>
    <xf numFmtId="0" fontId="7" fillId="0" borderId="0" xfId="0" applyNumberFormat="1" applyFont="1" applyAlignment="1">
      <alignment horizontal="right" vertical="top" wrapText="1"/>
    </xf>
    <xf numFmtId="0" fontId="5" fillId="0" borderId="7" xfId="0" applyFont="1" applyBorder="1"/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22" fillId="0" borderId="0" xfId="0" applyFont="1" applyAlignment="1">
      <alignment horizontal="centerContinuous" vertical="center"/>
    </xf>
    <xf numFmtId="0" fontId="19" fillId="0" borderId="0" xfId="0" applyFont="1" applyBorder="1" applyAlignment="1">
      <alignment horizontal="centerContinuous"/>
    </xf>
    <xf numFmtId="0" fontId="5" fillId="0" borderId="0" xfId="0" applyFont="1"/>
    <xf numFmtId="164" fontId="4" fillId="0" borderId="0" xfId="0" applyNumberFormat="1" applyFont="1" applyBorder="1" applyAlignment="1">
      <alignment horizontal="right" vertical="center" wrapText="1"/>
    </xf>
    <xf numFmtId="0" fontId="1" fillId="0" borderId="0" xfId="0" applyFont="1"/>
    <xf numFmtId="0" fontId="5" fillId="0" borderId="7" xfId="0" applyFont="1" applyBorder="1" applyAlignment="1">
      <alignment horizontal="left" vertical="center" wrapText="1"/>
    </xf>
    <xf numFmtId="1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top"/>
    </xf>
    <xf numFmtId="1" fontId="7" fillId="0" borderId="0" xfId="0" applyNumberFormat="1" applyFont="1" applyAlignment="1"/>
    <xf numFmtId="0" fontId="5" fillId="0" borderId="7" xfId="0" applyFont="1" applyBorder="1" applyAlignment="1">
      <alignment horizontal="center"/>
    </xf>
    <xf numFmtId="1" fontId="27" fillId="0" borderId="0" xfId="0" applyNumberFormat="1" applyFont="1" applyFill="1" applyAlignment="1"/>
    <xf numFmtId="0" fontId="20" fillId="0" borderId="0" xfId="0" applyFont="1" applyAlignment="1">
      <alignment horizontal="right" wrapText="1"/>
    </xf>
    <xf numFmtId="0" fontId="20" fillId="0" borderId="5" xfId="0" applyFont="1" applyBorder="1" applyAlignment="1">
      <alignment wrapText="1"/>
    </xf>
    <xf numFmtId="0" fontId="20" fillId="0" borderId="6" xfId="0" applyFont="1" applyBorder="1" applyAlignment="1">
      <alignment wrapText="1"/>
    </xf>
    <xf numFmtId="1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top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right"/>
    </xf>
    <xf numFmtId="0" fontId="25" fillId="0" borderId="0" xfId="0" applyFont="1" applyBorder="1" applyAlignment="1">
      <alignment horizontal="centerContinuous" vertical="center"/>
    </xf>
    <xf numFmtId="1" fontId="4" fillId="0" borderId="0" xfId="0" applyNumberFormat="1" applyFont="1" applyBorder="1" applyAlignment="1"/>
    <xf numFmtId="2" fontId="20" fillId="0" borderId="0" xfId="0" applyNumberFormat="1" applyFont="1" applyBorder="1" applyAlignment="1">
      <alignment horizontal="centerContinuous" vertical="center" wrapText="1"/>
    </xf>
    <xf numFmtId="1" fontId="4" fillId="0" borderId="0" xfId="0" applyNumberFormat="1" applyFont="1" applyBorder="1" applyAlignment="1">
      <alignment horizontal="centerContinuous"/>
    </xf>
    <xf numFmtId="1" fontId="7" fillId="0" borderId="0" xfId="3" applyNumberFormat="1" applyFont="1" applyAlignment="1">
      <alignment horizontal="right"/>
    </xf>
    <xf numFmtId="1" fontId="27" fillId="0" borderId="0" xfId="3" applyNumberFormat="1" applyFont="1" applyFill="1" applyAlignment="1"/>
    <xf numFmtId="0" fontId="4" fillId="0" borderId="0" xfId="0" applyNumberFormat="1" applyFont="1" applyAlignment="1">
      <alignment horizontal="centerContinuous"/>
    </xf>
    <xf numFmtId="164" fontId="7" fillId="0" borderId="0" xfId="0" applyNumberFormat="1" applyFont="1" applyBorder="1" applyAlignment="1">
      <alignment horizontal="right" vertical="top" wrapText="1"/>
    </xf>
    <xf numFmtId="49" fontId="7" fillId="0" borderId="0" xfId="0" applyNumberFormat="1" applyFont="1" applyAlignment="1">
      <alignment horizontal="right" vertical="top" wrapText="1"/>
    </xf>
    <xf numFmtId="0" fontId="32" fillId="0" borderId="0" xfId="0" applyFont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9" fillId="0" borderId="0" xfId="0" applyFont="1" applyAlignment="1"/>
    <xf numFmtId="1" fontId="7" fillId="0" borderId="0" xfId="0" applyNumberFormat="1" applyFont="1" applyBorder="1" applyAlignment="1">
      <alignment horizontal="centerContinuous" wrapText="1"/>
    </xf>
    <xf numFmtId="0" fontId="7" fillId="0" borderId="0" xfId="0" applyFont="1" applyBorder="1" applyAlignment="1">
      <alignment horizontal="justify" vertical="top" wrapText="1"/>
    </xf>
    <xf numFmtId="0" fontId="7" fillId="0" borderId="18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13" xfId="0" applyFont="1" applyBorder="1" applyAlignment="1">
      <alignment horizontal="center" wrapText="1"/>
    </xf>
    <xf numFmtId="0" fontId="7" fillId="0" borderId="5" xfId="0" applyFont="1" applyBorder="1" applyAlignment="1">
      <alignment horizontal="left" indent="1"/>
    </xf>
    <xf numFmtId="0" fontId="34" fillId="0" borderId="0" xfId="0" applyFont="1" applyAlignment="1"/>
    <xf numFmtId="0" fontId="7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19" fillId="0" borderId="0" xfId="0" applyFont="1" applyAlignment="1">
      <alignment vertical="top"/>
    </xf>
    <xf numFmtId="0" fontId="19" fillId="0" borderId="0" xfId="0" applyFont="1" applyBorder="1" applyAlignment="1">
      <alignment vertical="top"/>
    </xf>
    <xf numFmtId="0" fontId="35" fillId="0" borderId="0" xfId="0" applyFont="1" applyAlignment="1">
      <alignment wrapText="1"/>
    </xf>
    <xf numFmtId="0" fontId="7" fillId="0" borderId="6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35" fillId="0" borderId="0" xfId="0" applyFont="1" applyAlignment="1"/>
    <xf numFmtId="0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wrapText="1" indent="1"/>
    </xf>
    <xf numFmtId="0" fontId="7" fillId="0" borderId="6" xfId="0" applyFont="1" applyBorder="1" applyAlignment="1">
      <alignment horizontal="left" wrapText="1" indent="2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wrapText="1"/>
    </xf>
    <xf numFmtId="0" fontId="7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24" fillId="0" borderId="0" xfId="0" applyFont="1" applyAlignment="1">
      <alignment horizontal="centerContinuous"/>
    </xf>
    <xf numFmtId="0" fontId="19" fillId="0" borderId="0" xfId="0" applyFont="1" applyBorder="1" applyAlignment="1"/>
    <xf numFmtId="0" fontId="4" fillId="0" borderId="6" xfId="0" applyFont="1" applyBorder="1"/>
    <xf numFmtId="0" fontId="7" fillId="0" borderId="5" xfId="0" applyFont="1" applyBorder="1"/>
    <xf numFmtId="0" fontId="7" fillId="0" borderId="6" xfId="0" applyFont="1" applyBorder="1"/>
    <xf numFmtId="0" fontId="24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right" vertical="top" wrapText="1"/>
    </xf>
    <xf numFmtId="0" fontId="20" fillId="0" borderId="6" xfId="0" applyFont="1" applyBorder="1" applyAlignment="1">
      <alignment vertical="top" wrapText="1"/>
    </xf>
    <xf numFmtId="0" fontId="7" fillId="0" borderId="0" xfId="0" applyNumberFormat="1" applyFont="1" applyAlignment="1">
      <alignment horizontal="right" vertical="top"/>
    </xf>
    <xf numFmtId="0" fontId="7" fillId="0" borderId="6" xfId="0" applyFont="1" applyBorder="1" applyAlignment="1">
      <alignment vertical="top"/>
    </xf>
    <xf numFmtId="0" fontId="20" fillId="0" borderId="0" xfId="0" applyNumberFormat="1" applyFont="1" applyAlignment="1">
      <alignment horizontal="right" vertical="top" wrapText="1"/>
    </xf>
    <xf numFmtId="0" fontId="9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top"/>
    </xf>
    <xf numFmtId="0" fontId="5" fillId="0" borderId="9" xfId="0" applyFont="1" applyBorder="1" applyAlignment="1">
      <alignment horizontal="center" vertical="center"/>
    </xf>
    <xf numFmtId="1" fontId="5" fillId="0" borderId="0" xfId="0" applyNumberFormat="1" applyFont="1" applyAlignment="1"/>
    <xf numFmtId="0" fontId="41" fillId="0" borderId="0" xfId="0" applyFont="1" applyBorder="1" applyAlignment="1">
      <alignment horizontal="centerContinuous" vertical="center"/>
    </xf>
    <xf numFmtId="0" fontId="42" fillId="0" borderId="0" xfId="0" applyNumberFormat="1" applyFont="1" applyBorder="1" applyAlignment="1">
      <alignment horizontal="right" wrapText="1"/>
    </xf>
    <xf numFmtId="0" fontId="30" fillId="0" borderId="0" xfId="0" applyNumberFormat="1" applyFont="1" applyBorder="1" applyAlignment="1">
      <alignment horizontal="right" wrapText="1"/>
    </xf>
    <xf numFmtId="0" fontId="5" fillId="0" borderId="0" xfId="0" applyNumberFormat="1" applyFont="1" applyAlignment="1"/>
    <xf numFmtId="2" fontId="21" fillId="0" borderId="0" xfId="0" applyNumberFormat="1" applyFont="1" applyBorder="1" applyAlignment="1">
      <alignment horizontal="centerContinuous" vertical="center" wrapText="1"/>
    </xf>
    <xf numFmtId="1" fontId="5" fillId="0" borderId="0" xfId="0" applyNumberFormat="1" applyFont="1" applyBorder="1" applyAlignment="1"/>
    <xf numFmtId="0" fontId="40" fillId="0" borderId="0" xfId="0" applyFont="1" applyAlignment="1">
      <alignment horizontal="centerContinuous"/>
    </xf>
    <xf numFmtId="1" fontId="29" fillId="0" borderId="0" xfId="0" applyNumberFormat="1" applyFont="1" applyAlignment="1">
      <alignment horizontal="right"/>
    </xf>
    <xf numFmtId="164" fontId="7" fillId="0" borderId="0" xfId="0" applyNumberFormat="1" applyFont="1" applyBorder="1" applyAlignment="1">
      <alignment horizontal="right" wrapText="1"/>
    </xf>
    <xf numFmtId="1" fontId="4" fillId="0" borderId="0" xfId="0" applyNumberFormat="1" applyFont="1" applyAlignment="1">
      <alignment horizontal="right" vertical="top"/>
    </xf>
    <xf numFmtId="1" fontId="7" fillId="0" borderId="0" xfId="3" applyNumberFormat="1" applyFont="1" applyFill="1" applyAlignment="1"/>
    <xf numFmtId="0" fontId="4" fillId="0" borderId="0" xfId="0" applyNumberFormat="1" applyFont="1" applyBorder="1" applyAlignment="1">
      <alignment horizontal="right" wrapText="1"/>
    </xf>
    <xf numFmtId="1" fontId="7" fillId="0" borderId="0" xfId="0" applyNumberFormat="1" applyFont="1" applyBorder="1"/>
    <xf numFmtId="1" fontId="7" fillId="0" borderId="0" xfId="0" applyNumberFormat="1" applyFont="1" applyBorder="1" applyAlignment="1">
      <alignment horizontal="right" wrapText="1"/>
    </xf>
    <xf numFmtId="49" fontId="7" fillId="0" borderId="0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/>
    </xf>
    <xf numFmtId="1" fontId="20" fillId="0" borderId="0" xfId="0" applyNumberFormat="1" applyFont="1" applyBorder="1" applyAlignment="1">
      <alignment horizontal="centerContinuous" vertical="center"/>
    </xf>
    <xf numFmtId="1" fontId="7" fillId="0" borderId="0" xfId="0" applyNumberFormat="1" applyFont="1" applyBorder="1" applyAlignment="1">
      <alignment horizontal="centerContinuous"/>
    </xf>
    <xf numFmtId="164" fontId="30" fillId="0" borderId="0" xfId="0" applyNumberFormat="1" applyFont="1" applyBorder="1" applyAlignment="1">
      <alignment wrapText="1"/>
    </xf>
    <xf numFmtId="164" fontId="30" fillId="0" borderId="0" xfId="0" applyNumberFormat="1" applyFont="1" applyBorder="1" applyAlignment="1"/>
    <xf numFmtId="164" fontId="30" fillId="0" borderId="0" xfId="0" applyNumberFormat="1" applyFont="1" applyAlignment="1">
      <alignment wrapText="1"/>
    </xf>
    <xf numFmtId="164" fontId="30" fillId="0" borderId="0" xfId="0" applyNumberFormat="1" applyFont="1" applyAlignment="1"/>
    <xf numFmtId="0" fontId="7" fillId="0" borderId="27" xfId="0" applyFont="1" applyBorder="1" applyAlignment="1">
      <alignment horizontal="center" wrapText="1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5" fillId="0" borderId="0" xfId="0" applyFont="1" applyBorder="1"/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44" fillId="0" borderId="5" xfId="0" applyFont="1" applyBorder="1" applyAlignment="1">
      <alignment wrapText="1"/>
    </xf>
    <xf numFmtId="0" fontId="5" fillId="0" borderId="1" xfId="0" applyFont="1" applyBorder="1"/>
    <xf numFmtId="0" fontId="5" fillId="0" borderId="2" xfId="0" applyFont="1" applyBorder="1"/>
    <xf numFmtId="0" fontId="4" fillId="0" borderId="5" xfId="0" applyFont="1" applyBorder="1" applyAlignment="1">
      <alignment wrapText="1"/>
    </xf>
    <xf numFmtId="49" fontId="4" fillId="0" borderId="0" xfId="0" applyNumberFormat="1" applyFont="1" applyBorder="1" applyAlignment="1">
      <alignment horizontal="right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43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4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5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51.bin"/><Relationship Id="rId13" Type="http://schemas.openxmlformats.org/officeDocument/2006/relationships/printerSettings" Target="../printerSettings/printerSettings156.bin"/><Relationship Id="rId3" Type="http://schemas.openxmlformats.org/officeDocument/2006/relationships/printerSettings" Target="../printerSettings/printerSettings146.bin"/><Relationship Id="rId7" Type="http://schemas.openxmlformats.org/officeDocument/2006/relationships/printerSettings" Target="../printerSettings/printerSettings150.bin"/><Relationship Id="rId12" Type="http://schemas.openxmlformats.org/officeDocument/2006/relationships/printerSettings" Target="../printerSettings/printerSettings155.bin"/><Relationship Id="rId2" Type="http://schemas.openxmlformats.org/officeDocument/2006/relationships/printerSettings" Target="../printerSettings/printerSettings145.bin"/><Relationship Id="rId1" Type="http://schemas.openxmlformats.org/officeDocument/2006/relationships/printerSettings" Target="../printerSettings/printerSettings144.bin"/><Relationship Id="rId6" Type="http://schemas.openxmlformats.org/officeDocument/2006/relationships/printerSettings" Target="../printerSettings/printerSettings149.bin"/><Relationship Id="rId11" Type="http://schemas.openxmlformats.org/officeDocument/2006/relationships/printerSettings" Target="../printerSettings/printerSettings154.bin"/><Relationship Id="rId5" Type="http://schemas.openxmlformats.org/officeDocument/2006/relationships/printerSettings" Target="../printerSettings/printerSettings148.bin"/><Relationship Id="rId10" Type="http://schemas.openxmlformats.org/officeDocument/2006/relationships/printerSettings" Target="../printerSettings/printerSettings153.bin"/><Relationship Id="rId4" Type="http://schemas.openxmlformats.org/officeDocument/2006/relationships/printerSettings" Target="../printerSettings/printerSettings147.bin"/><Relationship Id="rId9" Type="http://schemas.openxmlformats.org/officeDocument/2006/relationships/printerSettings" Target="../printerSettings/printerSettings15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4.bin"/><Relationship Id="rId13" Type="http://schemas.openxmlformats.org/officeDocument/2006/relationships/printerSettings" Target="../printerSettings/printerSettings169.bin"/><Relationship Id="rId3" Type="http://schemas.openxmlformats.org/officeDocument/2006/relationships/printerSettings" Target="../printerSettings/printerSettings159.bin"/><Relationship Id="rId7" Type="http://schemas.openxmlformats.org/officeDocument/2006/relationships/printerSettings" Target="../printerSettings/printerSettings163.bin"/><Relationship Id="rId12" Type="http://schemas.openxmlformats.org/officeDocument/2006/relationships/printerSettings" Target="../printerSettings/printerSettings168.bin"/><Relationship Id="rId2" Type="http://schemas.openxmlformats.org/officeDocument/2006/relationships/printerSettings" Target="../printerSettings/printerSettings158.bin"/><Relationship Id="rId1" Type="http://schemas.openxmlformats.org/officeDocument/2006/relationships/printerSettings" Target="../printerSettings/printerSettings157.bin"/><Relationship Id="rId6" Type="http://schemas.openxmlformats.org/officeDocument/2006/relationships/printerSettings" Target="../printerSettings/printerSettings162.bin"/><Relationship Id="rId11" Type="http://schemas.openxmlformats.org/officeDocument/2006/relationships/printerSettings" Target="../printerSettings/printerSettings167.bin"/><Relationship Id="rId5" Type="http://schemas.openxmlformats.org/officeDocument/2006/relationships/printerSettings" Target="../printerSettings/printerSettings161.bin"/><Relationship Id="rId10" Type="http://schemas.openxmlformats.org/officeDocument/2006/relationships/printerSettings" Target="../printerSettings/printerSettings166.bin"/><Relationship Id="rId4" Type="http://schemas.openxmlformats.org/officeDocument/2006/relationships/printerSettings" Target="../printerSettings/printerSettings160.bin"/><Relationship Id="rId9" Type="http://schemas.openxmlformats.org/officeDocument/2006/relationships/printerSettings" Target="../printerSettings/printerSettings16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7.bin"/><Relationship Id="rId13" Type="http://schemas.openxmlformats.org/officeDocument/2006/relationships/printerSettings" Target="../printerSettings/printerSettings182.bin"/><Relationship Id="rId3" Type="http://schemas.openxmlformats.org/officeDocument/2006/relationships/printerSettings" Target="../printerSettings/printerSettings172.bin"/><Relationship Id="rId7" Type="http://schemas.openxmlformats.org/officeDocument/2006/relationships/printerSettings" Target="../printerSettings/printerSettings176.bin"/><Relationship Id="rId12" Type="http://schemas.openxmlformats.org/officeDocument/2006/relationships/printerSettings" Target="../printerSettings/printerSettings181.bin"/><Relationship Id="rId2" Type="http://schemas.openxmlformats.org/officeDocument/2006/relationships/printerSettings" Target="../printerSettings/printerSettings171.bin"/><Relationship Id="rId1" Type="http://schemas.openxmlformats.org/officeDocument/2006/relationships/printerSettings" Target="../printerSettings/printerSettings170.bin"/><Relationship Id="rId6" Type="http://schemas.openxmlformats.org/officeDocument/2006/relationships/printerSettings" Target="../printerSettings/printerSettings175.bin"/><Relationship Id="rId11" Type="http://schemas.openxmlformats.org/officeDocument/2006/relationships/printerSettings" Target="../printerSettings/printerSettings180.bin"/><Relationship Id="rId5" Type="http://schemas.openxmlformats.org/officeDocument/2006/relationships/printerSettings" Target="../printerSettings/printerSettings174.bin"/><Relationship Id="rId10" Type="http://schemas.openxmlformats.org/officeDocument/2006/relationships/printerSettings" Target="../printerSettings/printerSettings179.bin"/><Relationship Id="rId4" Type="http://schemas.openxmlformats.org/officeDocument/2006/relationships/printerSettings" Target="../printerSettings/printerSettings173.bin"/><Relationship Id="rId9" Type="http://schemas.openxmlformats.org/officeDocument/2006/relationships/printerSettings" Target="../printerSettings/printerSettings178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0.bin"/><Relationship Id="rId13" Type="http://schemas.openxmlformats.org/officeDocument/2006/relationships/printerSettings" Target="../printerSettings/printerSettings195.bin"/><Relationship Id="rId3" Type="http://schemas.openxmlformats.org/officeDocument/2006/relationships/printerSettings" Target="../printerSettings/printerSettings185.bin"/><Relationship Id="rId7" Type="http://schemas.openxmlformats.org/officeDocument/2006/relationships/printerSettings" Target="../printerSettings/printerSettings189.bin"/><Relationship Id="rId12" Type="http://schemas.openxmlformats.org/officeDocument/2006/relationships/printerSettings" Target="../printerSettings/printerSettings194.bin"/><Relationship Id="rId2" Type="http://schemas.openxmlformats.org/officeDocument/2006/relationships/printerSettings" Target="../printerSettings/printerSettings184.bin"/><Relationship Id="rId1" Type="http://schemas.openxmlformats.org/officeDocument/2006/relationships/printerSettings" Target="../printerSettings/printerSettings183.bin"/><Relationship Id="rId6" Type="http://schemas.openxmlformats.org/officeDocument/2006/relationships/printerSettings" Target="../printerSettings/printerSettings188.bin"/><Relationship Id="rId11" Type="http://schemas.openxmlformats.org/officeDocument/2006/relationships/printerSettings" Target="../printerSettings/printerSettings193.bin"/><Relationship Id="rId5" Type="http://schemas.openxmlformats.org/officeDocument/2006/relationships/printerSettings" Target="../printerSettings/printerSettings187.bin"/><Relationship Id="rId10" Type="http://schemas.openxmlformats.org/officeDocument/2006/relationships/printerSettings" Target="../printerSettings/printerSettings192.bin"/><Relationship Id="rId4" Type="http://schemas.openxmlformats.org/officeDocument/2006/relationships/printerSettings" Target="../printerSettings/printerSettings186.bin"/><Relationship Id="rId9" Type="http://schemas.openxmlformats.org/officeDocument/2006/relationships/printerSettings" Target="../printerSettings/printerSettings19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3.bin"/><Relationship Id="rId13" Type="http://schemas.openxmlformats.org/officeDocument/2006/relationships/printerSettings" Target="../printerSettings/printerSettings208.bin"/><Relationship Id="rId3" Type="http://schemas.openxmlformats.org/officeDocument/2006/relationships/printerSettings" Target="../printerSettings/printerSettings198.bin"/><Relationship Id="rId7" Type="http://schemas.openxmlformats.org/officeDocument/2006/relationships/printerSettings" Target="../printerSettings/printerSettings202.bin"/><Relationship Id="rId12" Type="http://schemas.openxmlformats.org/officeDocument/2006/relationships/printerSettings" Target="../printerSettings/printerSettings207.bin"/><Relationship Id="rId2" Type="http://schemas.openxmlformats.org/officeDocument/2006/relationships/printerSettings" Target="../printerSettings/printerSettings197.bin"/><Relationship Id="rId1" Type="http://schemas.openxmlformats.org/officeDocument/2006/relationships/printerSettings" Target="../printerSettings/printerSettings196.bin"/><Relationship Id="rId6" Type="http://schemas.openxmlformats.org/officeDocument/2006/relationships/printerSettings" Target="../printerSettings/printerSettings201.bin"/><Relationship Id="rId11" Type="http://schemas.openxmlformats.org/officeDocument/2006/relationships/printerSettings" Target="../printerSettings/printerSettings206.bin"/><Relationship Id="rId5" Type="http://schemas.openxmlformats.org/officeDocument/2006/relationships/printerSettings" Target="../printerSettings/printerSettings200.bin"/><Relationship Id="rId10" Type="http://schemas.openxmlformats.org/officeDocument/2006/relationships/printerSettings" Target="../printerSettings/printerSettings205.bin"/><Relationship Id="rId4" Type="http://schemas.openxmlformats.org/officeDocument/2006/relationships/printerSettings" Target="../printerSettings/printerSettings199.bin"/><Relationship Id="rId9" Type="http://schemas.openxmlformats.org/officeDocument/2006/relationships/printerSettings" Target="../printerSettings/printerSettings204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6.bin"/><Relationship Id="rId13" Type="http://schemas.openxmlformats.org/officeDocument/2006/relationships/printerSettings" Target="../printerSettings/printerSettings221.bin"/><Relationship Id="rId3" Type="http://schemas.openxmlformats.org/officeDocument/2006/relationships/printerSettings" Target="../printerSettings/printerSettings211.bin"/><Relationship Id="rId7" Type="http://schemas.openxmlformats.org/officeDocument/2006/relationships/printerSettings" Target="../printerSettings/printerSettings215.bin"/><Relationship Id="rId12" Type="http://schemas.openxmlformats.org/officeDocument/2006/relationships/printerSettings" Target="../printerSettings/printerSettings220.bin"/><Relationship Id="rId2" Type="http://schemas.openxmlformats.org/officeDocument/2006/relationships/printerSettings" Target="../printerSettings/printerSettings210.bin"/><Relationship Id="rId1" Type="http://schemas.openxmlformats.org/officeDocument/2006/relationships/printerSettings" Target="../printerSettings/printerSettings209.bin"/><Relationship Id="rId6" Type="http://schemas.openxmlformats.org/officeDocument/2006/relationships/printerSettings" Target="../printerSettings/printerSettings214.bin"/><Relationship Id="rId11" Type="http://schemas.openxmlformats.org/officeDocument/2006/relationships/printerSettings" Target="../printerSettings/printerSettings219.bin"/><Relationship Id="rId5" Type="http://schemas.openxmlformats.org/officeDocument/2006/relationships/printerSettings" Target="../printerSettings/printerSettings213.bin"/><Relationship Id="rId10" Type="http://schemas.openxmlformats.org/officeDocument/2006/relationships/printerSettings" Target="../printerSettings/printerSettings218.bin"/><Relationship Id="rId4" Type="http://schemas.openxmlformats.org/officeDocument/2006/relationships/printerSettings" Target="../printerSettings/printerSettings212.bin"/><Relationship Id="rId9" Type="http://schemas.openxmlformats.org/officeDocument/2006/relationships/printerSettings" Target="../printerSettings/printerSettings217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9.bin"/><Relationship Id="rId13" Type="http://schemas.openxmlformats.org/officeDocument/2006/relationships/printerSettings" Target="../printerSettings/printerSettings234.bin"/><Relationship Id="rId3" Type="http://schemas.openxmlformats.org/officeDocument/2006/relationships/printerSettings" Target="../printerSettings/printerSettings224.bin"/><Relationship Id="rId7" Type="http://schemas.openxmlformats.org/officeDocument/2006/relationships/printerSettings" Target="../printerSettings/printerSettings228.bin"/><Relationship Id="rId12" Type="http://schemas.openxmlformats.org/officeDocument/2006/relationships/printerSettings" Target="../printerSettings/printerSettings233.bin"/><Relationship Id="rId2" Type="http://schemas.openxmlformats.org/officeDocument/2006/relationships/printerSettings" Target="../printerSettings/printerSettings223.bin"/><Relationship Id="rId1" Type="http://schemas.openxmlformats.org/officeDocument/2006/relationships/printerSettings" Target="../printerSettings/printerSettings222.bin"/><Relationship Id="rId6" Type="http://schemas.openxmlformats.org/officeDocument/2006/relationships/printerSettings" Target="../printerSettings/printerSettings227.bin"/><Relationship Id="rId11" Type="http://schemas.openxmlformats.org/officeDocument/2006/relationships/printerSettings" Target="../printerSettings/printerSettings232.bin"/><Relationship Id="rId5" Type="http://schemas.openxmlformats.org/officeDocument/2006/relationships/printerSettings" Target="../printerSettings/printerSettings226.bin"/><Relationship Id="rId10" Type="http://schemas.openxmlformats.org/officeDocument/2006/relationships/printerSettings" Target="../printerSettings/printerSettings231.bin"/><Relationship Id="rId4" Type="http://schemas.openxmlformats.org/officeDocument/2006/relationships/printerSettings" Target="../printerSettings/printerSettings225.bin"/><Relationship Id="rId9" Type="http://schemas.openxmlformats.org/officeDocument/2006/relationships/printerSettings" Target="../printerSettings/printerSettings230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2.bin"/><Relationship Id="rId13" Type="http://schemas.openxmlformats.org/officeDocument/2006/relationships/printerSettings" Target="../printerSettings/printerSettings247.bin"/><Relationship Id="rId3" Type="http://schemas.openxmlformats.org/officeDocument/2006/relationships/printerSettings" Target="../printerSettings/printerSettings237.bin"/><Relationship Id="rId7" Type="http://schemas.openxmlformats.org/officeDocument/2006/relationships/printerSettings" Target="../printerSettings/printerSettings241.bin"/><Relationship Id="rId12" Type="http://schemas.openxmlformats.org/officeDocument/2006/relationships/printerSettings" Target="../printerSettings/printerSettings246.bin"/><Relationship Id="rId2" Type="http://schemas.openxmlformats.org/officeDocument/2006/relationships/printerSettings" Target="../printerSettings/printerSettings236.bin"/><Relationship Id="rId1" Type="http://schemas.openxmlformats.org/officeDocument/2006/relationships/printerSettings" Target="../printerSettings/printerSettings235.bin"/><Relationship Id="rId6" Type="http://schemas.openxmlformats.org/officeDocument/2006/relationships/printerSettings" Target="../printerSettings/printerSettings240.bin"/><Relationship Id="rId11" Type="http://schemas.openxmlformats.org/officeDocument/2006/relationships/printerSettings" Target="../printerSettings/printerSettings245.bin"/><Relationship Id="rId5" Type="http://schemas.openxmlformats.org/officeDocument/2006/relationships/printerSettings" Target="../printerSettings/printerSettings239.bin"/><Relationship Id="rId10" Type="http://schemas.openxmlformats.org/officeDocument/2006/relationships/printerSettings" Target="../printerSettings/printerSettings244.bin"/><Relationship Id="rId4" Type="http://schemas.openxmlformats.org/officeDocument/2006/relationships/printerSettings" Target="../printerSettings/printerSettings238.bin"/><Relationship Id="rId9" Type="http://schemas.openxmlformats.org/officeDocument/2006/relationships/printerSettings" Target="../printerSettings/printerSettings24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5.bin"/><Relationship Id="rId13" Type="http://schemas.openxmlformats.org/officeDocument/2006/relationships/printerSettings" Target="../printerSettings/printerSettings260.bin"/><Relationship Id="rId3" Type="http://schemas.openxmlformats.org/officeDocument/2006/relationships/printerSettings" Target="../printerSettings/printerSettings250.bin"/><Relationship Id="rId7" Type="http://schemas.openxmlformats.org/officeDocument/2006/relationships/printerSettings" Target="../printerSettings/printerSettings254.bin"/><Relationship Id="rId12" Type="http://schemas.openxmlformats.org/officeDocument/2006/relationships/printerSettings" Target="../printerSettings/printerSettings259.bin"/><Relationship Id="rId2" Type="http://schemas.openxmlformats.org/officeDocument/2006/relationships/printerSettings" Target="../printerSettings/printerSettings249.bin"/><Relationship Id="rId1" Type="http://schemas.openxmlformats.org/officeDocument/2006/relationships/printerSettings" Target="../printerSettings/printerSettings248.bin"/><Relationship Id="rId6" Type="http://schemas.openxmlformats.org/officeDocument/2006/relationships/printerSettings" Target="../printerSettings/printerSettings253.bin"/><Relationship Id="rId11" Type="http://schemas.openxmlformats.org/officeDocument/2006/relationships/printerSettings" Target="../printerSettings/printerSettings258.bin"/><Relationship Id="rId5" Type="http://schemas.openxmlformats.org/officeDocument/2006/relationships/printerSettings" Target="../printerSettings/printerSettings252.bin"/><Relationship Id="rId10" Type="http://schemas.openxmlformats.org/officeDocument/2006/relationships/printerSettings" Target="../printerSettings/printerSettings257.bin"/><Relationship Id="rId4" Type="http://schemas.openxmlformats.org/officeDocument/2006/relationships/printerSettings" Target="../printerSettings/printerSettings251.bin"/><Relationship Id="rId9" Type="http://schemas.openxmlformats.org/officeDocument/2006/relationships/printerSettings" Target="../printerSettings/printerSettings256.bin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8.bin"/><Relationship Id="rId13" Type="http://schemas.openxmlformats.org/officeDocument/2006/relationships/printerSettings" Target="../printerSettings/printerSettings273.bin"/><Relationship Id="rId3" Type="http://schemas.openxmlformats.org/officeDocument/2006/relationships/printerSettings" Target="../printerSettings/printerSettings263.bin"/><Relationship Id="rId7" Type="http://schemas.openxmlformats.org/officeDocument/2006/relationships/printerSettings" Target="../printerSettings/printerSettings267.bin"/><Relationship Id="rId12" Type="http://schemas.openxmlformats.org/officeDocument/2006/relationships/printerSettings" Target="../printerSettings/printerSettings272.bin"/><Relationship Id="rId2" Type="http://schemas.openxmlformats.org/officeDocument/2006/relationships/printerSettings" Target="../printerSettings/printerSettings262.bin"/><Relationship Id="rId1" Type="http://schemas.openxmlformats.org/officeDocument/2006/relationships/printerSettings" Target="../printerSettings/printerSettings261.bin"/><Relationship Id="rId6" Type="http://schemas.openxmlformats.org/officeDocument/2006/relationships/printerSettings" Target="../printerSettings/printerSettings266.bin"/><Relationship Id="rId11" Type="http://schemas.openxmlformats.org/officeDocument/2006/relationships/printerSettings" Target="../printerSettings/printerSettings271.bin"/><Relationship Id="rId5" Type="http://schemas.openxmlformats.org/officeDocument/2006/relationships/printerSettings" Target="../printerSettings/printerSettings265.bin"/><Relationship Id="rId10" Type="http://schemas.openxmlformats.org/officeDocument/2006/relationships/printerSettings" Target="../printerSettings/printerSettings270.bin"/><Relationship Id="rId4" Type="http://schemas.openxmlformats.org/officeDocument/2006/relationships/printerSettings" Target="../printerSettings/printerSettings264.bin"/><Relationship Id="rId9" Type="http://schemas.openxmlformats.org/officeDocument/2006/relationships/printerSettings" Target="../printerSettings/printerSettings269.bin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1.bin"/><Relationship Id="rId13" Type="http://schemas.openxmlformats.org/officeDocument/2006/relationships/printerSettings" Target="../printerSettings/printerSettings286.bin"/><Relationship Id="rId3" Type="http://schemas.openxmlformats.org/officeDocument/2006/relationships/printerSettings" Target="../printerSettings/printerSettings276.bin"/><Relationship Id="rId7" Type="http://schemas.openxmlformats.org/officeDocument/2006/relationships/printerSettings" Target="../printerSettings/printerSettings280.bin"/><Relationship Id="rId12" Type="http://schemas.openxmlformats.org/officeDocument/2006/relationships/printerSettings" Target="../printerSettings/printerSettings285.bin"/><Relationship Id="rId2" Type="http://schemas.openxmlformats.org/officeDocument/2006/relationships/printerSettings" Target="../printerSettings/printerSettings275.bin"/><Relationship Id="rId1" Type="http://schemas.openxmlformats.org/officeDocument/2006/relationships/printerSettings" Target="../printerSettings/printerSettings274.bin"/><Relationship Id="rId6" Type="http://schemas.openxmlformats.org/officeDocument/2006/relationships/printerSettings" Target="../printerSettings/printerSettings279.bin"/><Relationship Id="rId11" Type="http://schemas.openxmlformats.org/officeDocument/2006/relationships/printerSettings" Target="../printerSettings/printerSettings284.bin"/><Relationship Id="rId5" Type="http://schemas.openxmlformats.org/officeDocument/2006/relationships/printerSettings" Target="../printerSettings/printerSettings278.bin"/><Relationship Id="rId10" Type="http://schemas.openxmlformats.org/officeDocument/2006/relationships/printerSettings" Target="../printerSettings/printerSettings283.bin"/><Relationship Id="rId4" Type="http://schemas.openxmlformats.org/officeDocument/2006/relationships/printerSettings" Target="../printerSettings/printerSettings277.bin"/><Relationship Id="rId9" Type="http://schemas.openxmlformats.org/officeDocument/2006/relationships/printerSettings" Target="../printerSettings/printerSettings282.bin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4.bin"/><Relationship Id="rId13" Type="http://schemas.openxmlformats.org/officeDocument/2006/relationships/printerSettings" Target="../printerSettings/printerSettings299.bin"/><Relationship Id="rId3" Type="http://schemas.openxmlformats.org/officeDocument/2006/relationships/printerSettings" Target="../printerSettings/printerSettings289.bin"/><Relationship Id="rId7" Type="http://schemas.openxmlformats.org/officeDocument/2006/relationships/printerSettings" Target="../printerSettings/printerSettings293.bin"/><Relationship Id="rId12" Type="http://schemas.openxmlformats.org/officeDocument/2006/relationships/printerSettings" Target="../printerSettings/printerSettings298.bin"/><Relationship Id="rId2" Type="http://schemas.openxmlformats.org/officeDocument/2006/relationships/printerSettings" Target="../printerSettings/printerSettings288.bin"/><Relationship Id="rId1" Type="http://schemas.openxmlformats.org/officeDocument/2006/relationships/printerSettings" Target="../printerSettings/printerSettings287.bin"/><Relationship Id="rId6" Type="http://schemas.openxmlformats.org/officeDocument/2006/relationships/printerSettings" Target="../printerSettings/printerSettings292.bin"/><Relationship Id="rId11" Type="http://schemas.openxmlformats.org/officeDocument/2006/relationships/printerSettings" Target="../printerSettings/printerSettings297.bin"/><Relationship Id="rId5" Type="http://schemas.openxmlformats.org/officeDocument/2006/relationships/printerSettings" Target="../printerSettings/printerSettings291.bin"/><Relationship Id="rId10" Type="http://schemas.openxmlformats.org/officeDocument/2006/relationships/printerSettings" Target="../printerSettings/printerSettings296.bin"/><Relationship Id="rId4" Type="http://schemas.openxmlformats.org/officeDocument/2006/relationships/printerSettings" Target="../printerSettings/printerSettings290.bin"/><Relationship Id="rId9" Type="http://schemas.openxmlformats.org/officeDocument/2006/relationships/printerSettings" Target="../printerSettings/printerSettings295.bin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7.bin"/><Relationship Id="rId13" Type="http://schemas.openxmlformats.org/officeDocument/2006/relationships/printerSettings" Target="../printerSettings/printerSettings312.bin"/><Relationship Id="rId3" Type="http://schemas.openxmlformats.org/officeDocument/2006/relationships/printerSettings" Target="../printerSettings/printerSettings302.bin"/><Relationship Id="rId7" Type="http://schemas.openxmlformats.org/officeDocument/2006/relationships/printerSettings" Target="../printerSettings/printerSettings306.bin"/><Relationship Id="rId12" Type="http://schemas.openxmlformats.org/officeDocument/2006/relationships/printerSettings" Target="../printerSettings/printerSettings311.bin"/><Relationship Id="rId2" Type="http://schemas.openxmlformats.org/officeDocument/2006/relationships/printerSettings" Target="../printerSettings/printerSettings301.bin"/><Relationship Id="rId1" Type="http://schemas.openxmlformats.org/officeDocument/2006/relationships/printerSettings" Target="../printerSettings/printerSettings300.bin"/><Relationship Id="rId6" Type="http://schemas.openxmlformats.org/officeDocument/2006/relationships/printerSettings" Target="../printerSettings/printerSettings305.bin"/><Relationship Id="rId11" Type="http://schemas.openxmlformats.org/officeDocument/2006/relationships/printerSettings" Target="../printerSettings/printerSettings310.bin"/><Relationship Id="rId5" Type="http://schemas.openxmlformats.org/officeDocument/2006/relationships/printerSettings" Target="../printerSettings/printerSettings304.bin"/><Relationship Id="rId10" Type="http://schemas.openxmlformats.org/officeDocument/2006/relationships/printerSettings" Target="../printerSettings/printerSettings309.bin"/><Relationship Id="rId4" Type="http://schemas.openxmlformats.org/officeDocument/2006/relationships/printerSettings" Target="../printerSettings/printerSettings303.bin"/><Relationship Id="rId9" Type="http://schemas.openxmlformats.org/officeDocument/2006/relationships/printerSettings" Target="../printerSettings/printerSettings308.bin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0.bin"/><Relationship Id="rId13" Type="http://schemas.openxmlformats.org/officeDocument/2006/relationships/printerSettings" Target="../printerSettings/printerSettings325.bin"/><Relationship Id="rId3" Type="http://schemas.openxmlformats.org/officeDocument/2006/relationships/printerSettings" Target="../printerSettings/printerSettings315.bin"/><Relationship Id="rId7" Type="http://schemas.openxmlformats.org/officeDocument/2006/relationships/printerSettings" Target="../printerSettings/printerSettings319.bin"/><Relationship Id="rId12" Type="http://schemas.openxmlformats.org/officeDocument/2006/relationships/printerSettings" Target="../printerSettings/printerSettings324.bin"/><Relationship Id="rId2" Type="http://schemas.openxmlformats.org/officeDocument/2006/relationships/printerSettings" Target="../printerSettings/printerSettings314.bin"/><Relationship Id="rId1" Type="http://schemas.openxmlformats.org/officeDocument/2006/relationships/printerSettings" Target="../printerSettings/printerSettings313.bin"/><Relationship Id="rId6" Type="http://schemas.openxmlformats.org/officeDocument/2006/relationships/printerSettings" Target="../printerSettings/printerSettings318.bin"/><Relationship Id="rId11" Type="http://schemas.openxmlformats.org/officeDocument/2006/relationships/printerSettings" Target="../printerSettings/printerSettings323.bin"/><Relationship Id="rId5" Type="http://schemas.openxmlformats.org/officeDocument/2006/relationships/printerSettings" Target="../printerSettings/printerSettings317.bin"/><Relationship Id="rId10" Type="http://schemas.openxmlformats.org/officeDocument/2006/relationships/printerSettings" Target="../printerSettings/printerSettings322.bin"/><Relationship Id="rId4" Type="http://schemas.openxmlformats.org/officeDocument/2006/relationships/printerSettings" Target="../printerSettings/printerSettings316.bin"/><Relationship Id="rId9" Type="http://schemas.openxmlformats.org/officeDocument/2006/relationships/printerSettings" Target="../printerSettings/printerSettings321.bin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33.bin"/><Relationship Id="rId13" Type="http://schemas.openxmlformats.org/officeDocument/2006/relationships/printerSettings" Target="../printerSettings/printerSettings338.bin"/><Relationship Id="rId3" Type="http://schemas.openxmlformats.org/officeDocument/2006/relationships/printerSettings" Target="../printerSettings/printerSettings328.bin"/><Relationship Id="rId7" Type="http://schemas.openxmlformats.org/officeDocument/2006/relationships/printerSettings" Target="../printerSettings/printerSettings332.bin"/><Relationship Id="rId12" Type="http://schemas.openxmlformats.org/officeDocument/2006/relationships/printerSettings" Target="../printerSettings/printerSettings337.bin"/><Relationship Id="rId2" Type="http://schemas.openxmlformats.org/officeDocument/2006/relationships/printerSettings" Target="../printerSettings/printerSettings327.bin"/><Relationship Id="rId1" Type="http://schemas.openxmlformats.org/officeDocument/2006/relationships/printerSettings" Target="../printerSettings/printerSettings326.bin"/><Relationship Id="rId6" Type="http://schemas.openxmlformats.org/officeDocument/2006/relationships/printerSettings" Target="../printerSettings/printerSettings331.bin"/><Relationship Id="rId11" Type="http://schemas.openxmlformats.org/officeDocument/2006/relationships/printerSettings" Target="../printerSettings/printerSettings336.bin"/><Relationship Id="rId5" Type="http://schemas.openxmlformats.org/officeDocument/2006/relationships/printerSettings" Target="../printerSettings/printerSettings330.bin"/><Relationship Id="rId10" Type="http://schemas.openxmlformats.org/officeDocument/2006/relationships/printerSettings" Target="../printerSettings/printerSettings335.bin"/><Relationship Id="rId4" Type="http://schemas.openxmlformats.org/officeDocument/2006/relationships/printerSettings" Target="../printerSettings/printerSettings329.bin"/><Relationship Id="rId9" Type="http://schemas.openxmlformats.org/officeDocument/2006/relationships/printerSettings" Target="../printerSettings/printerSettings33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26"/>
  <sheetViews>
    <sheetView tabSelected="1" zoomScaleNormal="140" workbookViewId="0"/>
  </sheetViews>
  <sheetFormatPr defaultRowHeight="15"/>
  <cols>
    <col min="1" max="1" width="113.28515625" style="19" customWidth="1"/>
    <col min="2" max="16384" width="9.140625" style="19"/>
  </cols>
  <sheetData>
    <row r="1" spans="1:2" ht="18" customHeight="1">
      <c r="A1" s="17" t="s">
        <v>110</v>
      </c>
    </row>
    <row r="2" spans="1:2" ht="18" customHeight="1">
      <c r="A2" s="20" t="str">
        <f>'6.1.ENG'!$A$1</f>
        <v>6.1. Employed persons by sex, annual average</v>
      </c>
      <c r="B2" s="28"/>
    </row>
    <row r="3" spans="1:2" ht="18" customHeight="1">
      <c r="A3" s="20" t="str">
        <f>'6.2.ENG'!$A$1</f>
        <v>6.2. Employed persons by section of activity classification, annual average</v>
      </c>
      <c r="B3" s="28"/>
    </row>
    <row r="4" spans="1:2" ht="18" customHeight="1">
      <c r="A4" s="20" t="str">
        <f>'6.3.ENG'!$A$1</f>
        <v>6.3. Employed persons by type of ownership, annual average</v>
      </c>
      <c r="B4" s="28"/>
    </row>
    <row r="5" spans="1:2" ht="18" customHeight="1">
      <c r="A5" s="20" t="str">
        <f>'6.4.ENG'!$A$1</f>
        <v>6.4. Employed persons in business entities by level of professional education and sex, annual average</v>
      </c>
      <c r="B5" s="28"/>
    </row>
    <row r="6" spans="1:2" ht="18" customHeight="1">
      <c r="A6" s="29" t="str">
        <f>'6.5.ENG'!$A$1</f>
        <v>6.5. Employed persons in business entities by age group and sex, annual average</v>
      </c>
      <c r="B6" s="28"/>
    </row>
    <row r="7" spans="1:2" ht="18" customHeight="1">
      <c r="A7" s="20" t="str">
        <f>'6.6.ENG'!$A$1</f>
        <v>6.6. Employed persons by division of activity classification in 2020, annual average</v>
      </c>
      <c r="B7" s="28"/>
    </row>
    <row r="8" spans="1:2" ht="18" customHeight="1">
      <c r="A8" s="20" t="str">
        <f>'6.7.ENG'!$A$1</f>
        <v>6.7. Employed persons in business entities by section of activity classification and type of ownership in 2020, annual average</v>
      </c>
      <c r="B8" s="28"/>
    </row>
    <row r="9" spans="1:2" ht="18" customHeight="1">
      <c r="A9" s="20" t="str">
        <f>'6.8.ENG'!$A$1</f>
        <v>6.8. Employed persons in business entities by section of activity classification and level of professional education in 2020, annual average</v>
      </c>
      <c r="B9" s="28"/>
    </row>
    <row r="10" spans="1:2" ht="18" customHeight="1">
      <c r="A10" s="20" t="str">
        <f>'6.9.ENG'!$A$1</f>
        <v>6.9. Employed persons in business entities by section of activity classification and age in 2020, annual average</v>
      </c>
      <c r="B10" s="28"/>
    </row>
    <row r="11" spans="1:2" ht="18" customHeight="1">
      <c r="A11" s="20" t="str">
        <f>'6.10.ENG'!$A$1</f>
        <v>6.10. Principal population characteristics by activity and sex, 2020</v>
      </c>
      <c r="B11" s="28"/>
    </row>
    <row r="12" spans="1:2" ht="18" customHeight="1">
      <c r="A12" s="20" t="str">
        <f>'6.11.ENG'!$A$1</f>
        <v>6.11. Employed persons by group of sections of activity classification1) and sex, 2020</v>
      </c>
      <c r="B12" s="28"/>
    </row>
    <row r="13" spans="1:2" ht="18" customHeight="1">
      <c r="A13" s="20" t="str">
        <f>'6.12.ENG'!$A$1</f>
        <v>6.12. Employed persons by employment status and sex, 2020</v>
      </c>
      <c r="B13" s="28"/>
    </row>
    <row r="14" spans="1:2" ht="18" customHeight="1">
      <c r="A14" s="20" t="str">
        <f>'6.13.ENG'!$A$1</f>
        <v>6.13. Employed persons by the highest level of education attained and sex, 2020</v>
      </c>
      <c r="B14" s="28"/>
    </row>
    <row r="15" spans="1:2" ht="18" customHeight="1">
      <c r="A15" s="20" t="str">
        <f>'6.14.ENG'!$A$1</f>
        <v>6.14. Persons seeking employment by level of professional education – state as on 31 December</v>
      </c>
      <c r="B15" s="28"/>
    </row>
    <row r="16" spans="1:2" ht="18" customHeight="1">
      <c r="A16" s="20" t="str">
        <f>'6.15.ENG'!$A$1</f>
        <v>6.15. Persons seeking employment by age group – state as on 31 December</v>
      </c>
      <c r="B16" s="28"/>
    </row>
    <row r="17" spans="1:2" ht="18" customHeight="1">
      <c r="A17" s="20" t="str">
        <f>'6.16.ENG'!$A$1</f>
        <v>6.16. Persons seeking employment by duration of employment seeking – state as on 31 December</v>
      </c>
      <c r="B17" s="28"/>
    </row>
    <row r="18" spans="1:2" ht="18" customHeight="1">
      <c r="A18" s="20" t="str">
        <f>'6.17.ENG'!$A$1</f>
        <v>6.17. Disabled persons seeking employment – state as on 31 December</v>
      </c>
      <c r="B18" s="28"/>
    </row>
    <row r="19" spans="1:2" ht="18" customHeight="1">
      <c r="A19" s="20" t="str">
        <f>'6.18.ENG'!$A$1</f>
        <v>6.18. Unemployed persons by the highest level of education attained and sex, 2020</v>
      </c>
      <c r="B19" s="28"/>
    </row>
    <row r="20" spans="1:2" ht="18" customHeight="1">
      <c r="A20" s="20" t="str">
        <f>'6.19.ENG'!$A$1</f>
        <v>6.19. Average paid wages</v>
      </c>
      <c r="B20" s="28"/>
    </row>
    <row r="21" spans="1:2" ht="18" customHeight="1">
      <c r="A21" s="20" t="str">
        <f>'6.20.ENG'!$A$1</f>
        <v>6.20. Average paid after-tax (net) wages by section of activity classification</v>
      </c>
      <c r="B21" s="28"/>
    </row>
    <row r="22" spans="1:2" ht="18" customHeight="1">
      <c r="A22" s="20" t="str">
        <f>'6.21.ENG'!$A$1</f>
        <v>6.21. Average paid gross wages by section of activity classification</v>
      </c>
      <c r="B22" s="28"/>
    </row>
    <row r="23" spans="1:2" ht="18" customHeight="1">
      <c r="A23" s="20" t="str">
        <f>'6.22.ENG'!$A$1</f>
        <v>6.22. Nominal indices of average paid after-tax (net) wages</v>
      </c>
      <c r="B23" s="28"/>
    </row>
    <row r="24" spans="1:2" ht="18" customHeight="1">
      <c r="A24" s="20" t="str">
        <f>'6.23.ENG'!$A$1</f>
        <v>6.23. Real indices of average paid after-tax (net) wages</v>
      </c>
      <c r="B24" s="28"/>
    </row>
    <row r="25" spans="1:2" ht="18" customHeight="1">
      <c r="A25" s="20" t="str">
        <f>'6.24.ENG'!$A$1</f>
        <v>6.24. Average paid after-tax (net) wages by section of activity classification and level of professional education, 2020</v>
      </c>
      <c r="B25" s="28"/>
    </row>
    <row r="26" spans="1:2" ht="18" customHeight="1">
      <c r="A26" s="20" t="str">
        <f>'6.25.ENG'!$A$1</f>
        <v>6.25. Average paid gross wages by section of activity classification and level of professional education, 2020</v>
      </c>
      <c r="B26" s="28"/>
    </row>
  </sheetData>
  <customSheetViews>
    <customSheetView guid="{886210F1-4BBE-45E5-A9D3-8B6B8CDA117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0A120DE2-3857-4118-9DAC-7789D3560126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2016&amp;C&amp;"Arial,Regular"&amp;8Page &amp;P of &amp;N</oddFooter>
      </headerFooter>
    </customSheetView>
    <customSheetView guid="{51267139-7630-4B10-A165-A69B298346B9}">
      <selection activeCell="C19" sqref="C19"/>
      <pageMargins left="0.7" right="0.7" top="0.75" bottom="0.75" header="0.3" footer="0.3"/>
      <pageSetup orientation="landscape" r:id="rId3"/>
      <headerFooter>
        <oddFooter>&amp;L&amp;"Arial,Regular"&amp;8Statistical Yearbook of Republika Srpska 2011&amp;C&amp;"Arial,Regular"&amp;8Page &amp;P of &amp;N</oddFooter>
      </headerFooter>
    </customSheetView>
    <customSheetView guid="{0C74FF13-C689-4EAD-9BE3-2A30F06E1A47}">
      <pageMargins left="0.7" right="0.7" top="0.75" bottom="0.75" header="0.3" footer="0.3"/>
      <pageSetup paperSize="9" orientation="landscape" r:id="rId4"/>
      <headerFooter>
        <oddFooter>&amp;L&amp;"Arial,Regular"&amp;8Statistical Yearbook of Republika Srpska 2013&amp;C&amp;"Arial,Regular"&amp;8Page &amp;P of &amp;N</oddFooter>
      </headerFooter>
    </customSheetView>
    <customSheetView guid="{B5726C31-DF5F-4610-B7C8-501136FAD3CD}">
      <selection activeCell="C16" sqref="C16"/>
      <pageMargins left="0.7" right="0.7" top="0.75" bottom="0.75" header="0.3" footer="0.3"/>
      <pageSetup orientation="landscape" r:id="rId5"/>
      <headerFooter>
        <oddFooter>&amp;L&amp;"Arial,Regular"&amp;8Statistical Yearbook of Republika Srpska 2012&amp;C&amp;"Arial,Regular"&amp;8Page &amp;P of &amp;N</oddFooter>
      </headerFooter>
    </customSheetView>
    <customSheetView guid="{F951C857-9D3D-4F9B-9675-BAA9F7C6287C}" showPageBreaks="1" showRuler="0">
      <pageMargins left="0.70866141732283472" right="0.70866141732283472" top="0.74803149606299213" bottom="0.74803149606299213" header="0.31496062992125984" footer="0.31496062992125984"/>
      <pageSetup orientation="landscape" r:id="rId6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80147D8D-C43B-4AA2-B1B5-4C721FF774C2}">
      <selection activeCell="A2" sqref="A2"/>
      <pageMargins left="0.7" right="0.7" top="0.75" bottom="0.75" header="0.3" footer="0.3"/>
      <pageSetup paperSize="9" orientation="landscape" r:id="rId7"/>
      <headerFooter>
        <oddFooter>&amp;L&amp;"Arial,Regular"&amp;8Statistical Yearbook of Republika Srpska 2013&amp;C&amp;"Arial,Regular"&amp;8Page &amp;P of &amp;N</oddFooter>
      </headerFooter>
    </customSheetView>
    <customSheetView guid="{32486977-53E1-4DD8-825A-543A94D5F8F6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&amp;L&amp;"Arial,Regular"&amp;8Statistical Yearbook of Republika Srpska 2014&amp;C&amp;"Arial,Regular"&amp;8Page &amp;P of &amp;N</oddFooter>
      </headerFooter>
    </customSheetView>
    <customSheetView guid="{9897B991-30CB-488B-8361-94E21B44B534}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&amp;L&amp;"Arial,Regular"&amp;8Statistical Yearbook of Republika Srpska 2014&amp;C&amp;"Arial,Regular"&amp;8Page &amp;P of &amp;N</oddFooter>
      </headerFooter>
    </customSheetView>
    <customSheetView guid="{3A99ADA8-9EF7-4401-AA95-D4FF87DA9B85}"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&amp;L&amp;"Arial,Regular"&amp;8Statistical Yearbook of Republika Srpska&amp;C&amp;"Arial,Regular"&amp;8Page &amp;P of &amp;N</oddFooter>
      </headerFooter>
    </customSheetView>
    <customSheetView guid="{B1EB7E3A-7E58-4592-9523-311C4CDE7075}" scale="140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&amp;L&amp;"Arial,Regular"&amp;8Statistical Yearbook of Republika Srpska&amp;C&amp;"Arial,Regular"&amp;8Page &amp;P of &amp;N</oddFooter>
      </headerFooter>
    </customSheetView>
    <customSheetView guid="{4DFD3D9A-9C75-4D28-ABDF-2523D81D5AA6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&amp;L&amp;"Arial,Regular"&amp;8Statistical Yearbook of Republika Srpska 2014&amp;C&amp;"Arial,Regular"&amp;8Page &amp;P of &amp;N</oddFooter>
      </headerFooter>
    </customSheetView>
  </customSheetViews>
  <phoneticPr fontId="18" type="noConversion"/>
  <hyperlinks>
    <hyperlink ref="A2" location="'6.1.ENG'!A1" display="'6.1.ENG'!A1"/>
    <hyperlink ref="A3" location="'6.2.ENG'!A1" display="'6.2.ENG'!A1"/>
    <hyperlink ref="A4" location="'6.3.ENG'!A1" display="'6.3.ENG'!A1"/>
    <hyperlink ref="A5" location="'6.4.ENG'!A1" display="'6.4.ENG'!A1"/>
    <hyperlink ref="A6" location="'6.5.ENG'!A1" display="'6.5.ENG'!A1"/>
    <hyperlink ref="A7" location="'6.6.ENG'!A1" display="'6.6.ENG'!A1"/>
    <hyperlink ref="A8" location="'6.7.ENG'!A1" display="'6.7.ENG'!A1"/>
    <hyperlink ref="A9" location="'6.8.ENG'!A1" display="'6.8.ENG'!A1"/>
    <hyperlink ref="A10" location="'6.9.ENG'!A1" display="'6.9.ENG'!A1"/>
    <hyperlink ref="A11" location="'6.10.ENG'!A1" display="'6.10.ENG'!A1"/>
    <hyperlink ref="A13" location="'6.12.ENG'!A1" display="'6.12.ENG'!A1"/>
    <hyperlink ref="A14" location="'6.13.ENG'!A1" display="'6.13.ENG'!A1"/>
    <hyperlink ref="A15" location="'6.14.ENG'!A1" display="'6.14.ENG'!A1"/>
    <hyperlink ref="A16" location="'6.15.ENG'!A1" display="'6.15.ENG'!A1"/>
    <hyperlink ref="A17" location="'6.16.ENG'!A1" display="'6.16.ENG'!A1"/>
    <hyperlink ref="A18" location="'6.17.ENG'!A1" display="'6.17.ENG'!A1"/>
    <hyperlink ref="A19" location="'6.18.ENG'!A1" display="'6.18.ENG'!A1"/>
    <hyperlink ref="A20" location="'6.19.ENG'!A1" display="'6.19.ENG'!A1"/>
    <hyperlink ref="A21" location="'6.20.ENG'!A1" display="'6.20.ENG'!A1"/>
    <hyperlink ref="A22" location="'6.21.ENG'!A1" display="'6.21.ENG'!A1"/>
    <hyperlink ref="A23" location="'6.22.ENG'!A1" display="'6.22.ENG'!A1"/>
    <hyperlink ref="A24" location="'6.23.ENG'!A1" display="'6.23.ENG'!A1"/>
    <hyperlink ref="A25" location="'6.24.ENG'!A1" display="6.24. Average net wages by section of NACE and level of professional education, 2010"/>
    <hyperlink ref="A26" location="'6.25.ENG'!A1" display="'6.25.ENG'!A1"/>
    <hyperlink ref="A12" location="'6.11.ENG'!A1" display="'6.11.ENG'!A1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R43"/>
  <sheetViews>
    <sheetView zoomScale="130" zoomScaleNormal="130" workbookViewId="0"/>
  </sheetViews>
  <sheetFormatPr defaultRowHeight="14.25"/>
  <cols>
    <col min="1" max="1" width="4" style="2" customWidth="1"/>
    <col min="2" max="2" width="26.5703125" style="2" customWidth="1"/>
    <col min="3" max="12" width="8.140625" style="2" customWidth="1"/>
    <col min="13" max="14" width="8.140625" style="6" customWidth="1"/>
    <col min="15" max="18" width="8.140625" style="2" customWidth="1"/>
    <col min="19" max="16384" width="9.140625" style="2"/>
  </cols>
  <sheetData>
    <row r="1" spans="1:18">
      <c r="A1" s="21" t="s">
        <v>524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8"/>
    </row>
    <row r="2" spans="1:18" s="5" customFormat="1" ht="15" thickBot="1"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8" t="s">
        <v>111</v>
      </c>
      <c r="O2" s="1"/>
      <c r="P2" s="1"/>
      <c r="Q2" s="1"/>
      <c r="R2" s="1"/>
    </row>
    <row r="3" spans="1:18" s="5" customFormat="1" ht="20.100000000000001" customHeight="1" thickTop="1">
      <c r="A3" s="196" t="s">
        <v>242</v>
      </c>
      <c r="B3" s="197"/>
      <c r="C3" s="187" t="s">
        <v>0</v>
      </c>
      <c r="D3" s="34"/>
      <c r="E3" s="187" t="s">
        <v>45</v>
      </c>
      <c r="F3" s="187"/>
      <c r="G3" s="187"/>
      <c r="H3" s="187"/>
      <c r="I3" s="187"/>
      <c r="J3" s="187"/>
      <c r="K3" s="187"/>
      <c r="L3" s="187"/>
      <c r="M3" s="187"/>
      <c r="N3" s="202"/>
    </row>
    <row r="4" spans="1:18" s="95" customFormat="1" ht="20.100000000000001" customHeight="1">
      <c r="A4" s="198"/>
      <c r="B4" s="199"/>
      <c r="C4" s="189"/>
      <c r="D4" s="92" t="s">
        <v>133</v>
      </c>
      <c r="E4" s="92" t="s">
        <v>134</v>
      </c>
      <c r="F4" s="92" t="s">
        <v>36</v>
      </c>
      <c r="G4" s="92" t="s">
        <v>37</v>
      </c>
      <c r="H4" s="92" t="s">
        <v>38</v>
      </c>
      <c r="I4" s="92" t="s">
        <v>39</v>
      </c>
      <c r="J4" s="92" t="s">
        <v>40</v>
      </c>
      <c r="K4" s="92" t="s">
        <v>41</v>
      </c>
      <c r="L4" s="92" t="s">
        <v>42</v>
      </c>
      <c r="M4" s="92" t="s">
        <v>43</v>
      </c>
      <c r="N4" s="94" t="s">
        <v>44</v>
      </c>
    </row>
    <row r="5" spans="1:18" s="40" customFormat="1" ht="21" customHeight="1">
      <c r="A5" s="184" t="s">
        <v>19</v>
      </c>
      <c r="B5" s="185"/>
      <c r="C5" s="157">
        <v>232546</v>
      </c>
      <c r="D5" s="158">
        <v>95</v>
      </c>
      <c r="E5" s="158">
        <v>13260</v>
      </c>
      <c r="F5" s="158">
        <v>23432</v>
      </c>
      <c r="G5" s="158">
        <v>31220</v>
      </c>
      <c r="H5" s="158">
        <v>36647</v>
      </c>
      <c r="I5" s="158">
        <v>33357</v>
      </c>
      <c r="J5" s="158">
        <v>29103</v>
      </c>
      <c r="K5" s="158">
        <v>25007</v>
      </c>
      <c r="L5" s="158">
        <v>24560</v>
      </c>
      <c r="M5" s="158">
        <v>14652</v>
      </c>
      <c r="N5" s="158">
        <v>1213</v>
      </c>
    </row>
    <row r="6" spans="1:18" s="40" customFormat="1">
      <c r="A6" s="100" t="s">
        <v>132</v>
      </c>
      <c r="B6" s="101" t="s">
        <v>136</v>
      </c>
      <c r="C6" s="161">
        <v>7818</v>
      </c>
      <c r="D6" s="159">
        <v>1</v>
      </c>
      <c r="E6" s="151">
        <v>201</v>
      </c>
      <c r="F6" s="151">
        <v>524</v>
      </c>
      <c r="G6" s="151">
        <v>811</v>
      </c>
      <c r="H6" s="151">
        <v>1052</v>
      </c>
      <c r="I6" s="151">
        <v>1066</v>
      </c>
      <c r="J6" s="151">
        <v>1034</v>
      </c>
      <c r="K6" s="151">
        <v>1165</v>
      </c>
      <c r="L6" s="151">
        <v>1170</v>
      </c>
      <c r="M6" s="151">
        <v>750</v>
      </c>
      <c r="N6" s="151">
        <v>44</v>
      </c>
      <c r="O6" s="108"/>
    </row>
    <row r="7" spans="1:18" s="40" customFormat="1">
      <c r="A7" s="102" t="s">
        <v>5</v>
      </c>
      <c r="B7" s="101" t="s">
        <v>130</v>
      </c>
      <c r="C7" s="161">
        <v>4730</v>
      </c>
      <c r="D7" s="151">
        <v>2</v>
      </c>
      <c r="E7" s="151">
        <v>187</v>
      </c>
      <c r="F7" s="151">
        <v>327</v>
      </c>
      <c r="G7" s="151">
        <v>530</v>
      </c>
      <c r="H7" s="151">
        <v>692</v>
      </c>
      <c r="I7" s="151">
        <v>645</v>
      </c>
      <c r="J7" s="151">
        <v>576</v>
      </c>
      <c r="K7" s="151">
        <v>614</v>
      </c>
      <c r="L7" s="151">
        <v>766</v>
      </c>
      <c r="M7" s="151">
        <v>375</v>
      </c>
      <c r="N7" s="151">
        <v>16</v>
      </c>
      <c r="O7" s="108"/>
    </row>
    <row r="8" spans="1:18" s="40" customFormat="1">
      <c r="A8" s="102" t="s">
        <v>6</v>
      </c>
      <c r="B8" s="101" t="s">
        <v>131</v>
      </c>
      <c r="C8" s="161">
        <v>50829</v>
      </c>
      <c r="D8" s="151">
        <v>32</v>
      </c>
      <c r="E8" s="151">
        <v>4796</v>
      </c>
      <c r="F8" s="151">
        <v>5823</v>
      </c>
      <c r="G8" s="151">
        <v>6589</v>
      </c>
      <c r="H8" s="151">
        <v>7614</v>
      </c>
      <c r="I8" s="151">
        <v>7162</v>
      </c>
      <c r="J8" s="151">
        <v>6446</v>
      </c>
      <c r="K8" s="151">
        <v>5656</v>
      </c>
      <c r="L8" s="151">
        <v>4768</v>
      </c>
      <c r="M8" s="151">
        <v>1791</v>
      </c>
      <c r="N8" s="151">
        <v>152</v>
      </c>
      <c r="O8" s="108"/>
    </row>
    <row r="9" spans="1:18" s="40" customFormat="1" ht="24">
      <c r="A9" s="102" t="s">
        <v>7</v>
      </c>
      <c r="B9" s="101" t="s">
        <v>519</v>
      </c>
      <c r="C9" s="161">
        <v>8382</v>
      </c>
      <c r="D9" s="151">
        <v>1</v>
      </c>
      <c r="E9" s="151">
        <v>163</v>
      </c>
      <c r="F9" s="151">
        <v>499</v>
      </c>
      <c r="G9" s="151">
        <v>947</v>
      </c>
      <c r="H9" s="151">
        <v>1090</v>
      </c>
      <c r="I9" s="151">
        <v>1149</v>
      </c>
      <c r="J9" s="151">
        <v>1156</v>
      </c>
      <c r="K9" s="151">
        <v>1216</v>
      </c>
      <c r="L9" s="151">
        <v>1263</v>
      </c>
      <c r="M9" s="151">
        <v>882</v>
      </c>
      <c r="N9" s="151">
        <v>16</v>
      </c>
      <c r="O9" s="108"/>
    </row>
    <row r="10" spans="1:18" s="40" customFormat="1" ht="36">
      <c r="A10" s="100" t="s">
        <v>8</v>
      </c>
      <c r="B10" s="101" t="s">
        <v>137</v>
      </c>
      <c r="C10" s="161">
        <v>4967</v>
      </c>
      <c r="D10" s="159" t="s">
        <v>88</v>
      </c>
      <c r="E10" s="151">
        <v>72</v>
      </c>
      <c r="F10" s="151">
        <v>264</v>
      </c>
      <c r="G10" s="151">
        <v>488</v>
      </c>
      <c r="H10" s="151">
        <v>657</v>
      </c>
      <c r="I10" s="151">
        <v>724</v>
      </c>
      <c r="J10" s="151">
        <v>727</v>
      </c>
      <c r="K10" s="151">
        <v>783</v>
      </c>
      <c r="L10" s="151">
        <v>752</v>
      </c>
      <c r="M10" s="151">
        <v>484</v>
      </c>
      <c r="N10" s="151">
        <v>16</v>
      </c>
      <c r="O10" s="108"/>
    </row>
    <row r="11" spans="1:18" s="40" customFormat="1">
      <c r="A11" s="102" t="s">
        <v>9</v>
      </c>
      <c r="B11" s="101" t="s">
        <v>50</v>
      </c>
      <c r="C11" s="161">
        <v>11530</v>
      </c>
      <c r="D11" s="151">
        <v>5</v>
      </c>
      <c r="E11" s="151">
        <v>750</v>
      </c>
      <c r="F11" s="151">
        <v>1036</v>
      </c>
      <c r="G11" s="151">
        <v>1294</v>
      </c>
      <c r="H11" s="151">
        <v>1677</v>
      </c>
      <c r="I11" s="151">
        <v>1609</v>
      </c>
      <c r="J11" s="151">
        <v>1513</v>
      </c>
      <c r="K11" s="151">
        <v>1372</v>
      </c>
      <c r="L11" s="151">
        <v>1320</v>
      </c>
      <c r="M11" s="151">
        <v>814</v>
      </c>
      <c r="N11" s="151">
        <v>140</v>
      </c>
      <c r="O11" s="108"/>
    </row>
    <row r="12" spans="1:18" s="40" customFormat="1" ht="27" customHeight="1">
      <c r="A12" s="100" t="s">
        <v>10</v>
      </c>
      <c r="B12" s="101" t="s">
        <v>138</v>
      </c>
      <c r="C12" s="161">
        <v>35217</v>
      </c>
      <c r="D12" s="151">
        <v>20</v>
      </c>
      <c r="E12" s="151">
        <v>2767</v>
      </c>
      <c r="F12" s="151">
        <v>4668</v>
      </c>
      <c r="G12" s="151">
        <v>5867</v>
      </c>
      <c r="H12" s="151">
        <v>6700</v>
      </c>
      <c r="I12" s="151">
        <v>5339</v>
      </c>
      <c r="J12" s="151">
        <v>4105</v>
      </c>
      <c r="K12" s="151">
        <v>2713</v>
      </c>
      <c r="L12" s="151">
        <v>2000</v>
      </c>
      <c r="M12" s="151">
        <v>916</v>
      </c>
      <c r="N12" s="151">
        <v>122</v>
      </c>
      <c r="O12" s="108"/>
    </row>
    <row r="13" spans="1:18" s="40" customFormat="1">
      <c r="A13" s="102" t="s">
        <v>11</v>
      </c>
      <c r="B13" s="101" t="s">
        <v>139</v>
      </c>
      <c r="C13" s="161">
        <v>10360</v>
      </c>
      <c r="D13" s="151">
        <v>6</v>
      </c>
      <c r="E13" s="151">
        <v>519</v>
      </c>
      <c r="F13" s="151">
        <v>885</v>
      </c>
      <c r="G13" s="151">
        <v>1252</v>
      </c>
      <c r="H13" s="151">
        <v>1615</v>
      </c>
      <c r="I13" s="151">
        <v>1407</v>
      </c>
      <c r="J13" s="151">
        <v>1249</v>
      </c>
      <c r="K13" s="151">
        <v>1286</v>
      </c>
      <c r="L13" s="151">
        <v>1407</v>
      </c>
      <c r="M13" s="151">
        <v>689</v>
      </c>
      <c r="N13" s="151">
        <v>45</v>
      </c>
      <c r="O13" s="108"/>
    </row>
    <row r="14" spans="1:18" s="40" customFormat="1" ht="24">
      <c r="A14" s="100" t="s">
        <v>12</v>
      </c>
      <c r="B14" s="101" t="s">
        <v>140</v>
      </c>
      <c r="C14" s="161">
        <v>3356</v>
      </c>
      <c r="D14" s="151">
        <v>3</v>
      </c>
      <c r="E14" s="151">
        <v>325</v>
      </c>
      <c r="F14" s="151">
        <v>430</v>
      </c>
      <c r="G14" s="151">
        <v>497</v>
      </c>
      <c r="H14" s="151">
        <v>499</v>
      </c>
      <c r="I14" s="151">
        <v>433</v>
      </c>
      <c r="J14" s="151">
        <v>368</v>
      </c>
      <c r="K14" s="151">
        <v>331</v>
      </c>
      <c r="L14" s="151">
        <v>310</v>
      </c>
      <c r="M14" s="151">
        <v>153</v>
      </c>
      <c r="N14" s="151">
        <v>7</v>
      </c>
      <c r="O14" s="108"/>
    </row>
    <row r="15" spans="1:18" s="40" customFormat="1">
      <c r="A15" s="102" t="s">
        <v>13</v>
      </c>
      <c r="B15" s="101" t="s">
        <v>141</v>
      </c>
      <c r="C15" s="161">
        <v>6060</v>
      </c>
      <c r="D15" s="159">
        <v>2</v>
      </c>
      <c r="E15" s="151">
        <v>250</v>
      </c>
      <c r="F15" s="151">
        <v>711</v>
      </c>
      <c r="G15" s="151">
        <v>916</v>
      </c>
      <c r="H15" s="151">
        <v>862</v>
      </c>
      <c r="I15" s="151">
        <v>934</v>
      </c>
      <c r="J15" s="151">
        <v>879</v>
      </c>
      <c r="K15" s="151">
        <v>638</v>
      </c>
      <c r="L15" s="151">
        <v>550</v>
      </c>
      <c r="M15" s="151">
        <v>309</v>
      </c>
      <c r="N15" s="151">
        <v>9</v>
      </c>
      <c r="O15" s="108"/>
    </row>
    <row r="16" spans="1:18" s="40" customFormat="1" ht="14.25" customHeight="1">
      <c r="A16" s="100" t="s">
        <v>14</v>
      </c>
      <c r="B16" s="101" t="s">
        <v>142</v>
      </c>
      <c r="C16" s="161">
        <v>5733</v>
      </c>
      <c r="D16" s="159" t="s">
        <v>88</v>
      </c>
      <c r="E16" s="151">
        <v>107</v>
      </c>
      <c r="F16" s="151">
        <v>604</v>
      </c>
      <c r="G16" s="151">
        <v>869</v>
      </c>
      <c r="H16" s="151">
        <v>1170</v>
      </c>
      <c r="I16" s="151">
        <v>1166</v>
      </c>
      <c r="J16" s="151">
        <v>724</v>
      </c>
      <c r="K16" s="151">
        <v>367</v>
      </c>
      <c r="L16" s="151">
        <v>417</v>
      </c>
      <c r="M16" s="151">
        <v>297</v>
      </c>
      <c r="N16" s="151">
        <v>12</v>
      </c>
      <c r="O16" s="108"/>
    </row>
    <row r="17" spans="1:17" s="40" customFormat="1">
      <c r="A17" s="100" t="s">
        <v>15</v>
      </c>
      <c r="B17" s="101" t="s">
        <v>143</v>
      </c>
      <c r="C17" s="161">
        <v>588</v>
      </c>
      <c r="D17" s="159" t="s">
        <v>88</v>
      </c>
      <c r="E17" s="151">
        <v>8</v>
      </c>
      <c r="F17" s="151">
        <v>35</v>
      </c>
      <c r="G17" s="151">
        <v>61</v>
      </c>
      <c r="H17" s="151">
        <v>62</v>
      </c>
      <c r="I17" s="151">
        <v>65</v>
      </c>
      <c r="J17" s="151">
        <v>77</v>
      </c>
      <c r="K17" s="151">
        <v>86</v>
      </c>
      <c r="L17" s="151">
        <v>104</v>
      </c>
      <c r="M17" s="151">
        <v>79</v>
      </c>
      <c r="N17" s="151">
        <v>11</v>
      </c>
      <c r="O17" s="108"/>
    </row>
    <row r="18" spans="1:17" s="40" customFormat="1" ht="24">
      <c r="A18" s="102" t="s">
        <v>16</v>
      </c>
      <c r="B18" s="101" t="s">
        <v>144</v>
      </c>
      <c r="C18" s="161">
        <v>5640</v>
      </c>
      <c r="D18" s="151">
        <v>3</v>
      </c>
      <c r="E18" s="151">
        <v>338</v>
      </c>
      <c r="F18" s="151">
        <v>797</v>
      </c>
      <c r="G18" s="151">
        <v>1008</v>
      </c>
      <c r="H18" s="151">
        <v>956</v>
      </c>
      <c r="I18" s="151">
        <v>697</v>
      </c>
      <c r="J18" s="151">
        <v>484</v>
      </c>
      <c r="K18" s="151">
        <v>439</v>
      </c>
      <c r="L18" s="151">
        <v>426</v>
      </c>
      <c r="M18" s="151">
        <v>352</v>
      </c>
      <c r="N18" s="151">
        <v>140</v>
      </c>
      <c r="O18" s="108"/>
    </row>
    <row r="19" spans="1:17" s="40" customFormat="1" ht="24">
      <c r="A19" s="102" t="s">
        <v>17</v>
      </c>
      <c r="B19" s="101" t="s">
        <v>145</v>
      </c>
      <c r="C19" s="161">
        <v>3045</v>
      </c>
      <c r="D19" s="151">
        <v>3</v>
      </c>
      <c r="E19" s="151">
        <v>244</v>
      </c>
      <c r="F19" s="151">
        <v>408</v>
      </c>
      <c r="G19" s="151">
        <v>466</v>
      </c>
      <c r="H19" s="151">
        <v>503</v>
      </c>
      <c r="I19" s="151">
        <v>450</v>
      </c>
      <c r="J19" s="151">
        <v>367</v>
      </c>
      <c r="K19" s="151">
        <v>256</v>
      </c>
      <c r="L19" s="151">
        <v>222</v>
      </c>
      <c r="M19" s="151">
        <v>121</v>
      </c>
      <c r="N19" s="151">
        <v>5</v>
      </c>
      <c r="O19" s="108"/>
    </row>
    <row r="20" spans="1:17" s="40" customFormat="1" ht="36">
      <c r="A20" s="102" t="s">
        <v>18</v>
      </c>
      <c r="B20" s="101" t="s">
        <v>146</v>
      </c>
      <c r="C20" s="161">
        <v>25887</v>
      </c>
      <c r="D20" s="151">
        <v>1</v>
      </c>
      <c r="E20" s="151">
        <v>641</v>
      </c>
      <c r="F20" s="151">
        <v>1703</v>
      </c>
      <c r="G20" s="151">
        <v>2682</v>
      </c>
      <c r="H20" s="151">
        <v>3646</v>
      </c>
      <c r="I20" s="151">
        <v>3856</v>
      </c>
      <c r="J20" s="151">
        <v>3786</v>
      </c>
      <c r="K20" s="151">
        <v>3305</v>
      </c>
      <c r="L20" s="151">
        <v>3548</v>
      </c>
      <c r="M20" s="151">
        <v>2521</v>
      </c>
      <c r="N20" s="151">
        <v>198</v>
      </c>
      <c r="O20" s="108"/>
    </row>
    <row r="21" spans="1:17" s="40" customFormat="1">
      <c r="A21" s="102" t="s">
        <v>149</v>
      </c>
      <c r="B21" s="101" t="s">
        <v>51</v>
      </c>
      <c r="C21" s="161">
        <v>22568</v>
      </c>
      <c r="D21" s="151">
        <v>3</v>
      </c>
      <c r="E21" s="151">
        <v>280</v>
      </c>
      <c r="F21" s="151">
        <v>1924</v>
      </c>
      <c r="G21" s="151">
        <v>3451</v>
      </c>
      <c r="H21" s="151">
        <v>3982</v>
      </c>
      <c r="I21" s="151">
        <v>3334</v>
      </c>
      <c r="J21" s="151">
        <v>2807</v>
      </c>
      <c r="K21" s="151">
        <v>2104</v>
      </c>
      <c r="L21" s="151">
        <v>2507</v>
      </c>
      <c r="M21" s="151">
        <v>2034</v>
      </c>
      <c r="N21" s="151">
        <v>142</v>
      </c>
      <c r="O21" s="108"/>
    </row>
    <row r="22" spans="1:17" s="40" customFormat="1" ht="24">
      <c r="A22" s="102" t="s">
        <v>150</v>
      </c>
      <c r="B22" s="101" t="s">
        <v>147</v>
      </c>
      <c r="C22" s="161">
        <v>19434</v>
      </c>
      <c r="D22" s="151">
        <v>9</v>
      </c>
      <c r="E22" s="151">
        <v>971</v>
      </c>
      <c r="F22" s="151">
        <v>1823</v>
      </c>
      <c r="G22" s="151">
        <v>2470</v>
      </c>
      <c r="H22" s="151">
        <v>2861</v>
      </c>
      <c r="I22" s="151">
        <v>2566</v>
      </c>
      <c r="J22" s="151">
        <v>2195</v>
      </c>
      <c r="K22" s="151">
        <v>2194</v>
      </c>
      <c r="L22" s="151">
        <v>2507</v>
      </c>
      <c r="M22" s="151">
        <v>1736</v>
      </c>
      <c r="N22" s="151">
        <v>102</v>
      </c>
      <c r="O22" s="108"/>
    </row>
    <row r="23" spans="1:17" s="40" customFormat="1" ht="19.5" customHeight="1">
      <c r="A23" s="102" t="s">
        <v>151</v>
      </c>
      <c r="B23" s="101" t="s">
        <v>148</v>
      </c>
      <c r="C23" s="161">
        <v>4242</v>
      </c>
      <c r="D23" s="151">
        <v>4</v>
      </c>
      <c r="E23" s="151">
        <v>587</v>
      </c>
      <c r="F23" s="151">
        <v>755</v>
      </c>
      <c r="G23" s="151">
        <v>755</v>
      </c>
      <c r="H23" s="151">
        <v>653</v>
      </c>
      <c r="I23" s="151">
        <v>437</v>
      </c>
      <c r="J23" s="151">
        <v>331</v>
      </c>
      <c r="K23" s="151">
        <v>255</v>
      </c>
      <c r="L23" s="151">
        <v>279</v>
      </c>
      <c r="M23" s="151">
        <v>180</v>
      </c>
      <c r="N23" s="151">
        <v>6</v>
      </c>
      <c r="O23" s="108"/>
    </row>
    <row r="24" spans="1:17" s="40" customFormat="1">
      <c r="A24" s="102" t="s">
        <v>152</v>
      </c>
      <c r="B24" s="101" t="s">
        <v>52</v>
      </c>
      <c r="C24" s="161">
        <v>2160</v>
      </c>
      <c r="D24" s="159" t="s">
        <v>88</v>
      </c>
      <c r="E24" s="151">
        <v>54</v>
      </c>
      <c r="F24" s="151">
        <v>216</v>
      </c>
      <c r="G24" s="151">
        <v>267</v>
      </c>
      <c r="H24" s="151">
        <v>356</v>
      </c>
      <c r="I24" s="151">
        <v>318</v>
      </c>
      <c r="J24" s="151">
        <v>279</v>
      </c>
      <c r="K24" s="151">
        <v>227</v>
      </c>
      <c r="L24" s="151">
        <v>244</v>
      </c>
      <c r="M24" s="151">
        <v>169</v>
      </c>
      <c r="N24" s="151">
        <v>30</v>
      </c>
      <c r="O24" s="108"/>
    </row>
    <row r="25" spans="1:17" s="40" customFormat="1">
      <c r="B25" s="118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</row>
    <row r="26" spans="1:17" s="40" customFormat="1">
      <c r="B26" s="120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</row>
    <row r="27" spans="1:17" s="47" customFormat="1">
      <c r="B27" s="120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</row>
    <row r="28" spans="1:17" s="40" customFormat="1">
      <c r="M28" s="47"/>
      <c r="N28" s="47"/>
    </row>
    <row r="29" spans="1:17" s="40" customFormat="1">
      <c r="M29" s="47"/>
      <c r="N29" s="47"/>
    </row>
    <row r="30" spans="1:17" s="40" customFormat="1">
      <c r="M30" s="47"/>
      <c r="N30" s="47"/>
    </row>
    <row r="31" spans="1:17" s="40" customFormat="1">
      <c r="M31" s="47"/>
      <c r="N31" s="47"/>
    </row>
    <row r="32" spans="1:17" s="40" customFormat="1">
      <c r="M32" s="47"/>
      <c r="N32" s="47"/>
    </row>
    <row r="33" spans="13:14" s="40" customFormat="1">
      <c r="M33" s="47"/>
      <c r="N33" s="47"/>
    </row>
    <row r="34" spans="13:14" s="40" customFormat="1">
      <c r="M34" s="47"/>
      <c r="N34" s="47"/>
    </row>
    <row r="35" spans="13:14" s="40" customFormat="1">
      <c r="M35" s="47"/>
      <c r="N35" s="47"/>
    </row>
    <row r="36" spans="13:14" s="40" customFormat="1">
      <c r="M36" s="47"/>
      <c r="N36" s="47"/>
    </row>
    <row r="37" spans="13:14" s="40" customFormat="1">
      <c r="M37" s="47"/>
      <c r="N37" s="47"/>
    </row>
    <row r="38" spans="13:14" s="40" customFormat="1">
      <c r="M38" s="47"/>
      <c r="N38" s="47"/>
    </row>
    <row r="39" spans="13:14" s="40" customFormat="1">
      <c r="M39" s="47"/>
      <c r="N39" s="47"/>
    </row>
    <row r="40" spans="13:14" s="40" customFormat="1">
      <c r="M40" s="47"/>
      <c r="N40" s="47"/>
    </row>
    <row r="41" spans="13:14" s="40" customFormat="1">
      <c r="M41" s="47"/>
      <c r="N41" s="47"/>
    </row>
    <row r="42" spans="13:14" s="40" customFormat="1">
      <c r="M42" s="47"/>
      <c r="N42" s="47"/>
    </row>
    <row r="43" spans="13:14" s="40" customFormat="1">
      <c r="M43" s="47"/>
      <c r="N43" s="47"/>
    </row>
  </sheetData>
  <customSheetViews>
    <customSheetView guid="{886210F1-4BBE-45E5-A9D3-8B6B8CDA117D}" scale="130">
      <selection activeCell="C5" sqref="C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H6" sqref="H6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selection activeCell="N2" sqref="N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13">
      <selection activeCell="C5" sqref="C5:N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5" sqref="C5:N2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D6" sqref="D6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selection activeCell="C5" sqref="C5:N24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E3:N3"/>
    <mergeCell ref="A3:B4"/>
    <mergeCell ref="A5:B5"/>
  </mergeCells>
  <phoneticPr fontId="18" type="noConversion"/>
  <hyperlinks>
    <hyperlink ref="N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20"/>
  <sheetViews>
    <sheetView zoomScale="110" zoomScaleNormal="110" workbookViewId="0"/>
  </sheetViews>
  <sheetFormatPr defaultRowHeight="14.25"/>
  <cols>
    <col min="1" max="1" width="34.7109375" style="2" customWidth="1"/>
    <col min="2" max="4" width="9.28515625" style="2" customWidth="1"/>
    <col min="5" max="11" width="7.140625" style="2" customWidth="1"/>
    <col min="12" max="14" width="6.7109375" style="2" customWidth="1"/>
    <col min="15" max="16" width="6.7109375" style="6" customWidth="1"/>
    <col min="17" max="18" width="6.7109375" style="2" customWidth="1"/>
    <col min="19" max="19" width="6.7109375" style="6" customWidth="1"/>
    <col min="20" max="16384" width="9.140625" style="2"/>
  </cols>
  <sheetData>
    <row r="1" spans="1:16" ht="18" customHeight="1">
      <c r="A1" s="68" t="s">
        <v>569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O1" s="1"/>
      <c r="P1" s="1"/>
    </row>
    <row r="2" spans="1:16" ht="15.75" thickBot="1">
      <c r="A2" s="10" t="s">
        <v>63</v>
      </c>
      <c r="B2" s="6"/>
      <c r="D2" s="18" t="s">
        <v>111</v>
      </c>
      <c r="O2"/>
    </row>
    <row r="3" spans="1:16" ht="27" customHeight="1" thickTop="1">
      <c r="A3" s="60"/>
      <c r="B3" s="169" t="s">
        <v>0</v>
      </c>
      <c r="C3" s="169" t="s">
        <v>121</v>
      </c>
      <c r="D3" s="170" t="s">
        <v>122</v>
      </c>
    </row>
    <row r="4" spans="1:16">
      <c r="A4" s="77" t="s">
        <v>64</v>
      </c>
      <c r="B4" s="154">
        <v>1140</v>
      </c>
      <c r="C4" s="155">
        <v>557</v>
      </c>
      <c r="D4" s="155">
        <v>583</v>
      </c>
    </row>
    <row r="5" spans="1:16">
      <c r="A5" s="39" t="s">
        <v>65</v>
      </c>
      <c r="B5" s="155">
        <v>987</v>
      </c>
      <c r="C5" s="155">
        <v>478</v>
      </c>
      <c r="D5" s="155">
        <v>509</v>
      </c>
    </row>
    <row r="6" spans="1:16">
      <c r="A6" s="116" t="s">
        <v>54</v>
      </c>
      <c r="B6" s="155">
        <v>516</v>
      </c>
      <c r="C6" s="155">
        <v>289</v>
      </c>
      <c r="D6" s="155">
        <v>227</v>
      </c>
    </row>
    <row r="7" spans="1:16">
      <c r="A7" s="117" t="s">
        <v>55</v>
      </c>
      <c r="B7" s="155">
        <v>449</v>
      </c>
      <c r="C7" s="155">
        <v>252</v>
      </c>
      <c r="D7" s="155">
        <v>198</v>
      </c>
    </row>
    <row r="8" spans="1:16">
      <c r="A8" s="117" t="s">
        <v>56</v>
      </c>
      <c r="B8" s="155">
        <v>66</v>
      </c>
      <c r="C8" s="155">
        <v>37</v>
      </c>
      <c r="D8" s="156" t="s">
        <v>527</v>
      </c>
    </row>
    <row r="9" spans="1:16">
      <c r="A9" s="116" t="s">
        <v>57</v>
      </c>
      <c r="B9" s="155">
        <v>472</v>
      </c>
      <c r="C9" s="155">
        <v>189</v>
      </c>
      <c r="D9" s="155">
        <v>282</v>
      </c>
    </row>
    <row r="10" spans="1:16">
      <c r="A10" s="39" t="s">
        <v>66</v>
      </c>
      <c r="B10" s="155">
        <v>152</v>
      </c>
      <c r="C10" s="155">
        <v>79</v>
      </c>
      <c r="D10" s="155">
        <v>74</v>
      </c>
    </row>
    <row r="11" spans="1:16">
      <c r="A11" s="39" t="s">
        <v>67</v>
      </c>
      <c r="B11" s="155">
        <v>753</v>
      </c>
      <c r="C11" s="155">
        <v>379</v>
      </c>
      <c r="D11" s="155">
        <v>375</v>
      </c>
    </row>
    <row r="12" spans="1:16" ht="24" customHeight="1">
      <c r="A12" s="203" t="s">
        <v>240</v>
      </c>
      <c r="B12" s="203"/>
      <c r="C12" s="203"/>
      <c r="D12" s="203"/>
    </row>
    <row r="13" spans="1:16">
      <c r="A13" s="171" t="s">
        <v>19</v>
      </c>
      <c r="B13" s="64"/>
      <c r="C13" s="127"/>
    </row>
    <row r="14" spans="1:16">
      <c r="A14" s="63" t="s">
        <v>58</v>
      </c>
      <c r="B14" s="150">
        <v>52.2</v>
      </c>
      <c r="C14" s="150">
        <v>60.4</v>
      </c>
      <c r="D14" s="150">
        <v>44.6</v>
      </c>
    </row>
    <row r="15" spans="1:16">
      <c r="A15" s="63" t="s">
        <v>59</v>
      </c>
      <c r="B15" s="150">
        <v>45.5</v>
      </c>
      <c r="C15" s="150">
        <v>52.7</v>
      </c>
      <c r="D15" s="150">
        <v>38.799999999999997</v>
      </c>
    </row>
    <row r="16" spans="1:16">
      <c r="A16" s="63" t="s">
        <v>60</v>
      </c>
      <c r="B16" s="150">
        <v>12.9</v>
      </c>
      <c r="C16" s="150">
        <v>12.7</v>
      </c>
      <c r="D16" s="150">
        <v>13</v>
      </c>
    </row>
    <row r="17" spans="1:4">
      <c r="A17" s="63" t="s">
        <v>61</v>
      </c>
      <c r="B17" s="150">
        <v>13.4</v>
      </c>
      <c r="C17" s="150">
        <v>14.1</v>
      </c>
      <c r="D17" s="150">
        <v>12.7</v>
      </c>
    </row>
    <row r="18" spans="1:4">
      <c r="A18" s="63" t="s">
        <v>62</v>
      </c>
      <c r="B18" s="150">
        <v>66.099999999999994</v>
      </c>
      <c r="C18" s="150">
        <v>68</v>
      </c>
      <c r="D18" s="150">
        <v>64.3</v>
      </c>
    </row>
    <row r="19" spans="1:4">
      <c r="A19" s="172"/>
      <c r="B19" s="47"/>
      <c r="C19" s="6"/>
      <c r="D19" s="6"/>
    </row>
    <row r="20" spans="1:4">
      <c r="A20" s="11" t="s">
        <v>53</v>
      </c>
      <c r="B20" s="6"/>
      <c r="C20" s="6"/>
      <c r="D20" s="6"/>
    </row>
  </sheetData>
  <customSheetViews>
    <customSheetView guid="{886210F1-4BBE-45E5-A9D3-8B6B8CDA117D}" scale="11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pane ySplit="3" topLeftCell="A4" activePane="bottomLeft" state="frozen"/>
      <selection pane="bottomLeft" activeCell="N11" sqref="N11"/>
      <pageMargins left="0.31496062992126" right="0.31496062992126" top="0.74803149606299202" bottom="0.74803149606299202" header="0.31496062992126" footer="0.31496062992126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>
      <pane ySplit="3" topLeftCell="A4" activePane="bottomLeft" state="frozen"/>
      <selection pane="bottomLeft" activeCell="O18" sqref="O18"/>
      <pageMargins left="0.31496062992126" right="0.31496062992126" top="0.74803149606299202" bottom="0.74803149606299202" header="0.31496062992126" footer="0.31496062992126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8"/>
      <pageMargins left="0.31496062992126" right="0.31496062992126" top="0.74803149606299202" bottom="0.74803149606299202" header="0.31496062992126" footer="0.31496062992126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J19" sqref="J19"/>
      <pageMargins left="0.11811023622047245" right="0.11811023622047245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>
      <pane ySplit="3" topLeftCell="A4" activePane="bottomLeft" state="frozen"/>
      <selection pane="bottomLeft" activeCell="M17" sqref="M17"/>
      <pageMargins left="0.31496062992126" right="0.31496062992126" top="0.74803149606299202" bottom="0.74803149606299202" header="0.31496062992126" footer="0.31496062992126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pane ySplit="3" topLeftCell="A4" activePane="bottomLeft" state="frozen"/>
      <selection pane="bottomLeft" activeCell="L9" sqref="L9"/>
      <pageMargins left="0.31496062992126" right="0.31496062992126" top="0.74803149606299202" bottom="0.74803149606299202" header="0.31496062992126" footer="0.31496062992126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pane ySplit="3" topLeftCell="A4" activePane="bottomLeft" state="frozen"/>
      <selection pane="bottomLeft" activeCell="H14" sqref="H14"/>
      <pageMargins left="0.31496062992126" right="0.31496062992126" top="0.74803149606299202" bottom="0.74803149606299202" header="0.31496062992126" footer="0.31496062992126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10">
      <pane ySplit="3" topLeftCell="A4" activePane="bottomLeft" state="frozen"/>
      <selection pane="bottomLeft" activeCell="B3" sqref="B3:K50"/>
      <pageMargins left="0.31496062992126" right="0.31496062992126" top="0.74803149606299202" bottom="0.74803149606299202" header="0.31496062992126" footer="0.31496062992126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10">
      <pane ySplit="3" topLeftCell="A31" activePane="bottomLeft" state="frozen"/>
      <selection pane="bottomLeft" activeCell="K4" sqref="K4:K50"/>
      <pageMargins left="0.31496062992126" right="0.31496062992126" top="0.74803149606299202" bottom="0.74803149606299202" header="0.31496062992126" footer="0.31496062992126"/>
      <pageSetup paperSize="9" scale="95" orientation="portrait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12:D12"/>
  </mergeCells>
  <phoneticPr fontId="18" type="noConversion"/>
  <hyperlinks>
    <hyperlink ref="D2" location="'List of tables'!A1" display="List of tables"/>
  </hyperlinks>
  <pageMargins left="0.31496062992126" right="0.31496062992126" top="0.74803149606299202" bottom="0.74803149606299202" header="0.31496062992126" footer="0.31496062992126"/>
  <pageSetup paperSize="9" scale="95" orientation="portrait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22"/>
  <sheetViews>
    <sheetView zoomScale="130" zoomScaleNormal="110" workbookViewId="0"/>
  </sheetViews>
  <sheetFormatPr defaultRowHeight="14.25"/>
  <cols>
    <col min="1" max="1" width="11.28515625" style="2" customWidth="1"/>
    <col min="2" max="7" width="8" style="2" customWidth="1"/>
    <col min="8" max="10" width="7.140625" style="2" customWidth="1"/>
    <col min="11" max="14" width="6.7109375" style="2" customWidth="1"/>
    <col min="15" max="16" width="6.7109375" style="6" customWidth="1"/>
    <col min="17" max="18" width="6.7109375" style="2" customWidth="1"/>
    <col min="19" max="19" width="6.7109375" style="6" customWidth="1"/>
    <col min="20" max="16384" width="9.140625" style="2"/>
  </cols>
  <sheetData>
    <row r="1" spans="1:19" ht="18" customHeight="1">
      <c r="A1" s="68" t="s">
        <v>570</v>
      </c>
      <c r="B1" s="1"/>
      <c r="C1" s="1"/>
      <c r="D1" s="1"/>
      <c r="E1" s="1"/>
      <c r="F1" s="1"/>
      <c r="G1" s="1"/>
      <c r="I1" s="1"/>
      <c r="J1" s="1"/>
      <c r="K1" s="1"/>
      <c r="L1" s="1"/>
      <c r="M1" s="1"/>
      <c r="N1" s="1"/>
      <c r="O1" s="1"/>
      <c r="P1" s="1"/>
    </row>
    <row r="2" spans="1:19" s="40" customFormat="1" ht="15" thickBot="1">
      <c r="A2" s="10"/>
      <c r="B2" s="2"/>
      <c r="C2" s="66"/>
      <c r="D2" s="2"/>
      <c r="E2" s="66"/>
      <c r="F2" s="66"/>
      <c r="G2" s="18" t="s">
        <v>111</v>
      </c>
      <c r="O2" s="47"/>
      <c r="P2" s="47"/>
      <c r="S2" s="47"/>
    </row>
    <row r="3" spans="1:19" s="40" customFormat="1" ht="19.5" customHeight="1" thickTop="1">
      <c r="A3" s="204"/>
      <c r="B3" s="206" t="s">
        <v>571</v>
      </c>
      <c r="C3" s="207"/>
      <c r="D3" s="207"/>
      <c r="E3" s="208" t="s">
        <v>241</v>
      </c>
      <c r="F3" s="209"/>
      <c r="G3" s="209"/>
      <c r="O3" s="47"/>
      <c r="P3" s="47"/>
      <c r="S3" s="47"/>
    </row>
    <row r="4" spans="1:19" s="40" customFormat="1" ht="19.5" customHeight="1">
      <c r="A4" s="205"/>
      <c r="B4" s="173" t="s">
        <v>2</v>
      </c>
      <c r="C4" s="173" t="s">
        <v>3</v>
      </c>
      <c r="D4" s="173" t="s">
        <v>4</v>
      </c>
      <c r="E4" s="173" t="s">
        <v>2</v>
      </c>
      <c r="F4" s="173" t="s">
        <v>3</v>
      </c>
      <c r="G4" s="174" t="s">
        <v>4</v>
      </c>
      <c r="O4" s="47"/>
      <c r="P4" s="47"/>
      <c r="S4" s="47"/>
    </row>
    <row r="5" spans="1:19" s="40" customFormat="1">
      <c r="A5" s="175" t="s">
        <v>19</v>
      </c>
      <c r="B5" s="52">
        <v>449</v>
      </c>
      <c r="C5" s="52">
        <v>252</v>
      </c>
      <c r="D5" s="52">
        <v>198</v>
      </c>
      <c r="E5" s="53">
        <v>100</v>
      </c>
      <c r="F5" s="53">
        <v>100</v>
      </c>
      <c r="G5" s="53">
        <v>100</v>
      </c>
      <c r="O5" s="47"/>
      <c r="P5" s="47"/>
      <c r="S5" s="47"/>
    </row>
    <row r="6" spans="1:19">
      <c r="A6" s="63" t="s">
        <v>69</v>
      </c>
      <c r="B6" s="52">
        <v>107</v>
      </c>
      <c r="C6" s="52">
        <v>55</v>
      </c>
      <c r="D6" s="179">
        <v>52</v>
      </c>
      <c r="E6" s="53">
        <v>23.8</v>
      </c>
      <c r="F6" s="53">
        <v>21.8</v>
      </c>
      <c r="G6" s="53">
        <v>26.5</v>
      </c>
    </row>
    <row r="7" spans="1:19">
      <c r="A7" s="63" t="s">
        <v>70</v>
      </c>
      <c r="B7" s="52">
        <v>124</v>
      </c>
      <c r="C7" s="52">
        <v>91</v>
      </c>
      <c r="D7" s="179">
        <v>33</v>
      </c>
      <c r="E7" s="53">
        <v>27.7</v>
      </c>
      <c r="F7" s="53">
        <v>36.200000000000003</v>
      </c>
      <c r="G7" s="153">
        <v>16.8</v>
      </c>
    </row>
    <row r="8" spans="1:19">
      <c r="A8" s="63" t="s">
        <v>71</v>
      </c>
      <c r="B8" s="52">
        <v>218</v>
      </c>
      <c r="C8" s="52">
        <v>106</v>
      </c>
      <c r="D8" s="52">
        <v>112</v>
      </c>
      <c r="E8" s="53">
        <v>48.5</v>
      </c>
      <c r="F8" s="53">
        <v>42.1</v>
      </c>
      <c r="G8" s="53">
        <v>56.6</v>
      </c>
    </row>
    <row r="9" spans="1:19">
      <c r="B9" s="127"/>
      <c r="F9" s="6"/>
      <c r="G9" s="6"/>
    </row>
    <row r="10" spans="1:19" ht="27.75" customHeight="1">
      <c r="A10" s="210" t="s">
        <v>572</v>
      </c>
      <c r="B10" s="210"/>
      <c r="C10" s="210"/>
      <c r="D10" s="210"/>
      <c r="E10" s="210"/>
      <c r="F10" s="210"/>
      <c r="G10" s="210"/>
    </row>
    <row r="11" spans="1:19">
      <c r="F11" s="6"/>
      <c r="G11" s="6"/>
    </row>
    <row r="12" spans="1:19">
      <c r="A12" s="113" t="s">
        <v>53</v>
      </c>
      <c r="F12" s="6"/>
      <c r="G12" s="6"/>
    </row>
    <row r="16" spans="1:19" ht="15">
      <c r="A16"/>
      <c r="B16"/>
      <c r="C16"/>
      <c r="D16"/>
      <c r="E16"/>
      <c r="F16"/>
      <c r="G16"/>
      <c r="H16"/>
      <c r="I16"/>
      <c r="J16"/>
      <c r="K16"/>
    </row>
    <row r="17" spans="1:11" ht="15">
      <c r="A17"/>
      <c r="B17"/>
      <c r="C17"/>
      <c r="D17"/>
      <c r="E17"/>
      <c r="F17"/>
      <c r="G17"/>
      <c r="H17"/>
      <c r="I17"/>
      <c r="J17"/>
      <c r="K17"/>
    </row>
    <row r="18" spans="1:11" ht="15">
      <c r="A18"/>
      <c r="B18"/>
      <c r="C18"/>
      <c r="D18"/>
      <c r="E18"/>
      <c r="F18"/>
      <c r="G18"/>
      <c r="H18"/>
      <c r="I18"/>
      <c r="J18"/>
      <c r="K18"/>
    </row>
    <row r="19" spans="1:11" ht="15">
      <c r="A19"/>
      <c r="B19"/>
      <c r="C19"/>
      <c r="D19"/>
      <c r="E19"/>
      <c r="F19"/>
      <c r="G19"/>
      <c r="H19"/>
      <c r="I19"/>
      <c r="J19"/>
      <c r="K19"/>
    </row>
    <row r="20" spans="1:11" ht="15">
      <c r="A20"/>
      <c r="B20"/>
      <c r="C20"/>
      <c r="D20"/>
      <c r="E20"/>
      <c r="F20"/>
      <c r="G20"/>
      <c r="H20"/>
      <c r="I20"/>
      <c r="J20"/>
      <c r="K20"/>
    </row>
    <row r="21" spans="1:11" ht="15">
      <c r="A21"/>
      <c r="B21"/>
      <c r="C21"/>
      <c r="D21"/>
      <c r="E21"/>
      <c r="F21"/>
      <c r="G21"/>
      <c r="H21"/>
      <c r="I21"/>
      <c r="J21"/>
      <c r="K21"/>
    </row>
    <row r="22" spans="1:11" ht="15">
      <c r="A22"/>
      <c r="B22"/>
      <c r="C22"/>
      <c r="D22"/>
      <c r="E22"/>
      <c r="F22"/>
      <c r="G22"/>
      <c r="H22"/>
      <c r="I22"/>
      <c r="J22"/>
      <c r="K22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31496062992126" right="0.31496062992126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M6" sqref="M6"/>
      <pageMargins left="0.31496062992126" right="0.31496062992126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20" activePane="bottomLeft" state="frozen"/>
      <selection pane="bottomLeft" activeCell="E43" sqref="E4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E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Q18" sqref="Q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H2" sqref="H2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K8" sqref="K8"/>
      <pageMargins left="0.31496062992126" right="0.31496062992126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M15" sqref="M15"/>
      <pageMargins left="0.31496062992126" right="0.31496062992126" top="0.74803149606299202" bottom="0.74803149606299202" header="0.31496062992126" footer="0.31496062992126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/>
      <pageMargins left="0.31496062992126" right="0.31496062992126" top="0.74803149606299202" bottom="0.74803149606299202" header="0.31496062992126" footer="0.31496062992126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3" topLeftCell="A4" activePane="bottomLeft" state="frozen"/>
      <selection pane="bottomLeft" activeCell="K4" sqref="K4:K32"/>
      <pageMargins left="0.31496062992126" right="0.31496062992126" top="0.74803149606299202" bottom="0.74803149606299202" header="0.31496062992126" footer="0.31496062992126"/>
      <pageSetup paperSize="9" orientation="portrait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A3:A4"/>
    <mergeCell ref="B3:D3"/>
    <mergeCell ref="E3:G3"/>
    <mergeCell ref="A10:G10"/>
  </mergeCells>
  <phoneticPr fontId="18" type="noConversion"/>
  <hyperlinks>
    <hyperlink ref="G2" location="'List of tables'!A1" display="List of tables"/>
  </hyperlinks>
  <pageMargins left="0.31496062992126" right="0.31496062992126" top="0.74803149606299202" bottom="0.74803149606299202" header="0.31496062992126" footer="0.31496062992126"/>
  <pageSetup paperSize="9" orientation="portrait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19"/>
  <sheetViews>
    <sheetView zoomScale="130" zoomScaleNormal="130" workbookViewId="0"/>
  </sheetViews>
  <sheetFormatPr defaultRowHeight="14.25"/>
  <cols>
    <col min="1" max="1" width="19.28515625" style="2" customWidth="1"/>
    <col min="2" max="5" width="7.5703125" style="2" customWidth="1"/>
    <col min="6" max="7" width="7.5703125" style="6" customWidth="1"/>
    <col min="8" max="9" width="6.28515625" style="2" customWidth="1"/>
    <col min="10" max="10" width="6.28515625" style="6" customWidth="1"/>
    <col min="11" max="16384" width="9.140625" style="2"/>
  </cols>
  <sheetData>
    <row r="1" spans="1:16" ht="18" customHeight="1">
      <c r="A1" s="68" t="s">
        <v>575</v>
      </c>
      <c r="B1" s="1"/>
      <c r="C1" s="1"/>
      <c r="D1" s="1"/>
      <c r="E1" s="1"/>
      <c r="F1" s="1"/>
      <c r="G1" s="1"/>
    </row>
    <row r="2" spans="1:16" ht="15" thickBot="1">
      <c r="A2" s="10"/>
      <c r="C2" s="1"/>
      <c r="D2" s="1"/>
      <c r="E2" s="1"/>
      <c r="F2" s="1"/>
      <c r="G2" s="18" t="s">
        <v>111</v>
      </c>
      <c r="H2" s="1"/>
      <c r="I2" s="1"/>
    </row>
    <row r="3" spans="1:16" ht="20.25" customHeight="1" thickTop="1">
      <c r="A3" s="176"/>
      <c r="B3" s="206" t="s">
        <v>571</v>
      </c>
      <c r="C3" s="207"/>
      <c r="D3" s="207"/>
      <c r="E3" s="208" t="s">
        <v>241</v>
      </c>
      <c r="F3" s="209"/>
      <c r="G3" s="209"/>
    </row>
    <row r="4" spans="1:16" ht="20.25" customHeight="1">
      <c r="A4" s="177"/>
      <c r="B4" s="173" t="s">
        <v>2</v>
      </c>
      <c r="C4" s="173" t="s">
        <v>3</v>
      </c>
      <c r="D4" s="173" t="s">
        <v>4</v>
      </c>
      <c r="E4" s="173" t="s">
        <v>2</v>
      </c>
      <c r="F4" s="173" t="s">
        <v>3</v>
      </c>
      <c r="G4" s="174" t="s">
        <v>4</v>
      </c>
    </row>
    <row r="5" spans="1:16" s="40" customFormat="1" ht="15" customHeight="1">
      <c r="A5" s="178" t="s">
        <v>19</v>
      </c>
      <c r="B5" s="27">
        <v>449</v>
      </c>
      <c r="C5" s="27">
        <v>252</v>
      </c>
      <c r="D5" s="27">
        <v>198</v>
      </c>
      <c r="E5" s="26">
        <v>100</v>
      </c>
      <c r="F5" s="26">
        <v>100</v>
      </c>
      <c r="G5" s="26">
        <v>100</v>
      </c>
      <c r="J5" s="47"/>
    </row>
    <row r="6" spans="1:16" s="40" customFormat="1" ht="15" customHeight="1">
      <c r="A6" s="39" t="s">
        <v>574</v>
      </c>
      <c r="B6" s="27">
        <v>314</v>
      </c>
      <c r="C6" s="27">
        <v>182</v>
      </c>
      <c r="D6" s="27">
        <v>133</v>
      </c>
      <c r="E6" s="26">
        <v>69.900000000000006</v>
      </c>
      <c r="F6" s="26">
        <v>72.099999999999994</v>
      </c>
      <c r="G6" s="26">
        <f>D6/D5*100</f>
        <v>67.171717171717177</v>
      </c>
      <c r="J6" s="47"/>
    </row>
    <row r="7" spans="1:16" s="40" customFormat="1" ht="15" customHeight="1">
      <c r="A7" s="39" t="s">
        <v>573</v>
      </c>
      <c r="B7" s="27">
        <v>100</v>
      </c>
      <c r="C7" s="27">
        <v>63</v>
      </c>
      <c r="D7" s="48" t="s">
        <v>530</v>
      </c>
      <c r="E7" s="26">
        <v>22.2</v>
      </c>
      <c r="F7" s="26">
        <v>24.9</v>
      </c>
      <c r="G7" s="48" t="s">
        <v>578</v>
      </c>
      <c r="H7"/>
      <c r="I7"/>
      <c r="J7"/>
      <c r="K7"/>
      <c r="L7"/>
      <c r="M7"/>
      <c r="N7"/>
      <c r="O7"/>
      <c r="P7"/>
    </row>
    <row r="8" spans="1:16" s="40" customFormat="1" ht="15" customHeight="1">
      <c r="A8" s="39" t="s">
        <v>72</v>
      </c>
      <c r="B8" s="48" t="s">
        <v>528</v>
      </c>
      <c r="C8" s="48" t="s">
        <v>529</v>
      </c>
      <c r="D8" s="48" t="s">
        <v>284</v>
      </c>
      <c r="E8" s="48">
        <v>7.9</v>
      </c>
      <c r="F8" s="26">
        <v>3</v>
      </c>
      <c r="G8" s="27">
        <v>14.1</v>
      </c>
      <c r="H8"/>
      <c r="I8"/>
      <c r="J8"/>
      <c r="K8"/>
      <c r="L8"/>
      <c r="M8"/>
      <c r="N8"/>
      <c r="O8"/>
      <c r="P8"/>
    </row>
    <row r="9" spans="1:16" s="40" customFormat="1" ht="10.5" customHeight="1">
      <c r="A9" s="38"/>
      <c r="F9" s="47"/>
      <c r="G9" s="47"/>
      <c r="J9" s="47"/>
    </row>
    <row r="10" spans="1:16" s="40" customFormat="1">
      <c r="A10" s="113" t="s">
        <v>53</v>
      </c>
      <c r="F10" s="47"/>
      <c r="G10" s="47"/>
      <c r="J10" s="47"/>
    </row>
    <row r="11" spans="1:16" s="40" customFormat="1">
      <c r="F11" s="47"/>
      <c r="G11" s="47"/>
      <c r="J11" s="47"/>
    </row>
    <row r="12" spans="1:16" s="40" customFormat="1">
      <c r="F12" s="47"/>
      <c r="G12" s="47"/>
      <c r="J12" s="47"/>
    </row>
    <row r="13" spans="1:16" s="40" customFormat="1">
      <c r="F13" s="47"/>
      <c r="G13" s="47"/>
      <c r="J13" s="47"/>
    </row>
    <row r="14" spans="1:16" s="40" customFormat="1">
      <c r="F14" s="47"/>
      <c r="G14" s="47"/>
      <c r="J14" s="47"/>
    </row>
    <row r="15" spans="1:16" s="40" customFormat="1">
      <c r="F15" s="47"/>
      <c r="G15" s="47"/>
      <c r="J15" s="47"/>
    </row>
    <row r="16" spans="1:16" s="40" customFormat="1">
      <c r="F16" s="47"/>
      <c r="G16" s="47"/>
      <c r="J16" s="47"/>
    </row>
    <row r="17" spans="6:10" s="40" customFormat="1">
      <c r="F17" s="47"/>
      <c r="G17" s="47"/>
      <c r="J17" s="47"/>
    </row>
    <row r="18" spans="6:10" s="40" customFormat="1">
      <c r="F18" s="47"/>
      <c r="G18" s="47"/>
      <c r="J18" s="47"/>
    </row>
    <row r="19" spans="6:10" s="40" customFormat="1">
      <c r="F19" s="47"/>
      <c r="G19" s="47"/>
      <c r="J19" s="47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O15" sqref="O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19" activePane="bottomLeft" state="frozen"/>
      <selection pane="bottomLeft" activeCell="I34" sqref="I3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D1">
      <pane ySplit="4" topLeftCell="A5" activePane="bottomLeft" state="frozen"/>
      <selection pane="bottomLeft" activeCell="S5" sqref="S5:S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I19" sqref="I19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D32" sqref="D3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I4" sqref="I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K9" sqref="K9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K32" sqref="B3:K3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3" topLeftCell="A4" activePane="bottomLeft" state="frozen"/>
      <selection pane="bottomLeft" activeCell="K4" sqref="K4:K32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B3:D3"/>
    <mergeCell ref="E3:G3"/>
  </mergeCells>
  <phoneticPr fontId="18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S10"/>
  <sheetViews>
    <sheetView zoomScale="110" zoomScaleNormal="160" workbookViewId="0"/>
  </sheetViews>
  <sheetFormatPr defaultRowHeight="14.25"/>
  <cols>
    <col min="1" max="1" width="47.7109375" style="2" customWidth="1"/>
    <col min="2" max="7" width="8" style="2" customWidth="1"/>
    <col min="8" max="11" width="6.28515625" style="2" customWidth="1"/>
    <col min="12" max="14" width="5.85546875" style="2" customWidth="1"/>
    <col min="15" max="16" width="5.85546875" style="6" customWidth="1"/>
    <col min="17" max="18" width="5.85546875" style="2" customWidth="1"/>
    <col min="19" max="19" width="5.85546875" style="6" customWidth="1"/>
    <col min="20" max="16384" width="9.140625" style="2"/>
  </cols>
  <sheetData>
    <row r="1" spans="1:19" ht="18" customHeight="1">
      <c r="A1" s="68" t="s">
        <v>576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15" thickBot="1">
      <c r="A2" s="10"/>
      <c r="B2" s="1"/>
      <c r="C2" s="1"/>
      <c r="D2" s="1"/>
      <c r="E2" s="1"/>
      <c r="F2" s="1"/>
      <c r="G2" s="18" t="s">
        <v>111</v>
      </c>
      <c r="L2" s="1"/>
      <c r="M2" s="1"/>
      <c r="N2" s="1"/>
      <c r="O2" s="1"/>
      <c r="P2" s="1"/>
      <c r="Q2" s="1"/>
      <c r="R2" s="1"/>
    </row>
    <row r="3" spans="1:19" s="40" customFormat="1" ht="19.5" customHeight="1" thickTop="1">
      <c r="A3" s="176"/>
      <c r="B3" s="206" t="s">
        <v>571</v>
      </c>
      <c r="C3" s="207"/>
      <c r="D3" s="207"/>
      <c r="E3" s="208" t="s">
        <v>241</v>
      </c>
      <c r="F3" s="209"/>
      <c r="G3" s="209"/>
      <c r="O3" s="47"/>
      <c r="P3" s="47"/>
      <c r="S3" s="47"/>
    </row>
    <row r="4" spans="1:19" s="40" customFormat="1" ht="19.5" customHeight="1">
      <c r="A4" s="177"/>
      <c r="B4" s="173" t="s">
        <v>2</v>
      </c>
      <c r="C4" s="173" t="s">
        <v>3</v>
      </c>
      <c r="D4" s="173" t="s">
        <v>4</v>
      </c>
      <c r="E4" s="173" t="s">
        <v>2</v>
      </c>
      <c r="F4" s="173" t="s">
        <v>3</v>
      </c>
      <c r="G4" s="174" t="s">
        <v>4</v>
      </c>
      <c r="O4" s="47"/>
      <c r="P4" s="47"/>
      <c r="S4" s="47"/>
    </row>
    <row r="5" spans="1:19" s="40" customFormat="1" ht="20.25" customHeight="1">
      <c r="A5" s="125" t="s">
        <v>68</v>
      </c>
      <c r="B5" s="27">
        <v>449</v>
      </c>
      <c r="C5" s="27">
        <v>252</v>
      </c>
      <c r="D5" s="45">
        <v>198</v>
      </c>
      <c r="E5" s="26">
        <v>100</v>
      </c>
      <c r="F5" s="26">
        <v>100</v>
      </c>
      <c r="G5" s="37">
        <v>100</v>
      </c>
      <c r="O5" s="47"/>
      <c r="P5" s="47"/>
      <c r="S5" s="47"/>
    </row>
    <row r="6" spans="1:19" s="40" customFormat="1" ht="20.25" customHeight="1">
      <c r="A6" s="126" t="s">
        <v>73</v>
      </c>
      <c r="B6" s="27">
        <v>74</v>
      </c>
      <c r="C6" s="27">
        <v>36</v>
      </c>
      <c r="D6" s="49" t="s">
        <v>288</v>
      </c>
      <c r="E6" s="26">
        <v>16.600000000000001</v>
      </c>
      <c r="F6" s="26">
        <v>14.4</v>
      </c>
      <c r="G6" s="37">
        <v>19.399999999999999</v>
      </c>
      <c r="O6" s="47"/>
      <c r="P6" s="47"/>
      <c r="S6" s="47"/>
    </row>
    <row r="7" spans="1:19" s="40" customFormat="1" ht="20.25" customHeight="1">
      <c r="A7" s="126" t="s">
        <v>360</v>
      </c>
      <c r="B7" s="27">
        <v>289</v>
      </c>
      <c r="C7" s="27">
        <v>178</v>
      </c>
      <c r="D7" s="45">
        <v>111</v>
      </c>
      <c r="E7" s="26">
        <v>64.400000000000006</v>
      </c>
      <c r="F7" s="26">
        <v>70.599999999999994</v>
      </c>
      <c r="G7" s="37">
        <v>56.4</v>
      </c>
      <c r="O7" s="47"/>
      <c r="P7" s="47"/>
      <c r="S7" s="47"/>
    </row>
    <row r="8" spans="1:19" s="40" customFormat="1" ht="20.25" customHeight="1">
      <c r="A8" s="126" t="s">
        <v>74</v>
      </c>
      <c r="B8" s="42">
        <v>86</v>
      </c>
      <c r="C8" s="49" t="s">
        <v>288</v>
      </c>
      <c r="D8" s="43" t="s">
        <v>531</v>
      </c>
      <c r="E8" s="26">
        <v>19.100000000000001</v>
      </c>
      <c r="F8" s="26">
        <v>15</v>
      </c>
      <c r="G8" s="37">
        <v>24.3</v>
      </c>
      <c r="O8" s="47"/>
      <c r="P8" s="47"/>
      <c r="S8" s="47"/>
    </row>
    <row r="9" spans="1:19" s="40" customFormat="1">
      <c r="O9" s="47"/>
      <c r="P9" s="47"/>
      <c r="S9" s="47"/>
    </row>
    <row r="10" spans="1:19">
      <c r="A10" s="110" t="s">
        <v>53</v>
      </c>
    </row>
  </sheetData>
  <customSheetViews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selection activeCell="N10" sqref="N10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A17" sqref="A17"/>
      <pageMargins left="0.31496062992125984" right="0.31496062992125984" top="0.74803149606299213" bottom="0.74803149606299213" header="0.31496062992125984" footer="0.31496062992125984"/>
      <pageSetup paperSize="9" scale="90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 topLeftCell="A10">
      <selection activeCell="O29" sqref="O29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selection activeCell="I2" sqref="I2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selection activeCell="N9" sqref="N9"/>
      <pageMargins left="0.31496062992125984" right="0.31496062992125984" top="0.74803149606299213" bottom="0.74803149606299213" header="0.31496062992125984" footer="0.31496062992125984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60">
      <selection activeCell="N18" sqref="N18"/>
      <pageMargins left="0.31496062992125984" right="0.31496062992125984" top="0.74803149606299213" bottom="0.74803149606299213" header="0.31496062992125984" footer="0.31496062992125984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10">
      <selection activeCell="K4" sqref="K4:K32"/>
      <pageMargins left="0.31496062992125984" right="0.31496062992125984" top="0.74803149606299213" bottom="0.74803149606299213" header="0.31496062992125984" footer="0.31496062992125984"/>
      <pageSetup paperSize="9" scale="95" orientation="portrait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B3:D3"/>
    <mergeCell ref="E3:G3"/>
  </mergeCells>
  <phoneticPr fontId="18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46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6.28515625" style="2" customWidth="1"/>
    <col min="2" max="3" width="10" style="2" customWidth="1"/>
    <col min="4" max="5" width="15.28515625" style="2" customWidth="1"/>
    <col min="6" max="6" width="15.7109375" style="2" customWidth="1"/>
    <col min="7" max="7" width="18.85546875" style="2" customWidth="1"/>
    <col min="8" max="8" width="17.85546875" style="2" customWidth="1"/>
    <col min="9" max="9" width="15.7109375" style="2" customWidth="1"/>
    <col min="10" max="10" width="9.140625" style="2" customWidth="1"/>
    <col min="11" max="12" width="9.140625" style="6" customWidth="1"/>
    <col min="13" max="13" width="9.140625" style="2" customWidth="1"/>
    <col min="14" max="14" width="9.140625" style="6" customWidth="1"/>
    <col min="15" max="16384" width="9.140625" style="2"/>
  </cols>
  <sheetData>
    <row r="1" spans="1:14">
      <c r="A1" s="68" t="s">
        <v>583</v>
      </c>
      <c r="B1" s="1"/>
      <c r="C1" s="1"/>
      <c r="D1" s="1"/>
      <c r="E1" s="1"/>
      <c r="F1" s="1"/>
      <c r="G1" s="1"/>
      <c r="H1" s="1"/>
    </row>
    <row r="2" spans="1:14" ht="15" thickBot="1">
      <c r="A2" s="3"/>
      <c r="B2" s="1"/>
      <c r="C2" s="1"/>
      <c r="D2" s="1"/>
      <c r="E2" s="1"/>
      <c r="F2" s="1"/>
      <c r="G2" s="1"/>
      <c r="H2" s="1"/>
      <c r="I2" s="18" t="s">
        <v>111</v>
      </c>
    </row>
    <row r="3" spans="1:14" ht="25.5" customHeight="1" thickTop="1">
      <c r="A3" s="4"/>
      <c r="B3" s="180" t="s">
        <v>0</v>
      </c>
      <c r="C3" s="180" t="s">
        <v>75</v>
      </c>
      <c r="D3" s="180" t="s">
        <v>25</v>
      </c>
      <c r="E3" s="180"/>
      <c r="F3" s="180"/>
      <c r="G3" s="180"/>
      <c r="H3" s="180"/>
      <c r="I3" s="181"/>
    </row>
    <row r="4" spans="1:14" s="40" customFormat="1" ht="39" customHeight="1">
      <c r="A4" s="93"/>
      <c r="B4" s="200"/>
      <c r="C4" s="200"/>
      <c r="D4" s="24" t="s">
        <v>76</v>
      </c>
      <c r="E4" s="24" t="s">
        <v>77</v>
      </c>
      <c r="F4" s="24" t="s">
        <v>78</v>
      </c>
      <c r="G4" s="24" t="s">
        <v>79</v>
      </c>
      <c r="H4" s="24" t="s">
        <v>80</v>
      </c>
      <c r="I4" s="25" t="s">
        <v>81</v>
      </c>
      <c r="K4" s="47"/>
      <c r="L4" s="47"/>
      <c r="N4" s="47"/>
    </row>
    <row r="5" spans="1:14" s="40" customFormat="1">
      <c r="A5" s="96">
        <v>1996</v>
      </c>
      <c r="B5" s="36">
        <v>121904</v>
      </c>
      <c r="C5" s="36">
        <v>49932</v>
      </c>
      <c r="D5" s="36">
        <v>1913</v>
      </c>
      <c r="E5" s="36">
        <v>3024</v>
      </c>
      <c r="F5" s="36">
        <v>29900</v>
      </c>
      <c r="G5" s="36">
        <v>45643</v>
      </c>
      <c r="H5" s="36">
        <v>5314</v>
      </c>
      <c r="I5" s="36">
        <v>36110</v>
      </c>
      <c r="K5" s="47"/>
      <c r="L5" s="47"/>
      <c r="N5" s="47"/>
    </row>
    <row r="6" spans="1:14" s="40" customFormat="1">
      <c r="A6" s="46">
        <v>1997</v>
      </c>
      <c r="B6" s="36">
        <v>142524</v>
      </c>
      <c r="C6" s="36">
        <v>62031</v>
      </c>
      <c r="D6" s="36">
        <v>1676</v>
      </c>
      <c r="E6" s="36">
        <v>2931</v>
      </c>
      <c r="F6" s="36">
        <v>35348</v>
      </c>
      <c r="G6" s="36">
        <v>53423</v>
      </c>
      <c r="H6" s="36">
        <v>5439</v>
      </c>
      <c r="I6" s="36">
        <v>43707</v>
      </c>
      <c r="K6" s="47"/>
      <c r="L6" s="47"/>
      <c r="N6" s="47"/>
    </row>
    <row r="7" spans="1:14" s="40" customFormat="1">
      <c r="A7" s="46">
        <v>1998</v>
      </c>
      <c r="B7" s="36">
        <v>142152</v>
      </c>
      <c r="C7" s="36">
        <v>61600</v>
      </c>
      <c r="D7" s="36">
        <v>1521</v>
      </c>
      <c r="E7" s="36">
        <v>2735</v>
      </c>
      <c r="F7" s="36">
        <v>35394</v>
      </c>
      <c r="G7" s="36">
        <v>52814</v>
      </c>
      <c r="H7" s="36">
        <v>5142</v>
      </c>
      <c r="I7" s="36">
        <v>44546</v>
      </c>
      <c r="K7" s="47"/>
      <c r="L7" s="47"/>
      <c r="N7" s="47"/>
    </row>
    <row r="8" spans="1:14" s="40" customFormat="1">
      <c r="A8" s="46">
        <v>1999</v>
      </c>
      <c r="B8" s="36">
        <v>147497</v>
      </c>
      <c r="C8" s="36">
        <v>63320</v>
      </c>
      <c r="D8" s="36">
        <v>1617</v>
      </c>
      <c r="E8" s="36">
        <v>2780</v>
      </c>
      <c r="F8" s="36">
        <v>35522</v>
      </c>
      <c r="G8" s="36">
        <v>55741</v>
      </c>
      <c r="H8" s="36">
        <v>5118</v>
      </c>
      <c r="I8" s="36">
        <v>46719</v>
      </c>
      <c r="K8" s="47"/>
      <c r="L8" s="47"/>
      <c r="N8" s="47"/>
    </row>
    <row r="9" spans="1:14" s="40" customFormat="1">
      <c r="A9" s="46">
        <v>2000</v>
      </c>
      <c r="B9" s="36">
        <v>153264</v>
      </c>
      <c r="C9" s="36">
        <v>66784</v>
      </c>
      <c r="D9" s="36">
        <v>1839</v>
      </c>
      <c r="E9" s="36">
        <v>2856</v>
      </c>
      <c r="F9" s="36">
        <v>37863</v>
      </c>
      <c r="G9" s="36">
        <v>58796</v>
      </c>
      <c r="H9" s="36">
        <v>4932</v>
      </c>
      <c r="I9" s="36">
        <v>46978</v>
      </c>
      <c r="K9" s="47"/>
      <c r="L9" s="47"/>
      <c r="N9" s="47"/>
    </row>
    <row r="10" spans="1:14" s="40" customFormat="1">
      <c r="A10" s="46">
        <v>2001</v>
      </c>
      <c r="B10" s="36">
        <v>147749</v>
      </c>
      <c r="C10" s="36">
        <v>64402</v>
      </c>
      <c r="D10" s="36">
        <v>1873</v>
      </c>
      <c r="E10" s="36">
        <v>2711</v>
      </c>
      <c r="F10" s="36">
        <v>36730</v>
      </c>
      <c r="G10" s="36">
        <v>58046</v>
      </c>
      <c r="H10" s="36">
        <v>4763</v>
      </c>
      <c r="I10" s="36">
        <v>43626</v>
      </c>
      <c r="K10" s="47"/>
      <c r="L10" s="47"/>
      <c r="N10" s="47"/>
    </row>
    <row r="11" spans="1:14" s="40" customFormat="1">
      <c r="A11" s="46">
        <v>2002</v>
      </c>
      <c r="B11" s="36">
        <v>144790</v>
      </c>
      <c r="C11" s="36">
        <v>63919</v>
      </c>
      <c r="D11" s="36">
        <v>1802</v>
      </c>
      <c r="E11" s="36">
        <v>2674</v>
      </c>
      <c r="F11" s="36">
        <v>35187</v>
      </c>
      <c r="G11" s="36">
        <v>56428</v>
      </c>
      <c r="H11" s="36">
        <v>4846</v>
      </c>
      <c r="I11" s="36">
        <v>43853</v>
      </c>
      <c r="K11" s="47"/>
      <c r="L11" s="47"/>
      <c r="N11" s="47"/>
    </row>
    <row r="12" spans="1:14" s="40" customFormat="1">
      <c r="A12" s="46">
        <v>2003</v>
      </c>
      <c r="B12" s="36">
        <v>146574</v>
      </c>
      <c r="C12" s="36">
        <v>66637</v>
      </c>
      <c r="D12" s="36">
        <v>1819</v>
      </c>
      <c r="E12" s="36">
        <v>2451</v>
      </c>
      <c r="F12" s="36">
        <v>34034</v>
      </c>
      <c r="G12" s="36">
        <v>56134</v>
      </c>
      <c r="H12" s="36">
        <v>4495</v>
      </c>
      <c r="I12" s="36">
        <v>47641</v>
      </c>
      <c r="K12" s="47"/>
      <c r="L12" s="47"/>
      <c r="N12" s="47"/>
    </row>
    <row r="13" spans="1:14" s="40" customFormat="1">
      <c r="A13" s="46">
        <v>2004</v>
      </c>
      <c r="B13" s="36">
        <v>142462</v>
      </c>
      <c r="C13" s="36">
        <v>65505</v>
      </c>
      <c r="D13" s="36">
        <v>1970</v>
      </c>
      <c r="E13" s="36">
        <v>2362</v>
      </c>
      <c r="F13" s="36">
        <v>33353</v>
      </c>
      <c r="G13" s="36">
        <v>55936</v>
      </c>
      <c r="H13" s="36">
        <v>4445</v>
      </c>
      <c r="I13" s="36">
        <v>44396</v>
      </c>
      <c r="K13" s="47"/>
      <c r="L13" s="47"/>
      <c r="N13" s="47"/>
    </row>
    <row r="14" spans="1:14" s="40" customFormat="1">
      <c r="A14" s="46">
        <v>2005</v>
      </c>
      <c r="B14" s="36">
        <v>142331</v>
      </c>
      <c r="C14" s="36">
        <v>62653</v>
      </c>
      <c r="D14" s="36">
        <v>2131</v>
      </c>
      <c r="E14" s="36">
        <v>2432</v>
      </c>
      <c r="F14" s="36">
        <v>33575</v>
      </c>
      <c r="G14" s="36">
        <v>56678</v>
      </c>
      <c r="H14" s="36">
        <v>4346</v>
      </c>
      <c r="I14" s="36">
        <v>43169</v>
      </c>
      <c r="K14" s="47"/>
      <c r="L14" s="47"/>
      <c r="N14" s="47"/>
    </row>
    <row r="15" spans="1:14" s="40" customFormat="1">
      <c r="A15" s="46">
        <v>2006</v>
      </c>
      <c r="B15" s="36">
        <v>144106</v>
      </c>
      <c r="C15" s="36">
        <v>64928</v>
      </c>
      <c r="D15" s="36">
        <v>2735</v>
      </c>
      <c r="E15" s="36">
        <v>2722</v>
      </c>
      <c r="F15" s="36">
        <v>34944</v>
      </c>
      <c r="G15" s="36">
        <v>57443</v>
      </c>
      <c r="H15" s="36">
        <v>4424</v>
      </c>
      <c r="I15" s="36">
        <v>41838</v>
      </c>
      <c r="K15" s="47"/>
      <c r="L15" s="47"/>
      <c r="N15" s="47"/>
    </row>
    <row r="16" spans="1:14" s="40" customFormat="1">
      <c r="A16" s="46">
        <v>2007</v>
      </c>
      <c r="B16" s="36">
        <v>134207</v>
      </c>
      <c r="C16" s="36">
        <v>61323</v>
      </c>
      <c r="D16" s="36">
        <v>2762</v>
      </c>
      <c r="E16" s="36">
        <v>2565</v>
      </c>
      <c r="F16" s="36">
        <v>32560</v>
      </c>
      <c r="G16" s="36">
        <v>52796</v>
      </c>
      <c r="H16" s="36">
        <v>4137</v>
      </c>
      <c r="I16" s="36">
        <v>39387</v>
      </c>
      <c r="K16" s="47"/>
      <c r="L16" s="47"/>
      <c r="N16" s="47"/>
    </row>
    <row r="17" spans="1:14" s="40" customFormat="1">
      <c r="A17" s="46">
        <v>2008</v>
      </c>
      <c r="B17" s="36">
        <v>133074</v>
      </c>
      <c r="C17" s="36">
        <v>63839</v>
      </c>
      <c r="D17" s="36">
        <v>3114</v>
      </c>
      <c r="E17" s="36">
        <v>2491</v>
      </c>
      <c r="F17" s="36">
        <v>32799</v>
      </c>
      <c r="G17" s="36">
        <v>51273</v>
      </c>
      <c r="H17" s="36">
        <v>4124</v>
      </c>
      <c r="I17" s="36">
        <v>39273</v>
      </c>
      <c r="K17" s="47"/>
      <c r="L17" s="47"/>
      <c r="N17" s="47"/>
    </row>
    <row r="18" spans="1:14" s="40" customFormat="1">
      <c r="A18" s="46">
        <v>2009</v>
      </c>
      <c r="B18" s="36">
        <v>145396</v>
      </c>
      <c r="C18" s="36">
        <v>68150</v>
      </c>
      <c r="D18" s="36">
        <v>5249</v>
      </c>
      <c r="E18" s="36">
        <v>2623</v>
      </c>
      <c r="F18" s="36">
        <v>35951</v>
      </c>
      <c r="G18" s="36">
        <v>56289</v>
      </c>
      <c r="H18" s="36">
        <v>4207</v>
      </c>
      <c r="I18" s="36">
        <v>41077</v>
      </c>
      <c r="K18" s="47"/>
      <c r="L18" s="47"/>
      <c r="N18" s="47"/>
    </row>
    <row r="19" spans="1:14" s="40" customFormat="1">
      <c r="A19" s="46">
        <v>2010</v>
      </c>
      <c r="B19" s="36">
        <v>145620</v>
      </c>
      <c r="C19" s="36">
        <v>68697</v>
      </c>
      <c r="D19" s="36">
        <v>6265</v>
      </c>
      <c r="E19" s="36">
        <v>2447</v>
      </c>
      <c r="F19" s="36">
        <v>37397</v>
      </c>
      <c r="G19" s="36">
        <v>55995</v>
      </c>
      <c r="H19" s="36">
        <v>3910</v>
      </c>
      <c r="I19" s="36">
        <v>39606</v>
      </c>
      <c r="K19" s="47"/>
      <c r="L19" s="47"/>
      <c r="N19" s="47"/>
    </row>
    <row r="20" spans="1:14" s="40" customFormat="1">
      <c r="A20" s="46">
        <v>2011</v>
      </c>
      <c r="B20" s="36">
        <v>153535</v>
      </c>
      <c r="C20" s="36">
        <v>73045</v>
      </c>
      <c r="D20" s="36">
        <v>10311</v>
      </c>
      <c r="E20" s="36">
        <v>2430</v>
      </c>
      <c r="F20" s="36">
        <v>39896</v>
      </c>
      <c r="G20" s="36">
        <v>57307</v>
      </c>
      <c r="H20" s="36">
        <v>3804</v>
      </c>
      <c r="I20" s="36">
        <v>39787</v>
      </c>
      <c r="K20" s="47"/>
      <c r="L20" s="47"/>
      <c r="N20" s="47"/>
    </row>
    <row r="21" spans="1:14" s="40" customFormat="1">
      <c r="A21" s="46">
        <v>2012</v>
      </c>
      <c r="B21" s="36">
        <v>153458</v>
      </c>
      <c r="C21" s="36">
        <v>73275</v>
      </c>
      <c r="D21" s="36">
        <v>10996</v>
      </c>
      <c r="E21" s="36">
        <v>2238</v>
      </c>
      <c r="F21" s="36">
        <v>41316</v>
      </c>
      <c r="G21" s="36">
        <v>57049</v>
      </c>
      <c r="H21" s="36">
        <v>3612</v>
      </c>
      <c r="I21" s="36">
        <v>38247</v>
      </c>
      <c r="K21" s="47"/>
      <c r="L21" s="47"/>
      <c r="N21" s="47"/>
    </row>
    <row r="22" spans="1:14" s="40" customFormat="1">
      <c r="A22" s="46">
        <v>2013</v>
      </c>
      <c r="B22" s="36">
        <v>149284</v>
      </c>
      <c r="C22" s="36">
        <v>71741</v>
      </c>
      <c r="D22" s="36">
        <v>13264</v>
      </c>
      <c r="E22" s="36">
        <v>2171</v>
      </c>
      <c r="F22" s="36">
        <v>41830</v>
      </c>
      <c r="G22" s="36">
        <v>54875</v>
      </c>
      <c r="H22" s="36">
        <v>3155</v>
      </c>
      <c r="I22" s="36">
        <v>33989</v>
      </c>
      <c r="K22" s="47"/>
      <c r="L22" s="47"/>
      <c r="N22" s="47"/>
    </row>
    <row r="23" spans="1:14" s="40" customFormat="1">
      <c r="A23" s="46">
        <v>2014</v>
      </c>
      <c r="B23" s="36">
        <v>142675</v>
      </c>
      <c r="C23" s="36">
        <v>68987</v>
      </c>
      <c r="D23" s="36">
        <v>13847</v>
      </c>
      <c r="E23" s="36">
        <v>1941</v>
      </c>
      <c r="F23" s="36">
        <v>41278</v>
      </c>
      <c r="G23" s="36">
        <v>51946</v>
      </c>
      <c r="H23" s="36">
        <v>2895</v>
      </c>
      <c r="I23" s="36">
        <v>30768</v>
      </c>
      <c r="K23" s="47"/>
      <c r="L23" s="47"/>
      <c r="N23" s="47"/>
    </row>
    <row r="24" spans="1:14" s="40" customFormat="1">
      <c r="A24" s="46">
        <v>2015</v>
      </c>
      <c r="B24" s="36">
        <v>135585</v>
      </c>
      <c r="C24" s="36">
        <v>65732</v>
      </c>
      <c r="D24" s="36">
        <v>14471</v>
      </c>
      <c r="E24" s="36">
        <v>1784</v>
      </c>
      <c r="F24" s="36">
        <v>39781</v>
      </c>
      <c r="G24" s="36">
        <v>48365</v>
      </c>
      <c r="H24" s="36">
        <v>2686</v>
      </c>
      <c r="I24" s="36">
        <v>28498</v>
      </c>
      <c r="K24" s="47"/>
      <c r="L24" s="47"/>
      <c r="N24" s="47"/>
    </row>
    <row r="25" spans="1:14" s="40" customFormat="1">
      <c r="A25" s="46">
        <v>2016</v>
      </c>
      <c r="B25" s="36">
        <v>125906</v>
      </c>
      <c r="C25" s="36">
        <v>61461</v>
      </c>
      <c r="D25" s="36">
        <v>13488</v>
      </c>
      <c r="E25" s="36">
        <v>1595</v>
      </c>
      <c r="F25" s="36">
        <v>37574</v>
      </c>
      <c r="G25" s="36">
        <v>44240</v>
      </c>
      <c r="H25" s="36">
        <v>2399</v>
      </c>
      <c r="I25" s="36">
        <v>26610</v>
      </c>
      <c r="K25" s="47"/>
      <c r="L25" s="47"/>
      <c r="N25" s="47"/>
    </row>
    <row r="26" spans="1:14" s="40" customFormat="1">
      <c r="A26" s="46">
        <v>2017</v>
      </c>
      <c r="B26" s="36">
        <v>114364</v>
      </c>
      <c r="C26" s="36">
        <v>57077</v>
      </c>
      <c r="D26" s="36">
        <v>12785</v>
      </c>
      <c r="E26" s="36">
        <v>1409</v>
      </c>
      <c r="F26" s="36">
        <v>34739</v>
      </c>
      <c r="G26" s="36">
        <v>39272</v>
      </c>
      <c r="H26" s="36">
        <v>2162</v>
      </c>
      <c r="I26" s="36">
        <v>23997</v>
      </c>
      <c r="K26" s="47"/>
      <c r="L26" s="47"/>
      <c r="N26" s="47"/>
    </row>
    <row r="27" spans="1:14" s="40" customFormat="1">
      <c r="A27" s="46">
        <v>2018</v>
      </c>
      <c r="B27" s="36">
        <v>96005</v>
      </c>
      <c r="C27" s="36">
        <v>49149</v>
      </c>
      <c r="D27" s="36">
        <v>11387</v>
      </c>
      <c r="E27" s="36">
        <v>1203</v>
      </c>
      <c r="F27" s="36">
        <v>30139</v>
      </c>
      <c r="G27" s="36">
        <v>32223</v>
      </c>
      <c r="H27" s="36">
        <v>1737</v>
      </c>
      <c r="I27" s="36">
        <v>19316</v>
      </c>
      <c r="K27" s="47"/>
      <c r="L27" s="47"/>
      <c r="N27" s="47"/>
    </row>
    <row r="28" spans="1:14" s="40" customFormat="1">
      <c r="A28" s="46">
        <v>2019</v>
      </c>
      <c r="B28" s="36">
        <v>87037</v>
      </c>
      <c r="C28" s="36">
        <v>45732</v>
      </c>
      <c r="D28" s="36">
        <v>11144</v>
      </c>
      <c r="E28" s="36">
        <v>1076</v>
      </c>
      <c r="F28" s="36">
        <v>27576</v>
      </c>
      <c r="G28" s="36">
        <v>28361</v>
      </c>
      <c r="H28" s="36">
        <v>1500</v>
      </c>
      <c r="I28" s="36">
        <v>17380</v>
      </c>
      <c r="K28" s="47"/>
      <c r="L28" s="47"/>
      <c r="N28" s="47"/>
    </row>
    <row r="29" spans="1:14" s="40" customFormat="1">
      <c r="A29" s="46">
        <v>2020</v>
      </c>
      <c r="B29" s="36">
        <v>83164</v>
      </c>
      <c r="C29" s="36">
        <v>43258</v>
      </c>
      <c r="D29" s="36">
        <v>10761</v>
      </c>
      <c r="E29" s="36">
        <v>997</v>
      </c>
      <c r="F29" s="36">
        <v>26924</v>
      </c>
      <c r="G29" s="36">
        <v>27180</v>
      </c>
      <c r="H29" s="36">
        <v>1381</v>
      </c>
      <c r="I29" s="36">
        <v>15921</v>
      </c>
      <c r="K29" s="47"/>
      <c r="L29" s="47"/>
      <c r="N29" s="47"/>
    </row>
    <row r="30" spans="1:14" s="40" customFormat="1">
      <c r="A30" s="38"/>
      <c r="B30" s="38"/>
      <c r="C30" s="38"/>
      <c r="D30" s="38"/>
      <c r="E30" s="38"/>
      <c r="F30" s="38"/>
      <c r="G30" s="38"/>
      <c r="H30" s="38"/>
      <c r="I30" s="38"/>
      <c r="K30" s="47"/>
      <c r="L30" s="47"/>
      <c r="N30" s="47"/>
    </row>
    <row r="31" spans="1:14" s="40" customFormat="1">
      <c r="A31" s="113" t="s">
        <v>82</v>
      </c>
      <c r="B31" s="38"/>
      <c r="C31" s="38"/>
      <c r="D31" s="38"/>
      <c r="E31" s="38"/>
      <c r="F31" s="38"/>
      <c r="G31" s="38"/>
      <c r="H31" s="38"/>
      <c r="I31" s="38"/>
      <c r="K31" s="47"/>
      <c r="L31" s="47"/>
      <c r="N31" s="47"/>
    </row>
    <row r="32" spans="1:14" s="40" customFormat="1">
      <c r="A32" s="107"/>
      <c r="B32" s="38"/>
      <c r="C32" s="38"/>
      <c r="D32" s="38"/>
      <c r="E32" s="38"/>
      <c r="F32" s="38"/>
      <c r="G32" s="38"/>
      <c r="H32" s="38"/>
      <c r="I32" s="38"/>
      <c r="K32" s="47"/>
      <c r="L32" s="47"/>
      <c r="N32" s="47"/>
    </row>
    <row r="33" spans="11:14" s="40" customFormat="1">
      <c r="K33" s="47"/>
      <c r="L33" s="47"/>
      <c r="N33" s="47"/>
    </row>
    <row r="34" spans="11:14" s="40" customFormat="1">
      <c r="K34" s="47"/>
      <c r="L34" s="47"/>
      <c r="N34" s="47"/>
    </row>
    <row r="35" spans="11:14" s="40" customFormat="1">
      <c r="K35" s="47"/>
      <c r="L35" s="47"/>
      <c r="N35" s="47"/>
    </row>
    <row r="36" spans="11:14" s="40" customFormat="1">
      <c r="K36" s="47"/>
      <c r="L36" s="47"/>
      <c r="N36" s="47"/>
    </row>
    <row r="37" spans="11:14" s="40" customFormat="1">
      <c r="K37" s="47"/>
      <c r="L37" s="47"/>
      <c r="N37" s="47"/>
    </row>
    <row r="38" spans="11:14" s="40" customFormat="1">
      <c r="K38" s="47"/>
      <c r="L38" s="47"/>
      <c r="N38" s="47"/>
    </row>
    <row r="39" spans="11:14" s="40" customFormat="1">
      <c r="K39" s="47"/>
      <c r="L39" s="47"/>
      <c r="N39" s="47"/>
    </row>
    <row r="40" spans="11:14" s="40" customFormat="1">
      <c r="K40" s="47"/>
      <c r="L40" s="47"/>
      <c r="N40" s="47"/>
    </row>
    <row r="41" spans="11:14" s="40" customFormat="1">
      <c r="K41" s="47"/>
      <c r="L41" s="47"/>
      <c r="N41" s="47"/>
    </row>
    <row r="42" spans="11:14" s="40" customFormat="1">
      <c r="K42" s="47"/>
      <c r="L42" s="47"/>
      <c r="N42" s="47"/>
    </row>
    <row r="43" spans="11:14" s="40" customFormat="1">
      <c r="K43" s="47"/>
      <c r="L43" s="47"/>
      <c r="N43" s="47"/>
    </row>
    <row r="44" spans="11:14" s="40" customFormat="1">
      <c r="K44" s="47"/>
      <c r="L44" s="47"/>
      <c r="N44" s="47"/>
    </row>
    <row r="45" spans="11:14" s="40" customFormat="1">
      <c r="K45" s="47"/>
      <c r="L45" s="47"/>
      <c r="N45" s="47"/>
    </row>
    <row r="46" spans="11:14" s="40" customFormat="1">
      <c r="K46" s="47"/>
      <c r="L46" s="47"/>
      <c r="N46" s="47"/>
    </row>
  </sheetData>
  <customSheetViews>
    <customSheetView guid="{886210F1-4BBE-45E5-A9D3-8B6B8CDA117D}" scale="130">
      <pane ySplit="4" topLeftCell="A5" activePane="bottomLeft" state="frozen"/>
      <selection pane="bottomLeft"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C1">
      <pane ySplit="4" topLeftCell="A5" activePane="bottomLeft" state="frozen"/>
      <selection pane="bottomLeft" activeCell="B19" sqref="B19:I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17" activePane="bottomLeft" state="frozen"/>
      <selection pane="bottomLeft"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E13" sqref="E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14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5" activePane="bottomLeft" state="frozen"/>
      <selection pane="bottomLeft"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4" topLeftCell="A23" activePane="bottomLeft" state="frozen"/>
      <selection pane="bottomLeft" activeCell="B29" sqref="B29:I29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3">
    <mergeCell ref="B3:B4"/>
    <mergeCell ref="C3:C4"/>
    <mergeCell ref="D3:I3"/>
  </mergeCells>
  <phoneticPr fontId="18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43"/>
  <sheetViews>
    <sheetView zoomScale="130" zoomScaleNormal="130" workbookViewId="0"/>
  </sheetViews>
  <sheetFormatPr defaultRowHeight="14.25"/>
  <cols>
    <col min="1" max="1" width="10.7109375" style="2" customWidth="1"/>
    <col min="2" max="8" width="9.7109375" style="2" customWidth="1"/>
    <col min="9" max="11" width="9.7109375" style="6" customWidth="1"/>
    <col min="12" max="12" width="9.7109375" style="2" customWidth="1"/>
    <col min="13" max="13" width="9.7109375" style="6" customWidth="1"/>
    <col min="14" max="16384" width="9.140625" style="2"/>
  </cols>
  <sheetData>
    <row r="1" spans="1:13">
      <c r="A1" s="68" t="s">
        <v>584</v>
      </c>
      <c r="B1" s="1"/>
      <c r="C1" s="1"/>
      <c r="D1" s="1"/>
      <c r="E1" s="1"/>
      <c r="F1" s="1"/>
      <c r="G1" s="1"/>
    </row>
    <row r="2" spans="1:13" ht="15" thickBot="1">
      <c r="A2" s="3"/>
      <c r="B2" s="1"/>
      <c r="C2" s="1"/>
      <c r="D2" s="1"/>
      <c r="E2" s="1"/>
      <c r="F2" s="1"/>
      <c r="G2" s="1"/>
      <c r="K2" s="18" t="s">
        <v>111</v>
      </c>
      <c r="M2" s="2"/>
    </row>
    <row r="3" spans="1:13" ht="15" thickTop="1">
      <c r="A3" s="60"/>
      <c r="B3" s="61">
        <v>2011</v>
      </c>
      <c r="C3" s="62">
        <v>2012</v>
      </c>
      <c r="D3" s="62">
        <v>2013</v>
      </c>
      <c r="E3" s="62">
        <v>2014</v>
      </c>
      <c r="F3" s="62">
        <v>2015</v>
      </c>
      <c r="G3" s="62">
        <v>2016</v>
      </c>
      <c r="H3" s="62">
        <v>2017</v>
      </c>
      <c r="I3" s="62">
        <v>2018</v>
      </c>
      <c r="J3" s="136">
        <v>2019</v>
      </c>
      <c r="K3" s="136">
        <v>2020</v>
      </c>
    </row>
    <row r="4" spans="1:13" s="40" customFormat="1">
      <c r="A4" s="114" t="s">
        <v>19</v>
      </c>
      <c r="B4" s="36">
        <v>153535</v>
      </c>
      <c r="C4" s="36">
        <v>153458</v>
      </c>
      <c r="D4" s="36">
        <v>149284</v>
      </c>
      <c r="E4" s="36">
        <v>142675</v>
      </c>
      <c r="F4" s="36">
        <v>135585</v>
      </c>
      <c r="G4" s="149">
        <v>125906</v>
      </c>
      <c r="H4" s="36">
        <v>114364</v>
      </c>
      <c r="I4" s="36">
        <v>96005</v>
      </c>
      <c r="J4" s="36">
        <v>87037</v>
      </c>
      <c r="K4" s="36">
        <v>83164</v>
      </c>
      <c r="M4" s="47"/>
    </row>
    <row r="5" spans="1:13" s="40" customFormat="1">
      <c r="A5" s="115" t="s">
        <v>83</v>
      </c>
      <c r="B5" s="36">
        <v>4812</v>
      </c>
      <c r="C5" s="36">
        <v>5485</v>
      </c>
      <c r="D5" s="36">
        <v>6011</v>
      </c>
      <c r="E5" s="36">
        <v>5652</v>
      </c>
      <c r="F5" s="36">
        <v>5324</v>
      </c>
      <c r="G5" s="149">
        <v>4432</v>
      </c>
      <c r="H5" s="36">
        <v>3471</v>
      </c>
      <c r="I5" s="36">
        <v>2948</v>
      </c>
      <c r="J5" s="36">
        <v>2574</v>
      </c>
      <c r="K5" s="36">
        <v>2147</v>
      </c>
      <c r="M5" s="47"/>
    </row>
    <row r="6" spans="1:13" s="40" customFormat="1">
      <c r="A6" s="115" t="s">
        <v>84</v>
      </c>
      <c r="B6" s="36">
        <v>14439</v>
      </c>
      <c r="C6" s="36">
        <v>14008</v>
      </c>
      <c r="D6" s="36">
        <v>13116</v>
      </c>
      <c r="E6" s="36">
        <v>13048</v>
      </c>
      <c r="F6" s="36">
        <v>12231</v>
      </c>
      <c r="G6" s="149">
        <v>11171</v>
      </c>
      <c r="H6" s="36">
        <v>10319</v>
      </c>
      <c r="I6" s="36">
        <v>8005</v>
      </c>
      <c r="J6" s="36">
        <v>6944</v>
      </c>
      <c r="K6" s="36">
        <v>5969</v>
      </c>
      <c r="M6" s="47"/>
    </row>
    <row r="7" spans="1:13" s="40" customFormat="1">
      <c r="A7" s="115" t="s">
        <v>85</v>
      </c>
      <c r="B7" s="36">
        <v>13756</v>
      </c>
      <c r="C7" s="36">
        <v>13499</v>
      </c>
      <c r="D7" s="36">
        <v>13471</v>
      </c>
      <c r="E7" s="36">
        <v>12455</v>
      </c>
      <c r="F7" s="36">
        <v>11424</v>
      </c>
      <c r="G7" s="149">
        <v>9627</v>
      </c>
      <c r="H7" s="36">
        <v>8153</v>
      </c>
      <c r="I7" s="36">
        <v>6774</v>
      </c>
      <c r="J7" s="36">
        <v>6385</v>
      </c>
      <c r="K7" s="36">
        <v>5860</v>
      </c>
      <c r="M7" s="47"/>
    </row>
    <row r="8" spans="1:13" s="40" customFormat="1">
      <c r="A8" s="115" t="s">
        <v>86</v>
      </c>
      <c r="B8" s="36">
        <v>13151</v>
      </c>
      <c r="C8" s="36">
        <v>13099</v>
      </c>
      <c r="D8" s="36">
        <v>13236</v>
      </c>
      <c r="E8" s="36">
        <v>12225</v>
      </c>
      <c r="F8" s="36">
        <v>11338</v>
      </c>
      <c r="G8" s="149">
        <v>9907</v>
      </c>
      <c r="H8" s="36">
        <v>8723</v>
      </c>
      <c r="I8" s="36">
        <v>7296</v>
      </c>
      <c r="J8" s="36">
        <v>6271</v>
      </c>
      <c r="K8" s="36">
        <v>5469</v>
      </c>
      <c r="M8" s="47"/>
    </row>
    <row r="9" spans="1:13" s="40" customFormat="1">
      <c r="A9" s="115" t="s">
        <v>37</v>
      </c>
      <c r="B9" s="36">
        <v>19471</v>
      </c>
      <c r="C9" s="36">
        <v>19600</v>
      </c>
      <c r="D9" s="36">
        <v>19262</v>
      </c>
      <c r="E9" s="36">
        <v>18205</v>
      </c>
      <c r="F9" s="36">
        <v>16910</v>
      </c>
      <c r="G9" s="149">
        <v>15469</v>
      </c>
      <c r="H9" s="36">
        <v>13663</v>
      </c>
      <c r="I9" s="36">
        <v>11341</v>
      </c>
      <c r="J9" s="36">
        <v>10154</v>
      </c>
      <c r="K9" s="36">
        <v>9319</v>
      </c>
      <c r="M9" s="47"/>
    </row>
    <row r="10" spans="1:13" s="40" customFormat="1">
      <c r="A10" s="115" t="s">
        <v>38</v>
      </c>
      <c r="B10" s="36">
        <v>19167</v>
      </c>
      <c r="C10" s="36">
        <v>18951</v>
      </c>
      <c r="D10" s="36">
        <v>18550</v>
      </c>
      <c r="E10" s="36">
        <v>17267</v>
      </c>
      <c r="F10" s="36">
        <v>16025</v>
      </c>
      <c r="G10" s="149">
        <v>14438</v>
      </c>
      <c r="H10" s="36">
        <v>12938</v>
      </c>
      <c r="I10" s="36">
        <v>10904</v>
      </c>
      <c r="J10" s="36">
        <v>9641</v>
      </c>
      <c r="K10" s="36">
        <v>8921</v>
      </c>
      <c r="M10" s="47"/>
    </row>
    <row r="11" spans="1:13" s="40" customFormat="1">
      <c r="A11" s="115" t="s">
        <v>39</v>
      </c>
      <c r="B11" s="36">
        <v>18610</v>
      </c>
      <c r="C11" s="36">
        <v>18462</v>
      </c>
      <c r="D11" s="36">
        <v>17457</v>
      </c>
      <c r="E11" s="36">
        <v>16353</v>
      </c>
      <c r="F11" s="36">
        <v>15623</v>
      </c>
      <c r="G11" s="149">
        <v>14634</v>
      </c>
      <c r="H11" s="36">
        <v>13192</v>
      </c>
      <c r="I11" s="36">
        <v>10992</v>
      </c>
      <c r="J11" s="36">
        <v>9806</v>
      </c>
      <c r="K11" s="36">
        <v>9030</v>
      </c>
      <c r="M11" s="47"/>
    </row>
    <row r="12" spans="1:13" s="40" customFormat="1">
      <c r="A12" s="115" t="s">
        <v>40</v>
      </c>
      <c r="B12" s="36">
        <v>19677</v>
      </c>
      <c r="C12" s="36">
        <v>19518</v>
      </c>
      <c r="D12" s="36">
        <v>18288</v>
      </c>
      <c r="E12" s="36">
        <v>17004</v>
      </c>
      <c r="F12" s="36">
        <v>15348</v>
      </c>
      <c r="G12" s="149">
        <v>14483</v>
      </c>
      <c r="H12" s="36">
        <v>13127</v>
      </c>
      <c r="I12" s="36">
        <v>10758</v>
      </c>
      <c r="J12" s="36">
        <v>9416</v>
      </c>
      <c r="K12" s="36">
        <v>9401</v>
      </c>
      <c r="M12" s="47"/>
    </row>
    <row r="13" spans="1:13" s="40" customFormat="1">
      <c r="A13" s="115" t="s">
        <v>41</v>
      </c>
      <c r="B13" s="36">
        <v>16894</v>
      </c>
      <c r="C13" s="36">
        <v>17159</v>
      </c>
      <c r="D13" s="36">
        <v>16060</v>
      </c>
      <c r="E13" s="36">
        <v>15716</v>
      </c>
      <c r="F13" s="36">
        <v>15434</v>
      </c>
      <c r="G13" s="149">
        <v>14937</v>
      </c>
      <c r="H13" s="36">
        <v>13598</v>
      </c>
      <c r="I13" s="36">
        <v>11518</v>
      </c>
      <c r="J13" s="36">
        <v>10440</v>
      </c>
      <c r="K13" s="36">
        <v>10156</v>
      </c>
      <c r="M13" s="47"/>
    </row>
    <row r="14" spans="1:13" s="40" customFormat="1">
      <c r="A14" s="115" t="s">
        <v>42</v>
      </c>
      <c r="B14" s="36">
        <v>10895</v>
      </c>
      <c r="C14" s="36">
        <v>10541</v>
      </c>
      <c r="D14" s="36">
        <v>10477</v>
      </c>
      <c r="E14" s="36">
        <v>10756</v>
      </c>
      <c r="F14" s="36">
        <v>11271</v>
      </c>
      <c r="G14" s="149">
        <v>11537</v>
      </c>
      <c r="H14" s="36">
        <v>11561</v>
      </c>
      <c r="I14" s="36">
        <v>10079</v>
      </c>
      <c r="J14" s="36">
        <v>9576</v>
      </c>
      <c r="K14" s="36">
        <v>10365</v>
      </c>
      <c r="M14" s="47"/>
    </row>
    <row r="15" spans="1:13" s="40" customFormat="1">
      <c r="A15" s="115" t="s">
        <v>87</v>
      </c>
      <c r="B15" s="36">
        <v>2663</v>
      </c>
      <c r="C15" s="36">
        <v>3136</v>
      </c>
      <c r="D15" s="36">
        <v>3356</v>
      </c>
      <c r="E15" s="36">
        <v>3994</v>
      </c>
      <c r="F15" s="36">
        <v>4657</v>
      </c>
      <c r="G15" s="149">
        <v>5271</v>
      </c>
      <c r="H15" s="36">
        <v>5619</v>
      </c>
      <c r="I15" s="36">
        <v>5390</v>
      </c>
      <c r="J15" s="36">
        <v>5830</v>
      </c>
      <c r="K15" s="36">
        <v>6527</v>
      </c>
      <c r="M15" s="47"/>
    </row>
    <row r="16" spans="1:13" s="40" customFormat="1">
      <c r="I16" s="47"/>
      <c r="J16" s="47"/>
      <c r="K16" s="47"/>
      <c r="M16" s="47"/>
    </row>
    <row r="17" spans="1:13" s="40" customFormat="1">
      <c r="A17" s="113" t="s">
        <v>82</v>
      </c>
      <c r="I17" s="47"/>
      <c r="J17" s="47"/>
      <c r="K17" s="47"/>
      <c r="M17" s="47"/>
    </row>
    <row r="18" spans="1:13" s="40" customFormat="1">
      <c r="I18" s="47"/>
      <c r="J18" s="47"/>
      <c r="K18" s="47"/>
      <c r="M18" s="47"/>
    </row>
    <row r="19" spans="1:13" s="40" customFormat="1">
      <c r="I19" s="47"/>
      <c r="J19" s="47"/>
      <c r="K19" s="47"/>
      <c r="M19" s="47"/>
    </row>
    <row r="20" spans="1:13" s="40" customFormat="1">
      <c r="I20" s="47"/>
      <c r="J20" s="47"/>
      <c r="K20" s="47"/>
      <c r="M20" s="47"/>
    </row>
    <row r="21" spans="1:13" s="40" customFormat="1">
      <c r="I21" s="47"/>
      <c r="J21" s="47"/>
      <c r="K21" s="47"/>
      <c r="M21" s="47"/>
    </row>
    <row r="22" spans="1:13" s="40" customFormat="1">
      <c r="I22" s="47"/>
      <c r="J22" s="47"/>
      <c r="K22" s="47"/>
      <c r="M22" s="47"/>
    </row>
    <row r="23" spans="1:13" s="40" customFormat="1">
      <c r="I23" s="47"/>
      <c r="J23" s="47"/>
      <c r="K23" s="47"/>
      <c r="M23" s="47"/>
    </row>
    <row r="24" spans="1:13" s="40" customFormat="1">
      <c r="I24" s="47"/>
      <c r="J24" s="47"/>
      <c r="K24" s="47"/>
      <c r="M24" s="47"/>
    </row>
    <row r="25" spans="1:13" s="40" customFormat="1">
      <c r="I25" s="47"/>
      <c r="J25" s="47"/>
      <c r="K25" s="47"/>
      <c r="M25" s="47"/>
    </row>
    <row r="26" spans="1:13" s="40" customFormat="1">
      <c r="I26" s="47"/>
      <c r="J26" s="47"/>
      <c r="K26" s="47"/>
      <c r="M26" s="47"/>
    </row>
    <row r="27" spans="1:13" s="40" customFormat="1">
      <c r="I27" s="47"/>
      <c r="J27" s="47"/>
      <c r="K27" s="47"/>
      <c r="M27" s="47"/>
    </row>
    <row r="28" spans="1:13" s="40" customFormat="1">
      <c r="I28" s="47"/>
      <c r="J28" s="47"/>
      <c r="K28" s="47"/>
      <c r="M28" s="47"/>
    </row>
    <row r="29" spans="1:13" s="40" customFormat="1">
      <c r="I29" s="47"/>
      <c r="J29" s="47"/>
      <c r="K29" s="47"/>
      <c r="M29" s="47"/>
    </row>
    <row r="30" spans="1:13" s="40" customFormat="1">
      <c r="I30" s="47"/>
      <c r="J30" s="47"/>
      <c r="K30" s="47"/>
      <c r="M30" s="47"/>
    </row>
    <row r="31" spans="1:13" s="40" customFormat="1">
      <c r="I31" s="47"/>
      <c r="J31" s="47"/>
      <c r="K31" s="47"/>
      <c r="M31" s="47"/>
    </row>
    <row r="32" spans="1:13" s="40" customFormat="1">
      <c r="I32" s="47"/>
      <c r="J32" s="47"/>
      <c r="K32" s="47"/>
      <c r="M32" s="47"/>
    </row>
    <row r="33" spans="9:13" s="40" customFormat="1">
      <c r="I33" s="47"/>
      <c r="J33" s="47"/>
      <c r="K33" s="47"/>
      <c r="M33" s="47"/>
    </row>
    <row r="34" spans="9:13" s="40" customFormat="1">
      <c r="I34" s="47"/>
      <c r="J34" s="47"/>
      <c r="K34" s="47"/>
      <c r="M34" s="47"/>
    </row>
    <row r="35" spans="9:13" s="40" customFormat="1">
      <c r="I35" s="47"/>
      <c r="J35" s="47"/>
      <c r="K35" s="47"/>
      <c r="M35" s="47"/>
    </row>
    <row r="36" spans="9:13" s="40" customFormat="1">
      <c r="I36" s="47"/>
      <c r="J36" s="47"/>
      <c r="K36" s="47"/>
      <c r="M36" s="47"/>
    </row>
    <row r="37" spans="9:13" s="40" customFormat="1">
      <c r="I37" s="47"/>
      <c r="J37" s="47"/>
      <c r="K37" s="47"/>
      <c r="M37" s="47"/>
    </row>
    <row r="38" spans="9:13" s="40" customFormat="1">
      <c r="I38" s="47"/>
      <c r="J38" s="47"/>
      <c r="K38" s="47"/>
      <c r="M38" s="47"/>
    </row>
    <row r="39" spans="9:13" s="40" customFormat="1">
      <c r="I39" s="47"/>
      <c r="J39" s="47"/>
      <c r="K39" s="47"/>
      <c r="M39" s="47"/>
    </row>
    <row r="40" spans="9:13" s="40" customFormat="1">
      <c r="I40" s="47"/>
      <c r="J40" s="47"/>
      <c r="K40" s="47"/>
      <c r="M40" s="47"/>
    </row>
    <row r="41" spans="9:13" s="40" customFormat="1">
      <c r="I41" s="47"/>
      <c r="J41" s="47"/>
      <c r="K41" s="47"/>
      <c r="M41" s="47"/>
    </row>
    <row r="42" spans="9:13" s="40" customFormat="1">
      <c r="I42" s="47"/>
      <c r="J42" s="47"/>
      <c r="K42" s="47"/>
      <c r="M42" s="47"/>
    </row>
    <row r="43" spans="9:13" s="40" customFormat="1">
      <c r="I43" s="47"/>
      <c r="J43" s="47"/>
      <c r="K43" s="47"/>
      <c r="M43" s="47"/>
    </row>
  </sheetData>
  <customSheetViews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D1">
      <pane ySplit="4" topLeftCell="A6" activePane="bottomLeft" state="frozen"/>
      <selection pane="bottomLeft" activeCell="B15" sqref="B15:M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5" activePane="bottomLeft" state="frozen"/>
      <selection pane="bottomLeft" activeCell="B14" sqref="B14:M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C3" sqref="C3:M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4" topLeftCell="A5" activePane="bottomLeft" state="frozen"/>
      <selection pane="bottomLeft" activeCell="K4" sqref="K4:K1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18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4.28515625" style="2" customWidth="1"/>
    <col min="2" max="8" width="10.28515625" style="2" customWidth="1"/>
    <col min="9" max="10" width="10.28515625" style="6" customWidth="1"/>
    <col min="11" max="11" width="10.28515625" style="2" customWidth="1"/>
    <col min="12" max="12" width="10.28515625" style="6" customWidth="1"/>
    <col min="13" max="16384" width="9.140625" style="2"/>
  </cols>
  <sheetData>
    <row r="1" spans="1:12">
      <c r="A1" s="68" t="s">
        <v>585</v>
      </c>
      <c r="B1" s="1"/>
      <c r="C1" s="1"/>
      <c r="D1" s="1"/>
      <c r="E1" s="1"/>
      <c r="F1" s="1"/>
      <c r="G1" s="1"/>
    </row>
    <row r="2" spans="1:12" ht="15" thickBot="1">
      <c r="A2" s="12"/>
      <c r="B2" s="13"/>
      <c r="C2" s="13"/>
      <c r="D2" s="13"/>
      <c r="E2" s="13"/>
      <c r="F2" s="13"/>
      <c r="G2" s="13"/>
      <c r="H2" s="6"/>
      <c r="K2" s="18" t="s">
        <v>111</v>
      </c>
    </row>
    <row r="3" spans="1:12" ht="22.5" customHeight="1" thickTop="1">
      <c r="A3" s="14"/>
      <c r="B3" s="135">
        <v>2011</v>
      </c>
      <c r="C3" s="135">
        <v>2012</v>
      </c>
      <c r="D3" s="135">
        <v>2013</v>
      </c>
      <c r="E3" s="135">
        <v>2014</v>
      </c>
      <c r="F3" s="135">
        <v>2015</v>
      </c>
      <c r="G3" s="135">
        <v>2016</v>
      </c>
      <c r="H3" s="135">
        <v>2017</v>
      </c>
      <c r="I3" s="135">
        <v>2018</v>
      </c>
      <c r="J3" s="135">
        <v>2019</v>
      </c>
      <c r="K3" s="9">
        <v>2020</v>
      </c>
    </row>
    <row r="4" spans="1:12" s="40" customFormat="1" ht="15.95" customHeight="1">
      <c r="A4" s="96" t="s">
        <v>19</v>
      </c>
      <c r="B4" s="36">
        <v>153535</v>
      </c>
      <c r="C4" s="36">
        <f>SUM(C5:C19)</f>
        <v>153458</v>
      </c>
      <c r="D4" s="36">
        <v>149284</v>
      </c>
      <c r="E4" s="36">
        <v>142675</v>
      </c>
      <c r="F4" s="86">
        <v>135585</v>
      </c>
      <c r="G4" s="86">
        <v>125906</v>
      </c>
      <c r="H4" s="86">
        <v>114364</v>
      </c>
      <c r="I4" s="86">
        <v>96005</v>
      </c>
      <c r="J4" s="86">
        <v>87037</v>
      </c>
      <c r="K4" s="86">
        <v>83164</v>
      </c>
      <c r="L4" s="47"/>
    </row>
    <row r="5" spans="1:12" s="40" customFormat="1" ht="15.95" customHeight="1">
      <c r="A5" s="97" t="s">
        <v>89</v>
      </c>
      <c r="B5" s="36">
        <v>5703</v>
      </c>
      <c r="C5" s="36">
        <v>5070</v>
      </c>
      <c r="D5" s="36">
        <v>4952</v>
      </c>
      <c r="E5" s="36">
        <v>4348</v>
      </c>
      <c r="F5" s="86">
        <v>4338</v>
      </c>
      <c r="G5" s="86">
        <v>3717</v>
      </c>
      <c r="H5" s="86">
        <v>3665</v>
      </c>
      <c r="I5" s="86">
        <v>3447</v>
      </c>
      <c r="J5" s="86">
        <v>4604</v>
      </c>
      <c r="K5" s="86">
        <v>3564</v>
      </c>
      <c r="L5" s="47"/>
    </row>
    <row r="6" spans="1:12" s="40" customFormat="1" ht="15.95" customHeight="1">
      <c r="A6" s="97" t="s">
        <v>90</v>
      </c>
      <c r="B6" s="36">
        <v>4906</v>
      </c>
      <c r="C6" s="36">
        <v>4644</v>
      </c>
      <c r="D6" s="36">
        <v>3988</v>
      </c>
      <c r="E6" s="36">
        <v>3580</v>
      </c>
      <c r="F6" s="86">
        <v>3255</v>
      </c>
      <c r="G6" s="86">
        <v>3620</v>
      </c>
      <c r="H6" s="86">
        <v>3339</v>
      </c>
      <c r="I6" s="86">
        <v>3202</v>
      </c>
      <c r="J6" s="86">
        <v>3458</v>
      </c>
      <c r="K6" s="86">
        <v>2954</v>
      </c>
      <c r="L6" s="47"/>
    </row>
    <row r="7" spans="1:12" s="40" customFormat="1" ht="15.95" customHeight="1">
      <c r="A7" s="97" t="s">
        <v>91</v>
      </c>
      <c r="B7" s="36">
        <v>4319</v>
      </c>
      <c r="C7" s="36">
        <v>4530</v>
      </c>
      <c r="D7" s="36">
        <v>4098</v>
      </c>
      <c r="E7" s="36">
        <v>3694</v>
      </c>
      <c r="F7" s="86">
        <v>3634</v>
      </c>
      <c r="G7" s="86">
        <v>3259</v>
      </c>
      <c r="H7" s="86">
        <v>3395</v>
      </c>
      <c r="I7" s="86">
        <v>3226</v>
      </c>
      <c r="J7" s="86">
        <v>3217</v>
      </c>
      <c r="K7" s="86">
        <v>3685</v>
      </c>
      <c r="L7" s="47"/>
    </row>
    <row r="8" spans="1:12" s="40" customFormat="1" ht="15.95" customHeight="1">
      <c r="A8" s="97" t="s">
        <v>92</v>
      </c>
      <c r="B8" s="36">
        <v>4709</v>
      </c>
      <c r="C8" s="36">
        <v>4116</v>
      </c>
      <c r="D8" s="36">
        <v>3871</v>
      </c>
      <c r="E8" s="36">
        <v>3744</v>
      </c>
      <c r="F8" s="86">
        <v>3455</v>
      </c>
      <c r="G8" s="86">
        <v>3374</v>
      </c>
      <c r="H8" s="86">
        <v>3258</v>
      </c>
      <c r="I8" s="86">
        <v>2697</v>
      </c>
      <c r="J8" s="86">
        <v>2751</v>
      </c>
      <c r="K8" s="86">
        <v>4220</v>
      </c>
      <c r="L8" s="47"/>
    </row>
    <row r="9" spans="1:12" s="40" customFormat="1" ht="15.95" customHeight="1">
      <c r="A9" s="97" t="s">
        <v>93</v>
      </c>
      <c r="B9" s="36">
        <v>3135</v>
      </c>
      <c r="C9" s="36">
        <v>3161</v>
      </c>
      <c r="D9" s="36">
        <v>3024</v>
      </c>
      <c r="E9" s="36">
        <v>2434</v>
      </c>
      <c r="F9" s="86">
        <v>2609</v>
      </c>
      <c r="G9" s="86">
        <v>2757</v>
      </c>
      <c r="H9" s="86">
        <v>2394</v>
      </c>
      <c r="I9" s="86">
        <v>2291</v>
      </c>
      <c r="J9" s="86">
        <v>2030</v>
      </c>
      <c r="K9" s="86">
        <v>2706</v>
      </c>
      <c r="L9" s="47"/>
    </row>
    <row r="10" spans="1:12" s="40" customFormat="1" ht="15.95" customHeight="1">
      <c r="A10" s="97" t="s">
        <v>94</v>
      </c>
      <c r="B10" s="36">
        <v>3421</v>
      </c>
      <c r="C10" s="36">
        <v>3644</v>
      </c>
      <c r="D10" s="36">
        <v>3604</v>
      </c>
      <c r="E10" s="36">
        <v>3459</v>
      </c>
      <c r="F10" s="86">
        <v>2839</v>
      </c>
      <c r="G10" s="86">
        <v>2491</v>
      </c>
      <c r="H10" s="86">
        <v>2345</v>
      </c>
      <c r="I10" s="86">
        <v>2249</v>
      </c>
      <c r="J10" s="86">
        <v>2068</v>
      </c>
      <c r="K10" s="86">
        <v>2790</v>
      </c>
      <c r="L10" s="47"/>
    </row>
    <row r="11" spans="1:12" s="40" customFormat="1" ht="15.95" customHeight="1">
      <c r="A11" s="97" t="s">
        <v>95</v>
      </c>
      <c r="B11" s="36">
        <v>2624</v>
      </c>
      <c r="C11" s="36">
        <v>2761</v>
      </c>
      <c r="D11" s="36">
        <v>2625</v>
      </c>
      <c r="E11" s="36">
        <v>2799</v>
      </c>
      <c r="F11" s="86">
        <v>2622</v>
      </c>
      <c r="G11" s="86">
        <v>2343</v>
      </c>
      <c r="H11" s="86">
        <v>2140</v>
      </c>
      <c r="I11" s="86">
        <v>1857</v>
      </c>
      <c r="J11" s="86">
        <v>1572</v>
      </c>
      <c r="K11" s="86">
        <v>2926</v>
      </c>
      <c r="L11" s="47"/>
    </row>
    <row r="12" spans="1:12" s="40" customFormat="1" ht="15.95" customHeight="1">
      <c r="A12" s="97" t="s">
        <v>96</v>
      </c>
      <c r="B12" s="36">
        <v>2343</v>
      </c>
      <c r="C12" s="36">
        <v>2292</v>
      </c>
      <c r="D12" s="36">
        <v>2265</v>
      </c>
      <c r="E12" s="36">
        <v>1660</v>
      </c>
      <c r="F12" s="86">
        <v>1694</v>
      </c>
      <c r="G12" s="86">
        <v>1737</v>
      </c>
      <c r="H12" s="86">
        <v>1547</v>
      </c>
      <c r="I12" s="86">
        <v>1195</v>
      </c>
      <c r="J12" s="86">
        <v>1262</v>
      </c>
      <c r="K12" s="86">
        <v>2052</v>
      </c>
      <c r="L12" s="47"/>
    </row>
    <row r="13" spans="1:12" s="40" customFormat="1" ht="15.95" customHeight="1">
      <c r="A13" s="97" t="s">
        <v>97</v>
      </c>
      <c r="B13" s="36">
        <v>2622</v>
      </c>
      <c r="C13" s="36">
        <v>2114</v>
      </c>
      <c r="D13" s="36">
        <v>2127</v>
      </c>
      <c r="E13" s="36">
        <v>2025</v>
      </c>
      <c r="F13" s="86">
        <v>1676</v>
      </c>
      <c r="G13" s="86">
        <v>1508</v>
      </c>
      <c r="H13" s="86">
        <v>1340</v>
      </c>
      <c r="I13" s="86">
        <v>1281</v>
      </c>
      <c r="J13" s="86">
        <v>1183</v>
      </c>
      <c r="K13" s="86">
        <v>1239</v>
      </c>
      <c r="L13" s="47"/>
    </row>
    <row r="14" spans="1:12" s="40" customFormat="1" ht="15.95" customHeight="1">
      <c r="A14" s="97" t="s">
        <v>98</v>
      </c>
      <c r="B14" s="36">
        <v>3433</v>
      </c>
      <c r="C14" s="36">
        <v>2471</v>
      </c>
      <c r="D14" s="36">
        <v>2457</v>
      </c>
      <c r="E14" s="36">
        <v>2067</v>
      </c>
      <c r="F14" s="86">
        <v>1941</v>
      </c>
      <c r="G14" s="86">
        <v>1867</v>
      </c>
      <c r="H14" s="86">
        <v>1458</v>
      </c>
      <c r="I14" s="86">
        <v>1318</v>
      </c>
      <c r="J14" s="86">
        <v>1232</v>
      </c>
      <c r="K14" s="86">
        <v>1275</v>
      </c>
      <c r="L14" s="47"/>
    </row>
    <row r="15" spans="1:12" s="40" customFormat="1" ht="15.95" customHeight="1">
      <c r="A15" s="97" t="s">
        <v>99</v>
      </c>
      <c r="B15" s="36">
        <v>2671</v>
      </c>
      <c r="C15" s="36">
        <v>2288</v>
      </c>
      <c r="D15" s="36">
        <v>2378</v>
      </c>
      <c r="E15" s="36">
        <v>2193</v>
      </c>
      <c r="F15" s="86">
        <v>1928</v>
      </c>
      <c r="G15" s="86">
        <v>1752</v>
      </c>
      <c r="H15" s="86">
        <v>1417</v>
      </c>
      <c r="I15" s="86">
        <v>1139</v>
      </c>
      <c r="J15" s="86">
        <v>1151</v>
      </c>
      <c r="K15" s="86">
        <v>2536</v>
      </c>
      <c r="L15" s="47"/>
    </row>
    <row r="16" spans="1:12" s="40" customFormat="1" ht="15.95" customHeight="1">
      <c r="A16" s="97" t="s">
        <v>100</v>
      </c>
      <c r="B16" s="36">
        <v>2768</v>
      </c>
      <c r="C16" s="36">
        <v>2491</v>
      </c>
      <c r="D16" s="36">
        <v>2478</v>
      </c>
      <c r="E16" s="36">
        <v>2186</v>
      </c>
      <c r="F16" s="86">
        <v>1780</v>
      </c>
      <c r="G16" s="86">
        <v>1537</v>
      </c>
      <c r="H16" s="86">
        <v>1503</v>
      </c>
      <c r="I16" s="86">
        <v>1327</v>
      </c>
      <c r="J16" s="86">
        <v>1126</v>
      </c>
      <c r="K16" s="86">
        <v>3097</v>
      </c>
      <c r="L16" s="47"/>
    </row>
    <row r="17" spans="1:12" s="40" customFormat="1" ht="15.95" customHeight="1">
      <c r="A17" s="97" t="s">
        <v>101</v>
      </c>
      <c r="B17" s="36">
        <v>23519</v>
      </c>
      <c r="C17" s="36">
        <v>24021</v>
      </c>
      <c r="D17" s="36">
        <v>21847</v>
      </c>
      <c r="E17" s="36">
        <v>20886</v>
      </c>
      <c r="F17" s="86">
        <v>17966</v>
      </c>
      <c r="G17" s="86">
        <v>15298</v>
      </c>
      <c r="H17" s="86">
        <v>13681</v>
      </c>
      <c r="I17" s="86">
        <v>11032</v>
      </c>
      <c r="J17" s="86">
        <v>10149</v>
      </c>
      <c r="K17" s="86">
        <v>10724</v>
      </c>
      <c r="L17" s="47"/>
    </row>
    <row r="18" spans="1:12" s="40" customFormat="1" ht="15.95" customHeight="1">
      <c r="A18" s="97" t="s">
        <v>102</v>
      </c>
      <c r="B18" s="36">
        <v>16711</v>
      </c>
      <c r="C18" s="36">
        <v>16659</v>
      </c>
      <c r="D18" s="36">
        <v>16532</v>
      </c>
      <c r="E18" s="36">
        <v>14753</v>
      </c>
      <c r="F18" s="86">
        <v>13760</v>
      </c>
      <c r="G18" s="86">
        <v>11199</v>
      </c>
      <c r="H18" s="86">
        <v>9243</v>
      </c>
      <c r="I18" s="86">
        <v>7684</v>
      </c>
      <c r="J18" s="86">
        <v>6371</v>
      </c>
      <c r="K18" s="86">
        <v>5353</v>
      </c>
      <c r="L18" s="47"/>
    </row>
    <row r="19" spans="1:12" s="40" customFormat="1" ht="15.95" customHeight="1">
      <c r="A19" s="97" t="s">
        <v>103</v>
      </c>
      <c r="B19" s="36">
        <v>70651</v>
      </c>
      <c r="C19" s="36">
        <v>73196</v>
      </c>
      <c r="D19" s="36">
        <v>73038</v>
      </c>
      <c r="E19" s="36">
        <v>72847</v>
      </c>
      <c r="F19" s="86">
        <v>72088</v>
      </c>
      <c r="G19" s="86">
        <v>69447</v>
      </c>
      <c r="H19" s="86">
        <v>63639</v>
      </c>
      <c r="I19" s="86">
        <v>52060</v>
      </c>
      <c r="J19" s="86">
        <v>44863</v>
      </c>
      <c r="K19" s="86">
        <v>34043</v>
      </c>
      <c r="L19" s="47"/>
    </row>
    <row r="20" spans="1:12" s="40" customFormat="1">
      <c r="A20" s="38"/>
      <c r="B20" s="38"/>
      <c r="C20" s="38"/>
      <c r="D20" s="38"/>
      <c r="E20" s="38"/>
      <c r="F20" s="38"/>
      <c r="G20" s="38"/>
      <c r="H20" s="38"/>
      <c r="I20" s="47"/>
      <c r="J20" s="47"/>
      <c r="L20" s="47"/>
    </row>
    <row r="21" spans="1:12" s="40" customFormat="1">
      <c r="A21" s="113" t="s">
        <v>82</v>
      </c>
      <c r="B21" s="38"/>
      <c r="C21" s="38"/>
      <c r="D21" s="38"/>
      <c r="E21" s="38"/>
      <c r="F21" s="38"/>
      <c r="G21" s="38"/>
      <c r="H21" s="38"/>
      <c r="I21" s="47"/>
      <c r="J21" s="47"/>
      <c r="L21" s="47"/>
    </row>
    <row r="22" spans="1:12" s="40" customFormat="1">
      <c r="I22" s="47"/>
      <c r="J22" s="47"/>
      <c r="L22" s="47"/>
    </row>
    <row r="23" spans="1:12" s="40" customFormat="1">
      <c r="I23" s="47"/>
      <c r="J23" s="47"/>
      <c r="L23" s="47"/>
    </row>
    <row r="24" spans="1:12" s="40" customFormat="1">
      <c r="I24" s="47"/>
      <c r="J24" s="47"/>
      <c r="L24" s="47"/>
    </row>
    <row r="25" spans="1:12" s="40" customFormat="1">
      <c r="I25" s="47"/>
      <c r="J25" s="47"/>
      <c r="L25" s="47"/>
    </row>
    <row r="26" spans="1:12" s="40" customFormat="1">
      <c r="I26" s="47"/>
      <c r="J26" s="47"/>
      <c r="L26" s="47"/>
    </row>
    <row r="27" spans="1:12" s="40" customFormat="1">
      <c r="I27" s="47"/>
      <c r="J27" s="47"/>
      <c r="L27" s="47"/>
    </row>
    <row r="28" spans="1:12" s="40" customFormat="1">
      <c r="I28" s="47"/>
      <c r="J28" s="47"/>
      <c r="L28" s="47"/>
    </row>
    <row r="29" spans="1:12" s="40" customFormat="1">
      <c r="I29" s="47"/>
      <c r="J29" s="47"/>
      <c r="L29" s="47"/>
    </row>
    <row r="30" spans="1:12" s="40" customFormat="1">
      <c r="I30" s="47"/>
      <c r="J30" s="47"/>
      <c r="L30" s="47"/>
    </row>
    <row r="31" spans="1:12" s="40" customFormat="1">
      <c r="I31" s="47"/>
      <c r="J31" s="47"/>
      <c r="L31" s="47"/>
    </row>
    <row r="32" spans="1:12" s="40" customFormat="1">
      <c r="I32" s="47"/>
      <c r="J32" s="47"/>
      <c r="L32" s="47"/>
    </row>
    <row r="33" spans="9:12" s="40" customFormat="1">
      <c r="I33" s="47"/>
      <c r="J33" s="47"/>
      <c r="L33" s="47"/>
    </row>
    <row r="34" spans="9:12" s="40" customFormat="1">
      <c r="I34" s="47"/>
      <c r="J34" s="47"/>
      <c r="L34" s="47"/>
    </row>
    <row r="35" spans="9:12" s="40" customFormat="1">
      <c r="I35" s="47"/>
      <c r="J35" s="47"/>
      <c r="L35" s="47"/>
    </row>
    <row r="36" spans="9:12" s="40" customFormat="1">
      <c r="I36" s="47"/>
      <c r="J36" s="47"/>
      <c r="L36" s="47"/>
    </row>
    <row r="37" spans="9:12" s="40" customFormat="1">
      <c r="I37" s="47"/>
      <c r="J37" s="47"/>
      <c r="L37" s="47"/>
    </row>
    <row r="38" spans="9:12" s="40" customFormat="1">
      <c r="I38" s="47"/>
      <c r="J38" s="47"/>
      <c r="L38" s="47"/>
    </row>
    <row r="39" spans="9:12" s="40" customFormat="1">
      <c r="I39" s="47"/>
      <c r="J39" s="47"/>
      <c r="L39" s="47"/>
    </row>
    <row r="40" spans="9:12" s="40" customFormat="1">
      <c r="I40" s="47"/>
      <c r="J40" s="47"/>
      <c r="L40" s="47"/>
    </row>
    <row r="41" spans="9:12" s="40" customFormat="1">
      <c r="I41" s="47"/>
      <c r="J41" s="47"/>
      <c r="L41" s="47"/>
    </row>
    <row r="42" spans="9:12" s="40" customFormat="1">
      <c r="I42" s="47"/>
      <c r="J42" s="47"/>
      <c r="L42" s="47"/>
    </row>
    <row r="43" spans="9:12" s="40" customFormat="1">
      <c r="I43" s="47"/>
      <c r="J43" s="47"/>
      <c r="L43" s="47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K7" sqref="K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J4" sqref="J4:J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J2" sqref="J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K6" sqref="K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G8" sqref="G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6" activePane="bottomLeft" state="frozen"/>
      <selection pane="bottomLeft" activeCell="M30" sqref="M3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I5" sqref="I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3" topLeftCell="A4" activePane="bottomLeft" state="frozen"/>
      <selection pane="bottomLeft" activeCell="K4" sqref="K4:K19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18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43"/>
  <sheetViews>
    <sheetView topLeftCell="A4" zoomScale="130" zoomScaleNormal="130" workbookViewId="0"/>
  </sheetViews>
  <sheetFormatPr defaultRowHeight="14.25"/>
  <cols>
    <col min="1" max="1" width="30.85546875" style="2" customWidth="1"/>
    <col min="2" max="8" width="8" style="2" customWidth="1"/>
    <col min="9" max="10" width="8" style="6" customWidth="1"/>
    <col min="11" max="11" width="8" style="2" customWidth="1"/>
    <col min="12" max="12" width="9.140625" style="6" customWidth="1"/>
    <col min="13" max="16384" width="9.140625" style="2"/>
  </cols>
  <sheetData>
    <row r="1" spans="1:12">
      <c r="A1" s="68" t="s">
        <v>586</v>
      </c>
      <c r="B1" s="1"/>
      <c r="C1" s="1"/>
      <c r="D1" s="1"/>
      <c r="E1" s="1"/>
      <c r="F1" s="1"/>
      <c r="G1" s="18"/>
      <c r="H1" s="1"/>
    </row>
    <row r="2" spans="1:12" ht="15" thickBot="1">
      <c r="A2" s="1"/>
      <c r="B2" s="1"/>
      <c r="C2" s="1"/>
      <c r="D2" s="1"/>
      <c r="E2" s="1"/>
      <c r="F2" s="1"/>
      <c r="H2" s="1"/>
      <c r="K2" s="18" t="s">
        <v>111</v>
      </c>
    </row>
    <row r="3" spans="1:12" ht="15" thickTop="1">
      <c r="A3" s="73"/>
      <c r="B3" s="62">
        <v>2011</v>
      </c>
      <c r="C3" s="62">
        <v>2012</v>
      </c>
      <c r="D3" s="62">
        <v>2013</v>
      </c>
      <c r="E3" s="62">
        <v>2014</v>
      </c>
      <c r="F3" s="62">
        <v>2015</v>
      </c>
      <c r="G3" s="62">
        <v>2016</v>
      </c>
      <c r="H3" s="62">
        <v>2017</v>
      </c>
      <c r="I3" s="62">
        <v>2018</v>
      </c>
      <c r="J3" s="62">
        <v>2019</v>
      </c>
      <c r="K3" s="62">
        <v>2020</v>
      </c>
    </row>
    <row r="4" spans="1:12" s="40" customFormat="1">
      <c r="A4" s="111" t="s">
        <v>19</v>
      </c>
      <c r="B4" s="36">
        <v>2872</v>
      </c>
      <c r="C4" s="36">
        <v>2689</v>
      </c>
      <c r="D4" s="36">
        <v>2459</v>
      </c>
      <c r="E4" s="74">
        <v>2263</v>
      </c>
      <c r="F4" s="87">
        <v>2094</v>
      </c>
      <c r="G4" s="87">
        <v>1988</v>
      </c>
      <c r="H4" s="87">
        <v>1730</v>
      </c>
      <c r="I4" s="87">
        <v>1351</v>
      </c>
      <c r="J4" s="87">
        <v>1325</v>
      </c>
      <c r="K4" s="152">
        <v>1624</v>
      </c>
      <c r="L4" s="47"/>
    </row>
    <row r="5" spans="1:12" s="40" customFormat="1">
      <c r="A5" s="112" t="s">
        <v>104</v>
      </c>
      <c r="B5" s="36">
        <v>2466</v>
      </c>
      <c r="C5" s="36">
        <v>2291</v>
      </c>
      <c r="D5" s="36">
        <v>2087</v>
      </c>
      <c r="E5" s="74">
        <v>1908</v>
      </c>
      <c r="F5" s="87">
        <v>1753</v>
      </c>
      <c r="G5" s="87">
        <v>1671</v>
      </c>
      <c r="H5" s="87">
        <v>1451</v>
      </c>
      <c r="I5" s="87">
        <v>1109</v>
      </c>
      <c r="J5" s="87">
        <v>1061</v>
      </c>
      <c r="K5" s="152">
        <v>1332</v>
      </c>
      <c r="L5" s="47"/>
    </row>
    <row r="6" spans="1:12" s="40" customFormat="1">
      <c r="A6" s="112" t="s">
        <v>105</v>
      </c>
      <c r="B6" s="36">
        <v>38</v>
      </c>
      <c r="C6" s="36">
        <v>32</v>
      </c>
      <c r="D6" s="36">
        <v>21</v>
      </c>
      <c r="E6" s="74">
        <v>26</v>
      </c>
      <c r="F6" s="87">
        <v>24</v>
      </c>
      <c r="G6" s="87">
        <v>23</v>
      </c>
      <c r="H6" s="87">
        <v>16</v>
      </c>
      <c r="I6" s="87">
        <v>19</v>
      </c>
      <c r="J6" s="87">
        <v>27</v>
      </c>
      <c r="K6" s="152">
        <v>40</v>
      </c>
      <c r="L6" s="47"/>
    </row>
    <row r="7" spans="1:12" s="40" customFormat="1">
      <c r="A7" s="112" t="s">
        <v>106</v>
      </c>
      <c r="B7" s="36">
        <v>25</v>
      </c>
      <c r="C7" s="36">
        <v>20</v>
      </c>
      <c r="D7" s="36">
        <v>30</v>
      </c>
      <c r="E7" s="74">
        <v>16</v>
      </c>
      <c r="F7" s="87">
        <v>17</v>
      </c>
      <c r="G7" s="87">
        <v>16</v>
      </c>
      <c r="H7" s="87">
        <v>10</v>
      </c>
      <c r="I7" s="87">
        <v>8</v>
      </c>
      <c r="J7" s="87">
        <v>8</v>
      </c>
      <c r="K7" s="152">
        <v>4</v>
      </c>
      <c r="L7" s="47"/>
    </row>
    <row r="8" spans="1:12" s="40" customFormat="1">
      <c r="A8" s="112" t="s">
        <v>518</v>
      </c>
      <c r="B8" s="36">
        <v>206</v>
      </c>
      <c r="C8" s="36">
        <v>211</v>
      </c>
      <c r="D8" s="36">
        <v>202</v>
      </c>
      <c r="E8" s="74">
        <v>195</v>
      </c>
      <c r="F8" s="87">
        <v>181</v>
      </c>
      <c r="G8" s="87">
        <v>168</v>
      </c>
      <c r="H8" s="87">
        <v>151</v>
      </c>
      <c r="I8" s="87">
        <v>117</v>
      </c>
      <c r="J8" s="87">
        <v>114</v>
      </c>
      <c r="K8" s="152">
        <v>121</v>
      </c>
      <c r="L8" s="47"/>
    </row>
    <row r="9" spans="1:12" s="40" customFormat="1">
      <c r="A9" s="112" t="s">
        <v>107</v>
      </c>
      <c r="B9" s="36">
        <v>53</v>
      </c>
      <c r="C9" s="36">
        <v>48</v>
      </c>
      <c r="D9" s="36">
        <v>46</v>
      </c>
      <c r="E9" s="74">
        <v>41</v>
      </c>
      <c r="F9" s="87">
        <v>39</v>
      </c>
      <c r="G9" s="87">
        <v>39</v>
      </c>
      <c r="H9" s="87">
        <v>36</v>
      </c>
      <c r="I9" s="87">
        <v>30</v>
      </c>
      <c r="J9" s="87">
        <v>29</v>
      </c>
      <c r="K9" s="152">
        <v>35</v>
      </c>
      <c r="L9" s="47"/>
    </row>
    <row r="10" spans="1:12" s="40" customFormat="1">
      <c r="A10" s="112" t="s">
        <v>108</v>
      </c>
      <c r="B10" s="36">
        <v>84</v>
      </c>
      <c r="C10" s="36">
        <v>87</v>
      </c>
      <c r="D10" s="36">
        <v>73</v>
      </c>
      <c r="E10" s="74">
        <v>77</v>
      </c>
      <c r="F10" s="87">
        <v>80</v>
      </c>
      <c r="G10" s="87">
        <v>71</v>
      </c>
      <c r="H10" s="87">
        <v>66</v>
      </c>
      <c r="I10" s="87">
        <v>68</v>
      </c>
      <c r="J10" s="87">
        <v>86</v>
      </c>
      <c r="K10" s="152">
        <v>92</v>
      </c>
      <c r="L10" s="47"/>
    </row>
    <row r="11" spans="1:12" s="40" customFormat="1">
      <c r="I11" s="47"/>
      <c r="J11" s="47"/>
      <c r="L11" s="47"/>
    </row>
    <row r="12" spans="1:12" s="40" customFormat="1">
      <c r="A12" s="113" t="s">
        <v>82</v>
      </c>
      <c r="I12" s="47"/>
      <c r="J12" s="47"/>
      <c r="L12" s="47"/>
    </row>
    <row r="13" spans="1:12" s="40" customFormat="1">
      <c r="I13" s="47"/>
      <c r="J13" s="47"/>
      <c r="L13" s="47"/>
    </row>
    <row r="14" spans="1:12" s="40" customFormat="1">
      <c r="I14" s="47"/>
      <c r="J14" s="47"/>
      <c r="L14" s="47"/>
    </row>
    <row r="15" spans="1:12" s="40" customFormat="1">
      <c r="I15" s="47"/>
      <c r="J15" s="47"/>
      <c r="L15" s="47"/>
    </row>
    <row r="16" spans="1:12" s="40" customFormat="1">
      <c r="I16" s="47"/>
      <c r="J16" s="47"/>
      <c r="L16" s="47"/>
    </row>
    <row r="17" spans="9:12" s="40" customFormat="1">
      <c r="I17" s="47"/>
      <c r="J17" s="47"/>
      <c r="L17" s="47"/>
    </row>
    <row r="18" spans="9:12" s="40" customFormat="1">
      <c r="I18" s="47"/>
      <c r="J18" s="47"/>
      <c r="L18" s="47"/>
    </row>
    <row r="19" spans="9:12" s="40" customFormat="1">
      <c r="I19" s="47"/>
      <c r="J19" s="47"/>
      <c r="L19" s="47"/>
    </row>
    <row r="20" spans="9:12" s="40" customFormat="1">
      <c r="I20" s="47"/>
      <c r="J20" s="47"/>
      <c r="L20" s="47"/>
    </row>
    <row r="21" spans="9:12" s="40" customFormat="1">
      <c r="I21" s="47"/>
      <c r="J21" s="47"/>
      <c r="L21" s="47"/>
    </row>
    <row r="22" spans="9:12" s="40" customFormat="1">
      <c r="I22" s="47"/>
      <c r="J22" s="47"/>
      <c r="L22" s="47"/>
    </row>
    <row r="23" spans="9:12" s="40" customFormat="1">
      <c r="I23" s="47"/>
      <c r="J23" s="47"/>
      <c r="L23" s="47"/>
    </row>
    <row r="24" spans="9:12" s="40" customFormat="1">
      <c r="I24" s="47"/>
      <c r="J24" s="47"/>
      <c r="L24" s="47"/>
    </row>
    <row r="25" spans="9:12" s="40" customFormat="1">
      <c r="I25" s="47"/>
      <c r="J25" s="47"/>
      <c r="L25" s="47"/>
    </row>
    <row r="26" spans="9:12" s="40" customFormat="1">
      <c r="I26" s="47"/>
      <c r="J26" s="47"/>
      <c r="L26" s="47"/>
    </row>
    <row r="27" spans="9:12" s="40" customFormat="1">
      <c r="I27" s="47"/>
      <c r="J27" s="47"/>
      <c r="L27" s="47"/>
    </row>
    <row r="28" spans="9:12" s="40" customFormat="1">
      <c r="I28" s="47"/>
      <c r="J28" s="47"/>
      <c r="L28" s="47"/>
    </row>
    <row r="29" spans="9:12" s="40" customFormat="1">
      <c r="I29" s="47"/>
      <c r="J29" s="47"/>
      <c r="L29" s="47"/>
    </row>
    <row r="30" spans="9:12" s="40" customFormat="1">
      <c r="I30" s="47"/>
      <c r="J30" s="47"/>
      <c r="L30" s="47"/>
    </row>
    <row r="31" spans="9:12" s="40" customFormat="1">
      <c r="I31" s="47"/>
      <c r="J31" s="47"/>
      <c r="L31" s="47"/>
    </row>
    <row r="32" spans="9:12" s="40" customFormat="1">
      <c r="I32" s="47"/>
      <c r="J32" s="47"/>
      <c r="L32" s="47"/>
    </row>
    <row r="33" spans="9:12" s="40" customFormat="1">
      <c r="I33" s="47"/>
      <c r="J33" s="47"/>
      <c r="L33" s="47"/>
    </row>
    <row r="34" spans="9:12" s="40" customFormat="1">
      <c r="I34" s="47"/>
      <c r="J34" s="47"/>
      <c r="L34" s="47"/>
    </row>
    <row r="35" spans="9:12" s="40" customFormat="1">
      <c r="I35" s="47"/>
      <c r="J35" s="47"/>
      <c r="L35" s="47"/>
    </row>
    <row r="36" spans="9:12" s="40" customFormat="1">
      <c r="I36" s="47"/>
      <c r="J36" s="47"/>
      <c r="L36" s="47"/>
    </row>
    <row r="37" spans="9:12" s="40" customFormat="1">
      <c r="I37" s="47"/>
      <c r="J37" s="47"/>
      <c r="L37" s="47"/>
    </row>
    <row r="38" spans="9:12" s="40" customFormat="1">
      <c r="I38" s="47"/>
      <c r="J38" s="47"/>
      <c r="L38" s="47"/>
    </row>
    <row r="39" spans="9:12" s="40" customFormat="1">
      <c r="I39" s="47"/>
      <c r="J39" s="47"/>
      <c r="L39" s="47"/>
    </row>
    <row r="40" spans="9:12" s="40" customFormat="1">
      <c r="I40" s="47"/>
      <c r="J40" s="47"/>
      <c r="L40" s="47"/>
    </row>
    <row r="41" spans="9:12" s="40" customFormat="1">
      <c r="I41" s="47"/>
      <c r="J41" s="47"/>
      <c r="L41" s="47"/>
    </row>
    <row r="42" spans="9:12" s="40" customFormat="1">
      <c r="I42" s="47"/>
      <c r="J42" s="47"/>
      <c r="L42" s="47"/>
    </row>
    <row r="43" spans="9:12" s="40" customFormat="1">
      <c r="I43" s="47"/>
      <c r="J43" s="47"/>
      <c r="L43" s="47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L13" sqref="L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5" activePane="bottomLeft" state="frozen"/>
      <selection pane="bottomLeft"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B11" sqref="B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K5" sqref="K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3" topLeftCell="A4" activePane="bottomLeft" state="frozen"/>
      <selection pane="bottomLeft" activeCell="K4" sqref="K4:K10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18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S10"/>
  <sheetViews>
    <sheetView zoomScale="110" zoomScaleNormal="150" workbookViewId="0">
      <selection activeCell="G2" sqref="G2"/>
    </sheetView>
  </sheetViews>
  <sheetFormatPr defaultRowHeight="14.25"/>
  <cols>
    <col min="1" max="1" width="47.7109375" style="2" customWidth="1"/>
    <col min="2" max="7" width="8" style="2" customWidth="1"/>
    <col min="8" max="11" width="6.28515625" style="2" customWidth="1"/>
    <col min="12" max="14" width="5.7109375" style="2" customWidth="1"/>
    <col min="15" max="16" width="5.7109375" style="6" customWidth="1"/>
    <col min="17" max="18" width="5.7109375" style="2" customWidth="1"/>
    <col min="19" max="19" width="5.7109375" style="6" customWidth="1"/>
    <col min="20" max="16384" width="9.140625" style="2"/>
  </cols>
  <sheetData>
    <row r="1" spans="1:19" ht="18" customHeight="1">
      <c r="A1" s="68" t="s">
        <v>577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9" ht="15.75" customHeight="1" thickBot="1">
      <c r="A2" s="10"/>
      <c r="B2" s="1"/>
      <c r="C2" s="1"/>
      <c r="D2" s="1"/>
      <c r="E2" s="1"/>
      <c r="F2" s="1"/>
      <c r="G2" s="18" t="s">
        <v>111</v>
      </c>
      <c r="L2" s="1"/>
      <c r="M2" s="1"/>
      <c r="N2" s="1"/>
      <c r="O2" s="1"/>
      <c r="P2" s="1"/>
      <c r="Q2" s="1"/>
      <c r="R2" s="1"/>
    </row>
    <row r="3" spans="1:19" s="40" customFormat="1" ht="22.5" customHeight="1" thickTop="1">
      <c r="A3" s="176"/>
      <c r="B3" s="206" t="s">
        <v>571</v>
      </c>
      <c r="C3" s="207"/>
      <c r="D3" s="207"/>
      <c r="E3" s="208" t="s">
        <v>241</v>
      </c>
      <c r="F3" s="209"/>
      <c r="G3" s="209"/>
      <c r="O3" s="47"/>
      <c r="P3" s="47"/>
      <c r="S3" s="47"/>
    </row>
    <row r="4" spans="1:19" s="40" customFormat="1" ht="22.5" customHeight="1">
      <c r="A4" s="177"/>
      <c r="B4" s="173" t="s">
        <v>2</v>
      </c>
      <c r="C4" s="173" t="s">
        <v>3</v>
      </c>
      <c r="D4" s="173" t="s">
        <v>4</v>
      </c>
      <c r="E4" s="173" t="s">
        <v>2</v>
      </c>
      <c r="F4" s="173" t="s">
        <v>3</v>
      </c>
      <c r="G4" s="174" t="s">
        <v>4</v>
      </c>
      <c r="O4" s="47"/>
      <c r="P4" s="47"/>
      <c r="S4" s="47"/>
    </row>
    <row r="5" spans="1:19" s="40" customFormat="1" ht="15" customHeight="1">
      <c r="A5" s="125" t="s">
        <v>68</v>
      </c>
      <c r="B5" s="45">
        <v>66</v>
      </c>
      <c r="C5" s="45">
        <v>37</v>
      </c>
      <c r="D5" s="48" t="s">
        <v>527</v>
      </c>
      <c r="E5" s="26">
        <v>100</v>
      </c>
      <c r="F5" s="26">
        <v>100</v>
      </c>
      <c r="G5" s="26">
        <v>100</v>
      </c>
      <c r="O5" s="47"/>
      <c r="P5" s="47"/>
      <c r="S5" s="47"/>
    </row>
    <row r="6" spans="1:19" s="40" customFormat="1" ht="15" customHeight="1">
      <c r="A6" s="126" t="s">
        <v>73</v>
      </c>
      <c r="B6" s="48" t="s">
        <v>582</v>
      </c>
      <c r="C6" s="48" t="s">
        <v>481</v>
      </c>
      <c r="D6" s="48" t="s">
        <v>535</v>
      </c>
      <c r="E6" s="43" t="s">
        <v>579</v>
      </c>
      <c r="F6" s="43" t="s">
        <v>580</v>
      </c>
      <c r="G6" s="43" t="s">
        <v>581</v>
      </c>
      <c r="O6" s="47"/>
      <c r="P6" s="47"/>
      <c r="S6" s="47"/>
    </row>
    <row r="7" spans="1:19" s="40" customFormat="1" ht="15" customHeight="1">
      <c r="A7" s="126" t="s">
        <v>360</v>
      </c>
      <c r="B7" s="45">
        <v>47</v>
      </c>
      <c r="C7" s="48" t="s">
        <v>533</v>
      </c>
      <c r="D7" s="48" t="s">
        <v>361</v>
      </c>
      <c r="E7" s="43">
        <v>71.2</v>
      </c>
      <c r="F7" s="26">
        <v>71.599999999999994</v>
      </c>
      <c r="G7" s="26">
        <v>70.599999999999994</v>
      </c>
      <c r="O7" s="47"/>
      <c r="P7" s="47"/>
      <c r="S7" s="47"/>
    </row>
    <row r="8" spans="1:19" s="40" customFormat="1" ht="15" customHeight="1">
      <c r="A8" s="126" t="s">
        <v>74</v>
      </c>
      <c r="B8" s="48" t="s">
        <v>532</v>
      </c>
      <c r="C8" s="48" t="s">
        <v>534</v>
      </c>
      <c r="D8" s="48" t="s">
        <v>534</v>
      </c>
      <c r="E8" s="43">
        <v>18.600000000000001</v>
      </c>
      <c r="F8" s="26">
        <v>17</v>
      </c>
      <c r="G8" s="26">
        <v>20.6</v>
      </c>
      <c r="O8" s="47"/>
      <c r="P8" s="47"/>
      <c r="S8" s="47"/>
    </row>
    <row r="9" spans="1:19" s="40" customFormat="1">
      <c r="O9" s="47"/>
      <c r="P9" s="47"/>
      <c r="S9" s="47"/>
    </row>
    <row r="10" spans="1:19" s="40" customFormat="1">
      <c r="A10" s="110" t="s">
        <v>53</v>
      </c>
      <c r="O10" s="47"/>
      <c r="P10" s="47"/>
      <c r="S10" s="47"/>
    </row>
  </sheetData>
  <customSheetViews>
    <customSheetView guid="{886210F1-4BBE-45E5-A9D3-8B6B8CDA117D}" scale="11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10" showPageBreaks="1">
      <selection activeCell="O11" sqref="O11"/>
      <pageMargins left="0.31496062992125984" right="0.31496062992125984" top="0.74803149606299213" bottom="0.74803149606299213" header="0.31496062992125984" footer="0.31496062992125984"/>
      <pageSetup paperSize="9" scale="95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10">
      <pane ySplit="4" topLeftCell="A5" activePane="bottomLeft" state="frozen"/>
      <selection pane="bottomLeft" activeCell="P2" sqref="P2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10" topLeftCell="C1">
      <pane ySplit="4" topLeftCell="A5" activePane="bottomLeft" state="frozen"/>
      <selection pane="bottomLeft" activeCell="S5" sqref="S5:S13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10" showPageBreaks="1" showRuler="0">
      <pane ySplit="4" topLeftCell="A5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10">
      <selection activeCell="A3" sqref="A3"/>
      <pageMargins left="0.31496062992125984" right="0.31496062992125984" top="0.74803149606299213" bottom="0.74803149606299213" header="0.31496062992125984" footer="0.31496062992125984"/>
      <pageSetup paperSize="9" scale="95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10">
      <selection activeCell="M5" sqref="M5"/>
      <pageMargins left="0.31496062992125984" right="0.31496062992125984" top="0.74803149606299213" bottom="0.74803149606299213" header="0.31496062992125984" footer="0.31496062992125984"/>
      <pageSetup paperSize="9" scale="95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10">
      <selection activeCell="N12" sqref="N12"/>
      <pageMargins left="0.31496062992125984" right="0.31496062992125984" top="0.74803149606299213" bottom="0.74803149606299213" header="0.31496062992125984" footer="0.31496062992125984"/>
      <pageSetup paperSize="9" scale="95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50">
      <selection activeCell="K4" sqref="K4"/>
      <pageMargins left="0.31496062992125984" right="0.31496062992125984" top="0.74803149606299213" bottom="0.74803149606299213" header="0.31496062992125984" footer="0.31496062992125984"/>
      <pageSetup paperSize="9" scale="95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10">
      <selection activeCell="K4" sqref="K4:K32"/>
      <pageMargins left="0.31496062992125984" right="0.31496062992125984" top="0.74803149606299213" bottom="0.74803149606299213" header="0.31496062992125984" footer="0.31496062992125984"/>
      <pageSetup paperSize="9" scale="95" orientation="portrait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B3:D3"/>
    <mergeCell ref="E3:G3"/>
  </mergeCells>
  <phoneticPr fontId="18" type="noConversion"/>
  <hyperlinks>
    <hyperlink ref="G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portrait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48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9.140625" style="2" customWidth="1"/>
    <col min="2" max="10" width="10.85546875" style="2" customWidth="1"/>
    <col min="11" max="16384" width="9.140625" style="2"/>
  </cols>
  <sheetData>
    <row r="1" spans="1:10">
      <c r="A1" s="21" t="s">
        <v>112</v>
      </c>
      <c r="B1" s="1"/>
      <c r="C1" s="1"/>
      <c r="D1" s="1"/>
      <c r="E1" s="1"/>
      <c r="F1" s="1"/>
      <c r="G1" s="1"/>
      <c r="H1" s="1"/>
      <c r="I1" s="1"/>
    </row>
    <row r="2" spans="1:10" ht="15" thickBot="1">
      <c r="A2" s="3"/>
      <c r="B2" s="1"/>
      <c r="C2" s="1"/>
      <c r="D2" s="1"/>
      <c r="E2" s="1"/>
      <c r="F2" s="1"/>
      <c r="G2" s="1"/>
      <c r="H2" s="1"/>
      <c r="I2" s="1"/>
      <c r="J2" s="18" t="s">
        <v>111</v>
      </c>
    </row>
    <row r="3" spans="1:10" s="5" customFormat="1" ht="23.25" customHeight="1" thickTop="1">
      <c r="A3" s="4"/>
      <c r="B3" s="180" t="s">
        <v>0</v>
      </c>
      <c r="C3" s="180"/>
      <c r="D3" s="180"/>
      <c r="E3" s="180" t="s">
        <v>127</v>
      </c>
      <c r="F3" s="180"/>
      <c r="G3" s="180"/>
      <c r="H3" s="180" t="s">
        <v>1</v>
      </c>
      <c r="I3" s="180"/>
      <c r="J3" s="181"/>
    </row>
    <row r="4" spans="1:10" s="95" customFormat="1" ht="23.25" customHeight="1">
      <c r="A4" s="93"/>
      <c r="B4" s="92" t="s">
        <v>2</v>
      </c>
      <c r="C4" s="92" t="s">
        <v>3</v>
      </c>
      <c r="D4" s="92" t="s">
        <v>4</v>
      </c>
      <c r="E4" s="92" t="s">
        <v>2</v>
      </c>
      <c r="F4" s="92" t="s">
        <v>3</v>
      </c>
      <c r="G4" s="92" t="s">
        <v>4</v>
      </c>
      <c r="H4" s="92" t="s">
        <v>2</v>
      </c>
      <c r="I4" s="92" t="s">
        <v>3</v>
      </c>
      <c r="J4" s="94" t="s">
        <v>4</v>
      </c>
    </row>
    <row r="5" spans="1:10" s="40" customFormat="1">
      <c r="A5" s="96">
        <v>2000</v>
      </c>
      <c r="B5" s="70">
        <v>228291</v>
      </c>
      <c r="C5" s="70">
        <v>133414</v>
      </c>
      <c r="D5" s="70">
        <v>94877</v>
      </c>
      <c r="E5" s="70">
        <v>204658</v>
      </c>
      <c r="F5" s="70">
        <v>121105</v>
      </c>
      <c r="G5" s="70">
        <v>83553</v>
      </c>
      <c r="H5" s="70">
        <v>23633</v>
      </c>
      <c r="I5" s="70">
        <v>12309</v>
      </c>
      <c r="J5" s="70">
        <v>11324</v>
      </c>
    </row>
    <row r="6" spans="1:10" s="40" customFormat="1">
      <c r="A6" s="46">
        <v>2001</v>
      </c>
      <c r="B6" s="70">
        <v>220791</v>
      </c>
      <c r="C6" s="70">
        <v>128458</v>
      </c>
      <c r="D6" s="70">
        <v>92333</v>
      </c>
      <c r="E6" s="70">
        <v>194631</v>
      </c>
      <c r="F6" s="70">
        <v>114752</v>
      </c>
      <c r="G6" s="70">
        <v>79879</v>
      </c>
      <c r="H6" s="70">
        <v>26160</v>
      </c>
      <c r="I6" s="70">
        <v>13706</v>
      </c>
      <c r="J6" s="70">
        <v>12454</v>
      </c>
    </row>
    <row r="7" spans="1:10" s="40" customFormat="1">
      <c r="A7" s="46">
        <v>2002</v>
      </c>
      <c r="B7" s="70">
        <v>233718</v>
      </c>
      <c r="C7" s="70">
        <v>134671</v>
      </c>
      <c r="D7" s="70">
        <v>99047</v>
      </c>
      <c r="E7" s="70">
        <v>198975</v>
      </c>
      <c r="F7" s="70">
        <v>117497</v>
      </c>
      <c r="G7" s="70">
        <v>81478</v>
      </c>
      <c r="H7" s="70">
        <v>34743</v>
      </c>
      <c r="I7" s="70">
        <v>17174</v>
      </c>
      <c r="J7" s="70">
        <v>17569</v>
      </c>
    </row>
    <row r="8" spans="1:10" s="40" customFormat="1">
      <c r="A8" s="46">
        <v>2003</v>
      </c>
      <c r="B8" s="70">
        <v>236438</v>
      </c>
      <c r="C8" s="70">
        <v>136276</v>
      </c>
      <c r="D8" s="70">
        <v>100162</v>
      </c>
      <c r="E8" s="70">
        <v>195829</v>
      </c>
      <c r="F8" s="70">
        <v>115900</v>
      </c>
      <c r="G8" s="70">
        <v>79929</v>
      </c>
      <c r="H8" s="70">
        <v>40609</v>
      </c>
      <c r="I8" s="70">
        <v>20376</v>
      </c>
      <c r="J8" s="70">
        <v>20233</v>
      </c>
    </row>
    <row r="9" spans="1:10" s="40" customFormat="1">
      <c r="A9" s="46">
        <v>2004</v>
      </c>
      <c r="B9" s="70">
        <v>236239</v>
      </c>
      <c r="C9" s="70">
        <v>134834</v>
      </c>
      <c r="D9" s="70">
        <v>101405</v>
      </c>
      <c r="E9" s="70">
        <v>190006</v>
      </c>
      <c r="F9" s="70">
        <v>112055</v>
      </c>
      <c r="G9" s="70">
        <v>77951</v>
      </c>
      <c r="H9" s="70">
        <v>46233</v>
      </c>
      <c r="I9" s="70">
        <v>22779</v>
      </c>
      <c r="J9" s="70">
        <v>23454</v>
      </c>
    </row>
    <row r="10" spans="1:10" s="40" customFormat="1">
      <c r="A10" s="46">
        <v>2005</v>
      </c>
      <c r="B10" s="70">
        <v>242624</v>
      </c>
      <c r="C10" s="70">
        <v>139682</v>
      </c>
      <c r="D10" s="70">
        <v>102942</v>
      </c>
      <c r="E10" s="70">
        <v>191336</v>
      </c>
      <c r="F10" s="70">
        <v>113488</v>
      </c>
      <c r="G10" s="70">
        <v>77848</v>
      </c>
      <c r="H10" s="70">
        <v>51288</v>
      </c>
      <c r="I10" s="70">
        <v>26194</v>
      </c>
      <c r="J10" s="70">
        <v>25094</v>
      </c>
    </row>
    <row r="11" spans="1:10" s="40" customFormat="1">
      <c r="A11" s="46">
        <v>2006</v>
      </c>
      <c r="B11" s="70">
        <v>248139</v>
      </c>
      <c r="C11" s="70">
        <v>143514</v>
      </c>
      <c r="D11" s="70">
        <v>104625</v>
      </c>
      <c r="E11" s="70">
        <v>187493</v>
      </c>
      <c r="F11" s="70">
        <v>111320</v>
      </c>
      <c r="G11" s="70">
        <v>76173</v>
      </c>
      <c r="H11" s="70">
        <v>60646</v>
      </c>
      <c r="I11" s="70">
        <v>32194</v>
      </c>
      <c r="J11" s="70">
        <v>28452</v>
      </c>
    </row>
    <row r="12" spans="1:10" s="40" customFormat="1">
      <c r="A12" s="46">
        <v>2007</v>
      </c>
      <c r="B12" s="70">
        <v>258236</v>
      </c>
      <c r="C12" s="70">
        <v>149201</v>
      </c>
      <c r="D12" s="70">
        <v>109035</v>
      </c>
      <c r="E12" s="70">
        <v>194785</v>
      </c>
      <c r="F12" s="70">
        <v>115948</v>
      </c>
      <c r="G12" s="70">
        <v>78837</v>
      </c>
      <c r="H12" s="70">
        <v>63451</v>
      </c>
      <c r="I12" s="70">
        <v>33253</v>
      </c>
      <c r="J12" s="70">
        <v>30198</v>
      </c>
    </row>
    <row r="13" spans="1:10" s="40" customFormat="1">
      <c r="A13" s="97">
        <v>2008</v>
      </c>
      <c r="B13" s="70">
        <v>259205</v>
      </c>
      <c r="C13" s="70">
        <v>150569</v>
      </c>
      <c r="D13" s="70">
        <v>108636</v>
      </c>
      <c r="E13" s="70">
        <v>201797</v>
      </c>
      <c r="F13" s="70">
        <v>119666</v>
      </c>
      <c r="G13" s="70">
        <v>82131</v>
      </c>
      <c r="H13" s="70">
        <v>57408</v>
      </c>
      <c r="I13" s="70">
        <v>30903</v>
      </c>
      <c r="J13" s="70">
        <v>26505</v>
      </c>
    </row>
    <row r="14" spans="1:10" s="40" customFormat="1">
      <c r="A14" s="97">
        <v>2009</v>
      </c>
      <c r="B14" s="70">
        <v>258634</v>
      </c>
      <c r="C14" s="70">
        <v>148713</v>
      </c>
      <c r="D14" s="70">
        <v>109921</v>
      </c>
      <c r="E14" s="70">
        <v>207781</v>
      </c>
      <c r="F14" s="70">
        <v>122406</v>
      </c>
      <c r="G14" s="70">
        <v>85375</v>
      </c>
      <c r="H14" s="70">
        <v>50853</v>
      </c>
      <c r="I14" s="70">
        <v>26307</v>
      </c>
      <c r="J14" s="70">
        <v>24546</v>
      </c>
    </row>
    <row r="15" spans="1:10" s="40" customFormat="1">
      <c r="A15" s="97">
        <v>2010</v>
      </c>
      <c r="B15" s="70">
        <v>244453</v>
      </c>
      <c r="C15" s="70">
        <v>139554</v>
      </c>
      <c r="D15" s="70">
        <v>104899</v>
      </c>
      <c r="E15" s="70">
        <v>202483</v>
      </c>
      <c r="F15" s="70">
        <v>118440</v>
      </c>
      <c r="G15" s="70">
        <v>84043</v>
      </c>
      <c r="H15" s="70">
        <v>41970</v>
      </c>
      <c r="I15" s="70">
        <v>21114</v>
      </c>
      <c r="J15" s="70">
        <v>20856</v>
      </c>
    </row>
    <row r="16" spans="1:10" s="98" customFormat="1">
      <c r="A16" s="97">
        <v>2011</v>
      </c>
      <c r="B16" s="70">
        <v>238956</v>
      </c>
      <c r="C16" s="70">
        <v>135945</v>
      </c>
      <c r="D16" s="70">
        <v>103011</v>
      </c>
      <c r="E16" s="70">
        <v>200076</v>
      </c>
      <c r="F16" s="70">
        <v>116109</v>
      </c>
      <c r="G16" s="70">
        <v>83967</v>
      </c>
      <c r="H16" s="70">
        <v>38880</v>
      </c>
      <c r="I16" s="70">
        <v>19836</v>
      </c>
      <c r="J16" s="70">
        <v>19044</v>
      </c>
    </row>
    <row r="17" spans="1:10" s="40" customFormat="1">
      <c r="A17" s="97">
        <v>2012</v>
      </c>
      <c r="B17" s="70">
        <v>238178</v>
      </c>
      <c r="C17" s="70">
        <v>135025</v>
      </c>
      <c r="D17" s="70">
        <v>103153</v>
      </c>
      <c r="E17" s="70">
        <v>201297</v>
      </c>
      <c r="F17" s="70">
        <v>115776</v>
      </c>
      <c r="G17" s="70">
        <v>85521</v>
      </c>
      <c r="H17" s="70">
        <v>36881</v>
      </c>
      <c r="I17" s="70">
        <v>19249</v>
      </c>
      <c r="J17" s="70">
        <v>17632</v>
      </c>
    </row>
    <row r="18" spans="1:10" s="40" customFormat="1">
      <c r="A18" s="97">
        <v>2013</v>
      </c>
      <c r="B18" s="70">
        <v>238640</v>
      </c>
      <c r="C18" s="70">
        <v>134004</v>
      </c>
      <c r="D18" s="70">
        <v>104636</v>
      </c>
      <c r="E18" s="70">
        <v>201890</v>
      </c>
      <c r="F18" s="70">
        <v>115015</v>
      </c>
      <c r="G18" s="70">
        <v>86875</v>
      </c>
      <c r="H18" s="70">
        <v>36750</v>
      </c>
      <c r="I18" s="70">
        <v>18989</v>
      </c>
      <c r="J18" s="70">
        <v>17761</v>
      </c>
    </row>
    <row r="19" spans="1:10" s="40" customFormat="1">
      <c r="A19" s="97">
        <v>2014</v>
      </c>
      <c r="B19" s="70">
        <v>241544</v>
      </c>
      <c r="C19" s="70">
        <v>135488</v>
      </c>
      <c r="D19" s="70">
        <v>106056</v>
      </c>
      <c r="E19" s="70">
        <v>204714</v>
      </c>
      <c r="F19" s="70">
        <v>116427</v>
      </c>
      <c r="G19" s="70">
        <v>88287</v>
      </c>
      <c r="H19" s="70">
        <v>36830</v>
      </c>
      <c r="I19" s="70">
        <v>19061</v>
      </c>
      <c r="J19" s="70">
        <v>17769</v>
      </c>
    </row>
    <row r="20" spans="1:10" s="40" customFormat="1">
      <c r="A20" s="97">
        <v>2015</v>
      </c>
      <c r="B20" s="70">
        <v>245975</v>
      </c>
      <c r="C20" s="70">
        <v>137454</v>
      </c>
      <c r="D20" s="70">
        <v>108521</v>
      </c>
      <c r="E20" s="70">
        <v>207709</v>
      </c>
      <c r="F20" s="70">
        <v>117618</v>
      </c>
      <c r="G20" s="70">
        <v>90091</v>
      </c>
      <c r="H20" s="70">
        <v>38266</v>
      </c>
      <c r="I20" s="70">
        <v>19836</v>
      </c>
      <c r="J20" s="70">
        <v>18430</v>
      </c>
    </row>
    <row r="21" spans="1:10" s="40" customFormat="1">
      <c r="A21" s="97">
        <v>2016</v>
      </c>
      <c r="B21" s="70">
        <v>253305</v>
      </c>
      <c r="C21" s="70">
        <v>141454</v>
      </c>
      <c r="D21" s="70">
        <v>111851</v>
      </c>
      <c r="E21" s="70">
        <v>213844</v>
      </c>
      <c r="F21" s="70">
        <v>120959</v>
      </c>
      <c r="G21" s="70">
        <v>92885</v>
      </c>
      <c r="H21" s="70">
        <v>39461</v>
      </c>
      <c r="I21" s="70">
        <v>20495</v>
      </c>
      <c r="J21" s="70">
        <v>18966</v>
      </c>
    </row>
    <row r="22" spans="1:10" s="40" customFormat="1">
      <c r="A22" s="97">
        <v>2017</v>
      </c>
      <c r="B22" s="70">
        <v>260608</v>
      </c>
      <c r="C22" s="70">
        <v>144968</v>
      </c>
      <c r="D22" s="70">
        <v>115640</v>
      </c>
      <c r="E22" s="70">
        <v>219899</v>
      </c>
      <c r="F22" s="70">
        <v>123912</v>
      </c>
      <c r="G22" s="70">
        <v>95987</v>
      </c>
      <c r="H22" s="70">
        <v>40709</v>
      </c>
      <c r="I22" s="70">
        <v>21056</v>
      </c>
      <c r="J22" s="70">
        <v>19653</v>
      </c>
    </row>
    <row r="23" spans="1:10" s="40" customFormat="1">
      <c r="A23" s="97">
        <v>2018</v>
      </c>
      <c r="B23" s="70">
        <v>266309</v>
      </c>
      <c r="C23" s="70">
        <v>147106</v>
      </c>
      <c r="D23" s="70">
        <v>119203</v>
      </c>
      <c r="E23" s="70">
        <v>225342</v>
      </c>
      <c r="F23" s="70">
        <v>126127</v>
      </c>
      <c r="G23" s="70">
        <v>99215</v>
      </c>
      <c r="H23" s="70">
        <v>40967</v>
      </c>
      <c r="I23" s="70">
        <v>20979</v>
      </c>
      <c r="J23" s="70">
        <v>19988</v>
      </c>
    </row>
    <row r="24" spans="1:10" s="40" customFormat="1">
      <c r="A24" s="97">
        <v>2019</v>
      </c>
      <c r="B24" s="72">
        <v>272366</v>
      </c>
      <c r="C24" s="72">
        <v>149449</v>
      </c>
      <c r="D24" s="72">
        <v>122917</v>
      </c>
      <c r="E24" s="72">
        <v>230538</v>
      </c>
      <c r="F24" s="72">
        <v>127987</v>
      </c>
      <c r="G24" s="72">
        <v>102551</v>
      </c>
      <c r="H24" s="72">
        <v>41828</v>
      </c>
      <c r="I24" s="72">
        <v>21462</v>
      </c>
      <c r="J24" s="72">
        <v>20366</v>
      </c>
    </row>
    <row r="25" spans="1:10" s="40" customFormat="1">
      <c r="A25" s="97">
        <v>2020</v>
      </c>
      <c r="B25" s="72">
        <v>274227</v>
      </c>
      <c r="C25" s="72">
        <v>149593</v>
      </c>
      <c r="D25" s="72">
        <v>124634</v>
      </c>
      <c r="E25" s="72">
        <v>232546</v>
      </c>
      <c r="F25" s="72">
        <v>127851</v>
      </c>
      <c r="G25" s="72">
        <v>104695</v>
      </c>
      <c r="H25" s="72">
        <v>41681</v>
      </c>
      <c r="I25" s="72">
        <v>21742</v>
      </c>
      <c r="J25" s="72">
        <v>19939</v>
      </c>
    </row>
    <row r="26" spans="1:10" s="47" customFormat="1" ht="21.75" customHeight="1">
      <c r="A26" s="162" t="s">
        <v>520</v>
      </c>
      <c r="B26" s="99"/>
      <c r="C26" s="99"/>
      <c r="D26" s="65"/>
      <c r="E26" s="163"/>
      <c r="F26" s="163"/>
      <c r="G26" s="163"/>
      <c r="H26" s="163"/>
      <c r="I26" s="163"/>
      <c r="J26" s="163"/>
    </row>
    <row r="27" spans="1:10" s="40" customFormat="1">
      <c r="A27" s="168">
        <v>2000</v>
      </c>
      <c r="B27" s="164">
        <v>83.8</v>
      </c>
      <c r="C27" s="164">
        <v>89.3</v>
      </c>
      <c r="D27" s="164">
        <v>77.2</v>
      </c>
      <c r="E27" s="165">
        <v>88.8</v>
      </c>
      <c r="F27" s="165">
        <v>94.6</v>
      </c>
      <c r="G27" s="165">
        <v>81.5</v>
      </c>
      <c r="H27" s="165">
        <v>56.5</v>
      </c>
      <c r="I27" s="165">
        <v>57.4</v>
      </c>
      <c r="J27" s="165">
        <v>55.6</v>
      </c>
    </row>
    <row r="28" spans="1:10" s="40" customFormat="1">
      <c r="A28" s="168">
        <v>2001</v>
      </c>
      <c r="B28" s="164">
        <v>81.099999999999994</v>
      </c>
      <c r="C28" s="166">
        <v>86</v>
      </c>
      <c r="D28" s="166">
        <v>75.099999999999994</v>
      </c>
      <c r="E28" s="167">
        <v>84.4</v>
      </c>
      <c r="F28" s="167">
        <v>89.7</v>
      </c>
      <c r="G28" s="167">
        <v>77.900000000000006</v>
      </c>
      <c r="H28" s="167">
        <v>62.5</v>
      </c>
      <c r="I28" s="167">
        <v>63.9</v>
      </c>
      <c r="J28" s="167">
        <v>61.2</v>
      </c>
    </row>
    <row r="29" spans="1:10" s="40" customFormat="1">
      <c r="A29" s="168">
        <v>2002</v>
      </c>
      <c r="B29" s="164">
        <v>85.8</v>
      </c>
      <c r="C29" s="166">
        <v>90.1</v>
      </c>
      <c r="D29" s="166">
        <v>80.599999999999994</v>
      </c>
      <c r="E29" s="167">
        <v>86.3</v>
      </c>
      <c r="F29" s="167">
        <v>91.8</v>
      </c>
      <c r="G29" s="167">
        <v>79.5</v>
      </c>
      <c r="H29" s="167">
        <v>83.1</v>
      </c>
      <c r="I29" s="167">
        <v>80</v>
      </c>
      <c r="J29" s="167">
        <v>86.3</v>
      </c>
    </row>
    <row r="30" spans="1:10" s="40" customFormat="1">
      <c r="A30" s="168">
        <v>2003</v>
      </c>
      <c r="B30" s="164">
        <v>86.8</v>
      </c>
      <c r="C30" s="166">
        <v>91.2</v>
      </c>
      <c r="D30" s="166">
        <v>81.5</v>
      </c>
      <c r="E30" s="167">
        <v>84.9</v>
      </c>
      <c r="F30" s="167">
        <v>90.6</v>
      </c>
      <c r="G30" s="167">
        <v>77.900000000000006</v>
      </c>
      <c r="H30" s="167">
        <v>97.1</v>
      </c>
      <c r="I30" s="167">
        <v>94.9</v>
      </c>
      <c r="J30" s="167">
        <v>99.3</v>
      </c>
    </row>
    <row r="31" spans="1:10" s="40" customFormat="1">
      <c r="A31" s="168">
        <v>2004</v>
      </c>
      <c r="B31" s="164">
        <v>86.7</v>
      </c>
      <c r="C31" s="166">
        <v>90.2</v>
      </c>
      <c r="D31" s="166">
        <v>82.5</v>
      </c>
      <c r="E31" s="167">
        <v>82.4</v>
      </c>
      <c r="F31" s="167">
        <v>87.6</v>
      </c>
      <c r="G31" s="167">
        <v>76</v>
      </c>
      <c r="H31" s="167">
        <v>110.5</v>
      </c>
      <c r="I31" s="167">
        <v>106.1</v>
      </c>
      <c r="J31" s="167">
        <v>115.2</v>
      </c>
    </row>
    <row r="32" spans="1:10" s="40" customFormat="1">
      <c r="A32" s="168">
        <v>2005</v>
      </c>
      <c r="B32" s="164">
        <v>89.1</v>
      </c>
      <c r="C32" s="166">
        <v>93.5</v>
      </c>
      <c r="D32" s="166">
        <v>83.7</v>
      </c>
      <c r="E32" s="167">
        <v>83</v>
      </c>
      <c r="F32" s="167">
        <v>88.7</v>
      </c>
      <c r="G32" s="167">
        <v>75.900000000000006</v>
      </c>
      <c r="H32" s="167">
        <v>122.6</v>
      </c>
      <c r="I32" s="167">
        <v>122</v>
      </c>
      <c r="J32" s="167">
        <v>123.2</v>
      </c>
    </row>
    <row r="33" spans="1:10" s="40" customFormat="1">
      <c r="A33" s="168">
        <v>2006</v>
      </c>
      <c r="B33" s="164">
        <v>91.1</v>
      </c>
      <c r="C33" s="166">
        <v>96</v>
      </c>
      <c r="D33" s="166">
        <v>85.1</v>
      </c>
      <c r="E33" s="167">
        <v>81.3</v>
      </c>
      <c r="F33" s="167">
        <v>87</v>
      </c>
      <c r="G33" s="167">
        <v>74.3</v>
      </c>
      <c r="H33" s="167">
        <v>145</v>
      </c>
      <c r="I33" s="167">
        <v>150</v>
      </c>
      <c r="J33" s="167">
        <v>139.69999999999999</v>
      </c>
    </row>
    <row r="34" spans="1:10" s="40" customFormat="1">
      <c r="A34" s="168">
        <v>2007</v>
      </c>
      <c r="B34" s="164">
        <v>94.8</v>
      </c>
      <c r="C34" s="166">
        <v>99.8</v>
      </c>
      <c r="D34" s="166">
        <v>88.7</v>
      </c>
      <c r="E34" s="167">
        <v>84.5</v>
      </c>
      <c r="F34" s="167">
        <v>90.6</v>
      </c>
      <c r="G34" s="167">
        <v>76.900000000000006</v>
      </c>
      <c r="H34" s="167">
        <v>151.69999999999999</v>
      </c>
      <c r="I34" s="167">
        <v>154.9</v>
      </c>
      <c r="J34" s="167">
        <v>148.30000000000001</v>
      </c>
    </row>
    <row r="35" spans="1:10" s="40" customFormat="1">
      <c r="A35" s="168">
        <v>2008</v>
      </c>
      <c r="B35" s="164">
        <v>95.2</v>
      </c>
      <c r="C35" s="166">
        <v>100.7</v>
      </c>
      <c r="D35" s="166">
        <v>88.4</v>
      </c>
      <c r="E35" s="167">
        <v>87.5</v>
      </c>
      <c r="F35" s="167">
        <v>93.5</v>
      </c>
      <c r="G35" s="167">
        <v>80.099999999999994</v>
      </c>
      <c r="H35" s="167">
        <v>137.19999999999999</v>
      </c>
      <c r="I35" s="167">
        <v>144</v>
      </c>
      <c r="J35" s="167">
        <v>130.1</v>
      </c>
    </row>
    <row r="36" spans="1:10" s="40" customFormat="1">
      <c r="A36" s="168">
        <v>2009</v>
      </c>
      <c r="B36" s="164">
        <v>95</v>
      </c>
      <c r="C36" s="166">
        <v>99.5</v>
      </c>
      <c r="D36" s="166">
        <v>89.4</v>
      </c>
      <c r="E36" s="167">
        <v>90.1</v>
      </c>
      <c r="F36" s="167">
        <v>95.6</v>
      </c>
      <c r="G36" s="167">
        <v>83.3</v>
      </c>
      <c r="H36" s="167">
        <v>121.6</v>
      </c>
      <c r="I36" s="167">
        <v>122.6</v>
      </c>
      <c r="J36" s="167">
        <v>120.5</v>
      </c>
    </row>
    <row r="37" spans="1:10" s="40" customFormat="1">
      <c r="A37" s="168">
        <v>2010</v>
      </c>
      <c r="B37" s="164">
        <v>89.8</v>
      </c>
      <c r="C37" s="166">
        <v>93.4</v>
      </c>
      <c r="D37" s="166">
        <v>85.3</v>
      </c>
      <c r="E37" s="167">
        <v>87.8</v>
      </c>
      <c r="F37" s="167">
        <v>92.5</v>
      </c>
      <c r="G37" s="167">
        <v>82</v>
      </c>
      <c r="H37" s="167">
        <v>100.3</v>
      </c>
      <c r="I37" s="167">
        <v>98.4</v>
      </c>
      <c r="J37" s="167">
        <v>102.4</v>
      </c>
    </row>
    <row r="38" spans="1:10" s="40" customFormat="1">
      <c r="A38" s="168">
        <v>2011</v>
      </c>
      <c r="B38" s="164">
        <v>87.7</v>
      </c>
      <c r="C38" s="166">
        <v>91</v>
      </c>
      <c r="D38" s="166">
        <v>83.8</v>
      </c>
      <c r="E38" s="167">
        <v>86.8</v>
      </c>
      <c r="F38" s="167">
        <v>90.7</v>
      </c>
      <c r="G38" s="167">
        <v>81.900000000000006</v>
      </c>
      <c r="H38" s="167">
        <v>93</v>
      </c>
      <c r="I38" s="167">
        <v>92.4</v>
      </c>
      <c r="J38" s="167">
        <v>93.5</v>
      </c>
    </row>
    <row r="39" spans="1:10" s="40" customFormat="1">
      <c r="A39" s="168">
        <v>2012</v>
      </c>
      <c r="B39" s="164">
        <v>87.4</v>
      </c>
      <c r="C39" s="166">
        <v>90.3</v>
      </c>
      <c r="D39" s="166">
        <v>83.9</v>
      </c>
      <c r="E39" s="167">
        <v>87.3</v>
      </c>
      <c r="F39" s="167">
        <v>90.5</v>
      </c>
      <c r="G39" s="167">
        <v>83.4</v>
      </c>
      <c r="H39" s="167">
        <v>88.2</v>
      </c>
      <c r="I39" s="167">
        <v>89.7</v>
      </c>
      <c r="J39" s="167">
        <v>86.6</v>
      </c>
    </row>
    <row r="40" spans="1:10" s="40" customFormat="1">
      <c r="A40" s="168">
        <v>2013</v>
      </c>
      <c r="B40" s="164">
        <v>87.6</v>
      </c>
      <c r="C40" s="166">
        <v>89.7</v>
      </c>
      <c r="D40" s="166">
        <v>85.1</v>
      </c>
      <c r="E40" s="167">
        <v>87.6</v>
      </c>
      <c r="F40" s="167">
        <v>89.9</v>
      </c>
      <c r="G40" s="167">
        <v>84.7</v>
      </c>
      <c r="H40" s="167">
        <v>87.9</v>
      </c>
      <c r="I40" s="167">
        <v>88.5</v>
      </c>
      <c r="J40" s="167">
        <v>87.2</v>
      </c>
    </row>
    <row r="41" spans="1:10" s="40" customFormat="1">
      <c r="A41" s="168">
        <v>2014</v>
      </c>
      <c r="B41" s="164">
        <v>88.7</v>
      </c>
      <c r="C41" s="166">
        <v>90.7</v>
      </c>
      <c r="D41" s="166">
        <v>86.3</v>
      </c>
      <c r="E41" s="167">
        <v>88.8</v>
      </c>
      <c r="F41" s="167">
        <v>91</v>
      </c>
      <c r="G41" s="167">
        <v>86.1</v>
      </c>
      <c r="H41" s="167">
        <v>88.1</v>
      </c>
      <c r="I41" s="167">
        <v>88.8</v>
      </c>
      <c r="J41" s="167">
        <v>87.2</v>
      </c>
    </row>
    <row r="42" spans="1:10" s="40" customFormat="1">
      <c r="A42" s="168">
        <v>2015</v>
      </c>
      <c r="B42" s="164">
        <v>90.3</v>
      </c>
      <c r="C42" s="166">
        <v>92</v>
      </c>
      <c r="D42" s="166">
        <v>88.3</v>
      </c>
      <c r="E42" s="167">
        <v>90.1</v>
      </c>
      <c r="F42" s="167">
        <v>91.9</v>
      </c>
      <c r="G42" s="167">
        <v>87.8</v>
      </c>
      <c r="H42" s="167">
        <v>91.5</v>
      </c>
      <c r="I42" s="167">
        <v>92.4</v>
      </c>
      <c r="J42" s="167">
        <v>90.5</v>
      </c>
    </row>
    <row r="43" spans="1:10" s="40" customFormat="1">
      <c r="A43" s="168">
        <v>2016</v>
      </c>
      <c r="B43" s="164">
        <v>93</v>
      </c>
      <c r="C43" s="166">
        <v>94.7</v>
      </c>
      <c r="D43" s="166">
        <v>91</v>
      </c>
      <c r="E43" s="167">
        <v>92.8</v>
      </c>
      <c r="F43" s="167">
        <v>94.5</v>
      </c>
      <c r="G43" s="167">
        <v>90.6</v>
      </c>
      <c r="H43" s="167">
        <v>94.3</v>
      </c>
      <c r="I43" s="167">
        <v>95.5</v>
      </c>
      <c r="J43" s="167">
        <v>93.1</v>
      </c>
    </row>
    <row r="44" spans="1:10" s="40" customFormat="1">
      <c r="A44" s="168">
        <v>2017</v>
      </c>
      <c r="B44" s="164">
        <v>95.7</v>
      </c>
      <c r="C44" s="166">
        <v>97</v>
      </c>
      <c r="D44" s="166">
        <v>94.1</v>
      </c>
      <c r="E44" s="167">
        <v>95.4</v>
      </c>
      <c r="F44" s="167">
        <v>96.8</v>
      </c>
      <c r="G44" s="167">
        <v>93.6</v>
      </c>
      <c r="H44" s="167">
        <v>97.3</v>
      </c>
      <c r="I44" s="167">
        <v>98.1</v>
      </c>
      <c r="J44" s="167">
        <v>96.5</v>
      </c>
    </row>
    <row r="45" spans="1:10" s="40" customFormat="1">
      <c r="A45" s="168">
        <v>2018</v>
      </c>
      <c r="B45" s="164">
        <v>97.8</v>
      </c>
      <c r="C45" s="166">
        <v>98.4</v>
      </c>
      <c r="D45" s="166">
        <v>97</v>
      </c>
      <c r="E45" s="167">
        <v>97.7</v>
      </c>
      <c r="F45" s="167">
        <v>98.5</v>
      </c>
      <c r="G45" s="167">
        <v>96.7</v>
      </c>
      <c r="H45" s="167">
        <v>97.9</v>
      </c>
      <c r="I45" s="167">
        <v>97.7</v>
      </c>
      <c r="J45" s="167">
        <v>98.1</v>
      </c>
    </row>
    <row r="46" spans="1:10" s="40" customFormat="1">
      <c r="A46" s="168">
        <v>2019</v>
      </c>
      <c r="B46" s="164">
        <v>100</v>
      </c>
      <c r="C46" s="166">
        <v>100</v>
      </c>
      <c r="D46" s="166">
        <v>100</v>
      </c>
      <c r="E46" s="167">
        <v>100</v>
      </c>
      <c r="F46" s="167">
        <v>100</v>
      </c>
      <c r="G46" s="167">
        <v>100</v>
      </c>
      <c r="H46" s="167">
        <v>100</v>
      </c>
      <c r="I46" s="167">
        <v>100</v>
      </c>
      <c r="J46" s="167">
        <v>100</v>
      </c>
    </row>
    <row r="47" spans="1:10" s="40" customFormat="1">
      <c r="A47" s="168">
        <v>2020</v>
      </c>
      <c r="B47" s="164">
        <v>100.7</v>
      </c>
      <c r="C47" s="164">
        <v>100.1</v>
      </c>
      <c r="D47" s="164">
        <v>101.4</v>
      </c>
      <c r="E47" s="165">
        <v>100.9</v>
      </c>
      <c r="F47" s="165">
        <v>99.9</v>
      </c>
      <c r="G47" s="165">
        <v>102.1</v>
      </c>
      <c r="H47" s="165">
        <v>99.6</v>
      </c>
      <c r="I47" s="165">
        <v>101.3</v>
      </c>
      <c r="J47" s="165">
        <v>97.9</v>
      </c>
    </row>
    <row r="48" spans="1:10" s="6" customFormat="1"/>
  </sheetData>
  <customSheetViews>
    <customSheetView guid="{886210F1-4BBE-45E5-A9D3-8B6B8CDA117D}" scale="130">
      <pane ySplit="4" topLeftCell="A5" activePane="bottomLeft" state="frozen"/>
      <selection pane="bottomLeft" activeCell="A40" sqref="A4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17" activePane="bottomLeft" state="frozen"/>
      <selection pane="bottomLeft" activeCell="O32" sqref="O3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4" topLeftCell="A5" activePane="bottomLeft" state="frozen"/>
      <selection pane="bottomLeft" activeCell="D6" sqref="D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4" topLeftCell="A5" activePane="bottomLeft" state="frozen"/>
      <selection pane="bottomLeft" activeCell="M12" sqref="M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pane ySplit="4" topLeftCell="A17" activePane="bottomLeft" state="frozen"/>
      <selection pane="bottomLeft" activeCell="B18" sqref="B18:J2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B31" sqref="B3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 topLeftCell="D1">
      <pane ySplit="4" topLeftCell="A19" activePane="bottomLeft" state="frozen"/>
      <selection pane="bottomLeft" activeCell="B17" sqref="B17:J3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14" activePane="bottomLeft" state="frozen"/>
      <selection pane="bottomLeft" activeCell="B20" sqref="B20:J3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5" activePane="bottomLeft" state="frozen"/>
      <selection pane="bottomLeft" activeCell="A42" sqref="A4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5" activePane="bottomLeft" state="frozen"/>
      <selection pane="bottomLeft"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4" topLeftCell="A26" activePane="bottomLeft" state="frozen"/>
      <selection pane="bottomLeft" activeCell="B27" sqref="B27:J47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3">
    <mergeCell ref="B3:D3"/>
    <mergeCell ref="E3:G3"/>
    <mergeCell ref="H3:J3"/>
  </mergeCells>
  <phoneticPr fontId="18" type="noConversion"/>
  <hyperlinks>
    <hyperlink ref="J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45"/>
  <sheetViews>
    <sheetView zoomScale="130" zoomScaleNormal="130" workbookViewId="0"/>
  </sheetViews>
  <sheetFormatPr defaultRowHeight="14.25"/>
  <cols>
    <col min="1" max="1" width="9.140625" style="2" customWidth="1"/>
    <col min="2" max="3" width="10.140625" style="2" customWidth="1"/>
    <col min="4" max="5" width="19.7109375" style="2" customWidth="1"/>
    <col min="6" max="7" width="9.140625" style="2" customWidth="1"/>
    <col min="8" max="8" width="9.140625" style="6" customWidth="1"/>
    <col min="9" max="10" width="9.140625" style="2" customWidth="1"/>
    <col min="11" max="12" width="9.140625" style="6" customWidth="1"/>
    <col min="13" max="16384" width="9.140625" style="2"/>
  </cols>
  <sheetData>
    <row r="1" spans="1:12">
      <c r="A1" s="50" t="s">
        <v>135</v>
      </c>
      <c r="B1" s="1"/>
      <c r="C1" s="1"/>
      <c r="D1" s="1"/>
      <c r="E1" s="18"/>
    </row>
    <row r="2" spans="1:12" ht="15" thickBot="1">
      <c r="A2" s="15" t="s">
        <v>109</v>
      </c>
      <c r="B2" s="1"/>
      <c r="C2" s="1"/>
      <c r="D2" s="1"/>
      <c r="E2" s="18" t="s">
        <v>111</v>
      </c>
    </row>
    <row r="3" spans="1:12" ht="54.75" customHeight="1" thickTop="1">
      <c r="A3" s="8"/>
      <c r="B3" s="61" t="s">
        <v>478</v>
      </c>
      <c r="C3" s="61" t="s">
        <v>475</v>
      </c>
      <c r="D3" s="129" t="s">
        <v>479</v>
      </c>
      <c r="E3" s="128" t="s">
        <v>480</v>
      </c>
    </row>
    <row r="4" spans="1:12" s="40" customFormat="1">
      <c r="A4" s="104" t="s">
        <v>468</v>
      </c>
      <c r="B4" s="43">
        <v>55</v>
      </c>
      <c r="C4" s="43">
        <v>92</v>
      </c>
      <c r="D4" s="43" t="s">
        <v>88</v>
      </c>
      <c r="E4" s="43" t="s">
        <v>88</v>
      </c>
      <c r="H4" s="47"/>
      <c r="K4" s="47"/>
      <c r="L4" s="47"/>
    </row>
    <row r="5" spans="1:12" s="40" customFormat="1">
      <c r="A5" s="51" t="s">
        <v>469</v>
      </c>
      <c r="B5" s="43">
        <v>112</v>
      </c>
      <c r="C5" s="43">
        <v>174</v>
      </c>
      <c r="D5" s="26">
        <v>203.6</v>
      </c>
      <c r="E5" s="26">
        <v>186.8</v>
      </c>
      <c r="H5" s="47"/>
      <c r="K5" s="47"/>
      <c r="L5" s="47"/>
    </row>
    <row r="6" spans="1:12" s="40" customFormat="1">
      <c r="A6" s="51" t="s">
        <v>470</v>
      </c>
      <c r="B6" s="43">
        <v>172</v>
      </c>
      <c r="C6" s="43">
        <v>258</v>
      </c>
      <c r="D6" s="26">
        <v>153.6</v>
      </c>
      <c r="E6" s="26">
        <v>108.2</v>
      </c>
      <c r="H6" s="47"/>
      <c r="K6" s="47"/>
      <c r="L6" s="47"/>
    </row>
    <row r="7" spans="1:12" s="40" customFormat="1">
      <c r="A7" s="51">
        <v>1999</v>
      </c>
      <c r="B7" s="43">
        <v>216</v>
      </c>
      <c r="C7" s="43">
        <v>314</v>
      </c>
      <c r="D7" s="26">
        <v>125.6</v>
      </c>
      <c r="E7" s="26">
        <v>103.5</v>
      </c>
      <c r="H7" s="47"/>
      <c r="K7" s="47"/>
      <c r="L7" s="47"/>
    </row>
    <row r="8" spans="1:12" s="40" customFormat="1">
      <c r="A8" s="51">
        <v>2000</v>
      </c>
      <c r="B8" s="43">
        <v>277</v>
      </c>
      <c r="C8" s="43">
        <v>387</v>
      </c>
      <c r="D8" s="26">
        <v>128.19999999999999</v>
      </c>
      <c r="E8" s="26">
        <v>113.1</v>
      </c>
      <c r="H8" s="47"/>
      <c r="K8" s="47"/>
      <c r="L8" s="47"/>
    </row>
    <row r="9" spans="1:12" s="40" customFormat="1">
      <c r="A9" s="51">
        <v>2001</v>
      </c>
      <c r="B9" s="43">
        <v>309</v>
      </c>
      <c r="C9" s="43">
        <v>444</v>
      </c>
      <c r="D9" s="26">
        <v>111.6</v>
      </c>
      <c r="E9" s="26">
        <v>105.4</v>
      </c>
      <c r="H9" s="47"/>
      <c r="K9" s="47"/>
      <c r="L9" s="47"/>
    </row>
    <row r="10" spans="1:12" s="40" customFormat="1">
      <c r="A10" s="51">
        <v>2002</v>
      </c>
      <c r="B10" s="43">
        <v>347</v>
      </c>
      <c r="C10" s="43">
        <v>528</v>
      </c>
      <c r="D10" s="26">
        <v>112.3</v>
      </c>
      <c r="E10" s="26">
        <v>110.2</v>
      </c>
      <c r="H10" s="47"/>
      <c r="K10" s="47"/>
      <c r="L10" s="47"/>
    </row>
    <row r="11" spans="1:12" s="40" customFormat="1">
      <c r="A11" s="51">
        <v>2003</v>
      </c>
      <c r="B11" s="43">
        <v>379</v>
      </c>
      <c r="C11" s="43">
        <v>576</v>
      </c>
      <c r="D11" s="26">
        <v>109.2</v>
      </c>
      <c r="E11" s="26">
        <v>107</v>
      </c>
      <c r="H11" s="47"/>
      <c r="K11" s="47"/>
      <c r="L11" s="47"/>
    </row>
    <row r="12" spans="1:12" s="40" customFormat="1">
      <c r="A12" s="51">
        <v>2004</v>
      </c>
      <c r="B12" s="43">
        <v>423</v>
      </c>
      <c r="C12" s="43">
        <v>643</v>
      </c>
      <c r="D12" s="26">
        <v>111.6</v>
      </c>
      <c r="E12" s="26">
        <v>109</v>
      </c>
      <c r="H12" s="47"/>
      <c r="K12" s="47"/>
      <c r="L12" s="47"/>
    </row>
    <row r="13" spans="1:12" s="40" customFormat="1">
      <c r="A13" s="51">
        <v>2005</v>
      </c>
      <c r="B13" s="43">
        <v>465</v>
      </c>
      <c r="C13" s="43">
        <v>707</v>
      </c>
      <c r="D13" s="26">
        <v>109.9</v>
      </c>
      <c r="E13" s="26">
        <v>106.5</v>
      </c>
      <c r="H13" s="47"/>
      <c r="K13" s="47"/>
      <c r="L13" s="47"/>
    </row>
    <row r="14" spans="1:12" s="40" customFormat="1">
      <c r="A14" s="51">
        <v>2006</v>
      </c>
      <c r="B14" s="43">
        <v>521</v>
      </c>
      <c r="C14" s="43">
        <v>793</v>
      </c>
      <c r="D14" s="26">
        <v>112</v>
      </c>
      <c r="E14" s="26">
        <v>102.3</v>
      </c>
      <c r="H14" s="47"/>
      <c r="K14" s="47"/>
      <c r="L14" s="47"/>
    </row>
    <row r="15" spans="1:12" s="40" customFormat="1">
      <c r="A15" s="51">
        <v>2007</v>
      </c>
      <c r="B15" s="43">
        <v>585</v>
      </c>
      <c r="C15" s="43">
        <v>875</v>
      </c>
      <c r="D15" s="26">
        <v>112.3</v>
      </c>
      <c r="E15" s="26">
        <v>110.2</v>
      </c>
      <c r="H15" s="47"/>
      <c r="K15" s="47"/>
      <c r="L15" s="47"/>
    </row>
    <row r="16" spans="1:12" s="40" customFormat="1">
      <c r="A16" s="51">
        <v>2008</v>
      </c>
      <c r="B16" s="43">
        <v>755</v>
      </c>
      <c r="C16" s="43">
        <v>1132</v>
      </c>
      <c r="D16" s="26">
        <v>129.1</v>
      </c>
      <c r="E16" s="26">
        <v>120.4</v>
      </c>
      <c r="H16" s="47"/>
      <c r="K16" s="47"/>
      <c r="L16" s="47"/>
    </row>
    <row r="17" spans="1:12" s="40" customFormat="1">
      <c r="A17" s="51">
        <v>2009</v>
      </c>
      <c r="B17" s="43">
        <v>788</v>
      </c>
      <c r="C17" s="43">
        <v>1204</v>
      </c>
      <c r="D17" s="26">
        <v>104.4</v>
      </c>
      <c r="E17" s="26">
        <v>104.8</v>
      </c>
      <c r="H17" s="47"/>
      <c r="K17" s="47"/>
      <c r="L17" s="47"/>
    </row>
    <row r="18" spans="1:12" s="40" customFormat="1">
      <c r="A18" s="51">
        <v>2010</v>
      </c>
      <c r="B18" s="43">
        <v>784</v>
      </c>
      <c r="C18" s="43">
        <v>1199</v>
      </c>
      <c r="D18" s="26">
        <v>99.5</v>
      </c>
      <c r="E18" s="26">
        <v>97.1</v>
      </c>
      <c r="H18" s="47"/>
      <c r="K18" s="47"/>
      <c r="L18" s="47"/>
    </row>
    <row r="19" spans="1:12" s="40" customFormat="1">
      <c r="A19" s="51">
        <v>2011</v>
      </c>
      <c r="B19" s="43">
        <v>809</v>
      </c>
      <c r="C19" s="43">
        <v>1326</v>
      </c>
      <c r="D19" s="26">
        <v>103.2</v>
      </c>
      <c r="E19" s="26">
        <v>99.3</v>
      </c>
      <c r="H19" s="47"/>
      <c r="K19" s="47"/>
      <c r="L19" s="47"/>
    </row>
    <row r="20" spans="1:12" s="40" customFormat="1">
      <c r="A20" s="51">
        <v>2012</v>
      </c>
      <c r="B20" s="43">
        <v>818</v>
      </c>
      <c r="C20" s="43">
        <v>1349</v>
      </c>
      <c r="D20" s="26">
        <v>101.1</v>
      </c>
      <c r="E20" s="26">
        <v>99</v>
      </c>
      <c r="H20" s="47"/>
      <c r="K20" s="47"/>
      <c r="L20" s="47"/>
    </row>
    <row r="21" spans="1:12" s="40" customFormat="1">
      <c r="A21" s="51">
        <v>2013</v>
      </c>
      <c r="B21" s="43" t="s">
        <v>245</v>
      </c>
      <c r="C21" s="43" t="s">
        <v>246</v>
      </c>
      <c r="D21" s="26">
        <v>98.9</v>
      </c>
      <c r="E21" s="26">
        <v>98.9</v>
      </c>
      <c r="H21" s="47"/>
      <c r="K21" s="47"/>
      <c r="L21" s="47"/>
    </row>
    <row r="22" spans="1:12" s="40" customFormat="1">
      <c r="A22" s="51">
        <v>2014</v>
      </c>
      <c r="B22" s="43" t="s">
        <v>289</v>
      </c>
      <c r="C22" s="43" t="s">
        <v>290</v>
      </c>
      <c r="D22" s="26">
        <v>102.1</v>
      </c>
      <c r="E22" s="26">
        <v>103.3</v>
      </c>
      <c r="H22" s="47"/>
      <c r="K22" s="47"/>
      <c r="L22" s="47"/>
    </row>
    <row r="23" spans="1:12" s="40" customFormat="1">
      <c r="A23" s="51">
        <v>2015</v>
      </c>
      <c r="B23" s="43" t="s">
        <v>328</v>
      </c>
      <c r="C23" s="43" t="s">
        <v>329</v>
      </c>
      <c r="D23" s="26">
        <v>100.7</v>
      </c>
      <c r="E23" s="26">
        <v>102.2</v>
      </c>
      <c r="H23" s="47"/>
      <c r="K23" s="47"/>
      <c r="L23" s="47"/>
    </row>
    <row r="24" spans="1:12" s="40" customFormat="1">
      <c r="A24" s="51">
        <v>2016</v>
      </c>
      <c r="B24" s="43" t="s">
        <v>362</v>
      </c>
      <c r="C24" s="43" t="s">
        <v>363</v>
      </c>
      <c r="D24" s="26">
        <v>100.6</v>
      </c>
      <c r="E24" s="26">
        <v>101.8</v>
      </c>
      <c r="H24" s="47"/>
      <c r="K24" s="47"/>
      <c r="L24" s="47"/>
    </row>
    <row r="25" spans="1:12" s="40" customFormat="1">
      <c r="A25" s="51">
        <v>2017</v>
      </c>
      <c r="B25" s="43" t="s">
        <v>328</v>
      </c>
      <c r="C25" s="43" t="s">
        <v>414</v>
      </c>
      <c r="D25" s="26">
        <v>99.4</v>
      </c>
      <c r="E25" s="26">
        <v>98.9</v>
      </c>
      <c r="H25" s="47"/>
      <c r="K25" s="47"/>
      <c r="L25" s="47"/>
    </row>
    <row r="26" spans="1:12" s="40" customFormat="1">
      <c r="A26" s="51">
        <v>2018</v>
      </c>
      <c r="B26" s="43" t="s">
        <v>387</v>
      </c>
      <c r="C26" s="43" t="s">
        <v>435</v>
      </c>
      <c r="D26" s="26">
        <v>103.1</v>
      </c>
      <c r="E26" s="26">
        <v>101.9</v>
      </c>
      <c r="H26" s="47"/>
      <c r="K26" s="47"/>
      <c r="L26" s="47"/>
    </row>
    <row r="27" spans="1:12" s="40" customFormat="1">
      <c r="A27" s="51">
        <v>2019</v>
      </c>
      <c r="B27" s="43" t="s">
        <v>482</v>
      </c>
      <c r="C27" s="43" t="s">
        <v>483</v>
      </c>
      <c r="D27" s="26">
        <v>105.8</v>
      </c>
      <c r="E27" s="26">
        <v>105.3</v>
      </c>
      <c r="H27" s="47"/>
      <c r="K27" s="47"/>
      <c r="L27" s="47"/>
    </row>
    <row r="28" spans="1:12" s="40" customFormat="1">
      <c r="A28" s="51">
        <v>2020</v>
      </c>
      <c r="B28" s="43" t="s">
        <v>536</v>
      </c>
      <c r="C28" s="43" t="s">
        <v>537</v>
      </c>
      <c r="D28" s="26">
        <v>105.5</v>
      </c>
      <c r="E28" s="26">
        <v>106.8</v>
      </c>
      <c r="H28" s="47"/>
      <c r="K28" s="47"/>
      <c r="L28" s="47"/>
    </row>
    <row r="30" spans="1:12" s="40" customFormat="1" ht="39" customHeight="1">
      <c r="A30" s="211" t="s">
        <v>477</v>
      </c>
      <c r="B30" s="211"/>
      <c r="C30" s="211"/>
      <c r="D30" s="211"/>
      <c r="E30" s="211"/>
      <c r="F30" s="211"/>
      <c r="G30" s="211"/>
      <c r="H30" s="47"/>
      <c r="K30" s="47"/>
      <c r="L30" s="47"/>
    </row>
    <row r="31" spans="1:12" s="40" customFormat="1">
      <c r="A31" s="105" t="s">
        <v>476</v>
      </c>
      <c r="B31" s="106"/>
      <c r="C31" s="106"/>
      <c r="D31" s="106"/>
      <c r="E31" s="38"/>
      <c r="H31" s="47"/>
      <c r="K31" s="47"/>
      <c r="L31" s="47"/>
    </row>
    <row r="32" spans="1:12" s="40" customFormat="1">
      <c r="A32" s="105" t="s">
        <v>471</v>
      </c>
      <c r="B32" s="107"/>
      <c r="C32" s="107"/>
      <c r="D32" s="107"/>
      <c r="E32" s="38"/>
      <c r="H32" s="47"/>
      <c r="K32" s="47"/>
      <c r="L32" s="47"/>
    </row>
    <row r="33" spans="8:12" s="40" customFormat="1">
      <c r="H33" s="47"/>
      <c r="K33" s="47"/>
      <c r="L33" s="47"/>
    </row>
    <row r="34" spans="8:12" s="40" customFormat="1">
      <c r="H34" s="47"/>
      <c r="K34" s="47"/>
      <c r="L34" s="47"/>
    </row>
    <row r="35" spans="8:12" s="40" customFormat="1">
      <c r="H35" s="47"/>
      <c r="K35" s="47"/>
      <c r="L35" s="47"/>
    </row>
    <row r="36" spans="8:12" s="40" customFormat="1">
      <c r="H36" s="47"/>
      <c r="K36" s="47"/>
      <c r="L36" s="47"/>
    </row>
    <row r="37" spans="8:12" s="40" customFormat="1">
      <c r="H37" s="47"/>
      <c r="K37" s="47"/>
      <c r="L37" s="47"/>
    </row>
    <row r="38" spans="8:12" s="40" customFormat="1">
      <c r="H38" s="47"/>
      <c r="K38" s="47"/>
      <c r="L38" s="47"/>
    </row>
    <row r="39" spans="8:12" s="40" customFormat="1">
      <c r="H39" s="47"/>
      <c r="K39" s="47"/>
      <c r="L39" s="47"/>
    </row>
    <row r="40" spans="8:12" s="40" customFormat="1">
      <c r="H40" s="47"/>
      <c r="K40" s="47"/>
      <c r="L40" s="47"/>
    </row>
    <row r="41" spans="8:12" s="40" customFormat="1">
      <c r="H41" s="47"/>
      <c r="K41" s="47"/>
      <c r="L41" s="47"/>
    </row>
    <row r="42" spans="8:12" s="40" customFormat="1">
      <c r="H42" s="47"/>
      <c r="K42" s="47"/>
      <c r="L42" s="47"/>
    </row>
    <row r="43" spans="8:12" s="40" customFormat="1">
      <c r="H43" s="47"/>
      <c r="K43" s="47"/>
      <c r="L43" s="47"/>
    </row>
    <row r="44" spans="8:12" s="40" customFormat="1">
      <c r="H44" s="47"/>
      <c r="K44" s="47"/>
      <c r="L44" s="47"/>
    </row>
    <row r="45" spans="8:12" s="40" customFormat="1">
      <c r="H45" s="47"/>
      <c r="K45" s="47"/>
      <c r="L45" s="47"/>
    </row>
  </sheetData>
  <customSheetViews>
    <customSheetView guid="{886210F1-4BBE-45E5-A9D3-8B6B8CDA117D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7">
      <selection activeCell="B19" sqref="B19:E1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geMargins left="0.70866141732283472" right="0.70866141732283472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B21" sqref="B21:E2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 topLeftCell="A10">
      <selection activeCell="B28" sqref="B28:E28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0:G30"/>
  </mergeCells>
  <phoneticPr fontId="18" type="noConversion"/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43"/>
  <sheetViews>
    <sheetView zoomScale="130" zoomScaleNormal="130" workbookViewId="0"/>
  </sheetViews>
  <sheetFormatPr defaultRowHeight="14.25"/>
  <cols>
    <col min="1" max="1" width="4.28515625" style="2" customWidth="1"/>
    <col min="2" max="2" width="45.140625" style="2" customWidth="1"/>
    <col min="3" max="6" width="8.140625" style="2" customWidth="1"/>
    <col min="7" max="9" width="8.140625" style="6" customWidth="1"/>
    <col min="10" max="12" width="8.140625" style="2" customWidth="1"/>
    <col min="13" max="15" width="7.28515625" style="2" customWidth="1"/>
    <col min="16" max="16384" width="9.140625" style="2"/>
  </cols>
  <sheetData>
    <row r="1" spans="1:15" ht="17.25" customHeight="1">
      <c r="A1" s="21" t="s">
        <v>472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8"/>
    </row>
    <row r="2" spans="1:15" ht="15" thickBot="1">
      <c r="A2" s="15" t="s">
        <v>109</v>
      </c>
      <c r="B2" s="1"/>
      <c r="C2" s="1"/>
      <c r="D2" s="1"/>
      <c r="E2" s="1"/>
      <c r="F2" s="1"/>
      <c r="G2" s="1"/>
      <c r="H2" s="1"/>
      <c r="J2" s="18"/>
      <c r="K2" s="18"/>
      <c r="L2" s="18" t="s">
        <v>111</v>
      </c>
      <c r="M2" s="1"/>
      <c r="N2" s="1"/>
    </row>
    <row r="3" spans="1:15" ht="18" customHeight="1" thickTop="1">
      <c r="A3" s="182" t="s">
        <v>242</v>
      </c>
      <c r="B3" s="183"/>
      <c r="C3" s="32">
        <v>2011</v>
      </c>
      <c r="D3" s="32">
        <v>2012</v>
      </c>
      <c r="E3" s="32">
        <v>2013</v>
      </c>
      <c r="F3" s="32">
        <v>2014</v>
      </c>
      <c r="G3" s="32">
        <v>2015</v>
      </c>
      <c r="H3" s="32">
        <v>2016</v>
      </c>
      <c r="I3" s="32">
        <v>2017</v>
      </c>
      <c r="J3" s="32">
        <v>2018</v>
      </c>
      <c r="K3" s="32">
        <v>2019</v>
      </c>
      <c r="L3" s="33">
        <v>2020</v>
      </c>
    </row>
    <row r="4" spans="1:15" s="40" customFormat="1">
      <c r="A4" s="184" t="s">
        <v>19</v>
      </c>
      <c r="B4" s="185"/>
      <c r="C4" s="44">
        <v>809</v>
      </c>
      <c r="D4" s="44">
        <v>818</v>
      </c>
      <c r="E4" s="44" t="s">
        <v>245</v>
      </c>
      <c r="F4" s="44" t="s">
        <v>289</v>
      </c>
      <c r="G4" s="44">
        <v>831</v>
      </c>
      <c r="H4" s="44" t="s">
        <v>362</v>
      </c>
      <c r="I4" s="55">
        <v>831</v>
      </c>
      <c r="J4" s="55" t="s">
        <v>387</v>
      </c>
      <c r="K4" s="55" t="s">
        <v>482</v>
      </c>
      <c r="L4" s="55" t="s">
        <v>536</v>
      </c>
    </row>
    <row r="5" spans="1:15" s="40" customFormat="1">
      <c r="A5" s="100" t="s">
        <v>132</v>
      </c>
      <c r="B5" s="101" t="s">
        <v>136</v>
      </c>
      <c r="C5" s="55">
        <v>638</v>
      </c>
      <c r="D5" s="55">
        <v>645</v>
      </c>
      <c r="E5" s="55" t="s">
        <v>247</v>
      </c>
      <c r="F5" s="55" t="s">
        <v>291</v>
      </c>
      <c r="G5" s="55">
        <v>682</v>
      </c>
      <c r="H5" s="55" t="s">
        <v>364</v>
      </c>
      <c r="I5" s="55">
        <v>725</v>
      </c>
      <c r="J5" s="55" t="s">
        <v>436</v>
      </c>
      <c r="K5" s="55" t="s">
        <v>484</v>
      </c>
      <c r="L5" s="55" t="s">
        <v>538</v>
      </c>
    </row>
    <row r="6" spans="1:15" s="40" customFormat="1">
      <c r="A6" s="102" t="s">
        <v>5</v>
      </c>
      <c r="B6" s="101" t="s">
        <v>130</v>
      </c>
      <c r="C6" s="55">
        <v>990</v>
      </c>
      <c r="D6" s="55">
        <v>1015</v>
      </c>
      <c r="E6" s="55" t="s">
        <v>248</v>
      </c>
      <c r="F6" s="55" t="s">
        <v>292</v>
      </c>
      <c r="G6" s="55">
        <v>1097</v>
      </c>
      <c r="H6" s="55" t="s">
        <v>365</v>
      </c>
      <c r="I6" s="55">
        <v>1084</v>
      </c>
      <c r="J6" s="55" t="s">
        <v>437</v>
      </c>
      <c r="K6" s="55" t="s">
        <v>485</v>
      </c>
      <c r="L6" s="55" t="s">
        <v>539</v>
      </c>
    </row>
    <row r="7" spans="1:15" s="40" customFormat="1">
      <c r="A7" s="102" t="s">
        <v>6</v>
      </c>
      <c r="B7" s="101" t="s">
        <v>131</v>
      </c>
      <c r="C7" s="55">
        <v>565</v>
      </c>
      <c r="D7" s="55">
        <v>579</v>
      </c>
      <c r="E7" s="55" t="s">
        <v>249</v>
      </c>
      <c r="F7" s="55" t="s">
        <v>293</v>
      </c>
      <c r="G7" s="55">
        <v>612</v>
      </c>
      <c r="H7" s="55" t="s">
        <v>366</v>
      </c>
      <c r="I7" s="55">
        <v>638</v>
      </c>
      <c r="J7" s="55" t="s">
        <v>291</v>
      </c>
      <c r="K7" s="55" t="s">
        <v>486</v>
      </c>
      <c r="L7" s="55" t="s">
        <v>540</v>
      </c>
    </row>
    <row r="8" spans="1:15" s="40" customFormat="1">
      <c r="A8" s="102" t="s">
        <v>7</v>
      </c>
      <c r="B8" s="101" t="s">
        <v>519</v>
      </c>
      <c r="C8" s="55">
        <v>1022</v>
      </c>
      <c r="D8" s="55">
        <v>1017</v>
      </c>
      <c r="E8" s="55" t="s">
        <v>250</v>
      </c>
      <c r="F8" s="55" t="s">
        <v>294</v>
      </c>
      <c r="G8" s="55">
        <v>1067</v>
      </c>
      <c r="H8" s="55" t="s">
        <v>367</v>
      </c>
      <c r="I8" s="55">
        <v>1083</v>
      </c>
      <c r="J8" s="55" t="s">
        <v>438</v>
      </c>
      <c r="K8" s="55" t="s">
        <v>487</v>
      </c>
      <c r="L8" s="55" t="s">
        <v>541</v>
      </c>
    </row>
    <row r="9" spans="1:15" s="40" customFormat="1" ht="24">
      <c r="A9" s="100" t="s">
        <v>8</v>
      </c>
      <c r="B9" s="101" t="s">
        <v>137</v>
      </c>
      <c r="C9" s="55">
        <v>625</v>
      </c>
      <c r="D9" s="55">
        <v>631</v>
      </c>
      <c r="E9" s="55" t="s">
        <v>251</v>
      </c>
      <c r="F9" s="55" t="s">
        <v>295</v>
      </c>
      <c r="G9" s="55">
        <v>679</v>
      </c>
      <c r="H9" s="55" t="s">
        <v>368</v>
      </c>
      <c r="I9" s="55">
        <v>696</v>
      </c>
      <c r="J9" s="55" t="s">
        <v>439</v>
      </c>
      <c r="K9" s="55" t="s">
        <v>488</v>
      </c>
      <c r="L9" s="55" t="s">
        <v>542</v>
      </c>
    </row>
    <row r="10" spans="1:15" s="40" customFormat="1">
      <c r="A10" s="102" t="s">
        <v>9</v>
      </c>
      <c r="B10" s="101" t="s">
        <v>50</v>
      </c>
      <c r="C10" s="55">
        <v>587</v>
      </c>
      <c r="D10" s="55">
        <v>578</v>
      </c>
      <c r="E10" s="55" t="s">
        <v>252</v>
      </c>
      <c r="F10" s="55" t="s">
        <v>296</v>
      </c>
      <c r="G10" s="44">
        <v>520</v>
      </c>
      <c r="H10" s="44" t="s">
        <v>369</v>
      </c>
      <c r="I10" s="55">
        <v>548</v>
      </c>
      <c r="J10" s="55" t="s">
        <v>440</v>
      </c>
      <c r="K10" s="55" t="s">
        <v>489</v>
      </c>
      <c r="L10" s="55" t="s">
        <v>543</v>
      </c>
    </row>
    <row r="11" spans="1:15" s="40" customFormat="1" ht="24">
      <c r="A11" s="100" t="s">
        <v>10</v>
      </c>
      <c r="B11" s="101" t="s">
        <v>138</v>
      </c>
      <c r="C11" s="55">
        <v>601</v>
      </c>
      <c r="D11" s="55">
        <v>601</v>
      </c>
      <c r="E11" s="55" t="s">
        <v>253</v>
      </c>
      <c r="F11" s="55" t="s">
        <v>297</v>
      </c>
      <c r="G11" s="55">
        <v>602</v>
      </c>
      <c r="H11" s="55" t="s">
        <v>370</v>
      </c>
      <c r="I11" s="55">
        <v>589</v>
      </c>
      <c r="J11" s="55" t="s">
        <v>441</v>
      </c>
      <c r="K11" s="55" t="s">
        <v>490</v>
      </c>
      <c r="L11" s="55" t="s">
        <v>486</v>
      </c>
    </row>
    <row r="12" spans="1:15" s="40" customFormat="1">
      <c r="A12" s="102" t="s">
        <v>11</v>
      </c>
      <c r="B12" s="101" t="s">
        <v>139</v>
      </c>
      <c r="C12" s="55">
        <v>645</v>
      </c>
      <c r="D12" s="55">
        <v>624</v>
      </c>
      <c r="E12" s="55" t="s">
        <v>254</v>
      </c>
      <c r="F12" s="55" t="s">
        <v>298</v>
      </c>
      <c r="G12" s="55">
        <v>629</v>
      </c>
      <c r="H12" s="55" t="s">
        <v>366</v>
      </c>
      <c r="I12" s="55">
        <v>630</v>
      </c>
      <c r="J12" s="55" t="s">
        <v>442</v>
      </c>
      <c r="K12" s="55" t="s">
        <v>368</v>
      </c>
      <c r="L12" s="55" t="s">
        <v>544</v>
      </c>
    </row>
    <row r="13" spans="1:15" s="40" customFormat="1">
      <c r="A13" s="100" t="s">
        <v>12</v>
      </c>
      <c r="B13" s="101" t="s">
        <v>140</v>
      </c>
      <c r="C13" s="55">
        <v>541</v>
      </c>
      <c r="D13" s="55">
        <v>546</v>
      </c>
      <c r="E13" s="55" t="s">
        <v>255</v>
      </c>
      <c r="F13" s="55" t="s">
        <v>299</v>
      </c>
      <c r="G13" s="55">
        <v>581</v>
      </c>
      <c r="H13" s="55" t="s">
        <v>371</v>
      </c>
      <c r="I13" s="55">
        <v>562</v>
      </c>
      <c r="J13" s="55" t="s">
        <v>443</v>
      </c>
      <c r="K13" s="55" t="s">
        <v>491</v>
      </c>
      <c r="L13" s="55" t="s">
        <v>545</v>
      </c>
    </row>
    <row r="14" spans="1:15" s="40" customFormat="1">
      <c r="A14" s="102" t="s">
        <v>13</v>
      </c>
      <c r="B14" s="101" t="s">
        <v>141</v>
      </c>
      <c r="C14" s="55">
        <v>1053</v>
      </c>
      <c r="D14" s="55">
        <v>1068</v>
      </c>
      <c r="E14" s="55" t="s">
        <v>256</v>
      </c>
      <c r="F14" s="55" t="s">
        <v>300</v>
      </c>
      <c r="G14" s="55">
        <v>1149</v>
      </c>
      <c r="H14" s="55" t="s">
        <v>372</v>
      </c>
      <c r="I14" s="55">
        <v>1136</v>
      </c>
      <c r="J14" s="55" t="s">
        <v>444</v>
      </c>
      <c r="K14" s="55" t="s">
        <v>492</v>
      </c>
      <c r="L14" s="55" t="s">
        <v>546</v>
      </c>
    </row>
    <row r="15" spans="1:15" s="40" customFormat="1">
      <c r="A15" s="100" t="s">
        <v>14</v>
      </c>
      <c r="B15" s="101" t="s">
        <v>142</v>
      </c>
      <c r="C15" s="55">
        <v>1252</v>
      </c>
      <c r="D15" s="55">
        <v>1280</v>
      </c>
      <c r="E15" s="55" t="s">
        <v>257</v>
      </c>
      <c r="F15" s="55" t="s">
        <v>301</v>
      </c>
      <c r="G15" s="55">
        <v>1261</v>
      </c>
      <c r="H15" s="55" t="s">
        <v>373</v>
      </c>
      <c r="I15" s="55">
        <v>1321</v>
      </c>
      <c r="J15" s="55" t="s">
        <v>445</v>
      </c>
      <c r="K15" s="55" t="s">
        <v>493</v>
      </c>
      <c r="L15" s="55" t="s">
        <v>462</v>
      </c>
    </row>
    <row r="16" spans="1:15" s="40" customFormat="1">
      <c r="A16" s="100" t="s">
        <v>15</v>
      </c>
      <c r="B16" s="101" t="s">
        <v>143</v>
      </c>
      <c r="C16" s="55">
        <v>836</v>
      </c>
      <c r="D16" s="55">
        <v>784</v>
      </c>
      <c r="E16" s="55" t="s">
        <v>258</v>
      </c>
      <c r="F16" s="55" t="s">
        <v>302</v>
      </c>
      <c r="G16" s="44">
        <v>683</v>
      </c>
      <c r="H16" s="44" t="s">
        <v>374</v>
      </c>
      <c r="I16" s="55">
        <v>623</v>
      </c>
      <c r="J16" s="55" t="s">
        <v>446</v>
      </c>
      <c r="K16" s="55" t="s">
        <v>494</v>
      </c>
      <c r="L16" s="55" t="s">
        <v>547</v>
      </c>
    </row>
    <row r="17" spans="1:12" s="40" customFormat="1">
      <c r="A17" s="102" t="s">
        <v>16</v>
      </c>
      <c r="B17" s="101" t="s">
        <v>144</v>
      </c>
      <c r="C17" s="55">
        <v>789</v>
      </c>
      <c r="D17" s="55">
        <v>824</v>
      </c>
      <c r="E17" s="55" t="s">
        <v>259</v>
      </c>
      <c r="F17" s="55" t="s">
        <v>303</v>
      </c>
      <c r="G17" s="55">
        <v>772</v>
      </c>
      <c r="H17" s="55" t="s">
        <v>375</v>
      </c>
      <c r="I17" s="55">
        <v>896</v>
      </c>
      <c r="J17" s="55" t="s">
        <v>447</v>
      </c>
      <c r="K17" s="55" t="s">
        <v>495</v>
      </c>
      <c r="L17" s="55" t="s">
        <v>548</v>
      </c>
    </row>
    <row r="18" spans="1:12" s="40" customFormat="1">
      <c r="A18" s="100" t="s">
        <v>17</v>
      </c>
      <c r="B18" s="101" t="s">
        <v>145</v>
      </c>
      <c r="C18" s="55">
        <v>575</v>
      </c>
      <c r="D18" s="55">
        <v>532</v>
      </c>
      <c r="E18" s="55" t="s">
        <v>260</v>
      </c>
      <c r="F18" s="55" t="s">
        <v>304</v>
      </c>
      <c r="G18" s="55">
        <v>515</v>
      </c>
      <c r="H18" s="55" t="s">
        <v>376</v>
      </c>
      <c r="I18" s="55">
        <v>552</v>
      </c>
      <c r="J18" s="55" t="s">
        <v>448</v>
      </c>
      <c r="K18" s="55" t="s">
        <v>496</v>
      </c>
      <c r="L18" s="55" t="s">
        <v>439</v>
      </c>
    </row>
    <row r="19" spans="1:12" s="40" customFormat="1" ht="24">
      <c r="A19" s="100" t="s">
        <v>18</v>
      </c>
      <c r="B19" s="101" t="s">
        <v>146</v>
      </c>
      <c r="C19" s="55">
        <v>1063</v>
      </c>
      <c r="D19" s="55">
        <v>1081</v>
      </c>
      <c r="E19" s="55" t="s">
        <v>261</v>
      </c>
      <c r="F19" s="55" t="s">
        <v>305</v>
      </c>
      <c r="G19" s="55">
        <v>1104</v>
      </c>
      <c r="H19" s="55" t="s">
        <v>377</v>
      </c>
      <c r="I19" s="55">
        <v>1098</v>
      </c>
      <c r="J19" s="55" t="s">
        <v>437</v>
      </c>
      <c r="K19" s="55" t="s">
        <v>497</v>
      </c>
      <c r="L19" s="55" t="s">
        <v>549</v>
      </c>
    </row>
    <row r="20" spans="1:12" s="40" customFormat="1">
      <c r="A20" s="100" t="s">
        <v>149</v>
      </c>
      <c r="B20" s="101" t="s">
        <v>51</v>
      </c>
      <c r="C20" s="55">
        <v>883</v>
      </c>
      <c r="D20" s="55">
        <v>875</v>
      </c>
      <c r="E20" s="55" t="s">
        <v>262</v>
      </c>
      <c r="F20" s="55" t="s">
        <v>306</v>
      </c>
      <c r="G20" s="55">
        <v>851</v>
      </c>
      <c r="H20" s="55" t="s">
        <v>378</v>
      </c>
      <c r="I20" s="55">
        <v>833</v>
      </c>
      <c r="J20" s="55" t="s">
        <v>449</v>
      </c>
      <c r="K20" s="55" t="s">
        <v>498</v>
      </c>
      <c r="L20" s="55" t="s">
        <v>315</v>
      </c>
    </row>
    <row r="21" spans="1:12" s="40" customFormat="1">
      <c r="A21" s="100" t="s">
        <v>150</v>
      </c>
      <c r="B21" s="101" t="s">
        <v>147</v>
      </c>
      <c r="C21" s="55">
        <v>1038</v>
      </c>
      <c r="D21" s="55">
        <v>1045</v>
      </c>
      <c r="E21" s="55" t="s">
        <v>263</v>
      </c>
      <c r="F21" s="55" t="s">
        <v>307</v>
      </c>
      <c r="G21" s="55">
        <v>1052</v>
      </c>
      <c r="H21" s="55" t="s">
        <v>379</v>
      </c>
      <c r="I21" s="55">
        <v>1041</v>
      </c>
      <c r="J21" s="55" t="s">
        <v>450</v>
      </c>
      <c r="K21" s="55" t="s">
        <v>265</v>
      </c>
      <c r="L21" s="55" t="s">
        <v>438</v>
      </c>
    </row>
    <row r="22" spans="1:12" s="40" customFormat="1">
      <c r="A22" s="100" t="s">
        <v>151</v>
      </c>
      <c r="B22" s="101" t="s">
        <v>148</v>
      </c>
      <c r="C22" s="55">
        <v>579</v>
      </c>
      <c r="D22" s="55">
        <v>585</v>
      </c>
      <c r="E22" s="55" t="s">
        <v>264</v>
      </c>
      <c r="F22" s="55" t="s">
        <v>308</v>
      </c>
      <c r="G22" s="44">
        <v>551</v>
      </c>
      <c r="H22" s="44" t="s">
        <v>380</v>
      </c>
      <c r="I22" s="55">
        <v>564</v>
      </c>
      <c r="J22" s="55" t="s">
        <v>451</v>
      </c>
      <c r="K22" s="55" t="s">
        <v>499</v>
      </c>
      <c r="L22" s="55" t="s">
        <v>550</v>
      </c>
    </row>
    <row r="23" spans="1:12" s="40" customFormat="1">
      <c r="A23" s="100" t="s">
        <v>152</v>
      </c>
      <c r="B23" s="101" t="s">
        <v>52</v>
      </c>
      <c r="C23" s="55">
        <v>891</v>
      </c>
      <c r="D23" s="55">
        <v>829</v>
      </c>
      <c r="E23" s="55" t="s">
        <v>245</v>
      </c>
      <c r="F23" s="55" t="s">
        <v>309</v>
      </c>
      <c r="G23" s="55">
        <v>695</v>
      </c>
      <c r="H23" s="55" t="s">
        <v>381</v>
      </c>
      <c r="I23" s="55">
        <v>813</v>
      </c>
      <c r="J23" s="55" t="s">
        <v>452</v>
      </c>
      <c r="K23" s="55" t="s">
        <v>326</v>
      </c>
      <c r="L23" s="55" t="s">
        <v>267</v>
      </c>
    </row>
    <row r="24" spans="1:12" s="40" customFormat="1">
      <c r="G24" s="47"/>
      <c r="H24" s="47"/>
      <c r="I24" s="47"/>
      <c r="J24" s="47"/>
      <c r="K24" s="47"/>
      <c r="L24" s="47"/>
    </row>
    <row r="25" spans="1:12" s="40" customFormat="1">
      <c r="G25" s="47"/>
      <c r="H25" s="47"/>
      <c r="I25" s="47"/>
    </row>
    <row r="26" spans="1:12" s="40" customFormat="1">
      <c r="G26" s="47"/>
      <c r="H26" s="47"/>
      <c r="I26" s="47"/>
    </row>
    <row r="27" spans="1:12" s="40" customFormat="1">
      <c r="G27" s="47"/>
      <c r="H27" s="47"/>
      <c r="I27" s="47"/>
    </row>
    <row r="28" spans="1:12" s="40" customFormat="1">
      <c r="G28" s="47"/>
      <c r="H28" s="47"/>
      <c r="I28" s="47"/>
    </row>
    <row r="29" spans="1:12" s="40" customFormat="1">
      <c r="G29" s="47"/>
      <c r="H29" s="47"/>
      <c r="I29" s="47"/>
    </row>
    <row r="30" spans="1:12" s="40" customFormat="1">
      <c r="G30" s="47"/>
      <c r="H30" s="47"/>
      <c r="I30" s="47"/>
    </row>
    <row r="31" spans="1:12" s="40" customFormat="1">
      <c r="G31" s="47"/>
      <c r="H31" s="47"/>
      <c r="I31" s="47"/>
    </row>
    <row r="32" spans="1:12" s="40" customFormat="1">
      <c r="G32" s="47"/>
      <c r="H32" s="47"/>
      <c r="I32" s="47"/>
    </row>
    <row r="33" spans="7:9" s="40" customFormat="1">
      <c r="G33" s="47"/>
      <c r="H33" s="47"/>
      <c r="I33" s="47"/>
    </row>
    <row r="34" spans="7:9" s="40" customFormat="1">
      <c r="G34" s="47"/>
      <c r="H34" s="47"/>
      <c r="I34" s="47"/>
    </row>
    <row r="35" spans="7:9" s="40" customFormat="1">
      <c r="G35" s="47"/>
      <c r="H35" s="47"/>
      <c r="I35" s="47"/>
    </row>
    <row r="36" spans="7:9" s="40" customFormat="1">
      <c r="G36" s="47"/>
      <c r="H36" s="47"/>
      <c r="I36" s="47"/>
    </row>
    <row r="37" spans="7:9" s="40" customFormat="1">
      <c r="G37" s="47"/>
      <c r="H37" s="47"/>
      <c r="I37" s="47"/>
    </row>
    <row r="38" spans="7:9" s="40" customFormat="1">
      <c r="G38" s="47"/>
      <c r="H38" s="47"/>
      <c r="I38" s="47"/>
    </row>
    <row r="39" spans="7:9" s="40" customFormat="1">
      <c r="G39" s="47"/>
      <c r="H39" s="47"/>
      <c r="I39" s="47"/>
    </row>
    <row r="40" spans="7:9" s="40" customFormat="1">
      <c r="G40" s="47"/>
      <c r="H40" s="47"/>
      <c r="I40" s="47"/>
    </row>
    <row r="41" spans="7:9" s="40" customFormat="1">
      <c r="G41" s="47"/>
      <c r="H41" s="47"/>
      <c r="I41" s="47"/>
    </row>
    <row r="42" spans="7:9" s="40" customFormat="1">
      <c r="G42" s="47"/>
      <c r="H42" s="47"/>
      <c r="I42" s="47"/>
    </row>
    <row r="43" spans="7:9" s="40" customFormat="1">
      <c r="G43" s="47"/>
      <c r="H43" s="47"/>
      <c r="I43" s="47"/>
    </row>
  </sheetData>
  <customSheetViews>
    <customSheetView guid="{886210F1-4BBE-45E5-A9D3-8B6B8CDA117D}" scale="130">
      <selection activeCell="G9" sqref="G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R19" sqref="R19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I19" sqref="I19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F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selection activeCell="R5" sqref="R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8" sqref="K8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O7" sqref="O7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selection activeCell="L4" sqref="L4:L23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N43"/>
  <sheetViews>
    <sheetView zoomScale="120" zoomScaleNormal="120" workbookViewId="0"/>
  </sheetViews>
  <sheetFormatPr defaultRowHeight="14.25"/>
  <cols>
    <col min="1" max="1" width="4.140625" style="2" customWidth="1"/>
    <col min="2" max="2" width="45" style="2" customWidth="1"/>
    <col min="3" max="6" width="7.5703125" style="2" customWidth="1"/>
    <col min="7" max="9" width="7.5703125" style="6" customWidth="1"/>
    <col min="10" max="12" width="7.5703125" style="2" customWidth="1"/>
    <col min="13" max="15" width="7.28515625" style="2" customWidth="1"/>
    <col min="16" max="16384" width="9.140625" style="2"/>
  </cols>
  <sheetData>
    <row r="1" spans="1:14" ht="17.25" customHeight="1">
      <c r="A1" s="21" t="s">
        <v>243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thickBot="1">
      <c r="A2" s="15" t="s">
        <v>109</v>
      </c>
      <c r="B2" s="1"/>
      <c r="C2" s="1"/>
      <c r="D2" s="1"/>
      <c r="E2" s="1"/>
      <c r="F2" s="1"/>
      <c r="G2" s="1"/>
      <c r="H2" s="1"/>
      <c r="J2" s="18"/>
      <c r="K2" s="18"/>
      <c r="L2" s="18" t="s">
        <v>111</v>
      </c>
      <c r="M2" s="1"/>
      <c r="N2" s="1"/>
    </row>
    <row r="3" spans="1:14" ht="21" customHeight="1" thickTop="1">
      <c r="A3" s="182" t="s">
        <v>242</v>
      </c>
      <c r="B3" s="183"/>
      <c r="C3" s="32">
        <v>2011</v>
      </c>
      <c r="D3" s="32">
        <v>2012</v>
      </c>
      <c r="E3" s="32">
        <v>2013</v>
      </c>
      <c r="F3" s="33">
        <v>2014</v>
      </c>
      <c r="G3" s="32">
        <v>2015</v>
      </c>
      <c r="H3" s="32">
        <v>2016</v>
      </c>
      <c r="I3" s="32">
        <v>2017</v>
      </c>
      <c r="J3" s="32">
        <v>2018</v>
      </c>
      <c r="K3" s="33">
        <v>2019</v>
      </c>
      <c r="L3" s="33">
        <v>2020</v>
      </c>
    </row>
    <row r="4" spans="1:14" s="40" customFormat="1" ht="14.25" customHeight="1">
      <c r="A4" s="184" t="s">
        <v>19</v>
      </c>
      <c r="B4" s="185"/>
      <c r="C4" s="44">
        <v>1326</v>
      </c>
      <c r="D4" s="44">
        <v>1349</v>
      </c>
      <c r="E4" s="44" t="s">
        <v>246</v>
      </c>
      <c r="F4" s="44" t="s">
        <v>290</v>
      </c>
      <c r="G4" s="55">
        <v>1340</v>
      </c>
      <c r="H4" s="55" t="s">
        <v>363</v>
      </c>
      <c r="I4" s="44">
        <v>1331</v>
      </c>
      <c r="J4" s="44" t="s">
        <v>435</v>
      </c>
      <c r="K4" s="44" t="s">
        <v>483</v>
      </c>
      <c r="L4" s="44" t="s">
        <v>537</v>
      </c>
    </row>
    <row r="5" spans="1:14" s="40" customFormat="1">
      <c r="A5" s="100" t="s">
        <v>132</v>
      </c>
      <c r="B5" s="101" t="s">
        <v>136</v>
      </c>
      <c r="C5" s="55">
        <v>1056</v>
      </c>
      <c r="D5" s="55">
        <v>1074</v>
      </c>
      <c r="E5" s="55" t="s">
        <v>265</v>
      </c>
      <c r="F5" s="55" t="s">
        <v>310</v>
      </c>
      <c r="G5" s="55">
        <v>1105</v>
      </c>
      <c r="H5" s="55" t="s">
        <v>382</v>
      </c>
      <c r="I5" s="55">
        <v>1165</v>
      </c>
      <c r="J5" s="55" t="s">
        <v>453</v>
      </c>
      <c r="K5" s="55" t="s">
        <v>500</v>
      </c>
      <c r="L5" s="55" t="s">
        <v>551</v>
      </c>
    </row>
    <row r="6" spans="1:14" s="40" customFormat="1">
      <c r="A6" s="102" t="s">
        <v>5</v>
      </c>
      <c r="B6" s="101" t="s">
        <v>130</v>
      </c>
      <c r="C6" s="55">
        <v>1625</v>
      </c>
      <c r="D6" s="55">
        <v>1676</v>
      </c>
      <c r="E6" s="55" t="s">
        <v>266</v>
      </c>
      <c r="F6" s="55" t="s">
        <v>311</v>
      </c>
      <c r="G6" s="55">
        <v>1787</v>
      </c>
      <c r="H6" s="55" t="s">
        <v>383</v>
      </c>
      <c r="I6" s="55">
        <v>1771</v>
      </c>
      <c r="J6" s="55" t="s">
        <v>454</v>
      </c>
      <c r="K6" s="55" t="s">
        <v>501</v>
      </c>
      <c r="L6" s="55" t="s">
        <v>552</v>
      </c>
    </row>
    <row r="7" spans="1:14" s="40" customFormat="1">
      <c r="A7" s="102" t="s">
        <v>6</v>
      </c>
      <c r="B7" s="101" t="s">
        <v>131</v>
      </c>
      <c r="C7" s="55">
        <v>892</v>
      </c>
      <c r="D7" s="55">
        <v>918</v>
      </c>
      <c r="E7" s="55" t="s">
        <v>267</v>
      </c>
      <c r="F7" s="55" t="s">
        <v>267</v>
      </c>
      <c r="G7" s="55">
        <v>937</v>
      </c>
      <c r="H7" s="55" t="s">
        <v>384</v>
      </c>
      <c r="I7" s="55">
        <v>968</v>
      </c>
      <c r="J7" s="55" t="s">
        <v>455</v>
      </c>
      <c r="K7" s="55" t="s">
        <v>265</v>
      </c>
      <c r="L7" s="55" t="s">
        <v>553</v>
      </c>
    </row>
    <row r="8" spans="1:14" s="40" customFormat="1">
      <c r="A8" s="102" t="s">
        <v>7</v>
      </c>
      <c r="B8" s="101" t="s">
        <v>519</v>
      </c>
      <c r="C8" s="55">
        <v>1689</v>
      </c>
      <c r="D8" s="55">
        <v>1694</v>
      </c>
      <c r="E8" s="55" t="s">
        <v>268</v>
      </c>
      <c r="F8" s="55" t="s">
        <v>312</v>
      </c>
      <c r="G8" s="55">
        <v>1752</v>
      </c>
      <c r="H8" s="55" t="s">
        <v>385</v>
      </c>
      <c r="I8" s="55">
        <v>1760</v>
      </c>
      <c r="J8" s="55" t="s">
        <v>456</v>
      </c>
      <c r="K8" s="55" t="s">
        <v>502</v>
      </c>
      <c r="L8" s="55" t="s">
        <v>554</v>
      </c>
    </row>
    <row r="9" spans="1:14" s="40" customFormat="1" ht="24">
      <c r="A9" s="100" t="s">
        <v>8</v>
      </c>
      <c r="B9" s="101" t="s">
        <v>137</v>
      </c>
      <c r="C9" s="55">
        <v>1020</v>
      </c>
      <c r="D9" s="55">
        <v>1039</v>
      </c>
      <c r="E9" s="55" t="s">
        <v>269</v>
      </c>
      <c r="F9" s="55" t="s">
        <v>313</v>
      </c>
      <c r="G9" s="55">
        <v>1088</v>
      </c>
      <c r="H9" s="55" t="s">
        <v>386</v>
      </c>
      <c r="I9" s="55">
        <v>1114</v>
      </c>
      <c r="J9" s="55" t="s">
        <v>444</v>
      </c>
      <c r="K9" s="55" t="s">
        <v>503</v>
      </c>
      <c r="L9" s="55" t="s">
        <v>555</v>
      </c>
    </row>
    <row r="10" spans="1:14" s="40" customFormat="1">
      <c r="A10" s="102" t="s">
        <v>9</v>
      </c>
      <c r="B10" s="101" t="s">
        <v>50</v>
      </c>
      <c r="C10" s="55">
        <v>962</v>
      </c>
      <c r="D10" s="55">
        <v>954</v>
      </c>
      <c r="E10" s="55" t="s">
        <v>270</v>
      </c>
      <c r="F10" s="55" t="s">
        <v>314</v>
      </c>
      <c r="G10" s="55">
        <v>831</v>
      </c>
      <c r="H10" s="55" t="s">
        <v>387</v>
      </c>
      <c r="I10" s="44">
        <v>874</v>
      </c>
      <c r="J10" s="44" t="s">
        <v>457</v>
      </c>
      <c r="K10" s="44" t="s">
        <v>504</v>
      </c>
      <c r="L10" s="44" t="s">
        <v>556</v>
      </c>
    </row>
    <row r="11" spans="1:14" s="40" customFormat="1" ht="24">
      <c r="A11" s="100" t="s">
        <v>10</v>
      </c>
      <c r="B11" s="101" t="s">
        <v>138</v>
      </c>
      <c r="C11" s="55">
        <v>985</v>
      </c>
      <c r="D11" s="55">
        <v>992</v>
      </c>
      <c r="E11" s="55" t="s">
        <v>271</v>
      </c>
      <c r="F11" s="55" t="s">
        <v>315</v>
      </c>
      <c r="G11" s="55">
        <v>961</v>
      </c>
      <c r="H11" s="55" t="s">
        <v>388</v>
      </c>
      <c r="I11" s="55">
        <v>939</v>
      </c>
      <c r="J11" s="55" t="s">
        <v>458</v>
      </c>
      <c r="K11" s="55" t="s">
        <v>505</v>
      </c>
      <c r="L11" s="55" t="s">
        <v>553</v>
      </c>
    </row>
    <row r="12" spans="1:14" s="40" customFormat="1">
      <c r="A12" s="102" t="s">
        <v>11</v>
      </c>
      <c r="B12" s="101" t="s">
        <v>139</v>
      </c>
      <c r="C12" s="55">
        <v>1037</v>
      </c>
      <c r="D12" s="55">
        <v>1010</v>
      </c>
      <c r="E12" s="55" t="s">
        <v>272</v>
      </c>
      <c r="F12" s="55" t="s">
        <v>316</v>
      </c>
      <c r="G12" s="55">
        <v>1007</v>
      </c>
      <c r="H12" s="55" t="s">
        <v>389</v>
      </c>
      <c r="I12" s="55">
        <v>1009</v>
      </c>
      <c r="J12" s="55" t="s">
        <v>459</v>
      </c>
      <c r="K12" s="55" t="s">
        <v>506</v>
      </c>
      <c r="L12" s="55" t="s">
        <v>557</v>
      </c>
    </row>
    <row r="13" spans="1:14" s="40" customFormat="1">
      <c r="A13" s="100" t="s">
        <v>12</v>
      </c>
      <c r="B13" s="101" t="s">
        <v>140</v>
      </c>
      <c r="C13" s="55">
        <v>885</v>
      </c>
      <c r="D13" s="55">
        <v>901</v>
      </c>
      <c r="E13" s="55" t="s">
        <v>273</v>
      </c>
      <c r="F13" s="55" t="s">
        <v>317</v>
      </c>
      <c r="G13" s="55">
        <v>931</v>
      </c>
      <c r="H13" s="55" t="s">
        <v>390</v>
      </c>
      <c r="I13" s="55">
        <v>897</v>
      </c>
      <c r="J13" s="55" t="s">
        <v>270</v>
      </c>
      <c r="K13" s="55" t="s">
        <v>507</v>
      </c>
      <c r="L13" s="55" t="s">
        <v>558</v>
      </c>
    </row>
    <row r="14" spans="1:14" s="40" customFormat="1">
      <c r="A14" s="102" t="s">
        <v>13</v>
      </c>
      <c r="B14" s="101" t="s">
        <v>141</v>
      </c>
      <c r="C14" s="55">
        <v>1743</v>
      </c>
      <c r="D14" s="55">
        <v>1770</v>
      </c>
      <c r="E14" s="55" t="s">
        <v>274</v>
      </c>
      <c r="F14" s="55" t="s">
        <v>318</v>
      </c>
      <c r="G14" s="55">
        <v>1897</v>
      </c>
      <c r="H14" s="55" t="s">
        <v>391</v>
      </c>
      <c r="I14" s="55">
        <v>1882</v>
      </c>
      <c r="J14" s="55" t="s">
        <v>460</v>
      </c>
      <c r="K14" s="55" t="s">
        <v>508</v>
      </c>
      <c r="L14" s="55" t="s">
        <v>559</v>
      </c>
    </row>
    <row r="15" spans="1:14" s="40" customFormat="1">
      <c r="A15" s="100" t="s">
        <v>14</v>
      </c>
      <c r="B15" s="101" t="s">
        <v>142</v>
      </c>
      <c r="C15" s="55">
        <v>2055</v>
      </c>
      <c r="D15" s="55">
        <v>2120</v>
      </c>
      <c r="E15" s="55" t="s">
        <v>275</v>
      </c>
      <c r="F15" s="55" t="s">
        <v>319</v>
      </c>
      <c r="G15" s="55">
        <v>2068</v>
      </c>
      <c r="H15" s="55" t="s">
        <v>392</v>
      </c>
      <c r="I15" s="55">
        <v>2159</v>
      </c>
      <c r="J15" s="55" t="s">
        <v>461</v>
      </c>
      <c r="K15" s="55" t="s">
        <v>509</v>
      </c>
      <c r="L15" s="55" t="s">
        <v>560</v>
      </c>
    </row>
    <row r="16" spans="1:14" s="40" customFormat="1">
      <c r="A16" s="100" t="s">
        <v>15</v>
      </c>
      <c r="B16" s="101" t="s">
        <v>143</v>
      </c>
      <c r="C16" s="55">
        <v>1368</v>
      </c>
      <c r="D16" s="55">
        <v>1290</v>
      </c>
      <c r="E16" s="55" t="s">
        <v>276</v>
      </c>
      <c r="F16" s="55" t="s">
        <v>320</v>
      </c>
      <c r="G16" s="55">
        <v>1099</v>
      </c>
      <c r="H16" s="55" t="s">
        <v>365</v>
      </c>
      <c r="I16" s="44">
        <v>996</v>
      </c>
      <c r="J16" s="44" t="s">
        <v>272</v>
      </c>
      <c r="K16" s="44" t="s">
        <v>510</v>
      </c>
      <c r="L16" s="44" t="s">
        <v>561</v>
      </c>
    </row>
    <row r="17" spans="1:12" s="40" customFormat="1">
      <c r="A17" s="102" t="s">
        <v>16</v>
      </c>
      <c r="B17" s="101" t="s">
        <v>144</v>
      </c>
      <c r="C17" s="55">
        <v>1306</v>
      </c>
      <c r="D17" s="55">
        <v>1370</v>
      </c>
      <c r="E17" s="55" t="s">
        <v>277</v>
      </c>
      <c r="F17" s="55" t="s">
        <v>321</v>
      </c>
      <c r="G17" s="55">
        <v>1252</v>
      </c>
      <c r="H17" s="55" t="s">
        <v>393</v>
      </c>
      <c r="I17" s="55">
        <v>1458</v>
      </c>
      <c r="J17" s="55" t="s">
        <v>462</v>
      </c>
      <c r="K17" s="55" t="s">
        <v>511</v>
      </c>
      <c r="L17" s="55" t="s">
        <v>562</v>
      </c>
    </row>
    <row r="18" spans="1:12" s="40" customFormat="1">
      <c r="A18" s="100" t="s">
        <v>17</v>
      </c>
      <c r="B18" s="101" t="s">
        <v>145</v>
      </c>
      <c r="C18" s="55">
        <v>936</v>
      </c>
      <c r="D18" s="55">
        <v>872</v>
      </c>
      <c r="E18" s="55" t="s">
        <v>278</v>
      </c>
      <c r="F18" s="55" t="s">
        <v>322</v>
      </c>
      <c r="G18" s="55">
        <v>825</v>
      </c>
      <c r="H18" s="55" t="s">
        <v>289</v>
      </c>
      <c r="I18" s="55">
        <v>879</v>
      </c>
      <c r="J18" s="55" t="s">
        <v>457</v>
      </c>
      <c r="K18" s="55" t="s">
        <v>512</v>
      </c>
      <c r="L18" s="55" t="s">
        <v>563</v>
      </c>
    </row>
    <row r="19" spans="1:12" s="40" customFormat="1" ht="24">
      <c r="A19" s="100" t="s">
        <v>18</v>
      </c>
      <c r="B19" s="101" t="s">
        <v>146</v>
      </c>
      <c r="C19" s="55">
        <v>1775</v>
      </c>
      <c r="D19" s="55">
        <v>1818</v>
      </c>
      <c r="E19" s="55" t="s">
        <v>279</v>
      </c>
      <c r="F19" s="55" t="s">
        <v>323</v>
      </c>
      <c r="G19" s="55">
        <v>1809</v>
      </c>
      <c r="H19" s="55" t="s">
        <v>394</v>
      </c>
      <c r="I19" s="55">
        <v>1789</v>
      </c>
      <c r="J19" s="55" t="s">
        <v>463</v>
      </c>
      <c r="K19" s="55" t="s">
        <v>513</v>
      </c>
      <c r="L19" s="55" t="s">
        <v>460</v>
      </c>
    </row>
    <row r="20" spans="1:12" s="40" customFormat="1">
      <c r="A20" s="100" t="s">
        <v>149</v>
      </c>
      <c r="B20" s="101" t="s">
        <v>51</v>
      </c>
      <c r="C20" s="55">
        <v>1453</v>
      </c>
      <c r="D20" s="55">
        <v>1451</v>
      </c>
      <c r="E20" s="55" t="s">
        <v>280</v>
      </c>
      <c r="F20" s="55" t="s">
        <v>324</v>
      </c>
      <c r="G20" s="55">
        <v>1385</v>
      </c>
      <c r="H20" s="55" t="s">
        <v>395</v>
      </c>
      <c r="I20" s="55">
        <v>1348</v>
      </c>
      <c r="J20" s="55" t="s">
        <v>464</v>
      </c>
      <c r="K20" s="55" t="s">
        <v>514</v>
      </c>
      <c r="L20" s="55" t="s">
        <v>564</v>
      </c>
    </row>
    <row r="21" spans="1:12" s="40" customFormat="1">
      <c r="A21" s="100" t="s">
        <v>150</v>
      </c>
      <c r="B21" s="101" t="s">
        <v>147</v>
      </c>
      <c r="C21" s="55">
        <v>1703</v>
      </c>
      <c r="D21" s="55">
        <v>1726</v>
      </c>
      <c r="E21" s="55" t="s">
        <v>281</v>
      </c>
      <c r="F21" s="55" t="s">
        <v>325</v>
      </c>
      <c r="G21" s="55">
        <v>1710</v>
      </c>
      <c r="H21" s="55" t="s">
        <v>266</v>
      </c>
      <c r="I21" s="55">
        <v>1690</v>
      </c>
      <c r="J21" s="55" t="s">
        <v>465</v>
      </c>
      <c r="K21" s="55" t="s">
        <v>515</v>
      </c>
      <c r="L21" s="55" t="s">
        <v>565</v>
      </c>
    </row>
    <row r="22" spans="1:12" s="40" customFormat="1">
      <c r="A22" s="100" t="s">
        <v>151</v>
      </c>
      <c r="B22" s="101" t="s">
        <v>148</v>
      </c>
      <c r="C22" s="55">
        <v>951</v>
      </c>
      <c r="D22" s="55">
        <v>970</v>
      </c>
      <c r="E22" s="55" t="s">
        <v>282</v>
      </c>
      <c r="F22" s="55" t="s">
        <v>326</v>
      </c>
      <c r="G22" s="55">
        <v>885</v>
      </c>
      <c r="H22" s="55" t="s">
        <v>396</v>
      </c>
      <c r="I22" s="44">
        <v>901</v>
      </c>
      <c r="J22" s="44" t="s">
        <v>466</v>
      </c>
      <c r="K22" s="44" t="s">
        <v>516</v>
      </c>
      <c r="L22" s="44" t="s">
        <v>566</v>
      </c>
    </row>
    <row r="23" spans="1:12" s="40" customFormat="1">
      <c r="A23" s="100" t="s">
        <v>152</v>
      </c>
      <c r="B23" s="101" t="s">
        <v>52</v>
      </c>
      <c r="C23" s="55">
        <v>1463</v>
      </c>
      <c r="D23" s="55">
        <v>1372</v>
      </c>
      <c r="E23" s="55" t="s">
        <v>283</v>
      </c>
      <c r="F23" s="55" t="s">
        <v>327</v>
      </c>
      <c r="G23" s="55">
        <v>1122</v>
      </c>
      <c r="H23" s="55" t="s">
        <v>397</v>
      </c>
      <c r="I23" s="55">
        <v>1314</v>
      </c>
      <c r="J23" s="55" t="s">
        <v>467</v>
      </c>
      <c r="K23" s="55" t="s">
        <v>517</v>
      </c>
      <c r="L23" s="55" t="s">
        <v>567</v>
      </c>
    </row>
    <row r="24" spans="1:12" s="40" customFormat="1">
      <c r="G24" s="47"/>
      <c r="H24" s="47"/>
      <c r="I24" s="47"/>
    </row>
    <row r="25" spans="1:12" s="40" customFormat="1">
      <c r="G25" s="47"/>
      <c r="H25" s="47"/>
      <c r="I25" s="47"/>
    </row>
    <row r="26" spans="1:12" s="40" customFormat="1">
      <c r="G26" s="47"/>
      <c r="H26" s="47"/>
      <c r="I26" s="47"/>
    </row>
    <row r="27" spans="1:12" s="40" customFormat="1">
      <c r="G27" s="47"/>
      <c r="H27" s="47"/>
      <c r="I27" s="47"/>
    </row>
    <row r="28" spans="1:12" s="40" customFormat="1">
      <c r="G28" s="47"/>
      <c r="H28" s="47"/>
      <c r="I28" s="47"/>
    </row>
    <row r="29" spans="1:12" s="40" customFormat="1">
      <c r="G29" s="47"/>
      <c r="H29" s="47"/>
      <c r="I29" s="47"/>
    </row>
    <row r="30" spans="1:12" s="40" customFormat="1">
      <c r="G30" s="47"/>
      <c r="H30" s="47"/>
      <c r="I30" s="47"/>
    </row>
    <row r="31" spans="1:12" s="40" customFormat="1">
      <c r="G31" s="47"/>
      <c r="H31" s="47"/>
      <c r="I31" s="47"/>
    </row>
    <row r="32" spans="1:12" s="40" customFormat="1">
      <c r="G32" s="47"/>
      <c r="H32" s="47"/>
      <c r="I32" s="47"/>
    </row>
    <row r="33" spans="7:9" s="40" customFormat="1">
      <c r="G33" s="47"/>
      <c r="H33" s="47"/>
      <c r="I33" s="47"/>
    </row>
    <row r="34" spans="7:9" s="40" customFormat="1">
      <c r="G34" s="47"/>
      <c r="H34" s="47"/>
      <c r="I34" s="47"/>
    </row>
    <row r="35" spans="7:9" s="40" customFormat="1">
      <c r="G35" s="47"/>
      <c r="H35" s="47"/>
      <c r="I35" s="47"/>
    </row>
    <row r="36" spans="7:9" s="40" customFormat="1">
      <c r="G36" s="47"/>
      <c r="H36" s="47"/>
      <c r="I36" s="47"/>
    </row>
    <row r="37" spans="7:9" s="40" customFormat="1">
      <c r="G37" s="47"/>
      <c r="H37" s="47"/>
      <c r="I37" s="47"/>
    </row>
    <row r="38" spans="7:9" s="40" customFormat="1">
      <c r="G38" s="47"/>
      <c r="H38" s="47"/>
      <c r="I38" s="47"/>
    </row>
    <row r="39" spans="7:9" s="40" customFormat="1">
      <c r="G39" s="47"/>
      <c r="H39" s="47"/>
      <c r="I39" s="47"/>
    </row>
    <row r="40" spans="7:9" s="40" customFormat="1">
      <c r="G40" s="47"/>
      <c r="H40" s="47"/>
      <c r="I40" s="47"/>
    </row>
    <row r="41" spans="7:9" s="40" customFormat="1">
      <c r="G41" s="47"/>
      <c r="H41" s="47"/>
      <c r="I41" s="47"/>
    </row>
    <row r="42" spans="7:9" s="40" customFormat="1">
      <c r="G42" s="47"/>
      <c r="H42" s="47"/>
      <c r="I42" s="47"/>
    </row>
    <row r="43" spans="7:9" s="40" customFormat="1">
      <c r="G43" s="47"/>
      <c r="H43" s="47"/>
      <c r="I43" s="47"/>
    </row>
  </sheetData>
  <customSheetViews>
    <customSheetView guid="{886210F1-4BBE-45E5-A9D3-8B6B8CDA117D}" scale="120">
      <selection activeCell="L14" sqref="L1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20" showPageBreaks="1">
      <selection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20">
      <selection activeCell="H22" sqref="H2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20" topLeftCell="D1">
      <selection activeCell="L4" sqref="L4:L1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20" showPageBreaks="1" showRuler="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20">
      <selection activeCell="A4" sqref="A4:B4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20">
      <selection activeCell="K4" sqref="K4:K23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20">
      <selection activeCell="K13" sqref="K1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20">
      <selection activeCell="M23" sqref="M2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20">
      <selection activeCell="L4" sqref="L4:L23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43"/>
  <sheetViews>
    <sheetView zoomScale="130" zoomScaleNormal="130" workbookViewId="0"/>
  </sheetViews>
  <sheetFormatPr defaultRowHeight="14.25"/>
  <cols>
    <col min="1" max="1" width="4.28515625" style="2" customWidth="1"/>
    <col min="2" max="2" width="48.5703125" style="2" customWidth="1"/>
    <col min="3" max="4" width="7.85546875" style="2" customWidth="1"/>
    <col min="5" max="7" width="7.85546875" style="6" customWidth="1"/>
    <col min="8" max="8" width="7.85546875" style="2" customWidth="1"/>
    <col min="9" max="12" width="7.85546875" style="6" customWidth="1"/>
    <col min="13" max="16384" width="9.140625" style="2"/>
  </cols>
  <sheetData>
    <row r="1" spans="1:12">
      <c r="A1" s="21" t="s">
        <v>473</v>
      </c>
      <c r="B1" s="1"/>
      <c r="C1" s="1"/>
    </row>
    <row r="2" spans="1:12" ht="15" thickBot="1">
      <c r="A2" s="3"/>
      <c r="B2" s="1"/>
      <c r="C2" s="1"/>
      <c r="D2" s="1"/>
      <c r="L2" s="18" t="s">
        <v>111</v>
      </c>
    </row>
    <row r="3" spans="1:12" ht="15" thickTop="1">
      <c r="A3" s="212" t="s">
        <v>244</v>
      </c>
      <c r="B3" s="213"/>
      <c r="C3" s="16">
        <v>2011</v>
      </c>
      <c r="D3" s="16">
        <v>2012</v>
      </c>
      <c r="E3" s="16">
        <v>2013</v>
      </c>
      <c r="F3" s="16">
        <v>2014</v>
      </c>
      <c r="G3" s="16">
        <v>2015</v>
      </c>
      <c r="H3" s="16">
        <v>2016</v>
      </c>
      <c r="I3" s="16">
        <v>2017</v>
      </c>
      <c r="J3" s="16">
        <v>2018</v>
      </c>
      <c r="K3" s="16">
        <v>2019</v>
      </c>
      <c r="L3" s="16">
        <v>2020</v>
      </c>
    </row>
    <row r="4" spans="1:12" s="40" customFormat="1">
      <c r="A4" s="214"/>
      <c r="B4" s="215"/>
      <c r="C4" s="103">
        <v>2010</v>
      </c>
      <c r="D4" s="103">
        <v>2011</v>
      </c>
      <c r="E4" s="103">
        <v>2012</v>
      </c>
      <c r="F4" s="103">
        <v>2013</v>
      </c>
      <c r="G4" s="103">
        <v>2014</v>
      </c>
      <c r="H4" s="103">
        <v>2015</v>
      </c>
      <c r="I4" s="103">
        <v>2016</v>
      </c>
      <c r="J4" s="103">
        <v>2017</v>
      </c>
      <c r="K4" s="103">
        <v>2018</v>
      </c>
      <c r="L4" s="103">
        <v>2019</v>
      </c>
    </row>
    <row r="5" spans="1:12" s="40" customFormat="1">
      <c r="A5" s="184" t="s">
        <v>19</v>
      </c>
      <c r="B5" s="185"/>
      <c r="C5" s="67">
        <v>103.2</v>
      </c>
      <c r="D5" s="67">
        <v>101.1</v>
      </c>
      <c r="E5" s="67">
        <v>98.9</v>
      </c>
      <c r="F5" s="67">
        <v>102.1</v>
      </c>
      <c r="G5" s="67" t="s">
        <v>330</v>
      </c>
      <c r="H5" s="53" t="s">
        <v>398</v>
      </c>
      <c r="I5" s="53" t="s">
        <v>400</v>
      </c>
      <c r="J5" s="150">
        <v>103.1</v>
      </c>
      <c r="K5" s="53">
        <v>105.8</v>
      </c>
      <c r="L5" s="54">
        <v>105.5</v>
      </c>
    </row>
    <row r="6" spans="1:12" s="40" customFormat="1">
      <c r="A6" s="100" t="s">
        <v>132</v>
      </c>
      <c r="B6" s="101" t="s">
        <v>136</v>
      </c>
      <c r="C6" s="54">
        <v>105.6</v>
      </c>
      <c r="D6" s="54">
        <v>101.1</v>
      </c>
      <c r="E6" s="54">
        <v>100.9</v>
      </c>
      <c r="F6" s="54">
        <v>103.9</v>
      </c>
      <c r="G6" s="54" t="s">
        <v>331</v>
      </c>
      <c r="H6" s="54" t="s">
        <v>399</v>
      </c>
      <c r="I6" s="54" t="s">
        <v>347</v>
      </c>
      <c r="J6" s="89">
        <v>100.5</v>
      </c>
      <c r="K6" s="54">
        <v>103</v>
      </c>
      <c r="L6" s="54">
        <v>103.7</v>
      </c>
    </row>
    <row r="7" spans="1:12" s="40" customFormat="1">
      <c r="A7" s="102" t="s">
        <v>5</v>
      </c>
      <c r="B7" s="101" t="s">
        <v>130</v>
      </c>
      <c r="C7" s="54">
        <v>104.5</v>
      </c>
      <c r="D7" s="54">
        <v>102.5</v>
      </c>
      <c r="E7" s="54">
        <v>102.9</v>
      </c>
      <c r="F7" s="54">
        <v>102.7</v>
      </c>
      <c r="G7" s="54" t="s">
        <v>332</v>
      </c>
      <c r="H7" s="54" t="s">
        <v>400</v>
      </c>
      <c r="I7" s="54" t="s">
        <v>400</v>
      </c>
      <c r="J7" s="89">
        <v>103.9</v>
      </c>
      <c r="K7" s="54">
        <v>104.6</v>
      </c>
      <c r="L7" s="54">
        <v>104.7</v>
      </c>
    </row>
    <row r="8" spans="1:12" s="40" customFormat="1">
      <c r="A8" s="102" t="s">
        <v>6</v>
      </c>
      <c r="B8" s="101" t="s">
        <v>131</v>
      </c>
      <c r="C8" s="54">
        <v>103.9</v>
      </c>
      <c r="D8" s="54">
        <v>102.5</v>
      </c>
      <c r="E8" s="54">
        <v>101.4</v>
      </c>
      <c r="F8" s="54">
        <v>102.5</v>
      </c>
      <c r="G8" s="54" t="s">
        <v>333</v>
      </c>
      <c r="H8" s="54" t="s">
        <v>332</v>
      </c>
      <c r="I8" s="54" t="s">
        <v>409</v>
      </c>
      <c r="J8" s="89">
        <v>105.8</v>
      </c>
      <c r="K8" s="54">
        <v>109.1</v>
      </c>
      <c r="L8" s="54">
        <v>104.8</v>
      </c>
    </row>
    <row r="9" spans="1:12" s="40" customFormat="1">
      <c r="A9" s="102" t="s">
        <v>7</v>
      </c>
      <c r="B9" s="101" t="s">
        <v>519</v>
      </c>
      <c r="C9" s="54">
        <v>101.4</v>
      </c>
      <c r="D9" s="54">
        <v>99.5</v>
      </c>
      <c r="E9" s="54">
        <v>102.1</v>
      </c>
      <c r="F9" s="54">
        <v>102.1</v>
      </c>
      <c r="G9" s="54" t="s">
        <v>330</v>
      </c>
      <c r="H9" s="54" t="s">
        <v>330</v>
      </c>
      <c r="I9" s="54" t="s">
        <v>415</v>
      </c>
      <c r="J9" s="89">
        <v>106.3</v>
      </c>
      <c r="K9" s="54">
        <v>104.6</v>
      </c>
      <c r="L9" s="54">
        <v>102.5</v>
      </c>
    </row>
    <row r="10" spans="1:12" s="40" customFormat="1" ht="24">
      <c r="A10" s="100" t="s">
        <v>8</v>
      </c>
      <c r="B10" s="101" t="s">
        <v>137</v>
      </c>
      <c r="C10" s="54">
        <v>102.3</v>
      </c>
      <c r="D10" s="54">
        <v>101</v>
      </c>
      <c r="E10" s="54">
        <v>100.9</v>
      </c>
      <c r="F10" s="54">
        <v>104.6</v>
      </c>
      <c r="G10" s="54" t="s">
        <v>334</v>
      </c>
      <c r="H10" s="54" t="s">
        <v>401</v>
      </c>
      <c r="I10" s="54" t="s">
        <v>416</v>
      </c>
      <c r="J10" s="89">
        <v>109.1</v>
      </c>
      <c r="K10" s="54">
        <v>104.1</v>
      </c>
      <c r="L10" s="54">
        <v>105.9</v>
      </c>
    </row>
    <row r="11" spans="1:12" s="40" customFormat="1">
      <c r="A11" s="102" t="s">
        <v>9</v>
      </c>
      <c r="B11" s="101" t="s">
        <v>50</v>
      </c>
      <c r="C11" s="54">
        <v>106.3</v>
      </c>
      <c r="D11" s="54">
        <v>98.5</v>
      </c>
      <c r="E11" s="54">
        <v>95.1</v>
      </c>
      <c r="F11" s="54">
        <v>96.6</v>
      </c>
      <c r="G11" s="54" t="s">
        <v>335</v>
      </c>
      <c r="H11" s="54" t="s">
        <v>351</v>
      </c>
      <c r="I11" s="54" t="s">
        <v>334</v>
      </c>
      <c r="J11" s="89">
        <v>105.9</v>
      </c>
      <c r="K11" s="54">
        <v>108.5</v>
      </c>
      <c r="L11" s="54">
        <v>104.9</v>
      </c>
    </row>
    <row r="12" spans="1:12" s="40" customFormat="1" ht="24">
      <c r="A12" s="100" t="s">
        <v>10</v>
      </c>
      <c r="B12" s="101" t="s">
        <v>138</v>
      </c>
      <c r="C12" s="54">
        <v>102.6</v>
      </c>
      <c r="D12" s="54">
        <v>100</v>
      </c>
      <c r="E12" s="54">
        <v>100.5</v>
      </c>
      <c r="F12" s="54">
        <v>101</v>
      </c>
      <c r="G12" s="54" t="s">
        <v>336</v>
      </c>
      <c r="H12" s="54" t="s">
        <v>402</v>
      </c>
      <c r="I12" s="54" t="s">
        <v>330</v>
      </c>
      <c r="J12" s="89">
        <v>106.6</v>
      </c>
      <c r="K12" s="54">
        <v>110.8</v>
      </c>
      <c r="L12" s="54">
        <v>105.7</v>
      </c>
    </row>
    <row r="13" spans="1:12" s="40" customFormat="1">
      <c r="A13" s="102" t="s">
        <v>11</v>
      </c>
      <c r="B13" s="101" t="s">
        <v>139</v>
      </c>
      <c r="C13" s="54">
        <v>102.1</v>
      </c>
      <c r="D13" s="54">
        <v>96.7</v>
      </c>
      <c r="E13" s="54">
        <v>99.5</v>
      </c>
      <c r="F13" s="54">
        <v>99.5</v>
      </c>
      <c r="G13" s="54" t="s">
        <v>333</v>
      </c>
      <c r="H13" s="54" t="s">
        <v>339</v>
      </c>
      <c r="I13" s="54" t="s">
        <v>398</v>
      </c>
      <c r="J13" s="89">
        <v>103.5</v>
      </c>
      <c r="K13" s="54">
        <v>105.5</v>
      </c>
      <c r="L13" s="54">
        <v>107.7</v>
      </c>
    </row>
    <row r="14" spans="1:12" s="40" customFormat="1">
      <c r="A14" s="100" t="s">
        <v>12</v>
      </c>
      <c r="B14" s="101" t="s">
        <v>140</v>
      </c>
      <c r="C14" s="54">
        <v>103</v>
      </c>
      <c r="D14" s="54">
        <v>100.9</v>
      </c>
      <c r="E14" s="54">
        <v>97.8</v>
      </c>
      <c r="F14" s="54">
        <v>104</v>
      </c>
      <c r="G14" s="54" t="s">
        <v>337</v>
      </c>
      <c r="H14" s="54" t="s">
        <v>403</v>
      </c>
      <c r="I14" s="54" t="s">
        <v>417</v>
      </c>
      <c r="J14" s="89">
        <v>102.5</v>
      </c>
      <c r="K14" s="54">
        <v>112</v>
      </c>
      <c r="L14" s="54">
        <v>111.6</v>
      </c>
    </row>
    <row r="15" spans="1:12" s="40" customFormat="1">
      <c r="A15" s="102" t="s">
        <v>13</v>
      </c>
      <c r="B15" s="101" t="s">
        <v>141</v>
      </c>
      <c r="C15" s="54">
        <v>102.6</v>
      </c>
      <c r="D15" s="54">
        <v>101.4</v>
      </c>
      <c r="E15" s="54">
        <v>103.7</v>
      </c>
      <c r="F15" s="54">
        <v>106.7</v>
      </c>
      <c r="G15" s="54" t="s">
        <v>338</v>
      </c>
      <c r="H15" s="54" t="s">
        <v>331</v>
      </c>
      <c r="I15" s="54" t="s">
        <v>335</v>
      </c>
      <c r="J15" s="89">
        <v>105.9</v>
      </c>
      <c r="K15" s="54">
        <v>105.5</v>
      </c>
      <c r="L15" s="54">
        <v>103.5</v>
      </c>
    </row>
    <row r="16" spans="1:12" s="40" customFormat="1">
      <c r="A16" s="100" t="s">
        <v>14</v>
      </c>
      <c r="B16" s="101" t="s">
        <v>142</v>
      </c>
      <c r="C16" s="54">
        <v>103.3</v>
      </c>
      <c r="D16" s="54">
        <v>102.2</v>
      </c>
      <c r="E16" s="54">
        <v>101</v>
      </c>
      <c r="F16" s="54">
        <v>98.1</v>
      </c>
      <c r="G16" s="54" t="s">
        <v>339</v>
      </c>
      <c r="H16" s="54" t="s">
        <v>398</v>
      </c>
      <c r="I16" s="54" t="s">
        <v>399</v>
      </c>
      <c r="J16" s="89">
        <v>103.6</v>
      </c>
      <c r="K16" s="54">
        <v>102.9</v>
      </c>
      <c r="L16" s="54">
        <v>102.8</v>
      </c>
    </row>
    <row r="17" spans="1:12" s="40" customFormat="1">
      <c r="A17" s="100" t="s">
        <v>15</v>
      </c>
      <c r="B17" s="101" t="s">
        <v>143</v>
      </c>
      <c r="C17" s="54">
        <v>121.3</v>
      </c>
      <c r="D17" s="54">
        <v>93.8</v>
      </c>
      <c r="E17" s="54">
        <v>90.9</v>
      </c>
      <c r="F17" s="54">
        <v>101.5</v>
      </c>
      <c r="G17" s="54" t="s">
        <v>340</v>
      </c>
      <c r="H17" s="54" t="s">
        <v>339</v>
      </c>
      <c r="I17" s="54" t="s">
        <v>418</v>
      </c>
      <c r="J17" s="89">
        <v>103.8</v>
      </c>
      <c r="K17" s="54">
        <v>118.9</v>
      </c>
      <c r="L17" s="54">
        <v>102.1</v>
      </c>
    </row>
    <row r="18" spans="1:12" s="40" customFormat="1">
      <c r="A18" s="102" t="s">
        <v>16</v>
      </c>
      <c r="B18" s="101" t="s">
        <v>144</v>
      </c>
      <c r="C18" s="54">
        <v>110.8</v>
      </c>
      <c r="D18" s="54">
        <v>104.4</v>
      </c>
      <c r="E18" s="54">
        <v>93.6</v>
      </c>
      <c r="F18" s="54">
        <v>106</v>
      </c>
      <c r="G18" s="54" t="s">
        <v>340</v>
      </c>
      <c r="H18" s="54" t="s">
        <v>404</v>
      </c>
      <c r="I18" s="54" t="s">
        <v>419</v>
      </c>
      <c r="J18" s="89">
        <v>100.5</v>
      </c>
      <c r="K18" s="54">
        <v>102.3</v>
      </c>
      <c r="L18" s="54">
        <v>102</v>
      </c>
    </row>
    <row r="19" spans="1:12" s="40" customFormat="1">
      <c r="A19" s="100" t="s">
        <v>17</v>
      </c>
      <c r="B19" s="101" t="s">
        <v>145</v>
      </c>
      <c r="C19" s="54">
        <v>100.7</v>
      </c>
      <c r="D19" s="54">
        <v>92.5</v>
      </c>
      <c r="E19" s="54">
        <v>101.9</v>
      </c>
      <c r="F19" s="54">
        <v>89.2</v>
      </c>
      <c r="G19" s="54" t="s">
        <v>341</v>
      </c>
      <c r="H19" s="54" t="s">
        <v>405</v>
      </c>
      <c r="I19" s="54" t="s">
        <v>341</v>
      </c>
      <c r="J19" s="89">
        <v>105.4</v>
      </c>
      <c r="K19" s="54">
        <v>117.1</v>
      </c>
      <c r="L19" s="54">
        <v>111.5</v>
      </c>
    </row>
    <row r="20" spans="1:12" s="40" customFormat="1" ht="24">
      <c r="A20" s="100" t="s">
        <v>18</v>
      </c>
      <c r="B20" s="101" t="s">
        <v>146</v>
      </c>
      <c r="C20" s="54">
        <v>101.4</v>
      </c>
      <c r="D20" s="54">
        <v>101.7</v>
      </c>
      <c r="E20" s="54">
        <v>95</v>
      </c>
      <c r="F20" s="54">
        <v>105.5</v>
      </c>
      <c r="G20" s="54" t="s">
        <v>334</v>
      </c>
      <c r="H20" s="54" t="s">
        <v>331</v>
      </c>
      <c r="I20" s="54" t="s">
        <v>406</v>
      </c>
      <c r="J20" s="89">
        <v>102.5</v>
      </c>
      <c r="K20" s="54">
        <v>103.7</v>
      </c>
      <c r="L20" s="54">
        <v>106.5</v>
      </c>
    </row>
    <row r="21" spans="1:12" s="40" customFormat="1">
      <c r="A21" s="100" t="s">
        <v>149</v>
      </c>
      <c r="B21" s="101" t="s">
        <v>51</v>
      </c>
      <c r="C21" s="54">
        <v>99.8</v>
      </c>
      <c r="D21" s="54">
        <v>99.1</v>
      </c>
      <c r="E21" s="54">
        <v>93.5</v>
      </c>
      <c r="F21" s="54">
        <v>102.9</v>
      </c>
      <c r="G21" s="54" t="s">
        <v>331</v>
      </c>
      <c r="H21" s="54" t="s">
        <v>405</v>
      </c>
      <c r="I21" s="54" t="s">
        <v>420</v>
      </c>
      <c r="J21" s="89">
        <v>101.5</v>
      </c>
      <c r="K21" s="54">
        <v>106.2</v>
      </c>
      <c r="L21" s="54">
        <v>108.4</v>
      </c>
    </row>
    <row r="22" spans="1:12" s="40" customFormat="1">
      <c r="A22" s="100" t="s">
        <v>150</v>
      </c>
      <c r="B22" s="101" t="s">
        <v>147</v>
      </c>
      <c r="C22" s="54">
        <v>101.4</v>
      </c>
      <c r="D22" s="54">
        <v>100.7</v>
      </c>
      <c r="E22" s="54">
        <v>99.3</v>
      </c>
      <c r="F22" s="54">
        <v>100.7</v>
      </c>
      <c r="G22" s="54" t="s">
        <v>330</v>
      </c>
      <c r="H22" s="54" t="s">
        <v>330</v>
      </c>
      <c r="I22" s="54" t="s">
        <v>410</v>
      </c>
      <c r="J22" s="89">
        <v>100.6</v>
      </c>
      <c r="K22" s="54">
        <v>103.2</v>
      </c>
      <c r="L22" s="54">
        <v>106.6</v>
      </c>
    </row>
    <row r="23" spans="1:12" s="40" customFormat="1">
      <c r="A23" s="100" t="s">
        <v>151</v>
      </c>
      <c r="B23" s="101" t="s">
        <v>148</v>
      </c>
      <c r="C23" s="54">
        <v>97.5</v>
      </c>
      <c r="D23" s="54">
        <v>101</v>
      </c>
      <c r="E23" s="54">
        <v>94.7</v>
      </c>
      <c r="F23" s="54">
        <v>102.2</v>
      </c>
      <c r="G23" s="54" t="s">
        <v>342</v>
      </c>
      <c r="H23" s="54" t="s">
        <v>400</v>
      </c>
      <c r="I23" s="54" t="s">
        <v>404</v>
      </c>
      <c r="J23" s="89">
        <v>104.3</v>
      </c>
      <c r="K23" s="54">
        <v>108.4</v>
      </c>
      <c r="L23" s="54">
        <v>110.4</v>
      </c>
    </row>
    <row r="24" spans="1:12" s="40" customFormat="1">
      <c r="A24" s="100" t="s">
        <v>152</v>
      </c>
      <c r="B24" s="101" t="s">
        <v>52</v>
      </c>
      <c r="C24" s="54">
        <v>109.7</v>
      </c>
      <c r="D24" s="54">
        <v>93</v>
      </c>
      <c r="E24" s="54">
        <v>97.6</v>
      </c>
      <c r="F24" s="54">
        <v>86.9</v>
      </c>
      <c r="G24" s="54" t="s">
        <v>336</v>
      </c>
      <c r="H24" s="54" t="s">
        <v>406</v>
      </c>
      <c r="I24" s="54" t="s">
        <v>421</v>
      </c>
      <c r="J24" s="89">
        <v>98</v>
      </c>
      <c r="K24" s="54">
        <v>114.6</v>
      </c>
      <c r="L24" s="54">
        <v>101.3</v>
      </c>
    </row>
    <row r="25" spans="1:12" s="40" customFormat="1">
      <c r="E25" s="47"/>
      <c r="F25" s="47"/>
      <c r="G25" s="47"/>
      <c r="I25" s="47"/>
      <c r="J25" s="47"/>
      <c r="K25" s="47"/>
      <c r="L25" s="47"/>
    </row>
    <row r="26" spans="1:12" s="40" customFormat="1">
      <c r="E26" s="47"/>
      <c r="F26" s="47"/>
      <c r="G26" s="47"/>
      <c r="I26" s="47"/>
      <c r="J26" s="47"/>
      <c r="K26" s="47"/>
      <c r="L26" s="47"/>
    </row>
    <row r="27" spans="1:12" s="40" customFormat="1">
      <c r="E27" s="47"/>
      <c r="F27" s="47"/>
      <c r="G27" s="47"/>
      <c r="I27" s="47"/>
      <c r="J27" s="47"/>
      <c r="K27" s="47"/>
      <c r="L27" s="47"/>
    </row>
    <row r="28" spans="1:12" s="40" customFormat="1">
      <c r="E28" s="47"/>
      <c r="F28" s="47"/>
      <c r="G28" s="47"/>
      <c r="I28" s="47"/>
      <c r="J28" s="47"/>
      <c r="K28" s="47"/>
      <c r="L28" s="47"/>
    </row>
    <row r="29" spans="1:12" s="40" customFormat="1">
      <c r="E29" s="47"/>
      <c r="F29" s="47"/>
      <c r="G29" s="47"/>
      <c r="I29" s="47"/>
      <c r="J29" s="47"/>
      <c r="K29" s="47"/>
      <c r="L29" s="47"/>
    </row>
    <row r="30" spans="1:12" s="40" customFormat="1">
      <c r="E30" s="47"/>
      <c r="F30" s="47"/>
      <c r="G30" s="47"/>
      <c r="I30" s="47"/>
      <c r="J30" s="47"/>
      <c r="K30" s="47"/>
      <c r="L30" s="47"/>
    </row>
    <row r="31" spans="1:12" s="40" customFormat="1">
      <c r="E31" s="47"/>
      <c r="F31" s="47"/>
      <c r="G31" s="47"/>
      <c r="I31" s="47"/>
      <c r="J31" s="47"/>
      <c r="K31" s="47"/>
      <c r="L31" s="47"/>
    </row>
    <row r="32" spans="1:12" s="40" customFormat="1">
      <c r="E32" s="47"/>
      <c r="F32" s="47"/>
      <c r="G32" s="47"/>
      <c r="I32" s="47"/>
      <c r="J32" s="47"/>
      <c r="K32" s="47"/>
      <c r="L32" s="47"/>
    </row>
    <row r="33" spans="5:12" s="40" customFormat="1">
      <c r="E33" s="47"/>
      <c r="F33" s="47"/>
      <c r="G33" s="47"/>
      <c r="I33" s="47"/>
      <c r="J33" s="47"/>
      <c r="K33" s="47"/>
      <c r="L33" s="47"/>
    </row>
    <row r="34" spans="5:12" s="40" customFormat="1">
      <c r="E34" s="47"/>
      <c r="F34" s="47"/>
      <c r="G34" s="47"/>
      <c r="I34" s="47"/>
      <c r="J34" s="47"/>
      <c r="K34" s="47"/>
      <c r="L34" s="47"/>
    </row>
    <row r="35" spans="5:12" s="40" customFormat="1">
      <c r="E35" s="47"/>
      <c r="F35" s="47"/>
      <c r="G35" s="47"/>
      <c r="I35" s="47"/>
      <c r="J35" s="47"/>
      <c r="K35" s="47"/>
      <c r="L35" s="47"/>
    </row>
    <row r="36" spans="5:12" s="40" customFormat="1">
      <c r="E36" s="47"/>
      <c r="F36" s="47"/>
      <c r="G36" s="47"/>
      <c r="I36" s="47"/>
      <c r="J36" s="47"/>
      <c r="K36" s="47"/>
      <c r="L36" s="47"/>
    </row>
    <row r="37" spans="5:12" s="40" customFormat="1">
      <c r="E37" s="47"/>
      <c r="F37" s="47"/>
      <c r="G37" s="47"/>
      <c r="I37" s="47"/>
      <c r="J37" s="47"/>
      <c r="K37" s="47"/>
      <c r="L37" s="47"/>
    </row>
    <row r="38" spans="5:12" s="40" customFormat="1">
      <c r="E38" s="47"/>
      <c r="F38" s="47"/>
      <c r="G38" s="47"/>
      <c r="I38" s="47"/>
      <c r="J38" s="47"/>
      <c r="K38" s="47"/>
      <c r="L38" s="47"/>
    </row>
    <row r="39" spans="5:12" s="40" customFormat="1">
      <c r="E39" s="47"/>
      <c r="F39" s="47"/>
      <c r="G39" s="47"/>
      <c r="I39" s="47"/>
      <c r="J39" s="47"/>
      <c r="K39" s="47"/>
      <c r="L39" s="47"/>
    </row>
    <row r="40" spans="5:12" s="40" customFormat="1">
      <c r="E40" s="47"/>
      <c r="F40" s="47"/>
      <c r="G40" s="47"/>
      <c r="I40" s="47"/>
      <c r="J40" s="47"/>
      <c r="K40" s="47"/>
      <c r="L40" s="47"/>
    </row>
    <row r="41" spans="5:12" s="40" customFormat="1">
      <c r="E41" s="47"/>
      <c r="F41" s="47"/>
      <c r="G41" s="47"/>
      <c r="I41" s="47"/>
      <c r="J41" s="47"/>
      <c r="K41" s="47"/>
      <c r="L41" s="47"/>
    </row>
    <row r="42" spans="5:12" s="40" customFormat="1">
      <c r="E42" s="47"/>
      <c r="F42" s="47"/>
      <c r="G42" s="47"/>
      <c r="I42" s="47"/>
      <c r="J42" s="47"/>
      <c r="K42" s="47"/>
      <c r="L42" s="47"/>
    </row>
    <row r="43" spans="5:12" s="40" customFormat="1">
      <c r="E43" s="47"/>
      <c r="F43" s="47"/>
      <c r="G43" s="47"/>
      <c r="I43" s="47"/>
      <c r="J43" s="47"/>
      <c r="K43" s="47"/>
      <c r="L43" s="47"/>
    </row>
  </sheetData>
  <customSheetViews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O10" sqref="O1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G23" sqref="G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D1">
      <selection activeCell="K3" sqref="K3:K4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H23" sqref="H23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M11" sqref="M11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selection activeCell="L5" sqref="L5:L24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A5:B5"/>
  </mergeCells>
  <phoneticPr fontId="18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L43"/>
  <sheetViews>
    <sheetView zoomScale="130" zoomScaleNormal="130" workbookViewId="0"/>
  </sheetViews>
  <sheetFormatPr defaultRowHeight="14.25"/>
  <cols>
    <col min="1" max="1" width="4.28515625" style="2" customWidth="1"/>
    <col min="2" max="2" width="48" style="2" customWidth="1"/>
    <col min="3" max="4" width="8.28515625" style="2" customWidth="1"/>
    <col min="5" max="7" width="8.28515625" style="6" customWidth="1"/>
    <col min="8" max="8" width="8.28515625" style="2" customWidth="1"/>
    <col min="9" max="12" width="8.28515625" style="6" customWidth="1"/>
    <col min="13" max="16384" width="9.140625" style="2"/>
  </cols>
  <sheetData>
    <row r="1" spans="1:12">
      <c r="A1" s="21" t="s">
        <v>474</v>
      </c>
      <c r="B1" s="1"/>
      <c r="C1" s="1"/>
      <c r="D1" s="18"/>
    </row>
    <row r="2" spans="1:12" ht="15" thickBot="1">
      <c r="A2" s="3"/>
      <c r="B2" s="1"/>
      <c r="C2" s="1"/>
      <c r="D2" s="1"/>
      <c r="L2" s="18" t="s">
        <v>111</v>
      </c>
    </row>
    <row r="3" spans="1:12" ht="15" thickTop="1">
      <c r="A3" s="212" t="s">
        <v>244</v>
      </c>
      <c r="B3" s="213"/>
      <c r="C3" s="16">
        <v>2011</v>
      </c>
      <c r="D3" s="16">
        <v>2012</v>
      </c>
      <c r="E3" s="16">
        <v>2013</v>
      </c>
      <c r="F3" s="16">
        <v>2014</v>
      </c>
      <c r="G3" s="16">
        <v>2015</v>
      </c>
      <c r="H3" s="16">
        <v>2016</v>
      </c>
      <c r="I3" s="16">
        <v>2017</v>
      </c>
      <c r="J3" s="16">
        <v>2018</v>
      </c>
      <c r="K3" s="16">
        <v>2019</v>
      </c>
      <c r="L3" s="16">
        <v>2020</v>
      </c>
    </row>
    <row r="4" spans="1:12" s="40" customFormat="1">
      <c r="A4" s="214"/>
      <c r="B4" s="215"/>
      <c r="C4" s="103">
        <v>2010</v>
      </c>
      <c r="D4" s="103">
        <v>2011</v>
      </c>
      <c r="E4" s="103">
        <v>2012</v>
      </c>
      <c r="F4" s="103">
        <v>2013</v>
      </c>
      <c r="G4" s="103">
        <v>2014</v>
      </c>
      <c r="H4" s="103">
        <v>2015</v>
      </c>
      <c r="I4" s="103">
        <v>2016</v>
      </c>
      <c r="J4" s="103">
        <v>2017</v>
      </c>
      <c r="K4" s="103">
        <v>2018</v>
      </c>
      <c r="L4" s="103">
        <v>2019</v>
      </c>
    </row>
    <row r="5" spans="1:12" s="40" customFormat="1">
      <c r="A5" s="184" t="s">
        <v>19</v>
      </c>
      <c r="B5" s="185"/>
      <c r="C5" s="67">
        <v>99.3</v>
      </c>
      <c r="D5" s="67">
        <v>99</v>
      </c>
      <c r="E5" s="67">
        <v>98.9</v>
      </c>
      <c r="F5" s="67">
        <v>103.3</v>
      </c>
      <c r="G5" s="67" t="s">
        <v>343</v>
      </c>
      <c r="H5" s="67" t="s">
        <v>333</v>
      </c>
      <c r="I5" s="67" t="s">
        <v>422</v>
      </c>
      <c r="J5" s="67">
        <v>101.9</v>
      </c>
      <c r="K5" s="67">
        <v>105.3</v>
      </c>
      <c r="L5" s="54">
        <v>106.8</v>
      </c>
    </row>
    <row r="6" spans="1:12" s="40" customFormat="1">
      <c r="A6" s="100" t="s">
        <v>132</v>
      </c>
      <c r="B6" s="101" t="s">
        <v>136</v>
      </c>
      <c r="C6" s="54">
        <v>101.7</v>
      </c>
      <c r="D6" s="54">
        <v>99</v>
      </c>
      <c r="E6" s="54">
        <v>100.9</v>
      </c>
      <c r="F6" s="54">
        <v>105.1</v>
      </c>
      <c r="G6" s="54" t="s">
        <v>344</v>
      </c>
      <c r="H6" s="54" t="s">
        <v>407</v>
      </c>
      <c r="I6" s="54" t="s">
        <v>423</v>
      </c>
      <c r="J6" s="54">
        <v>99.3</v>
      </c>
      <c r="K6" s="54">
        <v>102.5</v>
      </c>
      <c r="L6" s="54">
        <v>105</v>
      </c>
    </row>
    <row r="7" spans="1:12" s="40" customFormat="1">
      <c r="A7" s="102" t="s">
        <v>5</v>
      </c>
      <c r="B7" s="101" t="s">
        <v>130</v>
      </c>
      <c r="C7" s="54">
        <v>100.6</v>
      </c>
      <c r="D7" s="54">
        <v>100.4</v>
      </c>
      <c r="E7" s="54">
        <v>102.9</v>
      </c>
      <c r="F7" s="54">
        <v>103.9</v>
      </c>
      <c r="G7" s="54" t="s">
        <v>345</v>
      </c>
      <c r="H7" s="54" t="s">
        <v>398</v>
      </c>
      <c r="I7" s="54" t="s">
        <v>424</v>
      </c>
      <c r="J7" s="54">
        <v>102.6</v>
      </c>
      <c r="K7" s="54">
        <v>104.1</v>
      </c>
      <c r="L7" s="54">
        <v>106</v>
      </c>
    </row>
    <row r="8" spans="1:12" s="40" customFormat="1">
      <c r="A8" s="102" t="s">
        <v>6</v>
      </c>
      <c r="B8" s="101" t="s">
        <v>131</v>
      </c>
      <c r="C8" s="54">
        <v>100</v>
      </c>
      <c r="D8" s="54">
        <v>100.4</v>
      </c>
      <c r="E8" s="54">
        <v>101.4</v>
      </c>
      <c r="F8" s="54">
        <v>103.8</v>
      </c>
      <c r="G8" s="54" t="s">
        <v>346</v>
      </c>
      <c r="H8" s="54" t="s">
        <v>408</v>
      </c>
      <c r="I8" s="54" t="s">
        <v>425</v>
      </c>
      <c r="J8" s="54">
        <v>104.6</v>
      </c>
      <c r="K8" s="54">
        <v>108.5</v>
      </c>
      <c r="L8" s="54">
        <v>106.1</v>
      </c>
    </row>
    <row r="9" spans="1:12" s="40" customFormat="1">
      <c r="A9" s="102" t="s">
        <v>7</v>
      </c>
      <c r="B9" s="101" t="s">
        <v>519</v>
      </c>
      <c r="C9" s="54">
        <v>97.6</v>
      </c>
      <c r="D9" s="54">
        <v>97.5</v>
      </c>
      <c r="E9" s="54">
        <v>102.1</v>
      </c>
      <c r="F9" s="54">
        <v>103.3</v>
      </c>
      <c r="G9" s="54" t="s">
        <v>347</v>
      </c>
      <c r="H9" s="54" t="s">
        <v>409</v>
      </c>
      <c r="I9" s="54" t="s">
        <v>359</v>
      </c>
      <c r="J9" s="54">
        <v>105</v>
      </c>
      <c r="K9" s="54">
        <v>104.1</v>
      </c>
      <c r="L9" s="54">
        <v>103.8</v>
      </c>
    </row>
    <row r="10" spans="1:12" s="40" customFormat="1" ht="24">
      <c r="A10" s="100" t="s">
        <v>8</v>
      </c>
      <c r="B10" s="101" t="s">
        <v>137</v>
      </c>
      <c r="C10" s="54">
        <v>98.5</v>
      </c>
      <c r="D10" s="54">
        <v>98.9</v>
      </c>
      <c r="E10" s="54">
        <v>100.9</v>
      </c>
      <c r="F10" s="54">
        <v>105.9</v>
      </c>
      <c r="G10" s="54" t="s">
        <v>348</v>
      </c>
      <c r="H10" s="54" t="s">
        <v>357</v>
      </c>
      <c r="I10" s="54" t="s">
        <v>330</v>
      </c>
      <c r="J10" s="54">
        <v>107.8</v>
      </c>
      <c r="K10" s="54">
        <v>103.6</v>
      </c>
      <c r="L10" s="54">
        <v>107.2</v>
      </c>
    </row>
    <row r="11" spans="1:12" s="40" customFormat="1">
      <c r="A11" s="102" t="s">
        <v>9</v>
      </c>
      <c r="B11" s="101" t="s">
        <v>50</v>
      </c>
      <c r="C11" s="54">
        <v>102.3</v>
      </c>
      <c r="D11" s="54">
        <v>96.5</v>
      </c>
      <c r="E11" s="54">
        <v>95.13</v>
      </c>
      <c r="F11" s="54">
        <v>97.8</v>
      </c>
      <c r="G11" s="54" t="s">
        <v>349</v>
      </c>
      <c r="H11" s="54" t="s">
        <v>337</v>
      </c>
      <c r="I11" s="54" t="s">
        <v>426</v>
      </c>
      <c r="J11" s="54">
        <v>104.6</v>
      </c>
      <c r="K11" s="54">
        <v>108</v>
      </c>
      <c r="L11" s="54">
        <v>106.2</v>
      </c>
    </row>
    <row r="12" spans="1:12" s="40" customFormat="1" ht="24">
      <c r="A12" s="100" t="s">
        <v>10</v>
      </c>
      <c r="B12" s="101" t="s">
        <v>138</v>
      </c>
      <c r="C12" s="54">
        <v>98.7</v>
      </c>
      <c r="D12" s="54">
        <v>97.9</v>
      </c>
      <c r="E12" s="54">
        <v>100.5</v>
      </c>
      <c r="F12" s="54">
        <v>102.3</v>
      </c>
      <c r="G12" s="54" t="s">
        <v>350</v>
      </c>
      <c r="H12" s="54" t="s">
        <v>410</v>
      </c>
      <c r="I12" s="54" t="s">
        <v>350</v>
      </c>
      <c r="J12" s="54">
        <v>105.3</v>
      </c>
      <c r="K12" s="54">
        <v>110.2</v>
      </c>
      <c r="L12" s="54">
        <v>107</v>
      </c>
    </row>
    <row r="13" spans="1:12" s="40" customFormat="1">
      <c r="A13" s="102" t="s">
        <v>11</v>
      </c>
      <c r="B13" s="101" t="s">
        <v>139</v>
      </c>
      <c r="C13" s="54">
        <v>98.2</v>
      </c>
      <c r="D13" s="54">
        <v>94.7</v>
      </c>
      <c r="E13" s="54">
        <v>99.5</v>
      </c>
      <c r="F13" s="54">
        <v>100.7</v>
      </c>
      <c r="G13" s="54" t="s">
        <v>351</v>
      </c>
      <c r="H13" s="54" t="s">
        <v>330</v>
      </c>
      <c r="I13" s="54" t="s">
        <v>417</v>
      </c>
      <c r="J13" s="54">
        <v>102.3</v>
      </c>
      <c r="K13" s="54">
        <v>105</v>
      </c>
      <c r="L13" s="54">
        <v>109</v>
      </c>
    </row>
    <row r="14" spans="1:12" s="40" customFormat="1">
      <c r="A14" s="100" t="s">
        <v>12</v>
      </c>
      <c r="B14" s="101" t="s">
        <v>140</v>
      </c>
      <c r="C14" s="54">
        <v>99.2</v>
      </c>
      <c r="D14" s="54">
        <v>98.8</v>
      </c>
      <c r="E14" s="54">
        <v>97.8</v>
      </c>
      <c r="F14" s="54">
        <v>105.2</v>
      </c>
      <c r="G14" s="54" t="s">
        <v>352</v>
      </c>
      <c r="H14" s="54" t="s">
        <v>411</v>
      </c>
      <c r="I14" s="54" t="s">
        <v>427</v>
      </c>
      <c r="J14" s="54">
        <v>101.3</v>
      </c>
      <c r="K14" s="54">
        <v>111.5</v>
      </c>
      <c r="L14" s="54">
        <v>112.9</v>
      </c>
    </row>
    <row r="15" spans="1:12" s="40" customFormat="1">
      <c r="A15" s="102" t="s">
        <v>13</v>
      </c>
      <c r="B15" s="101" t="s">
        <v>141</v>
      </c>
      <c r="C15" s="54">
        <v>98.8</v>
      </c>
      <c r="D15" s="54">
        <v>99.3</v>
      </c>
      <c r="E15" s="54">
        <v>103.7</v>
      </c>
      <c r="F15" s="54">
        <v>108</v>
      </c>
      <c r="G15" s="54" t="s">
        <v>353</v>
      </c>
      <c r="H15" s="54" t="s">
        <v>332</v>
      </c>
      <c r="I15" s="54" t="s">
        <v>420</v>
      </c>
      <c r="J15" s="54">
        <v>104.7</v>
      </c>
      <c r="K15" s="54">
        <v>105</v>
      </c>
      <c r="L15" s="54">
        <v>104.7</v>
      </c>
    </row>
    <row r="16" spans="1:12" s="40" customFormat="1">
      <c r="A16" s="100" t="s">
        <v>14</v>
      </c>
      <c r="B16" s="101" t="s">
        <v>142</v>
      </c>
      <c r="C16" s="54">
        <v>99.4</v>
      </c>
      <c r="D16" s="54">
        <v>100.1</v>
      </c>
      <c r="E16" s="54">
        <v>101</v>
      </c>
      <c r="F16" s="54">
        <v>99.3</v>
      </c>
      <c r="G16" s="54" t="s">
        <v>354</v>
      </c>
      <c r="H16" s="54" t="s">
        <v>333</v>
      </c>
      <c r="I16" s="54" t="s">
        <v>428</v>
      </c>
      <c r="J16" s="54">
        <v>102.4</v>
      </c>
      <c r="K16" s="54">
        <v>102.4</v>
      </c>
      <c r="L16" s="54">
        <v>104.1</v>
      </c>
    </row>
    <row r="17" spans="1:12" s="40" customFormat="1">
      <c r="A17" s="100" t="s">
        <v>15</v>
      </c>
      <c r="B17" s="101" t="s">
        <v>143</v>
      </c>
      <c r="C17" s="54">
        <v>116.8</v>
      </c>
      <c r="D17" s="54">
        <v>91.9</v>
      </c>
      <c r="E17" s="54">
        <v>90.9</v>
      </c>
      <c r="F17" s="54">
        <v>102.7</v>
      </c>
      <c r="G17" s="54" t="s">
        <v>355</v>
      </c>
      <c r="H17" s="54" t="s">
        <v>330</v>
      </c>
      <c r="I17" s="54" t="s">
        <v>429</v>
      </c>
      <c r="J17" s="54">
        <v>102.6</v>
      </c>
      <c r="K17" s="54">
        <v>118.3</v>
      </c>
      <c r="L17" s="54">
        <v>103.3</v>
      </c>
    </row>
    <row r="18" spans="1:12" s="40" customFormat="1">
      <c r="A18" s="102" t="s">
        <v>16</v>
      </c>
      <c r="B18" s="101" t="s">
        <v>144</v>
      </c>
      <c r="C18" s="54">
        <v>106.7</v>
      </c>
      <c r="D18" s="54">
        <v>102.3</v>
      </c>
      <c r="E18" s="54">
        <v>93.6</v>
      </c>
      <c r="F18" s="54">
        <v>107.2</v>
      </c>
      <c r="G18" s="54" t="s">
        <v>355</v>
      </c>
      <c r="H18" s="54" t="s">
        <v>399</v>
      </c>
      <c r="I18" s="54" t="s">
        <v>430</v>
      </c>
      <c r="J18" s="54">
        <v>99.3</v>
      </c>
      <c r="K18" s="54">
        <v>101.8</v>
      </c>
      <c r="L18" s="54">
        <v>103.2</v>
      </c>
    </row>
    <row r="19" spans="1:12" s="40" customFormat="1">
      <c r="A19" s="100" t="s">
        <v>17</v>
      </c>
      <c r="B19" s="101" t="s">
        <v>145</v>
      </c>
      <c r="C19" s="54">
        <v>96.9</v>
      </c>
      <c r="D19" s="54">
        <v>90.6</v>
      </c>
      <c r="E19" s="54">
        <v>101.9</v>
      </c>
      <c r="F19" s="54">
        <v>90.2</v>
      </c>
      <c r="G19" s="54" t="s">
        <v>356</v>
      </c>
      <c r="H19" s="54" t="s">
        <v>412</v>
      </c>
      <c r="I19" s="54" t="s">
        <v>431</v>
      </c>
      <c r="J19" s="54">
        <v>104.2</v>
      </c>
      <c r="K19" s="54">
        <v>116.5</v>
      </c>
      <c r="L19" s="54">
        <v>112.9</v>
      </c>
    </row>
    <row r="20" spans="1:12" s="40" customFormat="1" ht="24">
      <c r="A20" s="100" t="s">
        <v>18</v>
      </c>
      <c r="B20" s="101" t="s">
        <v>146</v>
      </c>
      <c r="C20" s="54">
        <v>97.6</v>
      </c>
      <c r="D20" s="54">
        <v>99.6</v>
      </c>
      <c r="E20" s="54">
        <v>95</v>
      </c>
      <c r="F20" s="54">
        <v>106.7</v>
      </c>
      <c r="G20" s="54" t="s">
        <v>348</v>
      </c>
      <c r="H20" s="54" t="s">
        <v>343</v>
      </c>
      <c r="I20" s="54" t="s">
        <v>432</v>
      </c>
      <c r="J20" s="54">
        <v>101.3</v>
      </c>
      <c r="K20" s="54">
        <v>103.2</v>
      </c>
      <c r="L20" s="54">
        <v>107.8</v>
      </c>
    </row>
    <row r="21" spans="1:12" s="40" customFormat="1">
      <c r="A21" s="100" t="s">
        <v>149</v>
      </c>
      <c r="B21" s="101" t="s">
        <v>51</v>
      </c>
      <c r="C21" s="54">
        <v>96</v>
      </c>
      <c r="D21" s="54">
        <v>97.1</v>
      </c>
      <c r="E21" s="54">
        <v>93.5</v>
      </c>
      <c r="F21" s="54">
        <v>104.2</v>
      </c>
      <c r="G21" s="54" t="s">
        <v>357</v>
      </c>
      <c r="H21" s="54" t="s">
        <v>412</v>
      </c>
      <c r="I21" s="54" t="s">
        <v>433</v>
      </c>
      <c r="J21" s="54">
        <v>100.3</v>
      </c>
      <c r="K21" s="54">
        <v>105.6</v>
      </c>
      <c r="L21" s="54">
        <v>109.7</v>
      </c>
    </row>
    <row r="22" spans="1:12" s="40" customFormat="1">
      <c r="A22" s="100" t="s">
        <v>150</v>
      </c>
      <c r="B22" s="101" t="s">
        <v>147</v>
      </c>
      <c r="C22" s="54">
        <v>97.6</v>
      </c>
      <c r="D22" s="54">
        <v>98.6</v>
      </c>
      <c r="E22" s="54">
        <v>99.3</v>
      </c>
      <c r="F22" s="54">
        <v>101.9</v>
      </c>
      <c r="G22" s="54" t="s">
        <v>347</v>
      </c>
      <c r="H22" s="54" t="s">
        <v>409</v>
      </c>
      <c r="I22" s="54" t="s">
        <v>411</v>
      </c>
      <c r="J22" s="54">
        <v>99.4</v>
      </c>
      <c r="K22" s="54">
        <v>102.6</v>
      </c>
      <c r="L22" s="54">
        <v>107.9</v>
      </c>
    </row>
    <row r="23" spans="1:12" s="40" customFormat="1">
      <c r="A23" s="100" t="s">
        <v>151</v>
      </c>
      <c r="B23" s="101" t="s">
        <v>148</v>
      </c>
      <c r="C23" s="54">
        <v>93.8</v>
      </c>
      <c r="D23" s="54">
        <v>98.9</v>
      </c>
      <c r="E23" s="54">
        <v>94.7</v>
      </c>
      <c r="F23" s="54">
        <v>103.4</v>
      </c>
      <c r="G23" s="54" t="s">
        <v>358</v>
      </c>
      <c r="H23" s="54" t="s">
        <v>398</v>
      </c>
      <c r="I23" s="54" t="s">
        <v>344</v>
      </c>
      <c r="J23" s="54">
        <v>103</v>
      </c>
      <c r="K23" s="54">
        <v>107.9</v>
      </c>
      <c r="L23" s="54">
        <v>111.7</v>
      </c>
    </row>
    <row r="24" spans="1:12" s="40" customFormat="1">
      <c r="A24" s="100" t="s">
        <v>152</v>
      </c>
      <c r="B24" s="101" t="s">
        <v>52</v>
      </c>
      <c r="C24" s="54">
        <v>105.6</v>
      </c>
      <c r="D24" s="54">
        <v>91.1</v>
      </c>
      <c r="E24" s="54">
        <v>97.6</v>
      </c>
      <c r="F24" s="54">
        <v>88</v>
      </c>
      <c r="G24" s="54" t="s">
        <v>359</v>
      </c>
      <c r="H24" s="54" t="s">
        <v>413</v>
      </c>
      <c r="I24" s="54" t="s">
        <v>434</v>
      </c>
      <c r="J24" s="54">
        <v>96.8</v>
      </c>
      <c r="K24" s="54">
        <v>114.1</v>
      </c>
      <c r="L24" s="54">
        <v>102.5</v>
      </c>
    </row>
    <row r="25" spans="1:12" s="40" customFormat="1">
      <c r="E25" s="47"/>
      <c r="F25" s="47"/>
      <c r="G25" s="47"/>
      <c r="I25" s="47"/>
      <c r="J25" s="47"/>
      <c r="K25" s="47"/>
      <c r="L25" s="47"/>
    </row>
    <row r="26" spans="1:12" s="40" customFormat="1">
      <c r="E26" s="47"/>
      <c r="F26" s="47"/>
      <c r="G26" s="47"/>
      <c r="I26" s="47"/>
      <c r="J26" s="47"/>
      <c r="K26" s="47"/>
      <c r="L26" s="47"/>
    </row>
    <row r="27" spans="1:12" s="40" customFormat="1">
      <c r="E27" s="47"/>
      <c r="F27" s="47"/>
      <c r="G27" s="47"/>
      <c r="I27" s="47"/>
      <c r="J27" s="47"/>
      <c r="K27" s="47"/>
      <c r="L27" s="47"/>
    </row>
    <row r="28" spans="1:12" s="40" customFormat="1">
      <c r="E28" s="47"/>
      <c r="F28" s="47"/>
      <c r="G28" s="47"/>
      <c r="I28" s="47"/>
      <c r="J28" s="47"/>
      <c r="K28" s="47"/>
      <c r="L28" s="47"/>
    </row>
    <row r="29" spans="1:12" s="40" customFormat="1">
      <c r="E29" s="47"/>
      <c r="F29" s="47"/>
      <c r="G29" s="47"/>
      <c r="I29" s="47"/>
      <c r="J29" s="47"/>
      <c r="K29" s="47"/>
      <c r="L29" s="47"/>
    </row>
    <row r="30" spans="1:12" s="40" customFormat="1">
      <c r="E30" s="47"/>
      <c r="F30" s="47"/>
      <c r="G30" s="47"/>
      <c r="I30" s="47"/>
      <c r="J30" s="47"/>
      <c r="K30" s="47"/>
      <c r="L30" s="47"/>
    </row>
    <row r="31" spans="1:12" s="40" customFormat="1">
      <c r="E31" s="47"/>
      <c r="F31" s="47"/>
      <c r="G31" s="47"/>
      <c r="I31" s="47"/>
      <c r="J31" s="47"/>
      <c r="K31" s="47"/>
      <c r="L31" s="47"/>
    </row>
    <row r="32" spans="1:12" s="40" customFormat="1">
      <c r="E32" s="47"/>
      <c r="F32" s="47"/>
      <c r="G32" s="47"/>
      <c r="I32" s="47"/>
      <c r="J32" s="47"/>
      <c r="K32" s="47"/>
      <c r="L32" s="47"/>
    </row>
    <row r="33" spans="5:12" s="40" customFormat="1">
      <c r="E33" s="47"/>
      <c r="F33" s="47"/>
      <c r="G33" s="47"/>
      <c r="I33" s="47"/>
      <c r="J33" s="47"/>
      <c r="K33" s="47"/>
      <c r="L33" s="47"/>
    </row>
    <row r="34" spans="5:12" s="40" customFormat="1">
      <c r="E34" s="47"/>
      <c r="F34" s="47"/>
      <c r="G34" s="47"/>
      <c r="I34" s="47"/>
      <c r="J34" s="47"/>
      <c r="K34" s="47"/>
      <c r="L34" s="47"/>
    </row>
    <row r="35" spans="5:12" s="40" customFormat="1">
      <c r="E35" s="47"/>
      <c r="F35" s="47"/>
      <c r="G35" s="47"/>
      <c r="I35" s="47"/>
      <c r="J35" s="47"/>
      <c r="K35" s="47"/>
      <c r="L35" s="47"/>
    </row>
    <row r="36" spans="5:12" s="40" customFormat="1">
      <c r="E36" s="47"/>
      <c r="F36" s="47"/>
      <c r="G36" s="47"/>
      <c r="I36" s="47"/>
      <c r="J36" s="47"/>
      <c r="K36" s="47"/>
      <c r="L36" s="47"/>
    </row>
    <row r="37" spans="5:12" s="40" customFormat="1">
      <c r="E37" s="47"/>
      <c r="F37" s="47"/>
      <c r="G37" s="47"/>
      <c r="I37" s="47"/>
      <c r="J37" s="47"/>
      <c r="K37" s="47"/>
      <c r="L37" s="47"/>
    </row>
    <row r="38" spans="5:12" s="40" customFormat="1">
      <c r="E38" s="47"/>
      <c r="F38" s="47"/>
      <c r="G38" s="47"/>
      <c r="I38" s="47"/>
      <c r="J38" s="47"/>
      <c r="K38" s="47"/>
      <c r="L38" s="47"/>
    </row>
    <row r="39" spans="5:12" s="40" customFormat="1">
      <c r="E39" s="47"/>
      <c r="F39" s="47"/>
      <c r="G39" s="47"/>
      <c r="I39" s="47"/>
      <c r="J39" s="47"/>
      <c r="K39" s="47"/>
      <c r="L39" s="47"/>
    </row>
    <row r="40" spans="5:12" s="40" customFormat="1">
      <c r="E40" s="47"/>
      <c r="F40" s="47"/>
      <c r="G40" s="47"/>
      <c r="I40" s="47"/>
      <c r="J40" s="47"/>
      <c r="K40" s="47"/>
      <c r="L40" s="47"/>
    </row>
    <row r="41" spans="5:12" s="40" customFormat="1">
      <c r="E41" s="47"/>
      <c r="F41" s="47"/>
      <c r="G41" s="47"/>
      <c r="I41" s="47"/>
      <c r="J41" s="47"/>
      <c r="K41" s="47"/>
      <c r="L41" s="47"/>
    </row>
    <row r="42" spans="5:12" s="40" customFormat="1">
      <c r="E42" s="47"/>
      <c r="F42" s="47"/>
      <c r="G42" s="47"/>
      <c r="I42" s="47"/>
      <c r="J42" s="47"/>
      <c r="K42" s="47"/>
      <c r="L42" s="47"/>
    </row>
    <row r="43" spans="5:12" s="40" customFormat="1">
      <c r="E43" s="47"/>
      <c r="F43" s="47"/>
      <c r="G43" s="47"/>
      <c r="I43" s="47"/>
      <c r="J43" s="47"/>
      <c r="K43" s="47"/>
      <c r="L43" s="47"/>
    </row>
  </sheetData>
  <customSheetViews>
    <customSheetView guid="{886210F1-4BBE-45E5-A9D3-8B6B8CDA117D}" scale="130">
      <selection activeCell="L5" sqref="L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10" sqref="K1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J5" sqref="J5:J20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5" sqref="L5:L20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B1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H16" sqref="H1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J5" sqref="J5:J24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H9" sqref="H9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selection activeCell="E12" sqref="E12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selection activeCell="L5" sqref="L5:L24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A5:B5"/>
  </mergeCells>
  <phoneticPr fontId="18" type="noConversion"/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L43"/>
  <sheetViews>
    <sheetView zoomScale="130" zoomScaleNormal="110" workbookViewId="0">
      <pane ySplit="3" topLeftCell="A4" activePane="bottomLeft" state="frozen"/>
      <selection pane="bottomLeft"/>
    </sheetView>
  </sheetViews>
  <sheetFormatPr defaultRowHeight="14.25"/>
  <cols>
    <col min="1" max="1" width="4.28515625" style="2" customWidth="1"/>
    <col min="2" max="2" width="20" style="2" customWidth="1"/>
    <col min="3" max="3" width="10.140625" style="2" customWidth="1"/>
    <col min="4" max="13" width="10.28515625" style="2" customWidth="1"/>
    <col min="14" max="16384" width="9.140625" style="2"/>
  </cols>
  <sheetData>
    <row r="1" spans="1:12">
      <c r="A1" s="21" t="s">
        <v>525</v>
      </c>
      <c r="B1" s="1"/>
      <c r="C1" s="1"/>
      <c r="D1" s="1"/>
      <c r="E1" s="1"/>
      <c r="F1" s="1"/>
      <c r="G1" s="1"/>
      <c r="H1" s="1"/>
      <c r="I1" s="1"/>
    </row>
    <row r="2" spans="1:12" s="5" customFormat="1" ht="15" customHeight="1" thickBot="1">
      <c r="A2" s="1" t="s">
        <v>109</v>
      </c>
      <c r="B2" s="1"/>
      <c r="C2" s="1"/>
      <c r="D2" s="1"/>
      <c r="E2" s="1"/>
      <c r="F2" s="1"/>
      <c r="G2" s="1"/>
      <c r="H2" s="1"/>
      <c r="I2" s="1"/>
      <c r="J2" s="1"/>
      <c r="L2" s="18" t="s">
        <v>111</v>
      </c>
    </row>
    <row r="3" spans="1:12" s="5" customFormat="1" ht="37.5" customHeight="1" thickTop="1">
      <c r="A3" s="195" t="s">
        <v>242</v>
      </c>
      <c r="B3" s="216"/>
      <c r="C3" s="31" t="s">
        <v>26</v>
      </c>
      <c r="D3" s="31" t="s">
        <v>27</v>
      </c>
      <c r="E3" s="31" t="s">
        <v>28</v>
      </c>
      <c r="F3" s="31" t="s">
        <v>29</v>
      </c>
      <c r="G3" s="31" t="s">
        <v>30</v>
      </c>
      <c r="H3" s="31" t="s">
        <v>31</v>
      </c>
      <c r="I3" s="31" t="s">
        <v>32</v>
      </c>
      <c r="J3" s="31" t="s">
        <v>33</v>
      </c>
      <c r="K3" s="31" t="s">
        <v>34</v>
      </c>
      <c r="L3" s="30" t="s">
        <v>35</v>
      </c>
    </row>
    <row r="4" spans="1:12" s="40" customFormat="1" ht="24">
      <c r="A4" s="100" t="s">
        <v>132</v>
      </c>
      <c r="B4" s="101" t="s">
        <v>136</v>
      </c>
      <c r="C4" s="151">
        <v>1942</v>
      </c>
      <c r="D4" s="151">
        <v>1263</v>
      </c>
      <c r="E4" s="151">
        <v>1167</v>
      </c>
      <c r="F4" s="151">
        <v>917</v>
      </c>
      <c r="G4" s="151">
        <v>741</v>
      </c>
      <c r="H4" s="151">
        <v>683</v>
      </c>
      <c r="I4" s="151">
        <v>736</v>
      </c>
      <c r="J4" s="151">
        <v>800</v>
      </c>
      <c r="K4" s="151">
        <v>574</v>
      </c>
      <c r="L4" s="151">
        <v>669</v>
      </c>
    </row>
    <row r="5" spans="1:12" s="40" customFormat="1">
      <c r="A5" s="102" t="s">
        <v>5</v>
      </c>
      <c r="B5" s="101" t="s">
        <v>130</v>
      </c>
      <c r="C5" s="151" t="s">
        <v>568</v>
      </c>
      <c r="D5" s="151">
        <v>1570</v>
      </c>
      <c r="E5" s="151">
        <v>1712</v>
      </c>
      <c r="F5" s="151">
        <v>1478</v>
      </c>
      <c r="G5" s="151">
        <v>1109</v>
      </c>
      <c r="H5" s="151">
        <v>501</v>
      </c>
      <c r="I5" s="151">
        <v>1269</v>
      </c>
      <c r="J5" s="151">
        <v>1131</v>
      </c>
      <c r="K5" s="151">
        <v>961</v>
      </c>
      <c r="L5" s="151">
        <v>903</v>
      </c>
    </row>
    <row r="6" spans="1:12" s="40" customFormat="1">
      <c r="A6" s="102" t="s">
        <v>6</v>
      </c>
      <c r="B6" s="101" t="s">
        <v>131</v>
      </c>
      <c r="C6" s="151">
        <v>1875</v>
      </c>
      <c r="D6" s="151">
        <v>1846</v>
      </c>
      <c r="E6" s="151">
        <v>1245</v>
      </c>
      <c r="F6" s="151">
        <v>933</v>
      </c>
      <c r="G6" s="151">
        <v>713</v>
      </c>
      <c r="H6" s="151">
        <v>637</v>
      </c>
      <c r="I6" s="151">
        <v>995</v>
      </c>
      <c r="J6" s="151">
        <v>704</v>
      </c>
      <c r="K6" s="151">
        <v>581</v>
      </c>
      <c r="L6" s="151">
        <v>619</v>
      </c>
    </row>
    <row r="7" spans="1:12" s="40" customFormat="1" ht="36">
      <c r="A7" s="102" t="s">
        <v>7</v>
      </c>
      <c r="B7" s="101" t="s">
        <v>519</v>
      </c>
      <c r="C7" s="151">
        <v>2047</v>
      </c>
      <c r="D7" s="151">
        <v>1792</v>
      </c>
      <c r="E7" s="151">
        <v>1616</v>
      </c>
      <c r="F7" s="151">
        <v>1331</v>
      </c>
      <c r="G7" s="151">
        <v>1080</v>
      </c>
      <c r="H7" s="151">
        <v>902</v>
      </c>
      <c r="I7" s="151">
        <v>1235</v>
      </c>
      <c r="J7" s="151">
        <v>1001</v>
      </c>
      <c r="K7" s="151">
        <v>705</v>
      </c>
      <c r="L7" s="151">
        <v>843</v>
      </c>
    </row>
    <row r="8" spans="1:12" s="40" customFormat="1" ht="48">
      <c r="A8" s="100" t="s">
        <v>8</v>
      </c>
      <c r="B8" s="101" t="s">
        <v>137</v>
      </c>
      <c r="C8" s="151" t="s">
        <v>568</v>
      </c>
      <c r="D8" s="151">
        <v>1687</v>
      </c>
      <c r="E8" s="151">
        <v>1522</v>
      </c>
      <c r="F8" s="151">
        <v>993</v>
      </c>
      <c r="G8" s="151">
        <v>745</v>
      </c>
      <c r="H8" s="151">
        <v>674</v>
      </c>
      <c r="I8" s="151">
        <v>926</v>
      </c>
      <c r="J8" s="151">
        <v>750</v>
      </c>
      <c r="K8" s="151">
        <v>671</v>
      </c>
      <c r="L8" s="151">
        <v>635</v>
      </c>
    </row>
    <row r="9" spans="1:12" s="40" customFormat="1">
      <c r="A9" s="102" t="s">
        <v>9</v>
      </c>
      <c r="B9" s="101" t="s">
        <v>50</v>
      </c>
      <c r="C9" s="151">
        <v>1741</v>
      </c>
      <c r="D9" s="151">
        <v>1058</v>
      </c>
      <c r="E9" s="151">
        <v>1040</v>
      </c>
      <c r="F9" s="151">
        <v>824</v>
      </c>
      <c r="G9" s="151">
        <v>626</v>
      </c>
      <c r="H9" s="151">
        <v>526</v>
      </c>
      <c r="I9" s="151">
        <v>688</v>
      </c>
      <c r="J9" s="151">
        <v>616</v>
      </c>
      <c r="K9" s="151">
        <v>588</v>
      </c>
      <c r="L9" s="151">
        <v>529</v>
      </c>
    </row>
    <row r="10" spans="1:12" s="40" customFormat="1" ht="48">
      <c r="A10" s="100" t="s">
        <v>10</v>
      </c>
      <c r="B10" s="101" t="s">
        <v>138</v>
      </c>
      <c r="C10" s="151">
        <v>1525</v>
      </c>
      <c r="D10" s="151">
        <v>1331</v>
      </c>
      <c r="E10" s="151">
        <v>1051</v>
      </c>
      <c r="F10" s="151">
        <v>829</v>
      </c>
      <c r="G10" s="151">
        <v>682</v>
      </c>
      <c r="H10" s="151">
        <v>637</v>
      </c>
      <c r="I10" s="151">
        <v>714</v>
      </c>
      <c r="J10" s="151">
        <v>662</v>
      </c>
      <c r="K10" s="151">
        <v>579</v>
      </c>
      <c r="L10" s="151">
        <v>541</v>
      </c>
    </row>
    <row r="11" spans="1:12" s="40" customFormat="1" ht="24">
      <c r="A11" s="102" t="s">
        <v>11</v>
      </c>
      <c r="B11" s="101" t="s">
        <v>139</v>
      </c>
      <c r="C11" s="151" t="s">
        <v>568</v>
      </c>
      <c r="D11" s="151">
        <v>1030</v>
      </c>
      <c r="E11" s="151">
        <v>1120</v>
      </c>
      <c r="F11" s="151">
        <v>900</v>
      </c>
      <c r="G11" s="151">
        <v>689</v>
      </c>
      <c r="H11" s="151">
        <v>606</v>
      </c>
      <c r="I11" s="151">
        <v>725</v>
      </c>
      <c r="J11" s="151">
        <v>651</v>
      </c>
      <c r="K11" s="151">
        <v>567</v>
      </c>
      <c r="L11" s="151">
        <v>619</v>
      </c>
    </row>
    <row r="12" spans="1:12" s="40" customFormat="1" ht="24">
      <c r="A12" s="100" t="s">
        <v>12</v>
      </c>
      <c r="B12" s="101" t="s">
        <v>140</v>
      </c>
      <c r="C12" s="151" t="s">
        <v>568</v>
      </c>
      <c r="D12" s="151">
        <v>1591</v>
      </c>
      <c r="E12" s="151">
        <v>1009</v>
      </c>
      <c r="F12" s="151">
        <v>1022</v>
      </c>
      <c r="G12" s="151">
        <v>589</v>
      </c>
      <c r="H12" s="151">
        <v>560</v>
      </c>
      <c r="I12" s="151">
        <v>830</v>
      </c>
      <c r="J12" s="151">
        <v>608</v>
      </c>
      <c r="K12" s="151">
        <v>576</v>
      </c>
      <c r="L12" s="151">
        <v>535</v>
      </c>
    </row>
    <row r="13" spans="1:12" s="40" customFormat="1" ht="24">
      <c r="A13" s="102" t="s">
        <v>13</v>
      </c>
      <c r="B13" s="101" t="s">
        <v>141</v>
      </c>
      <c r="C13" s="151">
        <v>2413</v>
      </c>
      <c r="D13" s="151">
        <v>1858</v>
      </c>
      <c r="E13" s="151">
        <v>1556</v>
      </c>
      <c r="F13" s="151">
        <v>1242</v>
      </c>
      <c r="G13" s="151">
        <v>989</v>
      </c>
      <c r="H13" s="151">
        <v>666</v>
      </c>
      <c r="I13" s="151">
        <v>1306</v>
      </c>
      <c r="J13" s="151">
        <v>979</v>
      </c>
      <c r="K13" s="151" t="s">
        <v>568</v>
      </c>
      <c r="L13" s="151">
        <v>687</v>
      </c>
    </row>
    <row r="14" spans="1:12" s="40" customFormat="1" ht="24">
      <c r="A14" s="100" t="s">
        <v>14</v>
      </c>
      <c r="B14" s="101" t="s">
        <v>142</v>
      </c>
      <c r="C14" s="151">
        <v>3290</v>
      </c>
      <c r="D14" s="151">
        <v>2217</v>
      </c>
      <c r="E14" s="151">
        <v>1667</v>
      </c>
      <c r="F14" s="151">
        <v>1223</v>
      </c>
      <c r="G14" s="151">
        <v>940</v>
      </c>
      <c r="H14" s="151">
        <v>718</v>
      </c>
      <c r="I14" s="151">
        <v>1211</v>
      </c>
      <c r="J14" s="151">
        <v>836</v>
      </c>
      <c r="K14" s="151" t="s">
        <v>88</v>
      </c>
      <c r="L14" s="151">
        <v>576</v>
      </c>
    </row>
    <row r="15" spans="1:12" s="40" customFormat="1">
      <c r="A15" s="100" t="s">
        <v>15</v>
      </c>
      <c r="B15" s="101" t="s">
        <v>143</v>
      </c>
      <c r="C15" s="151" t="s">
        <v>88</v>
      </c>
      <c r="D15" s="151">
        <v>1613</v>
      </c>
      <c r="E15" s="151">
        <v>1304</v>
      </c>
      <c r="F15" s="151">
        <v>967</v>
      </c>
      <c r="G15" s="151">
        <v>710</v>
      </c>
      <c r="H15" s="151">
        <v>527</v>
      </c>
      <c r="I15" s="151">
        <v>959</v>
      </c>
      <c r="J15" s="151">
        <v>764</v>
      </c>
      <c r="K15" s="151" t="s">
        <v>88</v>
      </c>
      <c r="L15" s="151">
        <v>580</v>
      </c>
    </row>
    <row r="16" spans="1:12" s="40" customFormat="1" ht="24">
      <c r="A16" s="102" t="s">
        <v>16</v>
      </c>
      <c r="B16" s="101" t="s">
        <v>144</v>
      </c>
      <c r="C16" s="151">
        <v>1633</v>
      </c>
      <c r="D16" s="151">
        <v>1500</v>
      </c>
      <c r="E16" s="151">
        <v>1038</v>
      </c>
      <c r="F16" s="151">
        <v>795</v>
      </c>
      <c r="G16" s="151">
        <v>678</v>
      </c>
      <c r="H16" s="151">
        <v>581</v>
      </c>
      <c r="I16" s="151">
        <v>795</v>
      </c>
      <c r="J16" s="151">
        <v>723</v>
      </c>
      <c r="K16" s="151">
        <v>652</v>
      </c>
      <c r="L16" s="151">
        <v>564</v>
      </c>
    </row>
    <row r="17" spans="1:12" s="40" customFormat="1" ht="36">
      <c r="A17" s="100" t="s">
        <v>17</v>
      </c>
      <c r="B17" s="101" t="s">
        <v>145</v>
      </c>
      <c r="C17" s="151" t="s">
        <v>568</v>
      </c>
      <c r="D17" s="151">
        <v>1081</v>
      </c>
      <c r="E17" s="151">
        <v>1096</v>
      </c>
      <c r="F17" s="151">
        <v>784</v>
      </c>
      <c r="G17" s="151">
        <v>639</v>
      </c>
      <c r="H17" s="151">
        <v>642</v>
      </c>
      <c r="I17" s="151">
        <v>1180</v>
      </c>
      <c r="J17" s="151">
        <v>624</v>
      </c>
      <c r="K17" s="151">
        <v>684</v>
      </c>
      <c r="L17" s="151">
        <v>519</v>
      </c>
    </row>
    <row r="18" spans="1:12" s="40" customFormat="1" ht="48">
      <c r="A18" s="100" t="s">
        <v>18</v>
      </c>
      <c r="B18" s="101" t="s">
        <v>146</v>
      </c>
      <c r="C18" s="151">
        <v>2515</v>
      </c>
      <c r="D18" s="151">
        <v>1736</v>
      </c>
      <c r="E18" s="151">
        <v>1592</v>
      </c>
      <c r="F18" s="151">
        <v>1180</v>
      </c>
      <c r="G18" s="151">
        <v>1012</v>
      </c>
      <c r="H18" s="151">
        <v>625</v>
      </c>
      <c r="I18" s="151">
        <v>946</v>
      </c>
      <c r="J18" s="151">
        <v>756</v>
      </c>
      <c r="K18" s="151">
        <v>604</v>
      </c>
      <c r="L18" s="151">
        <v>594</v>
      </c>
    </row>
    <row r="19" spans="1:12" s="40" customFormat="1">
      <c r="A19" s="100" t="s">
        <v>149</v>
      </c>
      <c r="B19" s="101" t="s">
        <v>51</v>
      </c>
      <c r="C19" s="151">
        <v>2026</v>
      </c>
      <c r="D19" s="151">
        <v>1409</v>
      </c>
      <c r="E19" s="151">
        <v>1022</v>
      </c>
      <c r="F19" s="151">
        <v>1041</v>
      </c>
      <c r="G19" s="151">
        <v>670</v>
      </c>
      <c r="H19" s="151">
        <v>562</v>
      </c>
      <c r="I19" s="151">
        <v>805</v>
      </c>
      <c r="J19" s="151">
        <v>612</v>
      </c>
      <c r="K19" s="151">
        <v>462</v>
      </c>
      <c r="L19" s="151">
        <v>544</v>
      </c>
    </row>
    <row r="20" spans="1:12" s="40" customFormat="1" ht="24">
      <c r="A20" s="100" t="s">
        <v>150</v>
      </c>
      <c r="B20" s="101" t="s">
        <v>147</v>
      </c>
      <c r="C20" s="151">
        <v>2420</v>
      </c>
      <c r="D20" s="151">
        <v>2149</v>
      </c>
      <c r="E20" s="151">
        <v>1633</v>
      </c>
      <c r="F20" s="151">
        <v>1141</v>
      </c>
      <c r="G20" s="151">
        <v>895</v>
      </c>
      <c r="H20" s="151">
        <v>604</v>
      </c>
      <c r="I20" s="151">
        <v>784</v>
      </c>
      <c r="J20" s="151">
        <v>698</v>
      </c>
      <c r="K20" s="151">
        <v>537</v>
      </c>
      <c r="L20" s="151">
        <v>608</v>
      </c>
    </row>
    <row r="21" spans="1:12" s="40" customFormat="1" ht="24">
      <c r="A21" s="100" t="s">
        <v>151</v>
      </c>
      <c r="B21" s="101" t="s">
        <v>148</v>
      </c>
      <c r="C21" s="151">
        <v>1295</v>
      </c>
      <c r="D21" s="151">
        <v>1529</v>
      </c>
      <c r="E21" s="151">
        <v>1193</v>
      </c>
      <c r="F21" s="151">
        <v>873</v>
      </c>
      <c r="G21" s="151">
        <v>646</v>
      </c>
      <c r="H21" s="151">
        <v>647</v>
      </c>
      <c r="I21" s="151">
        <v>818</v>
      </c>
      <c r="J21" s="151">
        <v>724</v>
      </c>
      <c r="K21" s="151">
        <v>627</v>
      </c>
      <c r="L21" s="151">
        <v>573</v>
      </c>
    </row>
    <row r="22" spans="1:12" s="40" customFormat="1">
      <c r="A22" s="100" t="s">
        <v>152</v>
      </c>
      <c r="B22" s="101" t="s">
        <v>52</v>
      </c>
      <c r="C22" s="151">
        <v>1723</v>
      </c>
      <c r="D22" s="151">
        <v>1900</v>
      </c>
      <c r="E22" s="151">
        <v>1196</v>
      </c>
      <c r="F22" s="151">
        <v>784</v>
      </c>
      <c r="G22" s="151">
        <v>670</v>
      </c>
      <c r="H22" s="151">
        <v>610</v>
      </c>
      <c r="I22" s="151">
        <v>1021</v>
      </c>
      <c r="J22" s="151">
        <v>766</v>
      </c>
      <c r="K22" s="151">
        <v>538</v>
      </c>
      <c r="L22" s="151">
        <v>601</v>
      </c>
    </row>
    <row r="23" spans="1:12" s="40" customFormat="1"/>
    <row r="24" spans="1:12" s="40" customFormat="1"/>
    <row r="25" spans="1:12" s="40" customFormat="1"/>
    <row r="26" spans="1:12" s="40" customFormat="1"/>
    <row r="27" spans="1:12" s="40" customFormat="1"/>
    <row r="28" spans="1:12" s="40" customFormat="1"/>
    <row r="29" spans="1:12" s="40" customFormat="1"/>
    <row r="30" spans="1:12" s="40" customFormat="1"/>
    <row r="31" spans="1:12" s="40" customFormat="1"/>
    <row r="32" spans="1:12" s="40" customFormat="1"/>
    <row r="33" s="40" customFormat="1"/>
    <row r="34" s="40" customFormat="1"/>
    <row r="35" s="40" customFormat="1"/>
    <row r="36" s="40" customFormat="1"/>
    <row r="37" s="40" customFormat="1"/>
    <row r="38" s="40" customFormat="1"/>
    <row r="39" s="40" customFormat="1"/>
    <row r="40" s="40" customFormat="1"/>
    <row r="41" s="40" customFormat="1"/>
    <row r="42" s="40" customFormat="1"/>
    <row r="43" s="40" customFormat="1"/>
  </sheetData>
  <customSheetViews>
    <customSheetView guid="{886210F1-4BBE-45E5-A9D3-8B6B8CDA117D}" scale="13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F19" sqref="F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10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:B3"/>
  </mergeCells>
  <phoneticPr fontId="18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43"/>
  <sheetViews>
    <sheetView zoomScale="130" zoomScaleNormal="130" workbookViewId="0">
      <selection activeCell="L2" sqref="L2"/>
    </sheetView>
  </sheetViews>
  <sheetFormatPr defaultRowHeight="14.25"/>
  <cols>
    <col min="1" max="1" width="3.85546875" style="2" customWidth="1"/>
    <col min="2" max="2" width="20" style="2" customWidth="1"/>
    <col min="3" max="3" width="10.140625" style="2" customWidth="1"/>
    <col min="4" max="13" width="10.28515625" style="2" customWidth="1"/>
    <col min="14" max="16384" width="9.140625" style="2"/>
  </cols>
  <sheetData>
    <row r="1" spans="1:12">
      <c r="A1" s="21" t="s">
        <v>526</v>
      </c>
      <c r="B1" s="1"/>
      <c r="C1" s="1"/>
      <c r="D1" s="1"/>
      <c r="E1" s="1"/>
      <c r="F1" s="1"/>
      <c r="G1" s="1"/>
      <c r="H1" s="1"/>
      <c r="I1" s="1"/>
    </row>
    <row r="2" spans="1:12" s="5" customFormat="1" ht="15" customHeight="1" thickBot="1">
      <c r="A2" s="66" t="s">
        <v>109</v>
      </c>
      <c r="B2" s="1"/>
      <c r="C2" s="1"/>
      <c r="D2" s="1"/>
      <c r="E2" s="1"/>
      <c r="F2" s="1"/>
      <c r="G2" s="1"/>
      <c r="H2" s="1"/>
      <c r="I2" s="1"/>
      <c r="J2" s="1"/>
      <c r="L2" s="18" t="s">
        <v>111</v>
      </c>
    </row>
    <row r="3" spans="1:12" s="5" customFormat="1" ht="37.5" customHeight="1" thickTop="1">
      <c r="A3" s="195" t="s">
        <v>242</v>
      </c>
      <c r="B3" s="216"/>
      <c r="C3" s="31" t="s">
        <v>26</v>
      </c>
      <c r="D3" s="31" t="s">
        <v>27</v>
      </c>
      <c r="E3" s="31" t="s">
        <v>28</v>
      </c>
      <c r="F3" s="31" t="s">
        <v>29</v>
      </c>
      <c r="G3" s="31" t="s">
        <v>30</v>
      </c>
      <c r="H3" s="31" t="s">
        <v>31</v>
      </c>
      <c r="I3" s="31" t="s">
        <v>32</v>
      </c>
      <c r="J3" s="31" t="s">
        <v>33</v>
      </c>
      <c r="K3" s="31" t="s">
        <v>34</v>
      </c>
      <c r="L3" s="30" t="s">
        <v>35</v>
      </c>
    </row>
    <row r="4" spans="1:12" s="40" customFormat="1" ht="24">
      <c r="A4" s="100" t="s">
        <v>132</v>
      </c>
      <c r="B4" s="101" t="s">
        <v>136</v>
      </c>
      <c r="C4" s="151">
        <v>2914</v>
      </c>
      <c r="D4" s="151">
        <v>1944</v>
      </c>
      <c r="E4" s="151">
        <v>1773</v>
      </c>
      <c r="F4" s="151">
        <v>1442</v>
      </c>
      <c r="G4" s="151">
        <v>1137</v>
      </c>
      <c r="H4" s="151">
        <v>1118</v>
      </c>
      <c r="I4" s="151">
        <v>1113</v>
      </c>
      <c r="J4" s="151">
        <v>1239</v>
      </c>
      <c r="K4" s="151">
        <v>858</v>
      </c>
      <c r="L4" s="151">
        <v>1030</v>
      </c>
    </row>
    <row r="5" spans="1:12" s="40" customFormat="1">
      <c r="A5" s="102" t="s">
        <v>5</v>
      </c>
      <c r="B5" s="101" t="s">
        <v>130</v>
      </c>
      <c r="C5" s="151" t="s">
        <v>568</v>
      </c>
      <c r="D5" s="151">
        <v>2428</v>
      </c>
      <c r="E5" s="151">
        <v>2750</v>
      </c>
      <c r="F5" s="151">
        <v>2357</v>
      </c>
      <c r="G5" s="151">
        <v>1742</v>
      </c>
      <c r="H5" s="151">
        <v>833</v>
      </c>
      <c r="I5" s="151">
        <v>2018</v>
      </c>
      <c r="J5" s="151">
        <v>1789</v>
      </c>
      <c r="K5" s="151">
        <v>1619</v>
      </c>
      <c r="L5" s="151">
        <v>1436</v>
      </c>
    </row>
    <row r="6" spans="1:12" s="40" customFormat="1">
      <c r="A6" s="102" t="s">
        <v>6</v>
      </c>
      <c r="B6" s="101" t="s">
        <v>131</v>
      </c>
      <c r="C6" s="151">
        <v>2921</v>
      </c>
      <c r="D6" s="151">
        <v>2964</v>
      </c>
      <c r="E6" s="151">
        <v>1960</v>
      </c>
      <c r="F6" s="151">
        <v>1439</v>
      </c>
      <c r="G6" s="151">
        <v>1049</v>
      </c>
      <c r="H6" s="151">
        <v>889</v>
      </c>
      <c r="I6" s="151">
        <v>1544</v>
      </c>
      <c r="J6" s="151">
        <v>1025</v>
      </c>
      <c r="K6" s="151">
        <v>864</v>
      </c>
      <c r="L6" s="151">
        <v>892</v>
      </c>
    </row>
    <row r="7" spans="1:12" s="40" customFormat="1" ht="36">
      <c r="A7" s="102" t="s">
        <v>7</v>
      </c>
      <c r="B7" s="101" t="s">
        <v>519</v>
      </c>
      <c r="C7" s="151">
        <v>3315</v>
      </c>
      <c r="D7" s="151">
        <v>2874</v>
      </c>
      <c r="E7" s="151">
        <v>2657</v>
      </c>
      <c r="F7" s="151">
        <v>2175</v>
      </c>
      <c r="G7" s="151">
        <v>1751</v>
      </c>
      <c r="H7" s="151">
        <v>1406</v>
      </c>
      <c r="I7" s="151">
        <v>2055</v>
      </c>
      <c r="J7" s="151">
        <v>1648</v>
      </c>
      <c r="K7" s="151">
        <v>1256</v>
      </c>
      <c r="L7" s="151">
        <v>1316</v>
      </c>
    </row>
    <row r="8" spans="1:12" s="40" customFormat="1" ht="48">
      <c r="A8" s="100" t="s">
        <v>8</v>
      </c>
      <c r="B8" s="101" t="s">
        <v>137</v>
      </c>
      <c r="C8" s="151" t="s">
        <v>568</v>
      </c>
      <c r="D8" s="151">
        <v>2718</v>
      </c>
      <c r="E8" s="151">
        <v>2433</v>
      </c>
      <c r="F8" s="151">
        <v>1554</v>
      </c>
      <c r="G8" s="151">
        <v>1155</v>
      </c>
      <c r="H8" s="151">
        <v>1035</v>
      </c>
      <c r="I8" s="151">
        <v>1479</v>
      </c>
      <c r="J8" s="151">
        <v>1166</v>
      </c>
      <c r="K8" s="151">
        <v>1080</v>
      </c>
      <c r="L8" s="151">
        <v>983</v>
      </c>
    </row>
    <row r="9" spans="1:12" s="40" customFormat="1">
      <c r="A9" s="102" t="s">
        <v>9</v>
      </c>
      <c r="B9" s="101" t="s">
        <v>50</v>
      </c>
      <c r="C9" s="151">
        <v>2754</v>
      </c>
      <c r="D9" s="151">
        <v>1655</v>
      </c>
      <c r="E9" s="151">
        <v>1622</v>
      </c>
      <c r="F9" s="151">
        <v>1275</v>
      </c>
      <c r="G9" s="151">
        <v>954</v>
      </c>
      <c r="H9" s="151">
        <v>789</v>
      </c>
      <c r="I9" s="151">
        <v>1041</v>
      </c>
      <c r="J9" s="151">
        <v>927</v>
      </c>
      <c r="K9" s="151">
        <v>894</v>
      </c>
      <c r="L9" s="151">
        <v>801</v>
      </c>
    </row>
    <row r="10" spans="1:12" s="40" customFormat="1" ht="48">
      <c r="A10" s="100" t="s">
        <v>10</v>
      </c>
      <c r="B10" s="101" t="s">
        <v>138</v>
      </c>
      <c r="C10" s="151">
        <v>2437</v>
      </c>
      <c r="D10" s="151">
        <v>2109</v>
      </c>
      <c r="E10" s="151">
        <v>1654</v>
      </c>
      <c r="F10" s="151">
        <v>1285</v>
      </c>
      <c r="G10" s="151">
        <v>1048</v>
      </c>
      <c r="H10" s="151">
        <v>988</v>
      </c>
      <c r="I10" s="151">
        <v>1091</v>
      </c>
      <c r="J10" s="151">
        <v>1013</v>
      </c>
      <c r="K10" s="151">
        <v>867</v>
      </c>
      <c r="L10" s="151">
        <v>823</v>
      </c>
    </row>
    <row r="11" spans="1:12" s="40" customFormat="1" ht="24">
      <c r="A11" s="102" t="s">
        <v>11</v>
      </c>
      <c r="B11" s="101" t="s">
        <v>139</v>
      </c>
      <c r="C11" s="151" t="s">
        <v>568</v>
      </c>
      <c r="D11" s="151">
        <v>1667</v>
      </c>
      <c r="E11" s="151">
        <v>1764</v>
      </c>
      <c r="F11" s="151">
        <v>1390</v>
      </c>
      <c r="G11" s="151">
        <v>1048</v>
      </c>
      <c r="H11" s="151">
        <v>901</v>
      </c>
      <c r="I11" s="151">
        <v>1116</v>
      </c>
      <c r="J11" s="151">
        <v>983</v>
      </c>
      <c r="K11" s="151">
        <v>870</v>
      </c>
      <c r="L11" s="151">
        <v>933</v>
      </c>
    </row>
    <row r="12" spans="1:12" s="40" customFormat="1" ht="24">
      <c r="A12" s="100" t="s">
        <v>12</v>
      </c>
      <c r="B12" s="101" t="s">
        <v>140</v>
      </c>
      <c r="C12" s="151" t="s">
        <v>568</v>
      </c>
      <c r="D12" s="151">
        <v>2500</v>
      </c>
      <c r="E12" s="151">
        <v>1581</v>
      </c>
      <c r="F12" s="151">
        <v>1569</v>
      </c>
      <c r="G12" s="151">
        <v>900</v>
      </c>
      <c r="H12" s="151">
        <v>882</v>
      </c>
      <c r="I12" s="151">
        <v>1311</v>
      </c>
      <c r="J12" s="151">
        <v>924</v>
      </c>
      <c r="K12" s="151">
        <v>900</v>
      </c>
      <c r="L12" s="151">
        <v>819</v>
      </c>
    </row>
    <row r="13" spans="1:12" s="40" customFormat="1" ht="24">
      <c r="A13" s="102" t="s">
        <v>13</v>
      </c>
      <c r="B13" s="101" t="s">
        <v>141</v>
      </c>
      <c r="C13" s="151">
        <v>3953</v>
      </c>
      <c r="D13" s="151">
        <v>3010</v>
      </c>
      <c r="E13" s="151">
        <v>2501</v>
      </c>
      <c r="F13" s="151">
        <v>1995</v>
      </c>
      <c r="G13" s="151">
        <v>1575</v>
      </c>
      <c r="H13" s="151">
        <v>1044</v>
      </c>
      <c r="I13" s="151">
        <v>2145</v>
      </c>
      <c r="J13" s="151">
        <v>1578</v>
      </c>
      <c r="K13" s="151" t="s">
        <v>568</v>
      </c>
      <c r="L13" s="151">
        <v>1052</v>
      </c>
    </row>
    <row r="14" spans="1:12" s="40" customFormat="1" ht="24">
      <c r="A14" s="100" t="s">
        <v>14</v>
      </c>
      <c r="B14" s="101" t="s">
        <v>142</v>
      </c>
      <c r="C14" s="151">
        <v>5345</v>
      </c>
      <c r="D14" s="151">
        <v>3583</v>
      </c>
      <c r="E14" s="151">
        <v>2693</v>
      </c>
      <c r="F14" s="151">
        <v>1964</v>
      </c>
      <c r="G14" s="151">
        <v>1503</v>
      </c>
      <c r="H14" s="151">
        <v>1113</v>
      </c>
      <c r="I14" s="151">
        <v>1891</v>
      </c>
      <c r="J14" s="151">
        <v>1305</v>
      </c>
      <c r="K14" s="151" t="s">
        <v>88</v>
      </c>
      <c r="L14" s="151">
        <v>885</v>
      </c>
    </row>
    <row r="15" spans="1:12" s="40" customFormat="1">
      <c r="A15" s="100" t="s">
        <v>15</v>
      </c>
      <c r="B15" s="101" t="s">
        <v>143</v>
      </c>
      <c r="C15" s="151" t="s">
        <v>88</v>
      </c>
      <c r="D15" s="151">
        <v>2514</v>
      </c>
      <c r="E15" s="151">
        <v>2071</v>
      </c>
      <c r="F15" s="151">
        <v>1500</v>
      </c>
      <c r="G15" s="151">
        <v>1081</v>
      </c>
      <c r="H15" s="151">
        <v>788</v>
      </c>
      <c r="I15" s="151">
        <v>1535</v>
      </c>
      <c r="J15" s="151">
        <v>1205</v>
      </c>
      <c r="K15" s="151" t="s">
        <v>88</v>
      </c>
      <c r="L15" s="151">
        <v>904</v>
      </c>
    </row>
    <row r="16" spans="1:12" s="40" customFormat="1" ht="24">
      <c r="A16" s="100" t="s">
        <v>16</v>
      </c>
      <c r="B16" s="101" t="s">
        <v>144</v>
      </c>
      <c r="C16" s="151">
        <v>2565</v>
      </c>
      <c r="D16" s="151">
        <v>2397</v>
      </c>
      <c r="E16" s="151">
        <v>1620</v>
      </c>
      <c r="F16" s="151">
        <v>1246</v>
      </c>
      <c r="G16" s="151">
        <v>1053</v>
      </c>
      <c r="H16" s="151">
        <v>894</v>
      </c>
      <c r="I16" s="151">
        <v>1218</v>
      </c>
      <c r="J16" s="151">
        <v>1211</v>
      </c>
      <c r="K16" s="151">
        <v>1002</v>
      </c>
      <c r="L16" s="151">
        <v>865</v>
      </c>
    </row>
    <row r="17" spans="1:12" s="40" customFormat="1" ht="27.75" customHeight="1">
      <c r="A17" s="100" t="s">
        <v>17</v>
      </c>
      <c r="B17" s="101" t="s">
        <v>145</v>
      </c>
      <c r="C17" s="151" t="s">
        <v>568</v>
      </c>
      <c r="D17" s="151">
        <v>1708</v>
      </c>
      <c r="E17" s="151">
        <v>1717</v>
      </c>
      <c r="F17" s="151">
        <v>1232</v>
      </c>
      <c r="G17" s="151">
        <v>971</v>
      </c>
      <c r="H17" s="151">
        <v>973</v>
      </c>
      <c r="I17" s="151">
        <v>1654</v>
      </c>
      <c r="J17" s="151">
        <v>948</v>
      </c>
      <c r="K17" s="151">
        <v>1041</v>
      </c>
      <c r="L17" s="151">
        <v>822</v>
      </c>
    </row>
    <row r="18" spans="1:12" s="40" customFormat="1" ht="40.5" customHeight="1">
      <c r="A18" s="100" t="s">
        <v>18</v>
      </c>
      <c r="B18" s="101" t="s">
        <v>146</v>
      </c>
      <c r="C18" s="151">
        <v>4061</v>
      </c>
      <c r="D18" s="151">
        <v>2738</v>
      </c>
      <c r="E18" s="151">
        <v>2526</v>
      </c>
      <c r="F18" s="151">
        <v>1856</v>
      </c>
      <c r="G18" s="151">
        <v>1583</v>
      </c>
      <c r="H18" s="151">
        <v>940</v>
      </c>
      <c r="I18" s="151">
        <v>1495</v>
      </c>
      <c r="J18" s="151">
        <v>1166</v>
      </c>
      <c r="K18" s="151">
        <v>908</v>
      </c>
      <c r="L18" s="151">
        <v>896</v>
      </c>
    </row>
    <row r="19" spans="1:12" s="40" customFormat="1">
      <c r="A19" s="100" t="s">
        <v>149</v>
      </c>
      <c r="B19" s="101" t="s">
        <v>51</v>
      </c>
      <c r="C19" s="151">
        <v>3230</v>
      </c>
      <c r="D19" s="151">
        <v>2210</v>
      </c>
      <c r="E19" s="151">
        <v>1541</v>
      </c>
      <c r="F19" s="151">
        <v>1564</v>
      </c>
      <c r="G19" s="151">
        <v>1017</v>
      </c>
      <c r="H19" s="151">
        <v>848</v>
      </c>
      <c r="I19" s="151">
        <v>1211</v>
      </c>
      <c r="J19" s="151">
        <v>920</v>
      </c>
      <c r="K19" s="151">
        <v>689</v>
      </c>
      <c r="L19" s="151">
        <v>813</v>
      </c>
    </row>
    <row r="20" spans="1:12" s="40" customFormat="1" ht="24">
      <c r="A20" s="100" t="s">
        <v>150</v>
      </c>
      <c r="B20" s="101" t="s">
        <v>147</v>
      </c>
      <c r="C20" s="151">
        <v>3656</v>
      </c>
      <c r="D20" s="151">
        <v>3302</v>
      </c>
      <c r="E20" s="151">
        <v>2545</v>
      </c>
      <c r="F20" s="151">
        <v>1777</v>
      </c>
      <c r="G20" s="151">
        <v>1379</v>
      </c>
      <c r="H20" s="151">
        <v>914</v>
      </c>
      <c r="I20" s="151">
        <v>1185</v>
      </c>
      <c r="J20" s="151">
        <v>1069</v>
      </c>
      <c r="K20" s="151">
        <v>834</v>
      </c>
      <c r="L20" s="151">
        <v>921</v>
      </c>
    </row>
    <row r="21" spans="1:12" s="40" customFormat="1" ht="24">
      <c r="A21" s="100" t="s">
        <v>151</v>
      </c>
      <c r="B21" s="101" t="s">
        <v>148</v>
      </c>
      <c r="C21" s="151">
        <v>2111</v>
      </c>
      <c r="D21" s="151">
        <v>2380</v>
      </c>
      <c r="E21" s="151">
        <v>1873</v>
      </c>
      <c r="F21" s="151">
        <v>1361</v>
      </c>
      <c r="G21" s="151">
        <v>989</v>
      </c>
      <c r="H21" s="151">
        <v>971</v>
      </c>
      <c r="I21" s="151">
        <v>1244</v>
      </c>
      <c r="J21" s="151">
        <v>1133</v>
      </c>
      <c r="K21" s="151">
        <v>957</v>
      </c>
      <c r="L21" s="151">
        <v>859</v>
      </c>
    </row>
    <row r="22" spans="1:12" s="40" customFormat="1">
      <c r="A22" s="100" t="s">
        <v>152</v>
      </c>
      <c r="B22" s="101" t="s">
        <v>52</v>
      </c>
      <c r="C22" s="151">
        <v>2753</v>
      </c>
      <c r="D22" s="151">
        <v>3059</v>
      </c>
      <c r="E22" s="151">
        <v>1914</v>
      </c>
      <c r="F22" s="151">
        <v>1215</v>
      </c>
      <c r="G22" s="151">
        <v>1030</v>
      </c>
      <c r="H22" s="151">
        <v>893</v>
      </c>
      <c r="I22" s="151">
        <v>1624</v>
      </c>
      <c r="J22" s="151">
        <v>1183</v>
      </c>
      <c r="K22" s="151">
        <v>804</v>
      </c>
      <c r="L22" s="151">
        <v>907</v>
      </c>
    </row>
    <row r="23" spans="1:12" s="40" customFormat="1"/>
    <row r="24" spans="1:12" s="40" customFormat="1"/>
    <row r="25" spans="1:12" s="40" customFormat="1"/>
    <row r="26" spans="1:12" s="40" customFormat="1"/>
    <row r="27" spans="1:12" s="40" customFormat="1"/>
    <row r="28" spans="1:12" s="40" customFormat="1"/>
    <row r="29" spans="1:12" s="40" customFormat="1"/>
    <row r="30" spans="1:12" s="40" customFormat="1"/>
    <row r="31" spans="1:12" s="40" customFormat="1"/>
    <row r="32" spans="1:12" s="40" customFormat="1"/>
    <row r="33" s="40" customFormat="1"/>
    <row r="34" s="40" customFormat="1"/>
    <row r="35" s="40" customFormat="1"/>
    <row r="36" s="40" customFormat="1"/>
    <row r="37" s="40" customFormat="1"/>
    <row r="38" s="40" customFormat="1"/>
    <row r="39" s="40" customFormat="1"/>
    <row r="40" s="40" customFormat="1"/>
    <row r="41" s="40" customFormat="1"/>
    <row r="42" s="40" customFormat="1"/>
    <row r="43" s="40" customFormat="1"/>
  </sheetData>
  <customSheetViews>
    <customSheetView guid="{886210F1-4BBE-45E5-A9D3-8B6B8CDA117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3" topLeftCell="A4" activePane="bottomLeft" state="frozen"/>
      <selection pane="bottomLeft" activeCell="I9" sqref="I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C21" sqref="C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 topLeftCell="I1">
      <pane ySplit="3" topLeftCell="A4" activePane="bottomLeft" state="frozen"/>
      <selection pane="bottomLeft"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B21" sqref="B2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4" activePane="bottomLeft" state="frozen"/>
      <selection pane="bottomLeft" activeCell="C4" sqref="C4:L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4" activePane="bottomLeft" state="frozen"/>
      <selection pane="bottomLeft" activeCell="D8" sqref="D8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3" topLeftCell="A4" activePane="bottomLeft" state="frozen"/>
      <selection pane="bottomLeft" activeCell="P8" sqref="P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1">
    <mergeCell ref="A3:B3"/>
  </mergeCells>
  <phoneticPr fontId="18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3"/>
  <sheetViews>
    <sheetView zoomScale="130" zoomScaleNormal="130" workbookViewId="0"/>
  </sheetViews>
  <sheetFormatPr defaultRowHeight="14.25"/>
  <cols>
    <col min="1" max="1" width="3" style="2" customWidth="1"/>
    <col min="2" max="2" width="39" style="2" customWidth="1"/>
    <col min="3" max="12" width="8" style="2" customWidth="1"/>
    <col min="13" max="16384" width="9.140625" style="2"/>
  </cols>
  <sheetData>
    <row r="1" spans="1:12">
      <c r="A1" s="21" t="s">
        <v>286</v>
      </c>
      <c r="B1" s="1"/>
      <c r="C1" s="1"/>
      <c r="D1" s="1"/>
    </row>
    <row r="2" spans="1:12" s="5" customFormat="1" ht="15" customHeight="1" thickBot="1">
      <c r="A2" s="1"/>
      <c r="B2" s="1"/>
      <c r="C2" s="1"/>
      <c r="D2" s="1"/>
      <c r="E2" s="1"/>
      <c r="J2" s="18"/>
      <c r="K2" s="18"/>
      <c r="L2" s="18" t="s">
        <v>111</v>
      </c>
    </row>
    <row r="3" spans="1:12" ht="21.75" customHeight="1" thickTop="1">
      <c r="A3" s="182" t="s">
        <v>242</v>
      </c>
      <c r="B3" s="183"/>
      <c r="C3" s="61">
        <v>2011</v>
      </c>
      <c r="D3" s="137">
        <v>2012</v>
      </c>
      <c r="E3" s="62">
        <v>2013</v>
      </c>
      <c r="F3" s="62">
        <v>2014</v>
      </c>
      <c r="G3" s="62">
        <v>2015</v>
      </c>
      <c r="H3" s="62">
        <v>2016</v>
      </c>
      <c r="I3" s="62">
        <v>2017</v>
      </c>
      <c r="J3" s="62">
        <v>2018</v>
      </c>
      <c r="K3" s="62">
        <v>2019</v>
      </c>
      <c r="L3" s="62">
        <v>2020</v>
      </c>
    </row>
    <row r="4" spans="1:12" s="40" customFormat="1" ht="17.25" customHeight="1">
      <c r="A4" s="184" t="s">
        <v>19</v>
      </c>
      <c r="B4" s="185"/>
      <c r="C4" s="138">
        <v>238956</v>
      </c>
      <c r="D4" s="138">
        <v>238178</v>
      </c>
      <c r="E4" s="70">
        <v>238640</v>
      </c>
      <c r="F4" s="70">
        <v>241544</v>
      </c>
      <c r="G4" s="78">
        <v>245975</v>
      </c>
      <c r="H4" s="78">
        <v>253305</v>
      </c>
      <c r="I4" s="78">
        <v>260608</v>
      </c>
      <c r="J4" s="78">
        <v>266309</v>
      </c>
      <c r="K4" s="78">
        <v>272366</v>
      </c>
      <c r="L4" s="78">
        <v>274227</v>
      </c>
    </row>
    <row r="5" spans="1:12" s="40" customFormat="1">
      <c r="A5" s="100" t="s">
        <v>132</v>
      </c>
      <c r="B5" s="101" t="s">
        <v>136</v>
      </c>
      <c r="C5" s="139">
        <v>8159</v>
      </c>
      <c r="D5" s="139">
        <v>7816</v>
      </c>
      <c r="E5" s="71">
        <v>7788</v>
      </c>
      <c r="F5" s="71">
        <v>8307</v>
      </c>
      <c r="G5" s="79">
        <v>8345</v>
      </c>
      <c r="H5" s="79">
        <v>8468</v>
      </c>
      <c r="I5" s="79">
        <v>8482</v>
      </c>
      <c r="J5" s="79">
        <v>8530</v>
      </c>
      <c r="K5" s="79">
        <v>8468</v>
      </c>
      <c r="L5" s="79">
        <v>8473</v>
      </c>
    </row>
    <row r="6" spans="1:12" s="40" customFormat="1">
      <c r="A6" s="102" t="s">
        <v>5</v>
      </c>
      <c r="B6" s="101" t="s">
        <v>130</v>
      </c>
      <c r="C6" s="139">
        <v>4918</v>
      </c>
      <c r="D6" s="139">
        <v>4932</v>
      </c>
      <c r="E6" s="71">
        <v>4866</v>
      </c>
      <c r="F6" s="71">
        <v>5155</v>
      </c>
      <c r="G6" s="79">
        <v>5288</v>
      </c>
      <c r="H6" s="79">
        <v>5277</v>
      </c>
      <c r="I6" s="79">
        <v>5357</v>
      </c>
      <c r="J6" s="79">
        <v>5114</v>
      </c>
      <c r="K6" s="79">
        <v>5045</v>
      </c>
      <c r="L6" s="79">
        <v>4731</v>
      </c>
    </row>
    <row r="7" spans="1:12" s="40" customFormat="1">
      <c r="A7" s="102" t="s">
        <v>6</v>
      </c>
      <c r="B7" s="101" t="s">
        <v>131</v>
      </c>
      <c r="C7" s="139">
        <v>46372</v>
      </c>
      <c r="D7" s="139">
        <v>45968</v>
      </c>
      <c r="E7" s="71">
        <v>45844</v>
      </c>
      <c r="F7" s="71">
        <v>48935</v>
      </c>
      <c r="G7" s="79">
        <v>49857</v>
      </c>
      <c r="H7" s="79">
        <v>52116</v>
      </c>
      <c r="I7" s="79">
        <v>54434</v>
      </c>
      <c r="J7" s="79">
        <v>56436</v>
      </c>
      <c r="K7" s="79">
        <v>56738</v>
      </c>
      <c r="L7" s="79">
        <v>58013</v>
      </c>
    </row>
    <row r="8" spans="1:12" s="40" customFormat="1" ht="24">
      <c r="A8" s="102" t="s">
        <v>7</v>
      </c>
      <c r="B8" s="101" t="s">
        <v>519</v>
      </c>
      <c r="C8" s="139">
        <v>6952</v>
      </c>
      <c r="D8" s="139">
        <v>7114</v>
      </c>
      <c r="E8" s="71">
        <v>7166</v>
      </c>
      <c r="F8" s="71">
        <v>7565</v>
      </c>
      <c r="G8" s="79">
        <v>7832</v>
      </c>
      <c r="H8" s="79">
        <v>7854</v>
      </c>
      <c r="I8" s="79">
        <v>8201</v>
      </c>
      <c r="J8" s="79">
        <v>8680</v>
      </c>
      <c r="K8" s="79">
        <v>8878</v>
      </c>
      <c r="L8" s="79">
        <v>8385</v>
      </c>
    </row>
    <row r="9" spans="1:12" s="40" customFormat="1" ht="24">
      <c r="A9" s="100" t="s">
        <v>8</v>
      </c>
      <c r="B9" s="101" t="s">
        <v>137</v>
      </c>
      <c r="C9" s="139">
        <v>4498</v>
      </c>
      <c r="D9" s="139">
        <v>4566</v>
      </c>
      <c r="E9" s="71">
        <v>4637</v>
      </c>
      <c r="F9" s="71">
        <v>4828</v>
      </c>
      <c r="G9" s="79">
        <v>4788</v>
      </c>
      <c r="H9" s="79">
        <v>4833</v>
      </c>
      <c r="I9" s="79">
        <v>4956</v>
      </c>
      <c r="J9" s="79">
        <v>4902</v>
      </c>
      <c r="K9" s="79">
        <v>5040</v>
      </c>
      <c r="L9" s="79">
        <v>5026</v>
      </c>
    </row>
    <row r="10" spans="1:12" s="40" customFormat="1">
      <c r="A10" s="102" t="s">
        <v>9</v>
      </c>
      <c r="B10" s="101" t="s">
        <v>50</v>
      </c>
      <c r="C10" s="139">
        <v>12590</v>
      </c>
      <c r="D10" s="139">
        <v>11702</v>
      </c>
      <c r="E10" s="71">
        <v>11003</v>
      </c>
      <c r="F10" s="71">
        <v>10970</v>
      </c>
      <c r="G10" s="79">
        <v>11072</v>
      </c>
      <c r="H10" s="79">
        <v>11542</v>
      </c>
      <c r="I10" s="79">
        <v>11731</v>
      </c>
      <c r="J10" s="79">
        <v>12155</v>
      </c>
      <c r="K10" s="79">
        <v>12596</v>
      </c>
      <c r="L10" s="79">
        <v>13342</v>
      </c>
    </row>
    <row r="11" spans="1:12" s="40" customFormat="1" ht="24">
      <c r="A11" s="100" t="s">
        <v>10</v>
      </c>
      <c r="B11" s="101" t="s">
        <v>138</v>
      </c>
      <c r="C11" s="139">
        <v>47447</v>
      </c>
      <c r="D11" s="139">
        <v>45902</v>
      </c>
      <c r="E11" s="71">
        <v>44750</v>
      </c>
      <c r="F11" s="71">
        <v>41983</v>
      </c>
      <c r="G11" s="79">
        <v>42595</v>
      </c>
      <c r="H11" s="79">
        <v>44909</v>
      </c>
      <c r="I11" s="79">
        <v>46172</v>
      </c>
      <c r="J11" s="79">
        <v>46571</v>
      </c>
      <c r="K11" s="79">
        <v>48192</v>
      </c>
      <c r="L11" s="79">
        <v>48247</v>
      </c>
    </row>
    <row r="12" spans="1:12" s="40" customFormat="1">
      <c r="A12" s="102" t="s">
        <v>11</v>
      </c>
      <c r="B12" s="101" t="s">
        <v>139</v>
      </c>
      <c r="C12" s="139">
        <v>11316</v>
      </c>
      <c r="D12" s="139">
        <v>11032</v>
      </c>
      <c r="E12" s="71">
        <v>10970</v>
      </c>
      <c r="F12" s="71">
        <v>11479</v>
      </c>
      <c r="G12" s="79">
        <v>11570</v>
      </c>
      <c r="H12" s="79">
        <v>11761</v>
      </c>
      <c r="I12" s="79">
        <v>11987</v>
      </c>
      <c r="J12" s="79">
        <v>12073</v>
      </c>
      <c r="K12" s="79">
        <v>12454</v>
      </c>
      <c r="L12" s="79">
        <v>12257</v>
      </c>
    </row>
    <row r="13" spans="1:12" s="40" customFormat="1">
      <c r="A13" s="100" t="s">
        <v>12</v>
      </c>
      <c r="B13" s="101" t="s">
        <v>140</v>
      </c>
      <c r="C13" s="139">
        <v>11840</v>
      </c>
      <c r="D13" s="139">
        <v>11330</v>
      </c>
      <c r="E13" s="71">
        <v>11345</v>
      </c>
      <c r="F13" s="71">
        <v>11181</v>
      </c>
      <c r="G13" s="79">
        <v>11602</v>
      </c>
      <c r="H13" s="79">
        <v>12106</v>
      </c>
      <c r="I13" s="79">
        <v>12879</v>
      </c>
      <c r="J13" s="79">
        <v>13341</v>
      </c>
      <c r="K13" s="79">
        <v>13742</v>
      </c>
      <c r="L13" s="79">
        <v>13523</v>
      </c>
    </row>
    <row r="14" spans="1:12" s="40" customFormat="1">
      <c r="A14" s="102" t="s">
        <v>13</v>
      </c>
      <c r="B14" s="101" t="s">
        <v>141</v>
      </c>
      <c r="C14" s="139">
        <v>5034</v>
      </c>
      <c r="D14" s="139">
        <v>5106</v>
      </c>
      <c r="E14" s="71">
        <v>5088</v>
      </c>
      <c r="F14" s="71">
        <v>5081</v>
      </c>
      <c r="G14" s="79">
        <v>5168</v>
      </c>
      <c r="H14" s="79">
        <v>5150</v>
      </c>
      <c r="I14" s="79">
        <v>5587</v>
      </c>
      <c r="J14" s="79">
        <v>5876</v>
      </c>
      <c r="K14" s="79">
        <v>6194</v>
      </c>
      <c r="L14" s="79">
        <v>6342</v>
      </c>
    </row>
    <row r="15" spans="1:12" s="40" customFormat="1">
      <c r="A15" s="100" t="s">
        <v>14</v>
      </c>
      <c r="B15" s="101" t="s">
        <v>142</v>
      </c>
      <c r="C15" s="139">
        <v>5252</v>
      </c>
      <c r="D15" s="139">
        <v>5616</v>
      </c>
      <c r="E15" s="71">
        <v>5664</v>
      </c>
      <c r="F15" s="71">
        <v>5608</v>
      </c>
      <c r="G15" s="79">
        <v>5608</v>
      </c>
      <c r="H15" s="79">
        <v>5558</v>
      </c>
      <c r="I15" s="79">
        <v>5505</v>
      </c>
      <c r="J15" s="79">
        <v>5614</v>
      </c>
      <c r="K15" s="79">
        <v>5788</v>
      </c>
      <c r="L15" s="79">
        <v>5831</v>
      </c>
    </row>
    <row r="16" spans="1:12" s="40" customFormat="1">
      <c r="A16" s="100" t="s">
        <v>15</v>
      </c>
      <c r="B16" s="101" t="s">
        <v>143</v>
      </c>
      <c r="C16" s="139">
        <v>623</v>
      </c>
      <c r="D16" s="139">
        <v>608</v>
      </c>
      <c r="E16" s="71">
        <v>670</v>
      </c>
      <c r="F16" s="71">
        <v>508</v>
      </c>
      <c r="G16" s="79">
        <v>493</v>
      </c>
      <c r="H16" s="79">
        <v>519</v>
      </c>
      <c r="I16" s="79">
        <v>529</v>
      </c>
      <c r="J16" s="79">
        <v>552</v>
      </c>
      <c r="K16" s="79">
        <v>636</v>
      </c>
      <c r="L16" s="79">
        <v>640</v>
      </c>
    </row>
    <row r="17" spans="1:12" s="40" customFormat="1">
      <c r="A17" s="102" t="s">
        <v>16</v>
      </c>
      <c r="B17" s="101" t="s">
        <v>144</v>
      </c>
      <c r="C17" s="139">
        <v>6880</v>
      </c>
      <c r="D17" s="139">
        <v>6938</v>
      </c>
      <c r="E17" s="71">
        <v>7084</v>
      </c>
      <c r="F17" s="71">
        <v>6809</v>
      </c>
      <c r="G17" s="79">
        <v>7130</v>
      </c>
      <c r="H17" s="79">
        <v>7423</v>
      </c>
      <c r="I17" s="79">
        <v>7657</v>
      </c>
      <c r="J17" s="79">
        <v>7788</v>
      </c>
      <c r="K17" s="79">
        <v>7883</v>
      </c>
      <c r="L17" s="79">
        <v>7929</v>
      </c>
    </row>
    <row r="18" spans="1:12" s="40" customFormat="1">
      <c r="A18" s="100" t="s">
        <v>17</v>
      </c>
      <c r="B18" s="101" t="s">
        <v>145</v>
      </c>
      <c r="C18" s="139">
        <v>2599</v>
      </c>
      <c r="D18" s="139">
        <v>2550</v>
      </c>
      <c r="E18" s="71">
        <v>2540</v>
      </c>
      <c r="F18" s="71">
        <v>2719</v>
      </c>
      <c r="G18" s="79">
        <v>2850</v>
      </c>
      <c r="H18" s="79">
        <v>2948</v>
      </c>
      <c r="I18" s="79">
        <v>3134</v>
      </c>
      <c r="J18" s="79">
        <v>3310</v>
      </c>
      <c r="K18" s="79">
        <v>3405</v>
      </c>
      <c r="L18" s="79">
        <v>3320</v>
      </c>
    </row>
    <row r="19" spans="1:12" s="40" customFormat="1" ht="24">
      <c r="A19" s="100" t="s">
        <v>18</v>
      </c>
      <c r="B19" s="101" t="s">
        <v>146</v>
      </c>
      <c r="C19" s="139">
        <v>22394</v>
      </c>
      <c r="D19" s="139">
        <v>23198</v>
      </c>
      <c r="E19" s="71">
        <v>23681</v>
      </c>
      <c r="F19" s="71">
        <v>23843</v>
      </c>
      <c r="G19" s="79">
        <v>24135</v>
      </c>
      <c r="H19" s="79">
        <v>24202</v>
      </c>
      <c r="I19" s="79">
        <v>24580</v>
      </c>
      <c r="J19" s="79">
        <v>24895</v>
      </c>
      <c r="K19" s="79">
        <v>25426</v>
      </c>
      <c r="L19" s="79">
        <v>25887</v>
      </c>
    </row>
    <row r="20" spans="1:12" s="40" customFormat="1">
      <c r="A20" s="100" t="s">
        <v>149</v>
      </c>
      <c r="B20" s="101" t="s">
        <v>51</v>
      </c>
      <c r="C20" s="139">
        <v>20778</v>
      </c>
      <c r="D20" s="139">
        <v>21156</v>
      </c>
      <c r="E20" s="71">
        <v>21484</v>
      </c>
      <c r="F20" s="71">
        <v>21917</v>
      </c>
      <c r="G20" s="79">
        <v>22314</v>
      </c>
      <c r="H20" s="79">
        <v>22608</v>
      </c>
      <c r="I20" s="79">
        <v>22691</v>
      </c>
      <c r="J20" s="79">
        <v>22830</v>
      </c>
      <c r="K20" s="79">
        <v>23073</v>
      </c>
      <c r="L20" s="79">
        <v>22996</v>
      </c>
    </row>
    <row r="21" spans="1:12" s="40" customFormat="1">
      <c r="A21" s="100" t="s">
        <v>150</v>
      </c>
      <c r="B21" s="101" t="s">
        <v>147</v>
      </c>
      <c r="C21" s="139">
        <v>15394</v>
      </c>
      <c r="D21" s="139">
        <v>16350</v>
      </c>
      <c r="E21" s="71">
        <v>16755</v>
      </c>
      <c r="F21" s="71">
        <v>16785</v>
      </c>
      <c r="G21" s="79">
        <v>17054</v>
      </c>
      <c r="H21" s="79">
        <v>17198</v>
      </c>
      <c r="I21" s="79">
        <v>17484</v>
      </c>
      <c r="J21" s="79">
        <v>18007</v>
      </c>
      <c r="K21" s="79">
        <v>18842</v>
      </c>
      <c r="L21" s="79">
        <v>19448</v>
      </c>
    </row>
    <row r="22" spans="1:12" s="40" customFormat="1">
      <c r="A22" s="100" t="s">
        <v>151</v>
      </c>
      <c r="B22" s="101" t="s">
        <v>148</v>
      </c>
      <c r="C22" s="139">
        <v>2500</v>
      </c>
      <c r="D22" s="139">
        <v>2540</v>
      </c>
      <c r="E22" s="71">
        <v>2814</v>
      </c>
      <c r="F22" s="71">
        <v>3123</v>
      </c>
      <c r="G22" s="79">
        <v>3293</v>
      </c>
      <c r="H22" s="79">
        <v>3583</v>
      </c>
      <c r="I22" s="79">
        <v>3846</v>
      </c>
      <c r="J22" s="79">
        <v>4118</v>
      </c>
      <c r="K22" s="79">
        <v>4457</v>
      </c>
      <c r="L22" s="79">
        <v>4380</v>
      </c>
    </row>
    <row r="23" spans="1:12" s="40" customFormat="1">
      <c r="A23" s="100" t="s">
        <v>152</v>
      </c>
      <c r="B23" s="101" t="s">
        <v>52</v>
      </c>
      <c r="C23" s="139">
        <v>3410</v>
      </c>
      <c r="D23" s="139">
        <v>3754</v>
      </c>
      <c r="E23" s="71">
        <v>4491</v>
      </c>
      <c r="F23" s="71">
        <v>4748</v>
      </c>
      <c r="G23" s="79">
        <v>4981</v>
      </c>
      <c r="H23" s="79">
        <v>5250</v>
      </c>
      <c r="I23" s="79">
        <v>5396</v>
      </c>
      <c r="J23" s="79">
        <v>5517</v>
      </c>
      <c r="K23" s="79">
        <v>5509</v>
      </c>
      <c r="L23" s="79">
        <v>5457</v>
      </c>
    </row>
    <row r="24" spans="1:12" s="40" customFormat="1"/>
    <row r="25" spans="1:12" s="40" customFormat="1"/>
    <row r="26" spans="1:12" s="40" customFormat="1"/>
    <row r="27" spans="1:12" s="40" customFormat="1"/>
    <row r="28" spans="1:12" s="40" customFormat="1"/>
    <row r="29" spans="1:12" s="40" customFormat="1"/>
    <row r="30" spans="1:12" s="40" customFormat="1"/>
    <row r="31" spans="1:12" s="40" customFormat="1"/>
    <row r="32" spans="1:12" s="40" customFormat="1"/>
    <row r="33" s="40" customFormat="1"/>
    <row r="34" s="40" customFormat="1"/>
    <row r="35" s="40" customFormat="1"/>
    <row r="36" s="40" customFormat="1"/>
    <row r="37" s="40" customFormat="1"/>
    <row r="38" s="40" customFormat="1"/>
    <row r="39" s="40" customFormat="1"/>
    <row r="40" s="40" customFormat="1"/>
    <row r="41" s="40" customFormat="1"/>
    <row r="42" s="40" customFormat="1"/>
    <row r="43" s="40" customFormat="1"/>
  </sheetData>
  <customSheetViews>
    <customSheetView guid="{886210F1-4BBE-45E5-A9D3-8B6B8CDA117D}" scale="130">
      <selection activeCell="H9" sqref="H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topLeftCell="C1">
      <pane ySplit="3" topLeftCell="A4" activePane="bottomLeft" state="frozen"/>
      <selection pane="bottomLeft" activeCell="M22" sqref="M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5" sqref="A5:B2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C1">
      <selection activeCell="L4" sqref="L4:L1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G17" sqref="G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4" sqref="C4:J2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K4" sqref="K4:K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selection activeCell="L4" sqref="L4:L23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3"/>
    <mergeCell ref="A4:B4"/>
  </mergeCells>
  <phoneticPr fontId="18" type="noConversion"/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3"/>
  <sheetViews>
    <sheetView zoomScale="130" zoomScaleNormal="130" workbookViewId="0"/>
  </sheetViews>
  <sheetFormatPr defaultRowHeight="14.25"/>
  <cols>
    <col min="1" max="1" width="15.140625" style="2" customWidth="1"/>
    <col min="2" max="7" width="9.140625" style="2" customWidth="1"/>
    <col min="8" max="8" width="9.140625" style="6" customWidth="1"/>
    <col min="9" max="16384" width="9.140625" style="2"/>
  </cols>
  <sheetData>
    <row r="1" spans="1:11">
      <c r="A1" s="21" t="s">
        <v>287</v>
      </c>
      <c r="B1" s="1"/>
      <c r="C1" s="1"/>
      <c r="D1" s="1"/>
      <c r="E1" s="1"/>
      <c r="F1" s="1"/>
      <c r="G1" s="1"/>
    </row>
    <row r="2" spans="1:11" ht="15" thickBot="1">
      <c r="A2" s="3"/>
      <c r="B2" s="1"/>
      <c r="C2" s="1"/>
      <c r="D2" s="1"/>
      <c r="E2" s="1"/>
      <c r="F2" s="1"/>
      <c r="G2" s="1"/>
      <c r="H2" s="1"/>
      <c r="K2" s="18" t="s">
        <v>111</v>
      </c>
    </row>
    <row r="3" spans="1:11" s="5" customFormat="1" ht="25.5" customHeight="1" thickTop="1">
      <c r="A3" s="8" t="s">
        <v>20</v>
      </c>
      <c r="B3" s="140">
        <v>2011</v>
      </c>
      <c r="C3" s="140">
        <v>2012</v>
      </c>
      <c r="D3" s="140">
        <v>2013</v>
      </c>
      <c r="E3" s="140">
        <v>2014</v>
      </c>
      <c r="F3" s="140">
        <v>2015</v>
      </c>
      <c r="G3" s="140">
        <v>2016</v>
      </c>
      <c r="H3" s="140">
        <v>2017</v>
      </c>
      <c r="I3" s="140">
        <v>2018</v>
      </c>
      <c r="J3" s="140">
        <v>2019</v>
      </c>
      <c r="K3" s="140">
        <v>2020</v>
      </c>
    </row>
    <row r="4" spans="1:11" s="40" customFormat="1" ht="17.100000000000001" customHeight="1">
      <c r="A4" s="125" t="s">
        <v>19</v>
      </c>
      <c r="B4" s="141">
        <v>238956</v>
      </c>
      <c r="C4" s="141">
        <v>238178</v>
      </c>
      <c r="D4" s="141">
        <v>238640</v>
      </c>
      <c r="E4" s="72">
        <v>241544</v>
      </c>
      <c r="F4" s="36">
        <v>245975</v>
      </c>
      <c r="G4" s="36">
        <v>253305</v>
      </c>
      <c r="H4" s="36">
        <v>260608</v>
      </c>
      <c r="I4" s="36">
        <v>266309</v>
      </c>
      <c r="J4" s="36">
        <v>272366</v>
      </c>
      <c r="K4" s="36">
        <v>274227</v>
      </c>
    </row>
    <row r="5" spans="1:11" s="40" customFormat="1" ht="17.100000000000001" customHeight="1">
      <c r="A5" s="126" t="s">
        <v>21</v>
      </c>
      <c r="B5" s="141">
        <v>70704</v>
      </c>
      <c r="C5" s="141">
        <v>72793</v>
      </c>
      <c r="D5" s="141">
        <v>74395</v>
      </c>
      <c r="E5" s="72">
        <v>73723</v>
      </c>
      <c r="F5" s="36">
        <v>74655</v>
      </c>
      <c r="G5" s="36">
        <v>75113</v>
      </c>
      <c r="H5" s="36">
        <v>76063</v>
      </c>
      <c r="I5" s="36">
        <v>77057</v>
      </c>
      <c r="J5" s="36">
        <v>78383</v>
      </c>
      <c r="K5" s="36">
        <v>79212</v>
      </c>
    </row>
    <row r="6" spans="1:11" s="40" customFormat="1" ht="17.100000000000001" customHeight="1">
      <c r="A6" s="126" t="s">
        <v>22</v>
      </c>
      <c r="B6" s="141">
        <v>120039</v>
      </c>
      <c r="C6" s="141">
        <v>119464</v>
      </c>
      <c r="D6" s="141">
        <v>120484</v>
      </c>
      <c r="E6" s="72">
        <v>126696</v>
      </c>
      <c r="F6" s="36">
        <v>130930</v>
      </c>
      <c r="G6" s="36">
        <v>140264</v>
      </c>
      <c r="H6" s="36">
        <v>146869</v>
      </c>
      <c r="I6" s="36">
        <v>153149</v>
      </c>
      <c r="J6" s="36">
        <v>159117</v>
      </c>
      <c r="K6" s="36">
        <v>162205</v>
      </c>
    </row>
    <row r="7" spans="1:11" s="40" customFormat="1" ht="17.100000000000001" customHeight="1">
      <c r="A7" s="126" t="s">
        <v>23</v>
      </c>
      <c r="B7" s="141">
        <v>768</v>
      </c>
      <c r="C7" s="141">
        <v>650</v>
      </c>
      <c r="D7" s="141">
        <v>605</v>
      </c>
      <c r="E7" s="72">
        <v>561</v>
      </c>
      <c r="F7" s="36">
        <v>447</v>
      </c>
      <c r="G7" s="36">
        <v>403</v>
      </c>
      <c r="H7" s="36">
        <v>390</v>
      </c>
      <c r="I7" s="36">
        <v>342</v>
      </c>
      <c r="J7" s="36">
        <v>306</v>
      </c>
      <c r="K7" s="36">
        <v>287</v>
      </c>
    </row>
    <row r="8" spans="1:11" s="40" customFormat="1" ht="17.100000000000001" customHeight="1">
      <c r="A8" s="39" t="s">
        <v>24</v>
      </c>
      <c r="B8" s="141">
        <v>47445</v>
      </c>
      <c r="C8" s="141">
        <v>45271</v>
      </c>
      <c r="D8" s="141">
        <v>43156</v>
      </c>
      <c r="E8" s="72">
        <v>40564</v>
      </c>
      <c r="F8" s="36">
        <v>39943</v>
      </c>
      <c r="G8" s="36">
        <v>37525</v>
      </c>
      <c r="H8" s="36">
        <v>37286</v>
      </c>
      <c r="I8" s="36">
        <v>35761</v>
      </c>
      <c r="J8" s="36">
        <v>34560</v>
      </c>
      <c r="K8" s="36">
        <v>32523</v>
      </c>
    </row>
    <row r="9" spans="1:11" s="40" customFormat="1">
      <c r="H9" s="47"/>
      <c r="I9" s="72"/>
      <c r="J9" s="72"/>
    </row>
    <row r="10" spans="1:11" s="40" customFormat="1">
      <c r="H10" s="47"/>
    </row>
    <row r="11" spans="1:11" s="40" customFormat="1">
      <c r="H11" s="47"/>
    </row>
    <row r="12" spans="1:11" s="40" customFormat="1">
      <c r="H12" s="47"/>
    </row>
    <row r="13" spans="1:11" s="40" customFormat="1">
      <c r="H13" s="47"/>
    </row>
    <row r="14" spans="1:11" s="40" customFormat="1">
      <c r="H14" s="47"/>
    </row>
    <row r="15" spans="1:11" s="40" customFormat="1">
      <c r="H15" s="47"/>
    </row>
    <row r="16" spans="1:11" s="40" customFormat="1">
      <c r="H16" s="47"/>
    </row>
    <row r="17" spans="8:8" s="40" customFormat="1">
      <c r="H17" s="47"/>
    </row>
    <row r="18" spans="8:8" s="40" customFormat="1">
      <c r="H18" s="47"/>
    </row>
    <row r="19" spans="8:8" s="40" customFormat="1">
      <c r="H19" s="47"/>
    </row>
    <row r="20" spans="8:8" s="40" customFormat="1">
      <c r="H20" s="47"/>
    </row>
    <row r="21" spans="8:8" s="40" customFormat="1">
      <c r="H21" s="47"/>
    </row>
    <row r="22" spans="8:8" s="40" customFormat="1">
      <c r="H22" s="47"/>
    </row>
    <row r="23" spans="8:8" s="40" customFormat="1">
      <c r="H23" s="47"/>
    </row>
    <row r="24" spans="8:8" s="40" customFormat="1">
      <c r="H24" s="47"/>
    </row>
    <row r="25" spans="8:8" s="40" customFormat="1">
      <c r="H25" s="47"/>
    </row>
    <row r="26" spans="8:8" s="40" customFormat="1">
      <c r="H26" s="47"/>
    </row>
    <row r="27" spans="8:8" s="40" customFormat="1">
      <c r="H27" s="47"/>
    </row>
    <row r="28" spans="8:8" s="40" customFormat="1">
      <c r="H28" s="47"/>
    </row>
    <row r="29" spans="8:8" s="40" customFormat="1">
      <c r="H29" s="47"/>
    </row>
    <row r="30" spans="8:8" s="40" customFormat="1">
      <c r="H30" s="47"/>
    </row>
    <row r="31" spans="8:8" s="40" customFormat="1">
      <c r="H31" s="47"/>
    </row>
    <row r="32" spans="8:8" s="40" customFormat="1">
      <c r="H32" s="47"/>
    </row>
    <row r="33" spans="8:8" s="40" customFormat="1">
      <c r="H33" s="47"/>
    </row>
    <row r="34" spans="8:8" s="40" customFormat="1">
      <c r="H34" s="47"/>
    </row>
    <row r="35" spans="8:8" s="40" customFormat="1">
      <c r="H35" s="47"/>
    </row>
    <row r="36" spans="8:8" s="40" customFormat="1">
      <c r="H36" s="47"/>
    </row>
    <row r="37" spans="8:8" s="40" customFormat="1">
      <c r="H37" s="47"/>
    </row>
    <row r="38" spans="8:8" s="40" customFormat="1">
      <c r="H38" s="47"/>
    </row>
    <row r="39" spans="8:8" s="40" customFormat="1">
      <c r="H39" s="47"/>
    </row>
    <row r="40" spans="8:8" s="40" customFormat="1">
      <c r="H40" s="47"/>
    </row>
    <row r="41" spans="8:8" s="40" customFormat="1">
      <c r="H41" s="47"/>
    </row>
    <row r="42" spans="8:8" s="40" customFormat="1">
      <c r="H42" s="47"/>
    </row>
    <row r="43" spans="8:8" s="40" customFormat="1">
      <c r="H43" s="47"/>
    </row>
  </sheetData>
  <customSheetViews>
    <customSheetView guid="{886210F1-4BBE-45E5-A9D3-8B6B8CDA117D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11" sqref="J11:K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G16" sqref="G1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3" sqref="K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18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4.25"/>
  <cols>
    <col min="1" max="1" width="19.28515625" style="2" customWidth="1"/>
    <col min="2" max="7" width="7.28515625" style="2" customWidth="1"/>
    <col min="8" max="10" width="7.28515625" style="6" customWidth="1"/>
    <col min="11" max="12" width="7.28515625" style="2" customWidth="1"/>
    <col min="13" max="13" width="9.140625" style="6" customWidth="1"/>
    <col min="14" max="16384" width="9.140625" style="2"/>
  </cols>
  <sheetData>
    <row r="1" spans="1:13">
      <c r="A1" s="21" t="s">
        <v>128</v>
      </c>
      <c r="B1" s="1"/>
      <c r="C1" s="1"/>
      <c r="D1" s="1"/>
      <c r="E1" s="1"/>
      <c r="F1" s="1"/>
    </row>
    <row r="2" spans="1:13" ht="15" thickBot="1">
      <c r="A2" s="3"/>
      <c r="B2" s="1"/>
      <c r="C2" s="1"/>
      <c r="D2" s="1"/>
      <c r="E2" s="1"/>
      <c r="F2" s="1"/>
      <c r="G2" s="1"/>
      <c r="K2" s="18" t="s">
        <v>111</v>
      </c>
    </row>
    <row r="3" spans="1:13" ht="27" customHeight="1" thickTop="1">
      <c r="A3" s="69" t="s">
        <v>25</v>
      </c>
      <c r="B3" s="62">
        <v>2011</v>
      </c>
      <c r="C3" s="62">
        <v>2012</v>
      </c>
      <c r="D3" s="62">
        <v>2013</v>
      </c>
      <c r="E3" s="62">
        <v>2014</v>
      </c>
      <c r="F3" s="62">
        <v>2015</v>
      </c>
      <c r="G3" s="62">
        <v>2016</v>
      </c>
      <c r="H3" s="62">
        <v>2017</v>
      </c>
      <c r="I3" s="62">
        <v>2018</v>
      </c>
      <c r="J3" s="62">
        <v>2019</v>
      </c>
      <c r="K3" s="62">
        <v>2020</v>
      </c>
    </row>
    <row r="4" spans="1:13" s="40" customFormat="1">
      <c r="A4" s="82" t="s">
        <v>0</v>
      </c>
      <c r="B4" s="142"/>
      <c r="C4" s="142"/>
      <c r="D4" s="142"/>
      <c r="E4" s="142"/>
      <c r="F4" s="82"/>
      <c r="G4" s="82"/>
      <c r="H4" s="82"/>
      <c r="I4" s="82"/>
      <c r="J4" s="82"/>
      <c r="K4" s="82"/>
      <c r="M4" s="47"/>
    </row>
    <row r="5" spans="1:13" s="40" customFormat="1">
      <c r="A5" s="124" t="s">
        <v>19</v>
      </c>
      <c r="B5" s="143">
        <v>200076</v>
      </c>
      <c r="C5" s="144">
        <v>201297</v>
      </c>
      <c r="D5" s="145">
        <v>201890</v>
      </c>
      <c r="E5" s="80">
        <v>204714</v>
      </c>
      <c r="F5" s="81">
        <v>207709</v>
      </c>
      <c r="G5" s="81">
        <v>213844</v>
      </c>
      <c r="H5" s="81">
        <v>219899</v>
      </c>
      <c r="I5" s="81">
        <v>225342</v>
      </c>
      <c r="J5" s="81">
        <v>230538</v>
      </c>
      <c r="K5" s="81">
        <v>232546</v>
      </c>
      <c r="M5" s="47"/>
    </row>
    <row r="6" spans="1:13" s="40" customFormat="1">
      <c r="A6" s="124" t="s">
        <v>26</v>
      </c>
      <c r="B6" s="143">
        <v>910</v>
      </c>
      <c r="C6" s="144">
        <v>973</v>
      </c>
      <c r="D6" s="145">
        <v>1059</v>
      </c>
      <c r="E6" s="80">
        <v>1079</v>
      </c>
      <c r="F6" s="81">
        <v>1174</v>
      </c>
      <c r="G6" s="81">
        <v>1281</v>
      </c>
      <c r="H6" s="81">
        <v>1398</v>
      </c>
      <c r="I6" s="81">
        <v>1366</v>
      </c>
      <c r="J6" s="81">
        <v>1362</v>
      </c>
      <c r="K6" s="81">
        <v>1363</v>
      </c>
      <c r="M6" s="47"/>
    </row>
    <row r="7" spans="1:13" s="40" customFormat="1">
      <c r="A7" s="124" t="s">
        <v>27</v>
      </c>
      <c r="B7" s="143">
        <v>1368</v>
      </c>
      <c r="C7" s="144">
        <v>1575</v>
      </c>
      <c r="D7" s="145">
        <v>1859</v>
      </c>
      <c r="E7" s="80">
        <v>1985</v>
      </c>
      <c r="F7" s="81">
        <v>2250</v>
      </c>
      <c r="G7" s="81">
        <v>2373</v>
      </c>
      <c r="H7" s="81">
        <v>2477</v>
      </c>
      <c r="I7" s="81">
        <v>2541</v>
      </c>
      <c r="J7" s="81">
        <v>2610</v>
      </c>
      <c r="K7" s="81">
        <v>2693</v>
      </c>
      <c r="M7" s="47"/>
    </row>
    <row r="8" spans="1:13" s="40" customFormat="1">
      <c r="A8" s="124" t="s">
        <v>28</v>
      </c>
      <c r="B8" s="143">
        <v>36245</v>
      </c>
      <c r="C8" s="144">
        <v>39735</v>
      </c>
      <c r="D8" s="145">
        <v>42419</v>
      </c>
      <c r="E8" s="80">
        <v>44319</v>
      </c>
      <c r="F8" s="81">
        <v>46674</v>
      </c>
      <c r="G8" s="81">
        <v>48915</v>
      </c>
      <c r="H8" s="81">
        <v>50878</v>
      </c>
      <c r="I8" s="81">
        <v>53255</v>
      </c>
      <c r="J8" s="81">
        <v>55262</v>
      </c>
      <c r="K8" s="81">
        <v>56610</v>
      </c>
      <c r="M8" s="47"/>
    </row>
    <row r="9" spans="1:13" s="40" customFormat="1">
      <c r="A9" s="124" t="s">
        <v>29</v>
      </c>
      <c r="B9" s="143">
        <v>12412</v>
      </c>
      <c r="C9" s="144">
        <v>11579</v>
      </c>
      <c r="D9" s="145">
        <v>10986</v>
      </c>
      <c r="E9" s="80">
        <v>10220</v>
      </c>
      <c r="F9" s="81">
        <v>9843</v>
      </c>
      <c r="G9" s="81">
        <v>9375</v>
      </c>
      <c r="H9" s="81">
        <v>9457</v>
      </c>
      <c r="I9" s="81">
        <v>9367</v>
      </c>
      <c r="J9" s="81">
        <v>8794</v>
      </c>
      <c r="K9" s="81">
        <v>8593</v>
      </c>
      <c r="M9" s="47"/>
    </row>
    <row r="10" spans="1:13" s="40" customFormat="1">
      <c r="A10" s="124" t="s">
        <v>30</v>
      </c>
      <c r="B10" s="143">
        <v>85657</v>
      </c>
      <c r="C10" s="144">
        <v>86515</v>
      </c>
      <c r="D10" s="145">
        <v>86838</v>
      </c>
      <c r="E10" s="80">
        <v>89085</v>
      </c>
      <c r="F10" s="81">
        <v>90595</v>
      </c>
      <c r="G10" s="81">
        <v>95880</v>
      </c>
      <c r="H10" s="81">
        <v>99977</v>
      </c>
      <c r="I10" s="81">
        <v>103868</v>
      </c>
      <c r="J10" s="81">
        <v>107940</v>
      </c>
      <c r="K10" s="81">
        <v>110618</v>
      </c>
      <c r="M10" s="47"/>
    </row>
    <row r="11" spans="1:13" s="40" customFormat="1">
      <c r="A11" s="124" t="s">
        <v>31</v>
      </c>
      <c r="B11" s="143">
        <v>4365</v>
      </c>
      <c r="C11" s="144">
        <v>3797</v>
      </c>
      <c r="D11" s="145">
        <v>3895</v>
      </c>
      <c r="E11" s="80">
        <v>3836</v>
      </c>
      <c r="F11" s="81">
        <v>3885</v>
      </c>
      <c r="G11" s="81">
        <v>4321</v>
      </c>
      <c r="H11" s="81">
        <v>4383</v>
      </c>
      <c r="I11" s="81">
        <v>3934</v>
      </c>
      <c r="J11" s="81">
        <v>3907</v>
      </c>
      <c r="K11" s="81">
        <v>3754</v>
      </c>
      <c r="M11" s="47"/>
    </row>
    <row r="12" spans="1:13" s="40" customFormat="1">
      <c r="A12" s="124" t="s">
        <v>32</v>
      </c>
      <c r="B12" s="143">
        <v>8250</v>
      </c>
      <c r="C12" s="144">
        <v>8158</v>
      </c>
      <c r="D12" s="145">
        <v>7777</v>
      </c>
      <c r="E12" s="80">
        <v>7325</v>
      </c>
      <c r="F12" s="81">
        <v>7121</v>
      </c>
      <c r="G12" s="81">
        <v>6752</v>
      </c>
      <c r="H12" s="81">
        <v>6767</v>
      </c>
      <c r="I12" s="81">
        <v>6420</v>
      </c>
      <c r="J12" s="81">
        <v>6791</v>
      </c>
      <c r="K12" s="81">
        <v>6340</v>
      </c>
      <c r="M12" s="47"/>
    </row>
    <row r="13" spans="1:13" s="40" customFormat="1">
      <c r="A13" s="124" t="s">
        <v>33</v>
      </c>
      <c r="B13" s="143">
        <v>33571</v>
      </c>
      <c r="C13" s="144">
        <v>32630</v>
      </c>
      <c r="D13" s="145">
        <v>31890</v>
      </c>
      <c r="E13" s="80">
        <v>32010</v>
      </c>
      <c r="F13" s="81">
        <v>31724</v>
      </c>
      <c r="G13" s="81">
        <v>31095</v>
      </c>
      <c r="H13" s="81">
        <v>30833</v>
      </c>
      <c r="I13" s="81">
        <v>30813</v>
      </c>
      <c r="J13" s="81">
        <v>29955</v>
      </c>
      <c r="K13" s="81">
        <v>28905</v>
      </c>
      <c r="M13" s="47"/>
    </row>
    <row r="14" spans="1:13" s="40" customFormat="1">
      <c r="A14" s="124" t="s">
        <v>34</v>
      </c>
      <c r="B14" s="143">
        <v>4000</v>
      </c>
      <c r="C14" s="144">
        <v>3667</v>
      </c>
      <c r="D14" s="145">
        <v>3320</v>
      </c>
      <c r="E14" s="80">
        <v>3222</v>
      </c>
      <c r="F14" s="81">
        <v>2899</v>
      </c>
      <c r="G14" s="81">
        <v>2902</v>
      </c>
      <c r="H14" s="81">
        <v>3134</v>
      </c>
      <c r="I14" s="81">
        <v>2944</v>
      </c>
      <c r="J14" s="81">
        <v>2945</v>
      </c>
      <c r="K14" s="81">
        <v>2615</v>
      </c>
      <c r="M14" s="47"/>
    </row>
    <row r="15" spans="1:13" s="40" customFormat="1">
      <c r="A15" s="124" t="s">
        <v>35</v>
      </c>
      <c r="B15" s="143">
        <v>13298</v>
      </c>
      <c r="C15" s="144">
        <v>12668</v>
      </c>
      <c r="D15" s="145">
        <v>11847</v>
      </c>
      <c r="E15" s="80">
        <v>11633</v>
      </c>
      <c r="F15" s="81">
        <v>11544</v>
      </c>
      <c r="G15" s="81">
        <v>10950</v>
      </c>
      <c r="H15" s="81">
        <v>10595</v>
      </c>
      <c r="I15" s="81">
        <v>10834</v>
      </c>
      <c r="J15" s="81">
        <v>10972</v>
      </c>
      <c r="K15" s="81">
        <v>11055</v>
      </c>
      <c r="M15" s="47"/>
    </row>
    <row r="16" spans="1:13" s="40" customFormat="1">
      <c r="A16" s="82" t="s">
        <v>121</v>
      </c>
      <c r="B16" s="142"/>
      <c r="C16" s="142"/>
      <c r="D16" s="142"/>
      <c r="E16" s="142"/>
      <c r="F16" s="82"/>
      <c r="G16" s="88"/>
      <c r="H16" s="88"/>
      <c r="I16" s="88"/>
      <c r="J16" s="88"/>
      <c r="K16" s="88"/>
      <c r="M16" s="47"/>
    </row>
    <row r="17" spans="1:13" s="40" customFormat="1">
      <c r="A17" s="124" t="s">
        <v>19</v>
      </c>
      <c r="B17" s="143">
        <v>116109</v>
      </c>
      <c r="C17" s="144">
        <v>115776</v>
      </c>
      <c r="D17" s="145">
        <v>115015</v>
      </c>
      <c r="E17" s="80">
        <v>116427</v>
      </c>
      <c r="F17" s="81">
        <v>117618</v>
      </c>
      <c r="G17" s="81">
        <v>120959</v>
      </c>
      <c r="H17" s="81">
        <v>123912</v>
      </c>
      <c r="I17" s="81">
        <v>126127</v>
      </c>
      <c r="J17" s="81">
        <v>127987</v>
      </c>
      <c r="K17" s="81">
        <v>127851</v>
      </c>
      <c r="M17" s="47"/>
    </row>
    <row r="18" spans="1:13" s="40" customFormat="1">
      <c r="A18" s="124" t="s">
        <v>26</v>
      </c>
      <c r="B18" s="143">
        <v>680</v>
      </c>
      <c r="C18" s="144">
        <v>701</v>
      </c>
      <c r="D18" s="145">
        <v>759</v>
      </c>
      <c r="E18" s="80">
        <v>754</v>
      </c>
      <c r="F18" s="81">
        <v>801</v>
      </c>
      <c r="G18" s="81">
        <v>854</v>
      </c>
      <c r="H18" s="81">
        <v>882</v>
      </c>
      <c r="I18" s="81">
        <v>844</v>
      </c>
      <c r="J18" s="81">
        <v>823</v>
      </c>
      <c r="K18" s="81">
        <v>809</v>
      </c>
      <c r="M18" s="47"/>
    </row>
    <row r="19" spans="1:13" s="40" customFormat="1">
      <c r="A19" s="124" t="s">
        <v>27</v>
      </c>
      <c r="B19" s="143">
        <v>771</v>
      </c>
      <c r="C19" s="144">
        <v>858</v>
      </c>
      <c r="D19" s="145">
        <v>961</v>
      </c>
      <c r="E19" s="80">
        <v>970</v>
      </c>
      <c r="F19" s="81">
        <v>1080</v>
      </c>
      <c r="G19" s="81">
        <v>1096</v>
      </c>
      <c r="H19" s="81">
        <v>1139</v>
      </c>
      <c r="I19" s="81">
        <v>1141</v>
      </c>
      <c r="J19" s="81">
        <v>1142</v>
      </c>
      <c r="K19" s="81">
        <v>1199</v>
      </c>
      <c r="M19" s="47"/>
    </row>
    <row r="20" spans="1:13" s="40" customFormat="1">
      <c r="A20" s="124" t="s">
        <v>28</v>
      </c>
      <c r="B20" s="143">
        <v>17128</v>
      </c>
      <c r="C20" s="144">
        <v>18350</v>
      </c>
      <c r="D20" s="145">
        <v>19339</v>
      </c>
      <c r="E20" s="80">
        <v>20022</v>
      </c>
      <c r="F20" s="81">
        <v>20785</v>
      </c>
      <c r="G20" s="81">
        <v>21783</v>
      </c>
      <c r="H20" s="81">
        <v>22413</v>
      </c>
      <c r="I20" s="81">
        <v>23411</v>
      </c>
      <c r="J20" s="81">
        <v>23974</v>
      </c>
      <c r="K20" s="81">
        <v>24380</v>
      </c>
      <c r="M20" s="47"/>
    </row>
    <row r="21" spans="1:13" s="40" customFormat="1">
      <c r="A21" s="124" t="s">
        <v>29</v>
      </c>
      <c r="B21" s="143">
        <v>5415</v>
      </c>
      <c r="C21" s="144">
        <v>5064</v>
      </c>
      <c r="D21" s="145">
        <v>4790</v>
      </c>
      <c r="E21" s="80">
        <v>4565</v>
      </c>
      <c r="F21" s="81">
        <v>4373</v>
      </c>
      <c r="G21" s="81">
        <v>4219</v>
      </c>
      <c r="H21" s="81">
        <v>4354</v>
      </c>
      <c r="I21" s="81">
        <v>4379</v>
      </c>
      <c r="J21" s="81">
        <v>4086</v>
      </c>
      <c r="K21" s="81">
        <v>3835</v>
      </c>
      <c r="M21" s="47"/>
    </row>
    <row r="22" spans="1:13" s="40" customFormat="1">
      <c r="A22" s="124" t="s">
        <v>30</v>
      </c>
      <c r="B22" s="143">
        <v>46496</v>
      </c>
      <c r="C22" s="144">
        <v>47147</v>
      </c>
      <c r="D22" s="145">
        <v>47644</v>
      </c>
      <c r="E22" s="80">
        <v>49228</v>
      </c>
      <c r="F22" s="81">
        <v>50317</v>
      </c>
      <c r="G22" s="81">
        <v>53799</v>
      </c>
      <c r="H22" s="81">
        <v>56262</v>
      </c>
      <c r="I22" s="81">
        <v>58298</v>
      </c>
      <c r="J22" s="81">
        <v>60828</v>
      </c>
      <c r="K22" s="81">
        <v>61992</v>
      </c>
      <c r="M22" s="47"/>
    </row>
    <row r="23" spans="1:13" s="40" customFormat="1">
      <c r="A23" s="124" t="s">
        <v>31</v>
      </c>
      <c r="B23" s="143">
        <v>2600</v>
      </c>
      <c r="C23" s="144">
        <v>2313</v>
      </c>
      <c r="D23" s="145">
        <v>2265</v>
      </c>
      <c r="E23" s="80">
        <v>2319</v>
      </c>
      <c r="F23" s="81">
        <v>2422</v>
      </c>
      <c r="G23" s="81">
        <v>2437</v>
      </c>
      <c r="H23" s="81">
        <v>2357</v>
      </c>
      <c r="I23" s="81">
        <v>2172</v>
      </c>
      <c r="J23" s="81">
        <v>2195</v>
      </c>
      <c r="K23" s="81">
        <v>2126</v>
      </c>
      <c r="M23" s="47"/>
    </row>
    <row r="24" spans="1:13" s="40" customFormat="1">
      <c r="A24" s="124" t="s">
        <v>32</v>
      </c>
      <c r="B24" s="143">
        <v>7552</v>
      </c>
      <c r="C24" s="144">
        <v>7515</v>
      </c>
      <c r="D24" s="145">
        <v>7145</v>
      </c>
      <c r="E24" s="80">
        <v>6678</v>
      </c>
      <c r="F24" s="81">
        <v>6534</v>
      </c>
      <c r="G24" s="81">
        <v>6208</v>
      </c>
      <c r="H24" s="81">
        <v>6209</v>
      </c>
      <c r="I24" s="81">
        <v>5791</v>
      </c>
      <c r="J24" s="81">
        <v>6169</v>
      </c>
      <c r="K24" s="81">
        <v>5773</v>
      </c>
      <c r="M24" s="47"/>
    </row>
    <row r="25" spans="1:13" s="40" customFormat="1">
      <c r="A25" s="124" t="s">
        <v>33</v>
      </c>
      <c r="B25" s="143">
        <v>25689</v>
      </c>
      <c r="C25" s="144">
        <v>24715</v>
      </c>
      <c r="D25" s="145">
        <v>23898</v>
      </c>
      <c r="E25" s="80">
        <v>24048</v>
      </c>
      <c r="F25" s="81">
        <v>23741</v>
      </c>
      <c r="G25" s="81">
        <v>23215</v>
      </c>
      <c r="H25" s="81">
        <v>22813</v>
      </c>
      <c r="I25" s="81">
        <v>22777</v>
      </c>
      <c r="J25" s="81">
        <v>21588</v>
      </c>
      <c r="K25" s="81">
        <v>20697</v>
      </c>
      <c r="M25" s="47"/>
    </row>
    <row r="26" spans="1:13" s="40" customFormat="1">
      <c r="A26" s="124" t="s">
        <v>34</v>
      </c>
      <c r="B26" s="143">
        <v>2553</v>
      </c>
      <c r="C26" s="144">
        <v>2431</v>
      </c>
      <c r="D26" s="145">
        <v>2185</v>
      </c>
      <c r="E26" s="80">
        <v>2160</v>
      </c>
      <c r="F26" s="81">
        <v>1939</v>
      </c>
      <c r="G26" s="81">
        <v>1954</v>
      </c>
      <c r="H26" s="81">
        <v>2288</v>
      </c>
      <c r="I26" s="81">
        <v>2074</v>
      </c>
      <c r="J26" s="81">
        <v>2020</v>
      </c>
      <c r="K26" s="81">
        <v>1810</v>
      </c>
      <c r="M26" s="47"/>
    </row>
    <row r="27" spans="1:13" s="40" customFormat="1">
      <c r="A27" s="124" t="s">
        <v>35</v>
      </c>
      <c r="B27" s="143">
        <v>7225</v>
      </c>
      <c r="C27" s="144">
        <v>6682</v>
      </c>
      <c r="D27" s="145">
        <v>6029</v>
      </c>
      <c r="E27" s="80">
        <v>5683</v>
      </c>
      <c r="F27" s="81">
        <v>5626</v>
      </c>
      <c r="G27" s="81">
        <v>5394</v>
      </c>
      <c r="H27" s="81">
        <v>5195</v>
      </c>
      <c r="I27" s="81">
        <v>5240</v>
      </c>
      <c r="J27" s="81">
        <v>5162</v>
      </c>
      <c r="K27" s="81">
        <v>5230</v>
      </c>
      <c r="M27" s="47"/>
    </row>
    <row r="28" spans="1:13" s="40" customFormat="1">
      <c r="A28" s="82" t="s">
        <v>122</v>
      </c>
      <c r="B28" s="142"/>
      <c r="C28" s="142"/>
      <c r="D28" s="142"/>
      <c r="E28" s="142"/>
      <c r="F28" s="82"/>
      <c r="G28" s="88"/>
      <c r="H28" s="88"/>
      <c r="I28" s="88"/>
      <c r="J28" s="88"/>
      <c r="K28" s="88"/>
      <c r="M28" s="47"/>
    </row>
    <row r="29" spans="1:13" s="40" customFormat="1">
      <c r="A29" s="124" t="s">
        <v>19</v>
      </c>
      <c r="B29" s="143">
        <v>83967</v>
      </c>
      <c r="C29" s="144">
        <v>85521</v>
      </c>
      <c r="D29" s="145">
        <v>86875</v>
      </c>
      <c r="E29" s="80">
        <v>88287</v>
      </c>
      <c r="F29" s="81">
        <v>90091</v>
      </c>
      <c r="G29" s="81">
        <v>92885</v>
      </c>
      <c r="H29" s="81">
        <v>95987</v>
      </c>
      <c r="I29" s="81">
        <v>99215</v>
      </c>
      <c r="J29" s="81">
        <v>102551</v>
      </c>
      <c r="K29" s="81">
        <v>104695</v>
      </c>
      <c r="M29" s="47"/>
    </row>
    <row r="30" spans="1:13" s="40" customFormat="1">
      <c r="A30" s="124" t="s">
        <v>26</v>
      </c>
      <c r="B30" s="143">
        <v>230</v>
      </c>
      <c r="C30" s="144">
        <v>272</v>
      </c>
      <c r="D30" s="145">
        <v>300</v>
      </c>
      <c r="E30" s="80">
        <v>325</v>
      </c>
      <c r="F30" s="81">
        <v>373</v>
      </c>
      <c r="G30" s="81">
        <v>427</v>
      </c>
      <c r="H30" s="81">
        <v>516</v>
      </c>
      <c r="I30" s="81">
        <v>522</v>
      </c>
      <c r="J30" s="81">
        <v>539</v>
      </c>
      <c r="K30" s="81">
        <v>554</v>
      </c>
      <c r="M30" s="47"/>
    </row>
    <row r="31" spans="1:13" s="40" customFormat="1">
      <c r="A31" s="124" t="s">
        <v>27</v>
      </c>
      <c r="B31" s="143">
        <v>597</v>
      </c>
      <c r="C31" s="144">
        <v>717</v>
      </c>
      <c r="D31" s="145">
        <v>898</v>
      </c>
      <c r="E31" s="80">
        <v>1015</v>
      </c>
      <c r="F31" s="81">
        <v>1170</v>
      </c>
      <c r="G31" s="81">
        <v>1277</v>
      </c>
      <c r="H31" s="81">
        <v>1338</v>
      </c>
      <c r="I31" s="81">
        <v>1400</v>
      </c>
      <c r="J31" s="81">
        <v>1468</v>
      </c>
      <c r="K31" s="81">
        <v>1494</v>
      </c>
      <c r="M31" s="47"/>
    </row>
    <row r="32" spans="1:13" s="40" customFormat="1">
      <c r="A32" s="124" t="s">
        <v>28</v>
      </c>
      <c r="B32" s="143">
        <v>19117</v>
      </c>
      <c r="C32" s="144">
        <v>21385</v>
      </c>
      <c r="D32" s="145">
        <v>23080</v>
      </c>
      <c r="E32" s="80">
        <v>24297</v>
      </c>
      <c r="F32" s="81">
        <v>25889</v>
      </c>
      <c r="G32" s="81">
        <v>27132</v>
      </c>
      <c r="H32" s="81">
        <v>28465</v>
      </c>
      <c r="I32" s="81">
        <v>29844</v>
      </c>
      <c r="J32" s="81">
        <v>31288</v>
      </c>
      <c r="K32" s="81">
        <v>32230</v>
      </c>
      <c r="M32" s="47"/>
    </row>
    <row r="33" spans="1:13" s="40" customFormat="1">
      <c r="A33" s="124" t="s">
        <v>29</v>
      </c>
      <c r="B33" s="143">
        <v>6997</v>
      </c>
      <c r="C33" s="144">
        <v>6515</v>
      </c>
      <c r="D33" s="145">
        <v>6196</v>
      </c>
      <c r="E33" s="80">
        <v>5655</v>
      </c>
      <c r="F33" s="81">
        <v>5470</v>
      </c>
      <c r="G33" s="81">
        <v>5156</v>
      </c>
      <c r="H33" s="81">
        <v>5103</v>
      </c>
      <c r="I33" s="81">
        <v>4988</v>
      </c>
      <c r="J33" s="81">
        <v>4708</v>
      </c>
      <c r="K33" s="81">
        <v>4758</v>
      </c>
      <c r="M33" s="47"/>
    </row>
    <row r="34" spans="1:13" s="40" customFormat="1">
      <c r="A34" s="124" t="s">
        <v>30</v>
      </c>
      <c r="B34" s="143">
        <v>39161</v>
      </c>
      <c r="C34" s="144">
        <v>39368</v>
      </c>
      <c r="D34" s="145">
        <v>39194</v>
      </c>
      <c r="E34" s="80">
        <v>39857</v>
      </c>
      <c r="F34" s="81">
        <v>40278</v>
      </c>
      <c r="G34" s="81">
        <v>42081</v>
      </c>
      <c r="H34" s="81">
        <v>43715</v>
      </c>
      <c r="I34" s="81">
        <v>45570</v>
      </c>
      <c r="J34" s="81">
        <v>47112</v>
      </c>
      <c r="K34" s="81">
        <v>48626</v>
      </c>
      <c r="M34" s="47"/>
    </row>
    <row r="35" spans="1:13" s="40" customFormat="1">
      <c r="A35" s="124" t="s">
        <v>31</v>
      </c>
      <c r="B35" s="143">
        <v>1765</v>
      </c>
      <c r="C35" s="144">
        <v>1484</v>
      </c>
      <c r="D35" s="145">
        <v>1630</v>
      </c>
      <c r="E35" s="80">
        <v>1517</v>
      </c>
      <c r="F35" s="81">
        <v>1463</v>
      </c>
      <c r="G35" s="81">
        <v>1884</v>
      </c>
      <c r="H35" s="81">
        <v>2026</v>
      </c>
      <c r="I35" s="81">
        <v>1762</v>
      </c>
      <c r="J35" s="81">
        <v>1712</v>
      </c>
      <c r="K35" s="81">
        <v>1628</v>
      </c>
      <c r="M35" s="47"/>
    </row>
    <row r="36" spans="1:13" s="40" customFormat="1">
      <c r="A36" s="124" t="s">
        <v>32</v>
      </c>
      <c r="B36" s="143">
        <v>698</v>
      </c>
      <c r="C36" s="144">
        <v>643</v>
      </c>
      <c r="D36" s="145">
        <v>632</v>
      </c>
      <c r="E36" s="80">
        <v>647</v>
      </c>
      <c r="F36" s="81">
        <v>587</v>
      </c>
      <c r="G36" s="81">
        <v>544</v>
      </c>
      <c r="H36" s="81">
        <v>558</v>
      </c>
      <c r="I36" s="81">
        <v>629</v>
      </c>
      <c r="J36" s="81">
        <v>622</v>
      </c>
      <c r="K36" s="81">
        <v>567</v>
      </c>
      <c r="M36" s="47"/>
    </row>
    <row r="37" spans="1:13" s="40" customFormat="1">
      <c r="A37" s="124" t="s">
        <v>33</v>
      </c>
      <c r="B37" s="143">
        <v>7882</v>
      </c>
      <c r="C37" s="144">
        <v>7915</v>
      </c>
      <c r="D37" s="145">
        <v>7992</v>
      </c>
      <c r="E37" s="80">
        <v>7962</v>
      </c>
      <c r="F37" s="81">
        <v>7983</v>
      </c>
      <c r="G37" s="81">
        <v>7880</v>
      </c>
      <c r="H37" s="81">
        <v>8020</v>
      </c>
      <c r="I37" s="81">
        <v>8036</v>
      </c>
      <c r="J37" s="81">
        <v>8367</v>
      </c>
      <c r="K37" s="81">
        <v>8208</v>
      </c>
      <c r="M37" s="47"/>
    </row>
    <row r="38" spans="1:13" s="40" customFormat="1">
      <c r="A38" s="124" t="s">
        <v>34</v>
      </c>
      <c r="B38" s="143">
        <v>1447</v>
      </c>
      <c r="C38" s="144">
        <v>1236</v>
      </c>
      <c r="D38" s="145">
        <v>1135</v>
      </c>
      <c r="E38" s="80">
        <v>1062</v>
      </c>
      <c r="F38" s="81">
        <v>960</v>
      </c>
      <c r="G38" s="81">
        <v>948</v>
      </c>
      <c r="H38" s="81">
        <v>846</v>
      </c>
      <c r="I38" s="81">
        <v>870</v>
      </c>
      <c r="J38" s="81">
        <v>925</v>
      </c>
      <c r="K38" s="81">
        <v>805</v>
      </c>
      <c r="M38" s="47"/>
    </row>
    <row r="39" spans="1:13" s="40" customFormat="1">
      <c r="A39" s="124" t="s">
        <v>35</v>
      </c>
      <c r="B39" s="143">
        <v>6073</v>
      </c>
      <c r="C39" s="144">
        <v>5986</v>
      </c>
      <c r="D39" s="145">
        <v>5818</v>
      </c>
      <c r="E39" s="80">
        <v>5950</v>
      </c>
      <c r="F39" s="81">
        <v>5918</v>
      </c>
      <c r="G39" s="81">
        <v>5556</v>
      </c>
      <c r="H39" s="81">
        <v>5400</v>
      </c>
      <c r="I39" s="81">
        <v>5594</v>
      </c>
      <c r="J39" s="81">
        <v>5810</v>
      </c>
      <c r="K39" s="81">
        <v>5825</v>
      </c>
      <c r="M39" s="47"/>
    </row>
    <row r="40" spans="1:13" s="40" customFormat="1">
      <c r="H40" s="47"/>
      <c r="I40" s="47"/>
      <c r="J40" s="47"/>
      <c r="M40" s="47"/>
    </row>
    <row r="41" spans="1:13" s="40" customFormat="1">
      <c r="H41" s="47"/>
      <c r="I41" s="47"/>
      <c r="J41" s="47"/>
      <c r="M41" s="47"/>
    </row>
    <row r="42" spans="1:13" s="40" customFormat="1">
      <c r="H42" s="47"/>
      <c r="I42" s="47"/>
      <c r="J42" s="47"/>
      <c r="M42" s="47"/>
    </row>
    <row r="43" spans="1:13" s="40" customFormat="1">
      <c r="H43" s="47"/>
      <c r="I43" s="47"/>
      <c r="J43" s="47"/>
      <c r="M43" s="47"/>
    </row>
  </sheetData>
  <customSheetViews>
    <customSheetView guid="{886210F1-4BBE-45E5-A9D3-8B6B8CDA117D}" scale="130">
      <pane ySplit="3" topLeftCell="A4" activePane="bottomLeft" state="frozen"/>
      <selection pane="bottomLeft" activeCell="K4" sqref="K4"/>
      <pageMargins left="0.45866141700000002" right="0.45866141700000002" top="0.74803149606299202" bottom="0.74803149606299202" header="0.31496062992126" footer="0.31496062992126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B41" sqref="B41"/>
      <pageMargins left="0.45866141700000002" right="0.45866141700000002" top="0.74803149606299202" bottom="0.74803149606299202" header="0.31496062992126" footer="0.31496062992126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H4" sqref="H4:H4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3" topLeftCell="A4" activePane="bottomLeft" state="frozen"/>
      <selection pane="bottomLeft" activeCell="D7" sqref="D7"/>
      <pageMargins left="0.45866141700000002" right="0.45866141700000002" top="0.74803149606299202" bottom="0.74803149606299202" header="0.31496062992126" footer="0.31496062992126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3" topLeftCell="A4" activePane="bottomLeft" state="frozen"/>
      <selection pane="bottomLeft" activeCell="I4" sqref="I4:I4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3" topLeftCell="A4" activePane="bottomLeft" state="frozen"/>
      <selection pane="bottomLeft" activeCell="C4" sqref="C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3" topLeftCell="A4" activePane="bottomLeft" state="frozen"/>
      <selection pane="bottomLeft" activeCell="J4" sqref="J4:J47"/>
      <pageMargins left="0.45866141700000002" right="0.45866141700000002" top="0.74803149606299202" bottom="0.74803149606299202" header="0.31496062992126" footer="0.31496062992126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3" topLeftCell="A28" activePane="bottomLeft" state="frozen"/>
      <selection pane="bottomLeft" activeCell="K4" sqref="K4:K46"/>
      <pageMargins left="0.45866141700000002" right="0.45866141700000002" top="0.74803149606299202" bottom="0.74803149606299202" header="0.31496062992126" footer="0.31496062992126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3" topLeftCell="A4" activePane="bottomLeft" state="frozen"/>
      <selection pane="bottomLeft" activeCell="O25" sqref="O25"/>
      <pageMargins left="0.45866141700000002" right="0.45866141700000002" top="0.74803149606299202" bottom="0.74803149606299202" header="0.31496062992126" footer="0.31496062992126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3" topLeftCell="A4" activePane="bottomLeft" state="frozen"/>
      <selection pane="bottomLeft"/>
      <pageMargins left="0.45866141700000002" right="0.45866141700000002" top="0.74803149606299202" bottom="0.74803149606299202" header="0.31496062992126" footer="0.31496062992126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3" topLeftCell="A25" activePane="bottomLeft" state="frozen"/>
      <selection pane="bottomLeft" activeCell="K5" sqref="K5:K39"/>
      <pageMargins left="0.45866141700000002" right="0.45866141700000002" top="0.74803149606299202" bottom="0.74803149606299202" header="0.31496062992126" footer="0.31496062992126"/>
      <pageSetup paperSize="9" orientation="portrait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18" type="noConversion"/>
  <hyperlinks>
    <hyperlink ref="K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portrait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43"/>
  <sheetViews>
    <sheetView zoomScale="130" zoomScaleNormal="130" workbookViewId="0"/>
  </sheetViews>
  <sheetFormatPr defaultRowHeight="14.25"/>
  <cols>
    <col min="1" max="1" width="10" style="2" customWidth="1"/>
    <col min="2" max="11" width="8.140625" style="2" customWidth="1"/>
    <col min="12" max="12" width="8.140625" style="6" customWidth="1"/>
    <col min="13" max="16" width="8.140625" style="2" customWidth="1"/>
    <col min="17" max="16384" width="9.140625" style="2"/>
  </cols>
  <sheetData>
    <row r="1" spans="1:16">
      <c r="A1" s="21" t="s">
        <v>129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 ht="15" thickBot="1">
      <c r="A2" s="3"/>
      <c r="B2" s="1"/>
      <c r="C2" s="1"/>
      <c r="D2" s="1"/>
      <c r="E2" s="1"/>
      <c r="F2" s="1"/>
      <c r="G2" s="1"/>
      <c r="H2" s="1"/>
      <c r="I2" s="18"/>
      <c r="J2" s="18"/>
      <c r="K2" s="18" t="s">
        <v>111</v>
      </c>
      <c r="L2" s="1"/>
      <c r="N2" s="1"/>
      <c r="O2" s="1"/>
      <c r="P2" s="1"/>
    </row>
    <row r="3" spans="1:16" ht="21" customHeight="1" thickTop="1">
      <c r="A3" s="69" t="s">
        <v>45</v>
      </c>
      <c r="B3" s="62">
        <v>2011</v>
      </c>
      <c r="C3" s="62">
        <v>2012</v>
      </c>
      <c r="D3" s="62">
        <v>2013</v>
      </c>
      <c r="E3" s="62">
        <v>2014</v>
      </c>
      <c r="F3" s="62">
        <v>2015</v>
      </c>
      <c r="G3" s="62">
        <v>2016</v>
      </c>
      <c r="H3" s="62">
        <v>2017</v>
      </c>
      <c r="I3" s="62">
        <v>2018</v>
      </c>
      <c r="J3" s="62">
        <v>2019</v>
      </c>
      <c r="K3" s="62">
        <v>2020</v>
      </c>
    </row>
    <row r="4" spans="1:16" s="40" customFormat="1" ht="21" customHeight="1">
      <c r="A4" s="84" t="s">
        <v>0</v>
      </c>
      <c r="B4" s="146"/>
      <c r="C4" s="146"/>
      <c r="D4" s="146"/>
      <c r="E4" s="84"/>
      <c r="F4" s="84"/>
      <c r="G4" s="84"/>
      <c r="H4" s="84"/>
      <c r="I4" s="84"/>
      <c r="J4" s="84"/>
      <c r="K4" s="84"/>
      <c r="L4" s="47"/>
    </row>
    <row r="5" spans="1:16" s="40" customFormat="1">
      <c r="A5" s="46" t="s">
        <v>19</v>
      </c>
      <c r="B5" s="147">
        <v>200076</v>
      </c>
      <c r="C5" s="147">
        <v>201297</v>
      </c>
      <c r="D5" s="147">
        <v>201890</v>
      </c>
      <c r="E5" s="83">
        <v>204714</v>
      </c>
      <c r="F5" s="83">
        <v>207709</v>
      </c>
      <c r="G5" s="83">
        <v>213844</v>
      </c>
      <c r="H5" s="83">
        <v>219899</v>
      </c>
      <c r="I5" s="83">
        <v>225342</v>
      </c>
      <c r="J5" s="83">
        <v>230538</v>
      </c>
      <c r="K5" s="83">
        <v>232546</v>
      </c>
      <c r="L5" s="47"/>
    </row>
    <row r="6" spans="1:16" s="40" customFormat="1">
      <c r="A6" s="46" t="s">
        <v>285</v>
      </c>
      <c r="B6" s="147">
        <v>9723</v>
      </c>
      <c r="C6" s="147">
        <v>9112</v>
      </c>
      <c r="D6" s="147">
        <v>8513</v>
      </c>
      <c r="E6" s="83">
        <v>8536</v>
      </c>
      <c r="F6" s="83">
        <v>9025</v>
      </c>
      <c r="G6" s="83">
        <v>10011</v>
      </c>
      <c r="H6" s="83">
        <v>10767</v>
      </c>
      <c r="I6" s="83">
        <v>11994</v>
      </c>
      <c r="J6" s="83">
        <v>12899</v>
      </c>
      <c r="K6" s="83">
        <v>13355</v>
      </c>
      <c r="L6" s="47"/>
    </row>
    <row r="7" spans="1:16" s="40" customFormat="1">
      <c r="A7" s="46" t="s">
        <v>36</v>
      </c>
      <c r="B7" s="147">
        <v>25587</v>
      </c>
      <c r="C7" s="147">
        <v>24780</v>
      </c>
      <c r="D7" s="147">
        <v>24227</v>
      </c>
      <c r="E7" s="83">
        <v>23487</v>
      </c>
      <c r="F7" s="83">
        <v>23304</v>
      </c>
      <c r="G7" s="83">
        <v>23365</v>
      </c>
      <c r="H7" s="83">
        <v>23460</v>
      </c>
      <c r="I7" s="83">
        <v>23118</v>
      </c>
      <c r="J7" s="83">
        <v>23275</v>
      </c>
      <c r="K7" s="83">
        <v>23432</v>
      </c>
      <c r="L7" s="47"/>
    </row>
    <row r="8" spans="1:16" s="40" customFormat="1">
      <c r="A8" s="46" t="s">
        <v>37</v>
      </c>
      <c r="B8" s="147">
        <v>29221</v>
      </c>
      <c r="C8" s="147">
        <v>30048</v>
      </c>
      <c r="D8" s="147">
        <v>30759</v>
      </c>
      <c r="E8" s="83">
        <v>31177</v>
      </c>
      <c r="F8" s="83">
        <v>31936</v>
      </c>
      <c r="G8" s="83">
        <v>32309</v>
      </c>
      <c r="H8" s="83">
        <v>32927</v>
      </c>
      <c r="I8" s="83">
        <v>32613</v>
      </c>
      <c r="J8" s="83">
        <v>32117</v>
      </c>
      <c r="K8" s="83">
        <v>31220</v>
      </c>
      <c r="L8" s="47"/>
    </row>
    <row r="9" spans="1:16" s="40" customFormat="1">
      <c r="A9" s="46" t="s">
        <v>38</v>
      </c>
      <c r="B9" s="147">
        <v>28505</v>
      </c>
      <c r="C9" s="147">
        <v>29376</v>
      </c>
      <c r="D9" s="147">
        <v>30257</v>
      </c>
      <c r="E9" s="83">
        <v>30851</v>
      </c>
      <c r="F9" s="83">
        <v>31535</v>
      </c>
      <c r="G9" s="83">
        <v>32700</v>
      </c>
      <c r="H9" s="83">
        <v>34024</v>
      </c>
      <c r="I9" s="83">
        <v>35253</v>
      </c>
      <c r="J9" s="83">
        <v>36271</v>
      </c>
      <c r="K9" s="83">
        <v>36647</v>
      </c>
      <c r="L9" s="47"/>
    </row>
    <row r="10" spans="1:16" s="40" customFormat="1">
      <c r="A10" s="46" t="s">
        <v>39</v>
      </c>
      <c r="B10" s="147">
        <v>26009</v>
      </c>
      <c r="C10" s="147">
        <v>25918</v>
      </c>
      <c r="D10" s="147">
        <v>26042</v>
      </c>
      <c r="E10" s="83">
        <v>27110</v>
      </c>
      <c r="F10" s="83">
        <v>27835</v>
      </c>
      <c r="G10" s="83">
        <v>29640</v>
      </c>
      <c r="H10" s="83">
        <v>30463</v>
      </c>
      <c r="I10" s="83">
        <v>31911</v>
      </c>
      <c r="J10" s="83">
        <v>33068</v>
      </c>
      <c r="K10" s="83">
        <v>33357</v>
      </c>
      <c r="L10" s="47"/>
    </row>
    <row r="11" spans="1:16" s="40" customFormat="1">
      <c r="A11" s="46" t="s">
        <v>40</v>
      </c>
      <c r="B11" s="147">
        <v>28816</v>
      </c>
      <c r="C11" s="147">
        <v>27979</v>
      </c>
      <c r="D11" s="147">
        <v>26795</v>
      </c>
      <c r="E11" s="83">
        <v>26641</v>
      </c>
      <c r="F11" s="83">
        <v>25787</v>
      </c>
      <c r="G11" s="83">
        <v>25754</v>
      </c>
      <c r="H11" s="83">
        <v>26337</v>
      </c>
      <c r="I11" s="83">
        <v>27235</v>
      </c>
      <c r="J11" s="83">
        <v>28058</v>
      </c>
      <c r="K11" s="83">
        <v>29103</v>
      </c>
      <c r="L11" s="47"/>
    </row>
    <row r="12" spans="1:16" s="40" customFormat="1">
      <c r="A12" s="46" t="s">
        <v>41</v>
      </c>
      <c r="B12" s="147">
        <v>27345</v>
      </c>
      <c r="C12" s="147">
        <v>28042</v>
      </c>
      <c r="D12" s="147">
        <v>28027</v>
      </c>
      <c r="E12" s="83">
        <v>27936</v>
      </c>
      <c r="F12" s="83">
        <v>27553</v>
      </c>
      <c r="G12" s="83">
        <v>27056</v>
      </c>
      <c r="H12" s="83">
        <v>26691</v>
      </c>
      <c r="I12" s="83">
        <v>26105</v>
      </c>
      <c r="J12" s="83">
        <v>25696</v>
      </c>
      <c r="K12" s="83">
        <v>25007</v>
      </c>
      <c r="L12" s="47"/>
    </row>
    <row r="13" spans="1:16" s="40" customFormat="1">
      <c r="A13" s="46" t="s">
        <v>42</v>
      </c>
      <c r="B13" s="147">
        <v>17635</v>
      </c>
      <c r="C13" s="147">
        <v>18469</v>
      </c>
      <c r="D13" s="147">
        <v>19178</v>
      </c>
      <c r="E13" s="83">
        <v>20343</v>
      </c>
      <c r="F13" s="83">
        <v>21620</v>
      </c>
      <c r="G13" s="83">
        <v>22952</v>
      </c>
      <c r="H13" s="83">
        <v>24027</v>
      </c>
      <c r="I13" s="83">
        <v>24475</v>
      </c>
      <c r="J13" s="83">
        <v>24705</v>
      </c>
      <c r="K13" s="83">
        <v>24560</v>
      </c>
      <c r="L13" s="47"/>
    </row>
    <row r="14" spans="1:16" s="40" customFormat="1">
      <c r="A14" s="46" t="s">
        <v>43</v>
      </c>
      <c r="B14" s="147">
        <v>6780</v>
      </c>
      <c r="C14" s="147">
        <v>7101</v>
      </c>
      <c r="D14" s="147">
        <v>7620</v>
      </c>
      <c r="E14" s="83">
        <v>8083</v>
      </c>
      <c r="F14" s="83">
        <v>8492</v>
      </c>
      <c r="G14" s="83">
        <v>9357</v>
      </c>
      <c r="H14" s="83">
        <v>10405</v>
      </c>
      <c r="I14" s="83">
        <v>11717</v>
      </c>
      <c r="J14" s="83">
        <v>13383</v>
      </c>
      <c r="K14" s="83">
        <v>14652</v>
      </c>
      <c r="L14" s="47"/>
    </row>
    <row r="15" spans="1:16" s="40" customFormat="1">
      <c r="A15" s="46" t="s">
        <v>44</v>
      </c>
      <c r="B15" s="147">
        <v>455</v>
      </c>
      <c r="C15" s="147">
        <v>472</v>
      </c>
      <c r="D15" s="147">
        <v>472</v>
      </c>
      <c r="E15" s="83">
        <v>550</v>
      </c>
      <c r="F15" s="83">
        <v>622</v>
      </c>
      <c r="G15" s="83">
        <v>700</v>
      </c>
      <c r="H15" s="83">
        <v>798</v>
      </c>
      <c r="I15" s="83">
        <v>921</v>
      </c>
      <c r="J15" s="83">
        <v>1066</v>
      </c>
      <c r="K15" s="83">
        <v>1213</v>
      </c>
      <c r="L15" s="47"/>
    </row>
    <row r="16" spans="1:16" s="40" customFormat="1" ht="19.5" customHeight="1">
      <c r="A16" s="84" t="s">
        <v>121</v>
      </c>
      <c r="B16" s="146"/>
      <c r="C16" s="146"/>
      <c r="D16" s="146"/>
      <c r="E16" s="84"/>
      <c r="F16" s="85"/>
      <c r="G16" s="148"/>
      <c r="H16" s="122"/>
      <c r="I16" s="122"/>
      <c r="J16" s="122"/>
      <c r="K16" s="122"/>
      <c r="L16" s="47"/>
    </row>
    <row r="17" spans="1:12" s="40" customFormat="1">
      <c r="A17" s="46" t="s">
        <v>19</v>
      </c>
      <c r="B17" s="147">
        <v>116109</v>
      </c>
      <c r="C17" s="147">
        <v>115776</v>
      </c>
      <c r="D17" s="147">
        <v>115015</v>
      </c>
      <c r="E17" s="83">
        <v>116427</v>
      </c>
      <c r="F17" s="83">
        <v>117618</v>
      </c>
      <c r="G17" s="83">
        <v>120959</v>
      </c>
      <c r="H17" s="83">
        <v>123912</v>
      </c>
      <c r="I17" s="83">
        <v>126127</v>
      </c>
      <c r="J17" s="83">
        <v>127987</v>
      </c>
      <c r="K17" s="83">
        <v>127851</v>
      </c>
      <c r="L17" s="47"/>
    </row>
    <row r="18" spans="1:12" s="40" customFormat="1">
      <c r="A18" s="46" t="s">
        <v>285</v>
      </c>
      <c r="B18" s="147">
        <v>5857</v>
      </c>
      <c r="C18" s="147">
        <v>5418</v>
      </c>
      <c r="D18" s="147">
        <v>5059</v>
      </c>
      <c r="E18" s="83">
        <v>5137</v>
      </c>
      <c r="F18" s="83">
        <v>5478</v>
      </c>
      <c r="G18" s="83">
        <v>6211</v>
      </c>
      <c r="H18" s="83">
        <v>6590</v>
      </c>
      <c r="I18" s="83">
        <v>7237</v>
      </c>
      <c r="J18" s="83">
        <v>7690</v>
      </c>
      <c r="K18" s="83">
        <v>8030</v>
      </c>
      <c r="L18" s="47"/>
    </row>
    <row r="19" spans="1:12" s="40" customFormat="1">
      <c r="A19" s="46" t="s">
        <v>36</v>
      </c>
      <c r="B19" s="147">
        <v>14152</v>
      </c>
      <c r="C19" s="147">
        <v>13473</v>
      </c>
      <c r="D19" s="147">
        <v>13223</v>
      </c>
      <c r="E19" s="83">
        <v>12762</v>
      </c>
      <c r="F19" s="83">
        <v>12589</v>
      </c>
      <c r="G19" s="83">
        <v>12637</v>
      </c>
      <c r="H19" s="83">
        <v>12703</v>
      </c>
      <c r="I19" s="83">
        <v>12491</v>
      </c>
      <c r="J19" s="83">
        <v>12642</v>
      </c>
      <c r="K19" s="83">
        <v>12541</v>
      </c>
      <c r="L19" s="47"/>
    </row>
    <row r="20" spans="1:12" s="40" customFormat="1">
      <c r="A20" s="46" t="s">
        <v>37</v>
      </c>
      <c r="B20" s="147">
        <v>16714</v>
      </c>
      <c r="C20" s="147">
        <v>16843</v>
      </c>
      <c r="D20" s="147">
        <v>16991</v>
      </c>
      <c r="E20" s="83">
        <v>17277</v>
      </c>
      <c r="F20" s="83">
        <v>17456</v>
      </c>
      <c r="G20" s="83">
        <v>17610</v>
      </c>
      <c r="H20" s="83">
        <v>17754</v>
      </c>
      <c r="I20" s="83">
        <v>17357</v>
      </c>
      <c r="J20" s="83">
        <v>16964</v>
      </c>
      <c r="K20" s="83">
        <v>16405</v>
      </c>
      <c r="L20" s="47"/>
    </row>
    <row r="21" spans="1:12" s="40" customFormat="1">
      <c r="A21" s="46" t="s">
        <v>38</v>
      </c>
      <c r="B21" s="147">
        <v>17023</v>
      </c>
      <c r="C21" s="147">
        <v>17194</v>
      </c>
      <c r="D21" s="147">
        <v>17345</v>
      </c>
      <c r="E21" s="83">
        <v>17331</v>
      </c>
      <c r="F21" s="83">
        <v>17606</v>
      </c>
      <c r="G21" s="83">
        <v>18120</v>
      </c>
      <c r="H21" s="83">
        <v>18699</v>
      </c>
      <c r="I21" s="83">
        <v>18953</v>
      </c>
      <c r="J21" s="83">
        <v>19241</v>
      </c>
      <c r="K21" s="83">
        <v>19103</v>
      </c>
      <c r="L21" s="47"/>
    </row>
    <row r="22" spans="1:12" s="40" customFormat="1">
      <c r="A22" s="46" t="s">
        <v>39</v>
      </c>
      <c r="B22" s="147">
        <v>15621</v>
      </c>
      <c r="C22" s="147">
        <v>15558</v>
      </c>
      <c r="D22" s="147">
        <v>15457</v>
      </c>
      <c r="E22" s="83">
        <v>15968</v>
      </c>
      <c r="F22" s="83">
        <v>16247</v>
      </c>
      <c r="G22" s="83">
        <v>16906</v>
      </c>
      <c r="H22" s="83">
        <v>17050</v>
      </c>
      <c r="I22" s="83">
        <v>17704</v>
      </c>
      <c r="J22" s="83">
        <v>18185</v>
      </c>
      <c r="K22" s="83">
        <v>17902</v>
      </c>
      <c r="L22" s="47"/>
    </row>
    <row r="23" spans="1:12" s="40" customFormat="1">
      <c r="A23" s="46" t="s">
        <v>40</v>
      </c>
      <c r="B23" s="147">
        <v>16448</v>
      </c>
      <c r="C23" s="147">
        <v>16100</v>
      </c>
      <c r="D23" s="147">
        <v>15330</v>
      </c>
      <c r="E23" s="83">
        <v>15545</v>
      </c>
      <c r="F23" s="83">
        <v>14977</v>
      </c>
      <c r="G23" s="83">
        <v>15068</v>
      </c>
      <c r="H23" s="83">
        <v>15487</v>
      </c>
      <c r="I23" s="83">
        <v>15990</v>
      </c>
      <c r="J23" s="83">
        <v>15981</v>
      </c>
      <c r="K23" s="83">
        <v>16287</v>
      </c>
      <c r="L23" s="47"/>
    </row>
    <row r="24" spans="1:12" s="40" customFormat="1">
      <c r="A24" s="46" t="s">
        <v>41</v>
      </c>
      <c r="B24" s="147">
        <v>15330</v>
      </c>
      <c r="C24" s="147">
        <v>15656</v>
      </c>
      <c r="D24" s="147">
        <v>15523</v>
      </c>
      <c r="E24" s="83">
        <v>15547</v>
      </c>
      <c r="F24" s="83">
        <v>15395</v>
      </c>
      <c r="G24" s="83">
        <v>15253</v>
      </c>
      <c r="H24" s="83">
        <v>15203</v>
      </c>
      <c r="I24" s="83">
        <v>14946</v>
      </c>
      <c r="J24" s="83">
        <v>14822</v>
      </c>
      <c r="K24" s="83">
        <v>14482</v>
      </c>
      <c r="L24" s="47"/>
    </row>
    <row r="25" spans="1:12" s="40" customFormat="1">
      <c r="A25" s="46" t="s">
        <v>42</v>
      </c>
      <c r="B25" s="147">
        <v>10394</v>
      </c>
      <c r="C25" s="147">
        <v>10898</v>
      </c>
      <c r="D25" s="147">
        <v>11099</v>
      </c>
      <c r="E25" s="83">
        <v>11564</v>
      </c>
      <c r="F25" s="83">
        <v>12303</v>
      </c>
      <c r="G25" s="83">
        <v>13007</v>
      </c>
      <c r="H25" s="83">
        <v>13705</v>
      </c>
      <c r="I25" s="83">
        <v>13902</v>
      </c>
      <c r="J25" s="83">
        <v>14006</v>
      </c>
      <c r="K25" s="83">
        <v>13954</v>
      </c>
      <c r="L25" s="47"/>
    </row>
    <row r="26" spans="1:12" s="40" customFormat="1">
      <c r="A26" s="46" t="s">
        <v>43</v>
      </c>
      <c r="B26" s="147">
        <v>4206</v>
      </c>
      <c r="C26" s="147">
        <v>4276</v>
      </c>
      <c r="D26" s="147">
        <v>4636</v>
      </c>
      <c r="E26" s="83">
        <v>4879</v>
      </c>
      <c r="F26" s="83">
        <v>5096</v>
      </c>
      <c r="G26" s="83">
        <v>5597</v>
      </c>
      <c r="H26" s="83">
        <v>6130</v>
      </c>
      <c r="I26" s="83">
        <v>6875</v>
      </c>
      <c r="J26" s="83">
        <v>7667</v>
      </c>
      <c r="K26" s="83">
        <v>8261</v>
      </c>
      <c r="L26" s="47"/>
    </row>
    <row r="27" spans="1:12" s="40" customFormat="1">
      <c r="A27" s="46" t="s">
        <v>44</v>
      </c>
      <c r="B27" s="147">
        <v>364</v>
      </c>
      <c r="C27" s="147">
        <v>360</v>
      </c>
      <c r="D27" s="147">
        <v>352</v>
      </c>
      <c r="E27" s="83">
        <v>417</v>
      </c>
      <c r="F27" s="83">
        <v>471</v>
      </c>
      <c r="G27" s="83">
        <v>550</v>
      </c>
      <c r="H27" s="83">
        <v>591</v>
      </c>
      <c r="I27" s="83">
        <v>672</v>
      </c>
      <c r="J27" s="83">
        <v>789</v>
      </c>
      <c r="K27" s="83">
        <v>886</v>
      </c>
      <c r="L27" s="47"/>
    </row>
    <row r="28" spans="1:12" s="40" customFormat="1" ht="19.5" customHeight="1">
      <c r="A28" s="84" t="s">
        <v>122</v>
      </c>
      <c r="B28" s="146"/>
      <c r="C28" s="146"/>
      <c r="D28" s="146"/>
      <c r="E28" s="84"/>
      <c r="F28" s="85"/>
      <c r="G28" s="148"/>
      <c r="H28" s="122"/>
      <c r="I28" s="122"/>
      <c r="J28" s="122"/>
      <c r="K28" s="122"/>
      <c r="L28" s="123"/>
    </row>
    <row r="29" spans="1:12" s="40" customFormat="1">
      <c r="A29" s="46" t="s">
        <v>19</v>
      </c>
      <c r="B29" s="147">
        <v>83967</v>
      </c>
      <c r="C29" s="147">
        <v>85521</v>
      </c>
      <c r="D29" s="147">
        <v>86875</v>
      </c>
      <c r="E29" s="83">
        <v>88287</v>
      </c>
      <c r="F29" s="83">
        <v>90091</v>
      </c>
      <c r="G29" s="83">
        <v>92885</v>
      </c>
      <c r="H29" s="83">
        <v>95987</v>
      </c>
      <c r="I29" s="83">
        <v>99215</v>
      </c>
      <c r="J29" s="83">
        <v>102551</v>
      </c>
      <c r="K29" s="83">
        <v>104695</v>
      </c>
      <c r="L29" s="47"/>
    </row>
    <row r="30" spans="1:12" s="40" customFormat="1">
      <c r="A30" s="46" t="s">
        <v>285</v>
      </c>
      <c r="B30" s="147">
        <v>3866</v>
      </c>
      <c r="C30" s="147">
        <v>3694</v>
      </c>
      <c r="D30" s="147">
        <v>3454</v>
      </c>
      <c r="E30" s="83">
        <v>3399</v>
      </c>
      <c r="F30" s="83">
        <v>3547</v>
      </c>
      <c r="G30" s="83">
        <v>3800</v>
      </c>
      <c r="H30" s="83">
        <v>4177</v>
      </c>
      <c r="I30" s="83">
        <v>4757</v>
      </c>
      <c r="J30" s="83">
        <v>5209</v>
      </c>
      <c r="K30" s="83">
        <v>5325</v>
      </c>
      <c r="L30" s="47"/>
    </row>
    <row r="31" spans="1:12" s="40" customFormat="1">
      <c r="A31" s="46" t="s">
        <v>36</v>
      </c>
      <c r="B31" s="147">
        <v>11435</v>
      </c>
      <c r="C31" s="147">
        <v>11307</v>
      </c>
      <c r="D31" s="147">
        <v>11004</v>
      </c>
      <c r="E31" s="83">
        <v>10725</v>
      </c>
      <c r="F31" s="83">
        <v>10715</v>
      </c>
      <c r="G31" s="83">
        <v>10728</v>
      </c>
      <c r="H31" s="83">
        <v>10757</v>
      </c>
      <c r="I31" s="83">
        <v>10627</v>
      </c>
      <c r="J31" s="83">
        <v>10633</v>
      </c>
      <c r="K31" s="83">
        <v>10891</v>
      </c>
      <c r="L31" s="47"/>
    </row>
    <row r="32" spans="1:12" s="40" customFormat="1">
      <c r="A32" s="46" t="s">
        <v>37</v>
      </c>
      <c r="B32" s="147">
        <v>12507</v>
      </c>
      <c r="C32" s="147">
        <v>13205</v>
      </c>
      <c r="D32" s="147">
        <v>13768</v>
      </c>
      <c r="E32" s="83">
        <v>13900</v>
      </c>
      <c r="F32" s="83">
        <v>14480</v>
      </c>
      <c r="G32" s="83">
        <v>14699</v>
      </c>
      <c r="H32" s="83">
        <v>15173</v>
      </c>
      <c r="I32" s="83">
        <v>15256</v>
      </c>
      <c r="J32" s="83">
        <v>15153</v>
      </c>
      <c r="K32" s="83">
        <v>14815</v>
      </c>
      <c r="L32" s="47"/>
    </row>
    <row r="33" spans="1:12" s="40" customFormat="1">
      <c r="A33" s="46" t="s">
        <v>38</v>
      </c>
      <c r="B33" s="147">
        <v>11482</v>
      </c>
      <c r="C33" s="147">
        <v>12182</v>
      </c>
      <c r="D33" s="147">
        <v>12912</v>
      </c>
      <c r="E33" s="83">
        <v>13520</v>
      </c>
      <c r="F33" s="83">
        <v>13929</v>
      </c>
      <c r="G33" s="83">
        <v>14580</v>
      </c>
      <c r="H33" s="83">
        <v>15325</v>
      </c>
      <c r="I33" s="83">
        <v>16300</v>
      </c>
      <c r="J33" s="83">
        <v>17030</v>
      </c>
      <c r="K33" s="83">
        <v>17544</v>
      </c>
      <c r="L33" s="47"/>
    </row>
    <row r="34" spans="1:12" s="40" customFormat="1">
      <c r="A34" s="46" t="s">
        <v>39</v>
      </c>
      <c r="B34" s="147">
        <v>10388</v>
      </c>
      <c r="C34" s="147">
        <v>10360</v>
      </c>
      <c r="D34" s="147">
        <v>10585</v>
      </c>
      <c r="E34" s="83">
        <v>11142</v>
      </c>
      <c r="F34" s="83">
        <v>11588</v>
      </c>
      <c r="G34" s="83">
        <v>12734</v>
      </c>
      <c r="H34" s="83">
        <v>13413</v>
      </c>
      <c r="I34" s="83">
        <v>14207</v>
      </c>
      <c r="J34" s="83">
        <v>14883</v>
      </c>
      <c r="K34" s="83">
        <v>15455</v>
      </c>
      <c r="L34" s="47"/>
    </row>
    <row r="35" spans="1:12" s="40" customFormat="1">
      <c r="A35" s="46" t="s">
        <v>40</v>
      </c>
      <c r="B35" s="147">
        <v>12368</v>
      </c>
      <c r="C35" s="147">
        <v>11879</v>
      </c>
      <c r="D35" s="147">
        <v>11465</v>
      </c>
      <c r="E35" s="83">
        <v>11096</v>
      </c>
      <c r="F35" s="83">
        <v>10810</v>
      </c>
      <c r="G35" s="83">
        <v>10686</v>
      </c>
      <c r="H35" s="83">
        <v>10850</v>
      </c>
      <c r="I35" s="83">
        <v>11245</v>
      </c>
      <c r="J35" s="83">
        <v>12077</v>
      </c>
      <c r="K35" s="83">
        <v>12816</v>
      </c>
      <c r="L35" s="47"/>
    </row>
    <row r="36" spans="1:12" s="40" customFormat="1">
      <c r="A36" s="46" t="s">
        <v>41</v>
      </c>
      <c r="B36" s="147">
        <v>12015</v>
      </c>
      <c r="C36" s="147">
        <v>12386</v>
      </c>
      <c r="D36" s="147">
        <v>12504</v>
      </c>
      <c r="E36" s="83">
        <v>12389</v>
      </c>
      <c r="F36" s="83">
        <v>12158</v>
      </c>
      <c r="G36" s="83">
        <v>11803</v>
      </c>
      <c r="H36" s="83">
        <v>11488</v>
      </c>
      <c r="I36" s="83">
        <v>11159</v>
      </c>
      <c r="J36" s="83">
        <v>10874</v>
      </c>
      <c r="K36" s="83">
        <v>10525</v>
      </c>
      <c r="L36" s="47"/>
    </row>
    <row r="37" spans="1:12" s="40" customFormat="1">
      <c r="A37" s="46" t="s">
        <v>42</v>
      </c>
      <c r="B37" s="147">
        <v>7241</v>
      </c>
      <c r="C37" s="147">
        <v>7571</v>
      </c>
      <c r="D37" s="147">
        <v>8079</v>
      </c>
      <c r="E37" s="83">
        <v>8779</v>
      </c>
      <c r="F37" s="83">
        <v>9317</v>
      </c>
      <c r="G37" s="83">
        <v>9945</v>
      </c>
      <c r="H37" s="83">
        <v>10322</v>
      </c>
      <c r="I37" s="83">
        <v>10573</v>
      </c>
      <c r="J37" s="83">
        <v>10699</v>
      </c>
      <c r="K37" s="83">
        <v>10606</v>
      </c>
      <c r="L37" s="47"/>
    </row>
    <row r="38" spans="1:12" s="40" customFormat="1">
      <c r="A38" s="46" t="s">
        <v>43</v>
      </c>
      <c r="B38" s="147">
        <v>2574</v>
      </c>
      <c r="C38" s="147">
        <v>2825</v>
      </c>
      <c r="D38" s="147">
        <v>2984</v>
      </c>
      <c r="E38" s="83">
        <v>3204</v>
      </c>
      <c r="F38" s="83">
        <v>3396</v>
      </c>
      <c r="G38" s="83">
        <v>3760</v>
      </c>
      <c r="H38" s="83">
        <v>4275</v>
      </c>
      <c r="I38" s="83">
        <v>4842</v>
      </c>
      <c r="J38" s="83">
        <v>5716</v>
      </c>
      <c r="K38" s="83">
        <v>6391</v>
      </c>
      <c r="L38" s="47"/>
    </row>
    <row r="39" spans="1:12" s="40" customFormat="1">
      <c r="A39" s="46" t="s">
        <v>44</v>
      </c>
      <c r="B39" s="147">
        <v>91</v>
      </c>
      <c r="C39" s="147">
        <v>112</v>
      </c>
      <c r="D39" s="147">
        <v>120</v>
      </c>
      <c r="E39" s="83">
        <v>133</v>
      </c>
      <c r="F39" s="83">
        <v>151</v>
      </c>
      <c r="G39" s="83">
        <v>150</v>
      </c>
      <c r="H39" s="83">
        <v>207</v>
      </c>
      <c r="I39" s="83">
        <v>249</v>
      </c>
      <c r="J39" s="83">
        <v>277</v>
      </c>
      <c r="K39" s="83">
        <v>327</v>
      </c>
      <c r="L39" s="47"/>
    </row>
    <row r="40" spans="1:12" s="40" customFormat="1">
      <c r="L40" s="47"/>
    </row>
    <row r="41" spans="1:12" s="40" customFormat="1">
      <c r="L41" s="47"/>
    </row>
    <row r="42" spans="1:12" s="40" customFormat="1">
      <c r="L42" s="47"/>
    </row>
    <row r="43" spans="1:12" s="40" customFormat="1">
      <c r="L43" s="47"/>
    </row>
  </sheetData>
  <customSheetViews>
    <customSheetView guid="{886210F1-4BBE-45E5-A9D3-8B6B8CDA117D}" scale="130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F28" sqref="F2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selection activeCell="Q22" sqref="Q2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topLeftCell="A16">
      <selection activeCell="C29" sqref="C29:M3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21" activePane="bottomLeft" state="frozen"/>
      <selection pane="bottomLeft" activeCell="G32" sqref="G3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 topLeftCell="A25">
      <selection activeCell="C33" sqref="C33:M35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 topLeftCell="A16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selection activeCell="C37" sqref="C37:M39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K28" sqref="K28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selection activeCell="K5" sqref="K5:K39"/>
      <pageMargins left="0.51181102362204722" right="0.5118110236220472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phoneticPr fontId="18" type="noConversion"/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10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5.85546875" style="41" customWidth="1"/>
    <col min="2" max="2" width="58.85546875" style="40" customWidth="1"/>
    <col min="3" max="3" width="11.7109375" style="2" customWidth="1"/>
    <col min="4" max="4" width="11.7109375" style="6" customWidth="1"/>
    <col min="5" max="5" width="9.140625" style="2" customWidth="1"/>
    <col min="6" max="6" width="9.140625" style="6" customWidth="1"/>
    <col min="7" max="8" width="9.140625" style="2" customWidth="1"/>
    <col min="9" max="10" width="9.140625" style="6" customWidth="1"/>
    <col min="11" max="16384" width="9.140625" style="2"/>
  </cols>
  <sheetData>
    <row r="1" spans="1:10">
      <c r="A1" s="91" t="s">
        <v>521</v>
      </c>
      <c r="B1" s="38"/>
    </row>
    <row r="2" spans="1:10" ht="15" thickBot="1">
      <c r="A2" s="27"/>
      <c r="B2" s="38"/>
      <c r="C2" s="1"/>
      <c r="D2" s="18" t="s">
        <v>111</v>
      </c>
    </row>
    <row r="3" spans="1:10" s="5" customFormat="1" ht="27.75" customHeight="1" thickTop="1">
      <c r="A3" s="186" t="s">
        <v>46</v>
      </c>
      <c r="B3" s="187"/>
      <c r="C3" s="190" t="s">
        <v>47</v>
      </c>
      <c r="D3" s="191"/>
      <c r="F3" s="7"/>
      <c r="I3" s="7"/>
      <c r="J3" s="7"/>
    </row>
    <row r="4" spans="1:10" s="95" customFormat="1" ht="19.5" customHeight="1">
      <c r="A4" s="188"/>
      <c r="B4" s="189"/>
      <c r="C4" s="24" t="s">
        <v>113</v>
      </c>
      <c r="D4" s="25" t="s">
        <v>114</v>
      </c>
      <c r="F4" s="121"/>
      <c r="I4" s="121"/>
      <c r="J4" s="121"/>
    </row>
    <row r="5" spans="1:10" s="40" customFormat="1" ht="15" customHeight="1">
      <c r="A5" s="75"/>
      <c r="B5" s="76" t="s">
        <v>19</v>
      </c>
      <c r="C5" s="160">
        <v>274227</v>
      </c>
      <c r="D5" s="160">
        <v>124634</v>
      </c>
      <c r="F5" s="47"/>
      <c r="I5" s="47"/>
      <c r="J5" s="47"/>
    </row>
    <row r="6" spans="1:10" s="40" customFormat="1" ht="15" customHeight="1">
      <c r="A6" s="130" t="s">
        <v>132</v>
      </c>
      <c r="B6" s="131" t="s">
        <v>136</v>
      </c>
      <c r="C6" s="151">
        <v>8473</v>
      </c>
      <c r="D6" s="159">
        <v>1827</v>
      </c>
      <c r="F6" s="47"/>
      <c r="I6" s="47"/>
      <c r="J6" s="47"/>
    </row>
    <row r="7" spans="1:10" s="40" customFormat="1" ht="15" customHeight="1">
      <c r="A7" s="56" t="s">
        <v>153</v>
      </c>
      <c r="B7" s="57" t="s">
        <v>154</v>
      </c>
      <c r="C7" s="159">
        <v>1970</v>
      </c>
      <c r="D7" s="159">
        <v>589</v>
      </c>
      <c r="F7" s="47"/>
      <c r="I7" s="47"/>
      <c r="J7" s="47"/>
    </row>
    <row r="8" spans="1:10" s="40" customFormat="1" ht="15" customHeight="1">
      <c r="A8" s="56" t="s">
        <v>155</v>
      </c>
      <c r="B8" s="57" t="s">
        <v>156</v>
      </c>
      <c r="C8" s="159">
        <v>6283</v>
      </c>
      <c r="D8" s="151">
        <v>1195</v>
      </c>
      <c r="F8" s="47"/>
      <c r="I8" s="47"/>
      <c r="J8" s="47"/>
    </row>
    <row r="9" spans="1:10" s="40" customFormat="1" ht="15" customHeight="1">
      <c r="A9" s="90" t="s">
        <v>239</v>
      </c>
      <c r="B9" s="57" t="s">
        <v>157</v>
      </c>
      <c r="C9" s="159">
        <v>220</v>
      </c>
      <c r="D9" s="159">
        <v>43</v>
      </c>
      <c r="F9" s="47"/>
      <c r="I9" s="47"/>
      <c r="J9" s="47"/>
    </row>
    <row r="10" spans="1:10" s="40" customFormat="1" ht="15" customHeight="1">
      <c r="A10" s="130" t="s">
        <v>5</v>
      </c>
      <c r="B10" s="131" t="s">
        <v>130</v>
      </c>
      <c r="C10" s="151">
        <v>4731</v>
      </c>
      <c r="D10" s="159">
        <v>593</v>
      </c>
      <c r="F10" s="47"/>
      <c r="I10" s="47"/>
      <c r="J10" s="47"/>
    </row>
    <row r="11" spans="1:10" s="40" customFormat="1" ht="15" customHeight="1">
      <c r="A11" s="56" t="s">
        <v>158</v>
      </c>
      <c r="B11" s="57" t="s">
        <v>159</v>
      </c>
      <c r="C11" s="159">
        <v>2303</v>
      </c>
      <c r="D11" s="151">
        <v>206</v>
      </c>
      <c r="F11" s="47"/>
      <c r="I11" s="47"/>
      <c r="J11" s="47"/>
    </row>
    <row r="12" spans="1:10" s="40" customFormat="1" ht="15" customHeight="1">
      <c r="A12" s="56" t="s">
        <v>160</v>
      </c>
      <c r="B12" s="57" t="s">
        <v>161</v>
      </c>
      <c r="C12" s="159" t="s">
        <v>88</v>
      </c>
      <c r="D12" s="159" t="s">
        <v>88</v>
      </c>
      <c r="F12" s="47"/>
      <c r="I12" s="47"/>
      <c r="J12" s="47"/>
    </row>
    <row r="13" spans="1:10" s="40" customFormat="1" ht="15" customHeight="1">
      <c r="A13" s="56" t="s">
        <v>162</v>
      </c>
      <c r="B13" s="57" t="s">
        <v>48</v>
      </c>
      <c r="C13" s="159">
        <v>1812</v>
      </c>
      <c r="D13" s="159">
        <v>313</v>
      </c>
      <c r="F13" s="47"/>
      <c r="I13" s="47"/>
      <c r="J13" s="47"/>
    </row>
    <row r="14" spans="1:10" s="40" customFormat="1" ht="15" customHeight="1">
      <c r="A14" s="56" t="s">
        <v>163</v>
      </c>
      <c r="B14" s="57" t="s">
        <v>49</v>
      </c>
      <c r="C14" s="159">
        <v>587</v>
      </c>
      <c r="D14" s="151">
        <v>71</v>
      </c>
      <c r="F14" s="47"/>
      <c r="I14" s="47"/>
      <c r="J14" s="47"/>
    </row>
    <row r="15" spans="1:10" s="40" customFormat="1" ht="15" customHeight="1">
      <c r="A15" s="56" t="s">
        <v>164</v>
      </c>
      <c r="B15" s="57" t="s">
        <v>165</v>
      </c>
      <c r="C15" s="159">
        <v>29</v>
      </c>
      <c r="D15" s="159">
        <v>3</v>
      </c>
      <c r="F15" s="47"/>
      <c r="I15" s="47"/>
      <c r="J15" s="47"/>
    </row>
    <row r="16" spans="1:10" s="40" customFormat="1" ht="15" customHeight="1">
      <c r="A16" s="130" t="s">
        <v>6</v>
      </c>
      <c r="B16" s="131" t="s">
        <v>131</v>
      </c>
      <c r="C16" s="151">
        <v>58013</v>
      </c>
      <c r="D16" s="159">
        <v>24802</v>
      </c>
      <c r="F16" s="47"/>
      <c r="I16" s="47"/>
      <c r="J16" s="47"/>
    </row>
    <row r="17" spans="1:10" s="40" customFormat="1" ht="15" customHeight="1">
      <c r="A17" s="56">
        <v>10</v>
      </c>
      <c r="B17" s="57" t="s">
        <v>166</v>
      </c>
      <c r="C17" s="159">
        <v>9184</v>
      </c>
      <c r="D17" s="151">
        <v>4600</v>
      </c>
      <c r="F17" s="47"/>
      <c r="I17" s="47"/>
      <c r="J17" s="47"/>
    </row>
    <row r="18" spans="1:10" s="40" customFormat="1" ht="15" customHeight="1">
      <c r="A18" s="56">
        <v>11</v>
      </c>
      <c r="B18" s="57" t="s">
        <v>167</v>
      </c>
      <c r="C18" s="159">
        <v>713</v>
      </c>
      <c r="D18" s="159">
        <v>209</v>
      </c>
      <c r="F18" s="47"/>
      <c r="I18" s="47"/>
      <c r="J18" s="47"/>
    </row>
    <row r="19" spans="1:10" s="40" customFormat="1" ht="15" customHeight="1">
      <c r="A19" s="56">
        <v>12</v>
      </c>
      <c r="B19" s="57" t="s">
        <v>168</v>
      </c>
      <c r="C19" s="159">
        <v>4</v>
      </c>
      <c r="D19" s="159">
        <v>1</v>
      </c>
      <c r="F19" s="47"/>
      <c r="I19" s="47"/>
      <c r="J19" s="47"/>
    </row>
    <row r="20" spans="1:10" s="40" customFormat="1" ht="15" customHeight="1">
      <c r="A20" s="56">
        <v>13</v>
      </c>
      <c r="B20" s="57" t="s">
        <v>169</v>
      </c>
      <c r="C20" s="159">
        <v>981</v>
      </c>
      <c r="D20" s="151">
        <v>680</v>
      </c>
      <c r="F20" s="47"/>
      <c r="I20" s="47"/>
      <c r="J20" s="47"/>
    </row>
    <row r="21" spans="1:10" s="40" customFormat="1" ht="15" customHeight="1">
      <c r="A21" s="56">
        <v>14</v>
      </c>
      <c r="B21" s="57" t="s">
        <v>170</v>
      </c>
      <c r="C21" s="159">
        <v>3923</v>
      </c>
      <c r="D21" s="159">
        <v>3546</v>
      </c>
      <c r="F21" s="47"/>
      <c r="I21" s="47"/>
      <c r="J21" s="47"/>
    </row>
    <row r="22" spans="1:10" s="40" customFormat="1" ht="15" customHeight="1">
      <c r="A22" s="56">
        <v>15</v>
      </c>
      <c r="B22" s="57" t="s">
        <v>171</v>
      </c>
      <c r="C22" s="159">
        <v>8720</v>
      </c>
      <c r="D22" s="159">
        <v>6944</v>
      </c>
      <c r="F22" s="47"/>
      <c r="I22" s="47"/>
      <c r="J22" s="47"/>
    </row>
    <row r="23" spans="1:10" s="108" customFormat="1" ht="24">
      <c r="A23" s="56">
        <v>16</v>
      </c>
      <c r="B23" s="57" t="s">
        <v>172</v>
      </c>
      <c r="C23" s="159">
        <v>7766</v>
      </c>
      <c r="D23" s="151">
        <v>1616</v>
      </c>
      <c r="F23" s="109"/>
      <c r="I23" s="109"/>
      <c r="J23" s="109"/>
    </row>
    <row r="24" spans="1:10" s="40" customFormat="1" ht="15" customHeight="1">
      <c r="A24" s="56">
        <v>17</v>
      </c>
      <c r="B24" s="57" t="s">
        <v>173</v>
      </c>
      <c r="C24" s="159">
        <v>745</v>
      </c>
      <c r="D24" s="159">
        <v>248</v>
      </c>
      <c r="F24" s="47"/>
      <c r="I24" s="47"/>
      <c r="J24" s="47"/>
    </row>
    <row r="25" spans="1:10" s="40" customFormat="1" ht="15" customHeight="1">
      <c r="A25" s="56">
        <v>18</v>
      </c>
      <c r="B25" s="57" t="s">
        <v>174</v>
      </c>
      <c r="C25" s="159">
        <v>688</v>
      </c>
      <c r="D25" s="159">
        <v>255</v>
      </c>
      <c r="F25" s="47"/>
      <c r="I25" s="47"/>
      <c r="J25" s="47"/>
    </row>
    <row r="26" spans="1:10" s="40" customFormat="1" ht="15" customHeight="1">
      <c r="A26" s="56">
        <v>19</v>
      </c>
      <c r="B26" s="57" t="s">
        <v>175</v>
      </c>
      <c r="C26" s="159">
        <v>1020</v>
      </c>
      <c r="D26" s="151">
        <v>245</v>
      </c>
      <c r="F26" s="47"/>
      <c r="I26" s="47"/>
      <c r="J26" s="47"/>
    </row>
    <row r="27" spans="1:10" s="40" customFormat="1" ht="15" customHeight="1">
      <c r="A27" s="56">
        <v>20</v>
      </c>
      <c r="B27" s="57" t="s">
        <v>176</v>
      </c>
      <c r="C27" s="159">
        <v>849</v>
      </c>
      <c r="D27" s="159">
        <v>158</v>
      </c>
      <c r="F27" s="47"/>
      <c r="I27" s="47"/>
      <c r="J27" s="47"/>
    </row>
    <row r="28" spans="1:10" s="108" customFormat="1" ht="24">
      <c r="A28" s="56">
        <v>21</v>
      </c>
      <c r="B28" s="57" t="s">
        <v>177</v>
      </c>
      <c r="C28" s="159">
        <v>204</v>
      </c>
      <c r="D28" s="159">
        <v>115</v>
      </c>
      <c r="F28" s="109"/>
      <c r="I28" s="109"/>
      <c r="J28" s="109"/>
    </row>
    <row r="29" spans="1:10" s="40" customFormat="1" ht="15" customHeight="1">
      <c r="A29" s="56">
        <v>22</v>
      </c>
      <c r="B29" s="57" t="s">
        <v>178</v>
      </c>
      <c r="C29" s="159">
        <v>2894</v>
      </c>
      <c r="D29" s="151">
        <v>855</v>
      </c>
      <c r="F29" s="47"/>
      <c r="I29" s="47"/>
      <c r="J29" s="47"/>
    </row>
    <row r="30" spans="1:10" s="40" customFormat="1" ht="15" customHeight="1">
      <c r="A30" s="56">
        <v>23</v>
      </c>
      <c r="B30" s="57" t="s">
        <v>179</v>
      </c>
      <c r="C30" s="159">
        <v>1460</v>
      </c>
      <c r="D30" s="159">
        <v>169</v>
      </c>
      <c r="F30" s="47"/>
      <c r="I30" s="47"/>
      <c r="J30" s="47"/>
    </row>
    <row r="31" spans="1:10" s="40" customFormat="1" ht="15" customHeight="1">
      <c r="A31" s="56">
        <v>24</v>
      </c>
      <c r="B31" s="57" t="s">
        <v>180</v>
      </c>
      <c r="C31" s="159">
        <v>2086</v>
      </c>
      <c r="D31" s="159">
        <v>376</v>
      </c>
      <c r="F31" s="47"/>
      <c r="I31" s="47"/>
      <c r="J31" s="47"/>
    </row>
    <row r="32" spans="1:10" s="40" customFormat="1" ht="15" customHeight="1">
      <c r="A32" s="56">
        <v>25</v>
      </c>
      <c r="B32" s="57" t="s">
        <v>181</v>
      </c>
      <c r="C32" s="159">
        <v>6505</v>
      </c>
      <c r="D32" s="151">
        <v>928</v>
      </c>
      <c r="F32" s="47"/>
      <c r="I32" s="47"/>
      <c r="J32" s="47"/>
    </row>
    <row r="33" spans="1:10" s="40" customFormat="1" ht="15" customHeight="1">
      <c r="A33" s="56">
        <v>26</v>
      </c>
      <c r="B33" s="57" t="s">
        <v>182</v>
      </c>
      <c r="C33" s="159">
        <v>524</v>
      </c>
      <c r="D33" s="159">
        <v>161</v>
      </c>
      <c r="F33" s="47"/>
      <c r="I33" s="47"/>
      <c r="J33" s="47"/>
    </row>
    <row r="34" spans="1:10" s="40" customFormat="1" ht="15" customHeight="1">
      <c r="A34" s="56">
        <v>27</v>
      </c>
      <c r="B34" s="57" t="s">
        <v>183</v>
      </c>
      <c r="C34" s="159">
        <v>1631</v>
      </c>
      <c r="D34" s="159">
        <v>1079</v>
      </c>
      <c r="F34" s="47"/>
      <c r="I34" s="47"/>
      <c r="J34" s="47"/>
    </row>
    <row r="35" spans="1:10" s="40" customFormat="1" ht="15" customHeight="1">
      <c r="A35" s="56">
        <v>28</v>
      </c>
      <c r="B35" s="57" t="s">
        <v>184</v>
      </c>
      <c r="C35" s="159">
        <v>1048</v>
      </c>
      <c r="D35" s="151">
        <v>145</v>
      </c>
      <c r="F35" s="47"/>
      <c r="I35" s="47"/>
      <c r="J35" s="47"/>
    </row>
    <row r="36" spans="1:10" s="40" customFormat="1" ht="15" customHeight="1">
      <c r="A36" s="56">
        <v>29</v>
      </c>
      <c r="B36" s="57" t="s">
        <v>185</v>
      </c>
      <c r="C36" s="159">
        <v>786</v>
      </c>
      <c r="D36" s="159">
        <v>358</v>
      </c>
      <c r="F36" s="47"/>
      <c r="I36" s="47"/>
      <c r="J36" s="47"/>
    </row>
    <row r="37" spans="1:10" s="40" customFormat="1" ht="15" customHeight="1">
      <c r="A37" s="56">
        <v>30</v>
      </c>
      <c r="B37" s="57" t="s">
        <v>186</v>
      </c>
      <c r="C37" s="159">
        <v>428</v>
      </c>
      <c r="D37" s="159">
        <v>124</v>
      </c>
      <c r="F37" s="47"/>
      <c r="I37" s="47"/>
      <c r="J37" s="47"/>
    </row>
    <row r="38" spans="1:10" s="40" customFormat="1" ht="15" customHeight="1">
      <c r="A38" s="56">
        <v>31</v>
      </c>
      <c r="B38" s="57" t="s">
        <v>187</v>
      </c>
      <c r="C38" s="159">
        <v>4216</v>
      </c>
      <c r="D38" s="151">
        <v>1543</v>
      </c>
      <c r="F38" s="47"/>
      <c r="I38" s="47"/>
      <c r="J38" s="47"/>
    </row>
    <row r="39" spans="1:10" s="40" customFormat="1" ht="15" customHeight="1">
      <c r="A39" s="56">
        <v>32</v>
      </c>
      <c r="B39" s="57" t="s">
        <v>188</v>
      </c>
      <c r="C39" s="159">
        <v>630</v>
      </c>
      <c r="D39" s="159">
        <v>309</v>
      </c>
      <c r="F39" s="47"/>
      <c r="I39" s="47"/>
      <c r="J39" s="47"/>
    </row>
    <row r="40" spans="1:10" s="40" customFormat="1" ht="15" customHeight="1">
      <c r="A40" s="56">
        <v>33</v>
      </c>
      <c r="B40" s="57" t="s">
        <v>189</v>
      </c>
      <c r="C40" s="159">
        <v>1008</v>
      </c>
      <c r="D40" s="159">
        <v>138</v>
      </c>
      <c r="F40" s="47"/>
      <c r="I40" s="47"/>
      <c r="J40" s="47"/>
    </row>
    <row r="41" spans="1:10" s="40" customFormat="1" ht="15" customHeight="1">
      <c r="A41" s="130" t="s">
        <v>7</v>
      </c>
      <c r="B41" s="131" t="s">
        <v>519</v>
      </c>
      <c r="C41" s="151">
        <v>8385</v>
      </c>
      <c r="D41" s="151">
        <v>2024</v>
      </c>
      <c r="F41" s="47"/>
      <c r="I41" s="47"/>
      <c r="J41" s="47"/>
    </row>
    <row r="42" spans="1:10" s="40" customFormat="1" ht="15" customHeight="1">
      <c r="A42" s="56">
        <v>35</v>
      </c>
      <c r="B42" s="57" t="s">
        <v>519</v>
      </c>
      <c r="C42" s="151">
        <v>8385</v>
      </c>
      <c r="D42" s="159">
        <v>2024</v>
      </c>
      <c r="F42" s="47"/>
      <c r="I42" s="47"/>
      <c r="J42" s="47"/>
    </row>
    <row r="43" spans="1:10" s="40" customFormat="1" ht="15" customHeight="1">
      <c r="A43" s="56" t="s">
        <v>8</v>
      </c>
      <c r="B43" s="57" t="s">
        <v>137</v>
      </c>
      <c r="C43" s="151">
        <v>5026</v>
      </c>
      <c r="D43" s="159">
        <v>1085</v>
      </c>
      <c r="F43" s="47"/>
      <c r="I43" s="47"/>
      <c r="J43" s="47"/>
    </row>
    <row r="44" spans="1:10">
      <c r="A44" s="56">
        <v>36</v>
      </c>
      <c r="B44" s="57" t="s">
        <v>190</v>
      </c>
      <c r="C44" s="159">
        <v>2724</v>
      </c>
      <c r="D44" s="151">
        <v>629</v>
      </c>
    </row>
    <row r="45" spans="1:10" ht="15" customHeight="1">
      <c r="A45" s="56">
        <v>37</v>
      </c>
      <c r="B45" s="57" t="s">
        <v>191</v>
      </c>
      <c r="C45" s="159">
        <v>42</v>
      </c>
      <c r="D45" s="159">
        <v>15</v>
      </c>
    </row>
    <row r="46" spans="1:10" ht="15" customHeight="1">
      <c r="A46" s="56">
        <v>38</v>
      </c>
      <c r="B46" s="57" t="s">
        <v>192</v>
      </c>
      <c r="C46" s="159">
        <v>2237</v>
      </c>
      <c r="D46" s="159">
        <v>432</v>
      </c>
    </row>
    <row r="47" spans="1:10" ht="15" customHeight="1">
      <c r="A47" s="56">
        <v>39</v>
      </c>
      <c r="B47" s="57" t="s">
        <v>193</v>
      </c>
      <c r="C47" s="159">
        <v>23</v>
      </c>
      <c r="D47" s="151">
        <v>9</v>
      </c>
    </row>
    <row r="48" spans="1:10" ht="15" customHeight="1">
      <c r="A48" s="130" t="s">
        <v>9</v>
      </c>
      <c r="B48" s="131" t="s">
        <v>50</v>
      </c>
      <c r="C48" s="151">
        <v>13342</v>
      </c>
      <c r="D48" s="159">
        <v>1302</v>
      </c>
    </row>
    <row r="49" spans="1:4" ht="15" customHeight="1">
      <c r="A49" s="59">
        <v>41</v>
      </c>
      <c r="B49" s="57" t="s">
        <v>194</v>
      </c>
      <c r="C49" s="159">
        <v>4826</v>
      </c>
      <c r="D49" s="159">
        <v>516</v>
      </c>
    </row>
    <row r="50" spans="1:4" ht="15" customHeight="1">
      <c r="A50" s="59">
        <v>42</v>
      </c>
      <c r="B50" s="57" t="s">
        <v>195</v>
      </c>
      <c r="C50" s="159">
        <v>4348</v>
      </c>
      <c r="D50" s="151">
        <v>456</v>
      </c>
    </row>
    <row r="51" spans="1:4">
      <c r="A51" s="59">
        <v>43</v>
      </c>
      <c r="B51" s="57" t="s">
        <v>196</v>
      </c>
      <c r="C51" s="159">
        <v>4168</v>
      </c>
      <c r="D51" s="159">
        <v>330</v>
      </c>
    </row>
    <row r="52" spans="1:4" ht="15" customHeight="1">
      <c r="A52" s="130" t="s">
        <v>10</v>
      </c>
      <c r="B52" s="131" t="s">
        <v>138</v>
      </c>
      <c r="C52" s="151">
        <v>48247</v>
      </c>
      <c r="D52" s="159">
        <v>25313</v>
      </c>
    </row>
    <row r="53" spans="1:4" ht="15" customHeight="1">
      <c r="A53" s="59">
        <v>45</v>
      </c>
      <c r="B53" s="57" t="s">
        <v>197</v>
      </c>
      <c r="C53" s="159">
        <v>4295</v>
      </c>
      <c r="D53" s="151">
        <v>575</v>
      </c>
    </row>
    <row r="54" spans="1:4" ht="15" customHeight="1">
      <c r="A54" s="59">
        <v>46</v>
      </c>
      <c r="B54" s="57" t="s">
        <v>198</v>
      </c>
      <c r="C54" s="159">
        <v>13808</v>
      </c>
      <c r="D54" s="159">
        <v>5111</v>
      </c>
    </row>
    <row r="55" spans="1:4" ht="15" customHeight="1">
      <c r="A55" s="59">
        <v>47</v>
      </c>
      <c r="B55" s="57" t="s">
        <v>199</v>
      </c>
      <c r="C55" s="159">
        <v>30144</v>
      </c>
      <c r="D55" s="159">
        <v>19627</v>
      </c>
    </row>
    <row r="56" spans="1:4" ht="15" customHeight="1">
      <c r="A56" s="130" t="s">
        <v>11</v>
      </c>
      <c r="B56" s="131" t="s">
        <v>139</v>
      </c>
      <c r="C56" s="151">
        <v>12257</v>
      </c>
      <c r="D56" s="151">
        <v>2514</v>
      </c>
    </row>
    <row r="57" spans="1:4" ht="15" customHeight="1">
      <c r="A57" s="59">
        <v>49</v>
      </c>
      <c r="B57" s="57" t="s">
        <v>200</v>
      </c>
      <c r="C57" s="159">
        <v>8063</v>
      </c>
      <c r="D57" s="159">
        <v>934</v>
      </c>
    </row>
    <row r="58" spans="1:4" ht="15" customHeight="1">
      <c r="A58" s="59">
        <v>50</v>
      </c>
      <c r="B58" s="57" t="s">
        <v>201</v>
      </c>
      <c r="C58" s="159">
        <v>15</v>
      </c>
      <c r="D58" s="159">
        <v>2</v>
      </c>
    </row>
    <row r="59" spans="1:4" ht="15" customHeight="1">
      <c r="A59" s="59">
        <v>51</v>
      </c>
      <c r="B59" s="57" t="s">
        <v>202</v>
      </c>
      <c r="C59" s="159" t="s">
        <v>88</v>
      </c>
      <c r="D59" s="159" t="s">
        <v>88</v>
      </c>
    </row>
    <row r="60" spans="1:4" ht="15" customHeight="1">
      <c r="A60" s="59">
        <v>52</v>
      </c>
      <c r="B60" s="57" t="s">
        <v>203</v>
      </c>
      <c r="C60" s="159">
        <v>1209</v>
      </c>
      <c r="D60" s="159">
        <v>387</v>
      </c>
    </row>
    <row r="61" spans="1:4" ht="15" customHeight="1">
      <c r="A61" s="59">
        <v>53</v>
      </c>
      <c r="B61" s="57" t="s">
        <v>204</v>
      </c>
      <c r="C61" s="159">
        <v>2970</v>
      </c>
      <c r="D61" s="159">
        <v>1191</v>
      </c>
    </row>
    <row r="62" spans="1:4" ht="15" customHeight="1">
      <c r="A62" s="130" t="s">
        <v>12</v>
      </c>
      <c r="B62" s="131" t="s">
        <v>140</v>
      </c>
      <c r="C62" s="159">
        <v>13523</v>
      </c>
      <c r="D62" s="151">
        <v>6716</v>
      </c>
    </row>
    <row r="63" spans="1:4" ht="15" customHeight="1">
      <c r="A63" s="59">
        <v>55</v>
      </c>
      <c r="B63" s="57" t="s">
        <v>205</v>
      </c>
      <c r="C63" s="159">
        <v>2652</v>
      </c>
      <c r="D63" s="159">
        <v>1523</v>
      </c>
    </row>
    <row r="64" spans="1:4" ht="15" customHeight="1">
      <c r="A64" s="59">
        <v>56</v>
      </c>
      <c r="B64" s="57" t="s">
        <v>206</v>
      </c>
      <c r="C64" s="151">
        <v>10871</v>
      </c>
      <c r="D64" s="159">
        <v>5193</v>
      </c>
    </row>
    <row r="65" spans="1:10" ht="15" customHeight="1">
      <c r="A65" s="130" t="s">
        <v>13</v>
      </c>
      <c r="B65" s="131" t="s">
        <v>141</v>
      </c>
      <c r="C65" s="159">
        <v>6342</v>
      </c>
      <c r="D65" s="151">
        <v>2446</v>
      </c>
    </row>
    <row r="66" spans="1:10" ht="15" customHeight="1">
      <c r="A66" s="59">
        <v>58</v>
      </c>
      <c r="B66" s="57" t="s">
        <v>207</v>
      </c>
      <c r="C66" s="159">
        <v>640</v>
      </c>
      <c r="D66" s="159">
        <v>310</v>
      </c>
    </row>
    <row r="67" spans="1:10" s="35" customFormat="1" ht="24">
      <c r="A67" s="59">
        <v>59</v>
      </c>
      <c r="B67" s="57" t="s">
        <v>208</v>
      </c>
      <c r="C67" s="151">
        <v>87</v>
      </c>
      <c r="D67" s="159">
        <v>36</v>
      </c>
      <c r="F67" s="58"/>
      <c r="I67" s="58"/>
      <c r="J67" s="58"/>
    </row>
    <row r="68" spans="1:10" ht="15" customHeight="1">
      <c r="A68" s="59">
        <v>60</v>
      </c>
      <c r="B68" s="57" t="s">
        <v>209</v>
      </c>
      <c r="C68" s="159">
        <v>1337</v>
      </c>
      <c r="D68" s="151">
        <v>592</v>
      </c>
    </row>
    <row r="69" spans="1:10" ht="15" customHeight="1">
      <c r="A69" s="59">
        <v>61</v>
      </c>
      <c r="B69" s="57" t="s">
        <v>210</v>
      </c>
      <c r="C69" s="159">
        <v>2490</v>
      </c>
      <c r="D69" s="159">
        <v>941</v>
      </c>
    </row>
    <row r="70" spans="1:10" ht="15" customHeight="1">
      <c r="A70" s="59">
        <v>62</v>
      </c>
      <c r="B70" s="57" t="s">
        <v>211</v>
      </c>
      <c r="C70" s="159">
        <v>1434</v>
      </c>
      <c r="D70" s="159">
        <v>365</v>
      </c>
    </row>
    <row r="71" spans="1:10" ht="15" customHeight="1">
      <c r="A71" s="59">
        <v>63</v>
      </c>
      <c r="B71" s="57" t="s">
        <v>212</v>
      </c>
      <c r="C71" s="159">
        <v>354</v>
      </c>
      <c r="D71" s="151">
        <v>202</v>
      </c>
    </row>
    <row r="72" spans="1:10" ht="15" customHeight="1">
      <c r="A72" s="130" t="s">
        <v>14</v>
      </c>
      <c r="B72" s="131" t="s">
        <v>142</v>
      </c>
      <c r="C72" s="159">
        <v>5831</v>
      </c>
      <c r="D72" s="159">
        <v>3711</v>
      </c>
    </row>
    <row r="73" spans="1:10" ht="15" customHeight="1">
      <c r="A73" s="59">
        <v>64</v>
      </c>
      <c r="B73" s="57" t="s">
        <v>213</v>
      </c>
      <c r="C73" s="159">
        <v>4100</v>
      </c>
      <c r="D73" s="159">
        <v>2818</v>
      </c>
    </row>
    <row r="74" spans="1:10" s="35" customFormat="1" ht="24">
      <c r="A74" s="59">
        <v>65</v>
      </c>
      <c r="B74" s="57" t="s">
        <v>214</v>
      </c>
      <c r="C74" s="151">
        <v>1375</v>
      </c>
      <c r="D74" s="151">
        <v>710</v>
      </c>
      <c r="F74" s="58"/>
      <c r="I74" s="58"/>
      <c r="J74" s="58"/>
    </row>
    <row r="75" spans="1:10">
      <c r="A75" s="132">
        <v>66</v>
      </c>
      <c r="B75" s="133" t="s">
        <v>215</v>
      </c>
      <c r="C75" s="159">
        <v>356</v>
      </c>
      <c r="D75" s="159">
        <v>183</v>
      </c>
    </row>
    <row r="76" spans="1:10" ht="15" customHeight="1">
      <c r="A76" s="134" t="s">
        <v>15</v>
      </c>
      <c r="B76" s="131" t="s">
        <v>143</v>
      </c>
      <c r="C76" s="159">
        <v>640</v>
      </c>
      <c r="D76" s="159">
        <v>285</v>
      </c>
    </row>
    <row r="77" spans="1:10" ht="15" customHeight="1">
      <c r="A77" s="59">
        <v>68</v>
      </c>
      <c r="B77" s="57" t="s">
        <v>143</v>
      </c>
      <c r="C77" s="159">
        <v>640</v>
      </c>
      <c r="D77" s="151">
        <v>285</v>
      </c>
    </row>
    <row r="78" spans="1:10" ht="15" customHeight="1">
      <c r="A78" s="134" t="s">
        <v>16</v>
      </c>
      <c r="B78" s="131" t="s">
        <v>144</v>
      </c>
      <c r="C78" s="151">
        <v>7929</v>
      </c>
      <c r="D78" s="159">
        <v>3201</v>
      </c>
    </row>
    <row r="79" spans="1:10" ht="15" customHeight="1">
      <c r="A79" s="59">
        <v>69</v>
      </c>
      <c r="B79" s="57" t="s">
        <v>216</v>
      </c>
      <c r="C79" s="151">
        <v>2133</v>
      </c>
      <c r="D79" s="159">
        <v>1367</v>
      </c>
    </row>
    <row r="80" spans="1:10" ht="15" customHeight="1">
      <c r="A80" s="59">
        <v>70</v>
      </c>
      <c r="B80" s="57" t="s">
        <v>217</v>
      </c>
      <c r="C80" s="151">
        <v>573</v>
      </c>
      <c r="D80" s="151">
        <v>219</v>
      </c>
    </row>
    <row r="81" spans="1:10" ht="15" customHeight="1">
      <c r="A81" s="59">
        <v>71</v>
      </c>
      <c r="B81" s="57" t="s">
        <v>218</v>
      </c>
      <c r="C81" s="159">
        <v>3263</v>
      </c>
      <c r="D81" s="159">
        <v>920</v>
      </c>
    </row>
    <row r="82" spans="1:10" ht="15" customHeight="1">
      <c r="A82" s="59">
        <v>72</v>
      </c>
      <c r="B82" s="57" t="s">
        <v>219</v>
      </c>
      <c r="C82" s="159">
        <v>350</v>
      </c>
      <c r="D82" s="159">
        <v>117</v>
      </c>
    </row>
    <row r="83" spans="1:10" ht="15" customHeight="1">
      <c r="A83" s="59">
        <v>73</v>
      </c>
      <c r="B83" s="57" t="s">
        <v>220</v>
      </c>
      <c r="C83" s="159">
        <v>460</v>
      </c>
      <c r="D83" s="151">
        <v>203</v>
      </c>
    </row>
    <row r="84" spans="1:10" ht="15" customHeight="1">
      <c r="A84" s="59">
        <v>74</v>
      </c>
      <c r="B84" s="57" t="s">
        <v>221</v>
      </c>
      <c r="C84" s="159">
        <v>358</v>
      </c>
      <c r="D84" s="159">
        <v>135</v>
      </c>
    </row>
    <row r="85" spans="1:10" ht="15" customHeight="1">
      <c r="A85" s="59">
        <v>75</v>
      </c>
      <c r="B85" s="57" t="s">
        <v>222</v>
      </c>
      <c r="C85" s="159">
        <v>792</v>
      </c>
      <c r="D85" s="159">
        <v>240</v>
      </c>
    </row>
    <row r="86" spans="1:10" ht="15" customHeight="1">
      <c r="A86" s="134" t="s">
        <v>17</v>
      </c>
      <c r="B86" s="131" t="s">
        <v>145</v>
      </c>
      <c r="C86" s="159">
        <v>3320</v>
      </c>
      <c r="D86" s="159">
        <v>934</v>
      </c>
    </row>
    <row r="87" spans="1:10" ht="15" customHeight="1">
      <c r="A87" s="59">
        <v>77</v>
      </c>
      <c r="B87" s="57" t="s">
        <v>223</v>
      </c>
      <c r="C87" s="159">
        <v>178</v>
      </c>
      <c r="D87" s="159">
        <v>51</v>
      </c>
    </row>
    <row r="88" spans="1:10" ht="15" customHeight="1">
      <c r="A88" s="59">
        <v>78</v>
      </c>
      <c r="B88" s="57" t="s">
        <v>224</v>
      </c>
      <c r="C88" s="151">
        <v>372</v>
      </c>
      <c r="D88" s="151">
        <v>257</v>
      </c>
    </row>
    <row r="89" spans="1:10" s="35" customFormat="1" ht="24">
      <c r="A89" s="59">
        <v>79</v>
      </c>
      <c r="B89" s="57" t="s">
        <v>225</v>
      </c>
      <c r="C89" s="159">
        <v>222</v>
      </c>
      <c r="D89" s="159">
        <v>125</v>
      </c>
      <c r="F89" s="58"/>
      <c r="I89" s="58"/>
      <c r="J89" s="58"/>
    </row>
    <row r="90" spans="1:10" ht="15" customHeight="1">
      <c r="A90" s="59">
        <v>80</v>
      </c>
      <c r="B90" s="57" t="s">
        <v>226</v>
      </c>
      <c r="C90" s="159">
        <v>1470</v>
      </c>
      <c r="D90" s="159">
        <v>93</v>
      </c>
    </row>
    <row r="91" spans="1:10" ht="15" customHeight="1">
      <c r="A91" s="59">
        <v>81</v>
      </c>
      <c r="B91" s="57" t="s">
        <v>227</v>
      </c>
      <c r="C91" s="159">
        <v>500</v>
      </c>
      <c r="D91" s="159">
        <v>209</v>
      </c>
    </row>
    <row r="92" spans="1:10" ht="15" customHeight="1">
      <c r="A92" s="59">
        <v>82</v>
      </c>
      <c r="B92" s="57" t="s">
        <v>228</v>
      </c>
      <c r="C92" s="159">
        <v>578</v>
      </c>
      <c r="D92" s="159">
        <v>199</v>
      </c>
    </row>
    <row r="93" spans="1:10" ht="15" customHeight="1">
      <c r="A93" s="134" t="s">
        <v>18</v>
      </c>
      <c r="B93" s="131" t="s">
        <v>146</v>
      </c>
      <c r="C93" s="159">
        <v>25887</v>
      </c>
      <c r="D93" s="159">
        <v>11300</v>
      </c>
    </row>
    <row r="94" spans="1:10" ht="15" customHeight="1">
      <c r="A94" s="59">
        <v>84</v>
      </c>
      <c r="B94" s="57" t="s">
        <v>146</v>
      </c>
      <c r="C94" s="159">
        <v>25887</v>
      </c>
      <c r="D94" s="159">
        <v>11300</v>
      </c>
    </row>
    <row r="95" spans="1:10" ht="15" customHeight="1">
      <c r="A95" s="134" t="s">
        <v>149</v>
      </c>
      <c r="B95" s="131" t="s">
        <v>51</v>
      </c>
      <c r="C95" s="151">
        <v>22996</v>
      </c>
      <c r="D95" s="151">
        <v>15965</v>
      </c>
    </row>
    <row r="96" spans="1:10" ht="15" customHeight="1">
      <c r="A96" s="59">
        <v>85</v>
      </c>
      <c r="B96" s="57" t="s">
        <v>51</v>
      </c>
      <c r="C96" s="151">
        <v>22996</v>
      </c>
      <c r="D96" s="151">
        <v>15965</v>
      </c>
    </row>
    <row r="97" spans="1:4" ht="15" customHeight="1">
      <c r="A97" s="134" t="s">
        <v>150</v>
      </c>
      <c r="B97" s="131" t="s">
        <v>147</v>
      </c>
      <c r="C97" s="151">
        <v>19448</v>
      </c>
      <c r="D97" s="151">
        <v>14474</v>
      </c>
    </row>
    <row r="98" spans="1:4" ht="15" customHeight="1">
      <c r="A98" s="59">
        <v>86</v>
      </c>
      <c r="B98" s="57" t="s">
        <v>229</v>
      </c>
      <c r="C98" s="151">
        <v>16929</v>
      </c>
      <c r="D98" s="151">
        <v>12542</v>
      </c>
    </row>
    <row r="99" spans="1:4" ht="15" customHeight="1">
      <c r="A99" s="59">
        <v>87</v>
      </c>
      <c r="B99" s="57" t="s">
        <v>230</v>
      </c>
      <c r="C99" s="151">
        <v>1217</v>
      </c>
      <c r="D99" s="151">
        <v>907</v>
      </c>
    </row>
    <row r="100" spans="1:4" ht="15" customHeight="1">
      <c r="A100" s="59">
        <v>88</v>
      </c>
      <c r="B100" s="57" t="s">
        <v>231</v>
      </c>
      <c r="C100" s="159">
        <v>1302</v>
      </c>
      <c r="D100" s="159">
        <v>1025</v>
      </c>
    </row>
    <row r="101" spans="1:4" ht="15" customHeight="1">
      <c r="A101" s="134" t="s">
        <v>151</v>
      </c>
      <c r="B101" s="131" t="s">
        <v>148</v>
      </c>
      <c r="C101" s="159">
        <v>4380</v>
      </c>
      <c r="D101" s="159">
        <v>2682</v>
      </c>
    </row>
    <row r="102" spans="1:4" ht="15" customHeight="1">
      <c r="A102" s="59">
        <v>90</v>
      </c>
      <c r="B102" s="57" t="s">
        <v>232</v>
      </c>
      <c r="C102" s="159">
        <v>531</v>
      </c>
      <c r="D102" s="159">
        <v>230</v>
      </c>
    </row>
    <row r="103" spans="1:4" ht="15" customHeight="1">
      <c r="A103" s="59">
        <v>91</v>
      </c>
      <c r="B103" s="57" t="s">
        <v>233</v>
      </c>
      <c r="C103" s="151">
        <v>688</v>
      </c>
      <c r="D103" s="151">
        <v>433</v>
      </c>
    </row>
    <row r="104" spans="1:4" ht="15" customHeight="1">
      <c r="A104" s="59">
        <v>92</v>
      </c>
      <c r="B104" s="57" t="s">
        <v>234</v>
      </c>
      <c r="C104" s="159">
        <v>2415</v>
      </c>
      <c r="D104" s="159">
        <v>1779</v>
      </c>
    </row>
    <row r="105" spans="1:4" ht="15" customHeight="1">
      <c r="A105" s="59">
        <v>93</v>
      </c>
      <c r="B105" s="57" t="s">
        <v>235</v>
      </c>
      <c r="C105" s="159">
        <v>746</v>
      </c>
      <c r="D105" s="159">
        <v>240</v>
      </c>
    </row>
    <row r="106" spans="1:4" ht="15" customHeight="1">
      <c r="A106" s="134" t="s">
        <v>152</v>
      </c>
      <c r="B106" s="131" t="s">
        <v>52</v>
      </c>
      <c r="C106" s="159">
        <v>5457</v>
      </c>
      <c r="D106" s="159">
        <v>3460</v>
      </c>
    </row>
    <row r="107" spans="1:4" ht="15" customHeight="1">
      <c r="A107" s="59">
        <v>94</v>
      </c>
      <c r="B107" s="57" t="s">
        <v>236</v>
      </c>
      <c r="C107" s="159">
        <v>1721</v>
      </c>
      <c r="D107" s="159">
        <v>672</v>
      </c>
    </row>
    <row r="108" spans="1:4" ht="15" customHeight="1">
      <c r="A108" s="59">
        <v>95</v>
      </c>
      <c r="B108" s="57" t="s">
        <v>237</v>
      </c>
      <c r="C108" s="151">
        <v>605</v>
      </c>
      <c r="D108" s="151">
        <v>162</v>
      </c>
    </row>
    <row r="109" spans="1:4" ht="15" customHeight="1">
      <c r="A109" s="59">
        <v>96</v>
      </c>
      <c r="B109" s="57" t="s">
        <v>238</v>
      </c>
      <c r="C109" s="159">
        <v>3131</v>
      </c>
      <c r="D109" s="159">
        <v>2626</v>
      </c>
    </row>
  </sheetData>
  <customSheetViews>
    <customSheetView guid="{886210F1-4BBE-45E5-A9D3-8B6B8CDA117D}" scale="13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 printArea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 showPageBreaks="1" printArea="1">
      <pane ySplit="4" topLeftCell="A5" activePane="bottomLeft" state="frozen"/>
      <selection pane="bottomLeft" activeCell="E7" sqref="E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&amp;L&amp;"Arial,Regular"&amp;12Employment, unemployment and wages</oddHeader>
        <oddFooter>&amp;C&amp;"Arial,Regular"&amp;8Page &amp;P of &amp;N&amp;L&amp;"Arial,Regular"&amp;8Statistical Yearbook of Republika Srpska 2011</oddFooter>
      </headerFooter>
    </customSheetView>
    <customSheetView guid="{0C74FF13-C689-4EAD-9BE3-2A30F06E1A47}" scale="130">
      <pane ySplit="4" topLeftCell="A5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 printArea="1">
      <pane ySplit="4" topLeftCell="A62" activePane="bottomLeft" state="frozen"/>
      <selection pane="bottomLeft" activeCell="B69" sqref="B6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printArea="1" showRuler="0">
      <pane ySplit="4" topLeftCell="A5" activePane="bottomLeft" state="frozen"/>
      <selection pane="bottomLeft" activeCell="B8" sqref="B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97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9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86" activePane="bottomLeft" state="frozen"/>
      <selection pane="bottomLeft" activeCell="J91" sqref="J91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4" topLeftCell="A5" activePane="bottomLeft" state="frozen"/>
      <selection pane="bottomLeft" activeCell="C5" sqref="C5:D109"/>
      <pageMargins left="0.31496062992125984" right="0.31496062992125984" top="0.74803149606299213" bottom="0.74803149606299213" header="0.31496062992125984" footer="0.31496062992125984"/>
      <pageSetup paperSize="9" orientation="portrait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2">
    <mergeCell ref="A3:B4"/>
    <mergeCell ref="C3:D3"/>
  </mergeCells>
  <phoneticPr fontId="18" type="noConversion"/>
  <hyperlinks>
    <hyperlink ref="D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3"/>
  <sheetViews>
    <sheetView zoomScale="130" zoomScaleNormal="130" workbookViewId="0">
      <pane ySplit="4" topLeftCell="A5" activePane="bottomLeft" state="frozen"/>
      <selection pane="bottomLeft"/>
    </sheetView>
  </sheetViews>
  <sheetFormatPr defaultRowHeight="14.25"/>
  <cols>
    <col min="1" max="1" width="4.140625" style="2" customWidth="1"/>
    <col min="2" max="2" width="29.5703125" style="2" customWidth="1"/>
    <col min="3" max="7" width="16.28515625" style="2" customWidth="1"/>
    <col min="8" max="11" width="11.28515625" style="2" customWidth="1"/>
    <col min="12" max="16384" width="9.140625" style="2"/>
  </cols>
  <sheetData>
    <row r="1" spans="1:11">
      <c r="A1" s="21" t="s">
        <v>522</v>
      </c>
      <c r="C1" s="1"/>
      <c r="D1" s="1"/>
      <c r="E1" s="1"/>
      <c r="F1" s="1"/>
      <c r="G1" s="1"/>
      <c r="H1" s="1"/>
      <c r="I1" s="1"/>
      <c r="K1" s="18"/>
    </row>
    <row r="2" spans="1:11" s="5" customFormat="1" ht="15" customHeight="1" thickBot="1">
      <c r="B2" s="1"/>
      <c r="C2" s="1"/>
      <c r="D2" s="1"/>
      <c r="E2" s="1"/>
      <c r="F2" s="1"/>
      <c r="G2" s="18" t="s">
        <v>111</v>
      </c>
      <c r="H2" s="1"/>
      <c r="I2" s="1"/>
      <c r="J2" s="1"/>
    </row>
    <row r="3" spans="1:11" s="5" customFormat="1" ht="24" customHeight="1" thickTop="1">
      <c r="A3" s="196" t="s">
        <v>242</v>
      </c>
      <c r="B3" s="197"/>
      <c r="C3" s="192" t="s">
        <v>0</v>
      </c>
      <c r="D3" s="194" t="s">
        <v>20</v>
      </c>
      <c r="E3" s="195"/>
      <c r="F3" s="195"/>
      <c r="G3" s="195"/>
    </row>
    <row r="4" spans="1:11" s="95" customFormat="1" ht="24" customHeight="1">
      <c r="A4" s="198"/>
      <c r="B4" s="199"/>
      <c r="C4" s="193"/>
      <c r="D4" s="22" t="s">
        <v>123</v>
      </c>
      <c r="E4" s="22" t="s">
        <v>124</v>
      </c>
      <c r="F4" s="22" t="s">
        <v>125</v>
      </c>
      <c r="G4" s="23" t="s">
        <v>126</v>
      </c>
    </row>
    <row r="5" spans="1:11" s="40" customFormat="1" ht="24" customHeight="1">
      <c r="A5" s="184" t="s">
        <v>19</v>
      </c>
      <c r="B5" s="185"/>
      <c r="C5" s="157">
        <v>232546</v>
      </c>
      <c r="D5" s="157">
        <v>79212</v>
      </c>
      <c r="E5" s="157">
        <v>120524</v>
      </c>
      <c r="F5" s="157">
        <v>287</v>
      </c>
      <c r="G5" s="157">
        <v>32523</v>
      </c>
    </row>
    <row r="6" spans="1:11" s="40" customFormat="1">
      <c r="A6" s="100" t="s">
        <v>132</v>
      </c>
      <c r="B6" s="101" t="s">
        <v>136</v>
      </c>
      <c r="C6" s="161">
        <v>7818</v>
      </c>
      <c r="D6" s="159">
        <v>5043</v>
      </c>
      <c r="E6" s="159">
        <v>2427</v>
      </c>
      <c r="F6" s="159">
        <v>94</v>
      </c>
      <c r="G6" s="159">
        <v>254</v>
      </c>
    </row>
    <row r="7" spans="1:11" s="40" customFormat="1">
      <c r="A7" s="102" t="s">
        <v>5</v>
      </c>
      <c r="B7" s="101" t="s">
        <v>130</v>
      </c>
      <c r="C7" s="161">
        <v>4730</v>
      </c>
      <c r="D7" s="159">
        <v>30</v>
      </c>
      <c r="E7" s="159">
        <v>1651</v>
      </c>
      <c r="F7" s="159" t="s">
        <v>88</v>
      </c>
      <c r="G7" s="159">
        <v>3049</v>
      </c>
    </row>
    <row r="8" spans="1:11" s="40" customFormat="1">
      <c r="A8" s="102" t="s">
        <v>6</v>
      </c>
      <c r="B8" s="101" t="s">
        <v>131</v>
      </c>
      <c r="C8" s="161">
        <v>50829</v>
      </c>
      <c r="D8" s="159">
        <v>669</v>
      </c>
      <c r="E8" s="159">
        <v>44329</v>
      </c>
      <c r="F8" s="159">
        <v>18</v>
      </c>
      <c r="G8" s="159">
        <v>5813</v>
      </c>
    </row>
    <row r="9" spans="1:11" s="40" customFormat="1" ht="24">
      <c r="A9" s="102" t="s">
        <v>7</v>
      </c>
      <c r="B9" s="101" t="s">
        <v>519</v>
      </c>
      <c r="C9" s="161">
        <v>8382</v>
      </c>
      <c r="D9" s="159">
        <v>875</v>
      </c>
      <c r="E9" s="159">
        <v>484</v>
      </c>
      <c r="F9" s="159" t="s">
        <v>88</v>
      </c>
      <c r="G9" s="159">
        <v>7023</v>
      </c>
    </row>
    <row r="10" spans="1:11" s="40" customFormat="1" ht="36">
      <c r="A10" s="100" t="s">
        <v>8</v>
      </c>
      <c r="B10" s="101" t="s">
        <v>137</v>
      </c>
      <c r="C10" s="161">
        <v>4967</v>
      </c>
      <c r="D10" s="159">
        <v>853</v>
      </c>
      <c r="E10" s="159">
        <v>400</v>
      </c>
      <c r="F10" s="159" t="s">
        <v>88</v>
      </c>
      <c r="G10" s="159">
        <v>3714</v>
      </c>
    </row>
    <row r="11" spans="1:11" s="40" customFormat="1">
      <c r="A11" s="102" t="s">
        <v>9</v>
      </c>
      <c r="B11" s="101" t="s">
        <v>50</v>
      </c>
      <c r="C11" s="161">
        <v>11530</v>
      </c>
      <c r="D11" s="159">
        <v>152</v>
      </c>
      <c r="E11" s="159">
        <v>9853</v>
      </c>
      <c r="F11" s="159">
        <v>1</v>
      </c>
      <c r="G11" s="159">
        <v>1524</v>
      </c>
    </row>
    <row r="12" spans="1:11" s="40" customFormat="1" ht="24">
      <c r="A12" s="100" t="s">
        <v>10</v>
      </c>
      <c r="B12" s="101" t="s">
        <v>138</v>
      </c>
      <c r="C12" s="161">
        <v>35217</v>
      </c>
      <c r="D12" s="159">
        <v>317</v>
      </c>
      <c r="E12" s="159">
        <v>33618</v>
      </c>
      <c r="F12" s="159">
        <v>143</v>
      </c>
      <c r="G12" s="159">
        <v>1139</v>
      </c>
    </row>
    <row r="13" spans="1:11" s="40" customFormat="1">
      <c r="A13" s="102" t="s">
        <v>11</v>
      </c>
      <c r="B13" s="101" t="s">
        <v>139</v>
      </c>
      <c r="C13" s="161">
        <v>10360</v>
      </c>
      <c r="D13" s="159">
        <v>154</v>
      </c>
      <c r="E13" s="159">
        <v>5561</v>
      </c>
      <c r="F13" s="159" t="s">
        <v>88</v>
      </c>
      <c r="G13" s="159">
        <v>4645</v>
      </c>
    </row>
    <row r="14" spans="1:11" s="40" customFormat="1" ht="24">
      <c r="A14" s="100" t="s">
        <v>12</v>
      </c>
      <c r="B14" s="101" t="s">
        <v>140</v>
      </c>
      <c r="C14" s="161">
        <v>3356</v>
      </c>
      <c r="D14" s="159">
        <v>695</v>
      </c>
      <c r="E14" s="159">
        <v>2075</v>
      </c>
      <c r="F14" s="159" t="s">
        <v>88</v>
      </c>
      <c r="G14" s="159">
        <v>586</v>
      </c>
    </row>
    <row r="15" spans="1:11" s="40" customFormat="1">
      <c r="A15" s="102" t="s">
        <v>13</v>
      </c>
      <c r="B15" s="101" t="s">
        <v>141</v>
      </c>
      <c r="C15" s="161">
        <v>6060</v>
      </c>
      <c r="D15" s="159">
        <v>1231</v>
      </c>
      <c r="E15" s="159">
        <v>2620</v>
      </c>
      <c r="F15" s="159" t="s">
        <v>88</v>
      </c>
      <c r="G15" s="159">
        <v>2209</v>
      </c>
    </row>
    <row r="16" spans="1:11" s="40" customFormat="1">
      <c r="A16" s="100" t="s">
        <v>14</v>
      </c>
      <c r="B16" s="101" t="s">
        <v>142</v>
      </c>
      <c r="C16" s="161">
        <v>5733</v>
      </c>
      <c r="D16" s="159">
        <v>852</v>
      </c>
      <c r="E16" s="159">
        <v>3417</v>
      </c>
      <c r="F16" s="159" t="s">
        <v>88</v>
      </c>
      <c r="G16" s="159">
        <v>1464</v>
      </c>
    </row>
    <row r="17" spans="1:7" s="40" customFormat="1">
      <c r="A17" s="100" t="s">
        <v>15</v>
      </c>
      <c r="B17" s="101" t="s">
        <v>143</v>
      </c>
      <c r="C17" s="161">
        <v>588</v>
      </c>
      <c r="D17" s="159">
        <v>92</v>
      </c>
      <c r="E17" s="159">
        <v>360</v>
      </c>
      <c r="F17" s="159">
        <v>2</v>
      </c>
      <c r="G17" s="159">
        <v>134</v>
      </c>
    </row>
    <row r="18" spans="1:7" s="40" customFormat="1" ht="24">
      <c r="A18" s="102" t="s">
        <v>16</v>
      </c>
      <c r="B18" s="101" t="s">
        <v>144</v>
      </c>
      <c r="C18" s="161">
        <v>5640</v>
      </c>
      <c r="D18" s="159">
        <v>490</v>
      </c>
      <c r="E18" s="159">
        <v>4577</v>
      </c>
      <c r="F18" s="159" t="s">
        <v>88</v>
      </c>
      <c r="G18" s="159">
        <v>573</v>
      </c>
    </row>
    <row r="19" spans="1:7" s="40" customFormat="1" ht="24">
      <c r="A19" s="100" t="s">
        <v>17</v>
      </c>
      <c r="B19" s="101" t="s">
        <v>145</v>
      </c>
      <c r="C19" s="161">
        <v>3045</v>
      </c>
      <c r="D19" s="159">
        <v>487</v>
      </c>
      <c r="E19" s="159">
        <v>2541</v>
      </c>
      <c r="F19" s="159">
        <v>1</v>
      </c>
      <c r="G19" s="159">
        <v>16</v>
      </c>
    </row>
    <row r="20" spans="1:7" s="40" customFormat="1" ht="24">
      <c r="A20" s="100" t="s">
        <v>18</v>
      </c>
      <c r="B20" s="101" t="s">
        <v>146</v>
      </c>
      <c r="C20" s="161">
        <v>25887</v>
      </c>
      <c r="D20" s="159">
        <v>25887</v>
      </c>
      <c r="E20" s="159" t="s">
        <v>88</v>
      </c>
      <c r="F20" s="159" t="s">
        <v>88</v>
      </c>
      <c r="G20" s="159" t="s">
        <v>88</v>
      </c>
    </row>
    <row r="21" spans="1:7" s="40" customFormat="1">
      <c r="A21" s="100" t="s">
        <v>149</v>
      </c>
      <c r="B21" s="101" t="s">
        <v>51</v>
      </c>
      <c r="C21" s="161">
        <v>22568</v>
      </c>
      <c r="D21" s="159">
        <v>21420</v>
      </c>
      <c r="E21" s="159">
        <v>1125</v>
      </c>
      <c r="F21" s="159" t="s">
        <v>88</v>
      </c>
      <c r="G21" s="159">
        <v>23</v>
      </c>
    </row>
    <row r="22" spans="1:7" s="40" customFormat="1" ht="24">
      <c r="A22" s="100" t="s">
        <v>150</v>
      </c>
      <c r="B22" s="101" t="s">
        <v>147</v>
      </c>
      <c r="C22" s="161">
        <v>19434</v>
      </c>
      <c r="D22" s="159">
        <v>16506</v>
      </c>
      <c r="E22" s="159">
        <v>2734</v>
      </c>
      <c r="F22" s="159" t="s">
        <v>88</v>
      </c>
      <c r="G22" s="159">
        <v>194</v>
      </c>
    </row>
    <row r="23" spans="1:7" s="40" customFormat="1">
      <c r="A23" s="100" t="s">
        <v>151</v>
      </c>
      <c r="B23" s="101" t="s">
        <v>148</v>
      </c>
      <c r="C23" s="161">
        <v>4242</v>
      </c>
      <c r="D23" s="159">
        <v>1706</v>
      </c>
      <c r="E23" s="159">
        <v>2439</v>
      </c>
      <c r="F23" s="159" t="s">
        <v>88</v>
      </c>
      <c r="G23" s="159">
        <v>97</v>
      </c>
    </row>
    <row r="24" spans="1:7" s="40" customFormat="1">
      <c r="A24" s="100" t="s">
        <v>152</v>
      </c>
      <c r="B24" s="101" t="s">
        <v>52</v>
      </c>
      <c r="C24" s="161">
        <v>2160</v>
      </c>
      <c r="D24" s="159">
        <v>1753</v>
      </c>
      <c r="E24" s="159">
        <v>313</v>
      </c>
      <c r="F24" s="159">
        <v>28</v>
      </c>
      <c r="G24" s="159">
        <v>66</v>
      </c>
    </row>
    <row r="25" spans="1:7" s="40" customFormat="1"/>
    <row r="26" spans="1:7" s="40" customFormat="1"/>
    <row r="27" spans="1:7" s="40" customFormat="1"/>
    <row r="28" spans="1:7" s="40" customFormat="1"/>
    <row r="29" spans="1:7" s="40" customFormat="1"/>
    <row r="30" spans="1:7" s="40" customFormat="1"/>
    <row r="31" spans="1:7" s="40" customFormat="1"/>
    <row r="32" spans="1:7" s="40" customFormat="1"/>
    <row r="33" s="40" customFormat="1"/>
    <row r="34" s="40" customFormat="1"/>
    <row r="35" s="40" customFormat="1"/>
    <row r="36" s="40" customFormat="1"/>
    <row r="37" s="40" customFormat="1"/>
    <row r="38" s="40" customFormat="1"/>
    <row r="39" s="40" customFormat="1"/>
    <row r="40" s="40" customFormat="1"/>
    <row r="41" s="40" customFormat="1"/>
    <row r="42" s="40" customFormat="1"/>
    <row r="43" s="40" customFormat="1"/>
  </sheetData>
  <customSheetViews>
    <customSheetView guid="{886210F1-4BBE-45E5-A9D3-8B6B8CDA117D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pane ySplit="4" topLeftCell="A5" activePane="bottomLeft" state="frozen"/>
      <selection pane="bottomLeft"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pane ySplit="3" topLeftCell="A4" activePane="bottomLeft" state="frozen"/>
      <selection pane="bottomLeft" activeCell="F21" sqref="F21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pane ySplit="4" topLeftCell="A5" activePane="bottomLeft" state="frozen"/>
      <selection pane="bottomLeft" activeCell="A6" sqref="A6:B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pane ySplit="4" topLeftCell="A5" activePane="bottomLeft" state="frozen"/>
      <selection pane="bottomLeft" activeCell="C5" sqref="C5:G2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pane ySplit="4" topLeftCell="A5" activePane="bottomLeft" state="frozen"/>
      <selection pane="bottomLeft" activeCell="F2" sqref="F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pane ySplit="4" topLeftCell="A5" activePane="bottomLeft" state="frozen"/>
      <selection pane="bottomLeft"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ne ySplit="4" topLeftCell="A5" activePane="bottomLeft" state="frozen"/>
      <selection pane="bottomLeft" activeCell="A5" sqref="A5:B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pane ySplit="4" topLeftCell="A5" activePane="bottomLeft" state="frozen"/>
      <selection pane="bottomLeft" activeCell="C5" sqref="C5:G2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D3:G3"/>
    <mergeCell ref="A5:B5"/>
    <mergeCell ref="A3:B4"/>
  </mergeCells>
  <phoneticPr fontId="18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M43"/>
  <sheetViews>
    <sheetView zoomScale="130" zoomScaleNormal="130" workbookViewId="0"/>
  </sheetViews>
  <sheetFormatPr defaultRowHeight="14.25"/>
  <cols>
    <col min="1" max="1" width="3.42578125" style="2" customWidth="1"/>
    <col min="2" max="2" width="21.28515625" style="2" customWidth="1"/>
    <col min="3" max="3" width="10.140625" style="2" customWidth="1"/>
    <col min="4" max="11" width="10.28515625" style="2" customWidth="1"/>
    <col min="12" max="12" width="9.28515625" style="2" customWidth="1"/>
    <col min="13" max="13" width="10.28515625" style="2" customWidth="1"/>
    <col min="14" max="16384" width="9.140625" style="2"/>
  </cols>
  <sheetData>
    <row r="1" spans="1:13">
      <c r="A1" s="21" t="s">
        <v>523</v>
      </c>
      <c r="B1" s="1"/>
      <c r="C1" s="1"/>
      <c r="D1" s="1"/>
      <c r="E1" s="1"/>
      <c r="F1" s="1"/>
      <c r="G1" s="1"/>
      <c r="H1" s="1"/>
      <c r="I1" s="1"/>
    </row>
    <row r="2" spans="1:13" s="5" customFormat="1" ht="15" customHeight="1" thickBot="1">
      <c r="B2" s="1"/>
      <c r="C2" s="1"/>
      <c r="D2" s="1"/>
      <c r="E2" s="1"/>
      <c r="F2" s="1"/>
      <c r="G2" s="1"/>
      <c r="H2" s="1"/>
      <c r="I2" s="1"/>
      <c r="J2" s="1"/>
      <c r="K2" s="1"/>
      <c r="M2" s="18" t="s">
        <v>111</v>
      </c>
    </row>
    <row r="3" spans="1:13" s="5" customFormat="1" ht="15" customHeight="1" thickTop="1">
      <c r="A3" s="196" t="s">
        <v>242</v>
      </c>
      <c r="B3" s="197"/>
      <c r="C3" s="180" t="s">
        <v>0</v>
      </c>
      <c r="D3" s="201" t="s">
        <v>25</v>
      </c>
      <c r="E3" s="201"/>
      <c r="F3" s="201"/>
      <c r="G3" s="201"/>
      <c r="H3" s="201"/>
      <c r="I3" s="201"/>
      <c r="J3" s="201"/>
      <c r="K3" s="201"/>
      <c r="L3" s="201"/>
      <c r="M3" s="194"/>
    </row>
    <row r="4" spans="1:13" s="95" customFormat="1" ht="37.5" customHeight="1">
      <c r="A4" s="198"/>
      <c r="B4" s="199"/>
      <c r="C4" s="200"/>
      <c r="D4" s="24" t="s">
        <v>115</v>
      </c>
      <c r="E4" s="24" t="s">
        <v>116</v>
      </c>
      <c r="F4" s="24" t="s">
        <v>76</v>
      </c>
      <c r="G4" s="24" t="s">
        <v>77</v>
      </c>
      <c r="H4" s="24" t="s">
        <v>78</v>
      </c>
      <c r="I4" s="24" t="s">
        <v>117</v>
      </c>
      <c r="J4" s="24" t="s">
        <v>118</v>
      </c>
      <c r="K4" s="24" t="s">
        <v>119</v>
      </c>
      <c r="L4" s="24" t="s">
        <v>120</v>
      </c>
      <c r="M4" s="25" t="s">
        <v>81</v>
      </c>
    </row>
    <row r="5" spans="1:13" s="95" customFormat="1" ht="25.5" customHeight="1">
      <c r="A5" s="184" t="s">
        <v>19</v>
      </c>
      <c r="B5" s="185"/>
      <c r="C5" s="157">
        <v>232546</v>
      </c>
      <c r="D5" s="158">
        <v>1363</v>
      </c>
      <c r="E5" s="158">
        <v>2693</v>
      </c>
      <c r="F5" s="158">
        <v>56610</v>
      </c>
      <c r="G5" s="158">
        <v>8593</v>
      </c>
      <c r="H5" s="158">
        <v>110618</v>
      </c>
      <c r="I5" s="158">
        <v>3754</v>
      </c>
      <c r="J5" s="158">
        <v>6340</v>
      </c>
      <c r="K5" s="158">
        <v>28905</v>
      </c>
      <c r="L5" s="158">
        <v>2615</v>
      </c>
      <c r="M5" s="158">
        <v>11055</v>
      </c>
    </row>
    <row r="6" spans="1:13" s="40" customFormat="1" ht="24">
      <c r="A6" s="100" t="s">
        <v>132</v>
      </c>
      <c r="B6" s="101" t="s">
        <v>136</v>
      </c>
      <c r="C6" s="161">
        <v>7818</v>
      </c>
      <c r="D6" s="151">
        <v>12</v>
      </c>
      <c r="E6" s="151">
        <v>61</v>
      </c>
      <c r="F6" s="151">
        <v>1426</v>
      </c>
      <c r="G6" s="151">
        <v>125</v>
      </c>
      <c r="H6" s="151">
        <v>4071</v>
      </c>
      <c r="I6" s="151">
        <v>209</v>
      </c>
      <c r="J6" s="151">
        <v>83</v>
      </c>
      <c r="K6" s="151">
        <v>1300</v>
      </c>
      <c r="L6" s="151">
        <v>132</v>
      </c>
      <c r="M6" s="151">
        <v>399</v>
      </c>
    </row>
    <row r="7" spans="1:13" s="40" customFormat="1">
      <c r="A7" s="102" t="s">
        <v>5</v>
      </c>
      <c r="B7" s="101" t="s">
        <v>130</v>
      </c>
      <c r="C7" s="161">
        <v>4730</v>
      </c>
      <c r="D7" s="151">
        <v>3</v>
      </c>
      <c r="E7" s="151">
        <v>32</v>
      </c>
      <c r="F7" s="151">
        <v>470</v>
      </c>
      <c r="G7" s="151">
        <v>71</v>
      </c>
      <c r="H7" s="151">
        <v>1583</v>
      </c>
      <c r="I7" s="151">
        <v>40</v>
      </c>
      <c r="J7" s="151">
        <v>612</v>
      </c>
      <c r="K7" s="151">
        <v>1660</v>
      </c>
      <c r="L7" s="151">
        <v>76</v>
      </c>
      <c r="M7" s="151">
        <v>183</v>
      </c>
    </row>
    <row r="8" spans="1:13" s="40" customFormat="1">
      <c r="A8" s="102" t="s">
        <v>6</v>
      </c>
      <c r="B8" s="101" t="s">
        <v>131</v>
      </c>
      <c r="C8" s="161">
        <v>50829</v>
      </c>
      <c r="D8" s="151">
        <v>14</v>
      </c>
      <c r="E8" s="151">
        <v>170</v>
      </c>
      <c r="F8" s="151">
        <v>3671</v>
      </c>
      <c r="G8" s="151">
        <v>888</v>
      </c>
      <c r="H8" s="151">
        <v>25858</v>
      </c>
      <c r="I8" s="151">
        <v>1637</v>
      </c>
      <c r="J8" s="151">
        <v>970</v>
      </c>
      <c r="K8" s="151">
        <v>12122</v>
      </c>
      <c r="L8" s="151">
        <v>805</v>
      </c>
      <c r="M8" s="151">
        <v>4694</v>
      </c>
    </row>
    <row r="9" spans="1:13" s="40" customFormat="1" ht="36">
      <c r="A9" s="102" t="s">
        <v>7</v>
      </c>
      <c r="B9" s="101" t="s">
        <v>519</v>
      </c>
      <c r="C9" s="161">
        <v>8382</v>
      </c>
      <c r="D9" s="151">
        <v>17</v>
      </c>
      <c r="E9" s="151">
        <v>106</v>
      </c>
      <c r="F9" s="151">
        <v>1986</v>
      </c>
      <c r="G9" s="151">
        <v>326</v>
      </c>
      <c r="H9" s="151">
        <v>2175</v>
      </c>
      <c r="I9" s="151">
        <v>15</v>
      </c>
      <c r="J9" s="151">
        <v>1975</v>
      </c>
      <c r="K9" s="151">
        <v>1513</v>
      </c>
      <c r="L9" s="151">
        <v>114</v>
      </c>
      <c r="M9" s="151">
        <v>155</v>
      </c>
    </row>
    <row r="10" spans="1:13" s="40" customFormat="1" ht="36">
      <c r="A10" s="100" t="s">
        <v>8</v>
      </c>
      <c r="B10" s="101" t="s">
        <v>137</v>
      </c>
      <c r="C10" s="161">
        <v>4967</v>
      </c>
      <c r="D10" s="151">
        <v>3</v>
      </c>
      <c r="E10" s="151">
        <v>18</v>
      </c>
      <c r="F10" s="151">
        <v>790</v>
      </c>
      <c r="G10" s="151">
        <v>133</v>
      </c>
      <c r="H10" s="151">
        <v>1586</v>
      </c>
      <c r="I10" s="151">
        <v>97</v>
      </c>
      <c r="J10" s="151">
        <v>214</v>
      </c>
      <c r="K10" s="151">
        <v>1233</v>
      </c>
      <c r="L10" s="151">
        <v>247</v>
      </c>
      <c r="M10" s="151">
        <v>646</v>
      </c>
    </row>
    <row r="11" spans="1:13" s="40" customFormat="1">
      <c r="A11" s="102" t="s">
        <v>9</v>
      </c>
      <c r="B11" s="101" t="s">
        <v>50</v>
      </c>
      <c r="C11" s="161">
        <v>11530</v>
      </c>
      <c r="D11" s="151">
        <v>3</v>
      </c>
      <c r="E11" s="151">
        <v>49</v>
      </c>
      <c r="F11" s="151">
        <v>1340</v>
      </c>
      <c r="G11" s="151">
        <v>240</v>
      </c>
      <c r="H11" s="151">
        <v>5130</v>
      </c>
      <c r="I11" s="151">
        <v>215</v>
      </c>
      <c r="J11" s="151">
        <v>472</v>
      </c>
      <c r="K11" s="151">
        <v>2898</v>
      </c>
      <c r="L11" s="151">
        <v>220</v>
      </c>
      <c r="M11" s="151">
        <v>963</v>
      </c>
    </row>
    <row r="12" spans="1:13" s="40" customFormat="1" ht="36">
      <c r="A12" s="100" t="s">
        <v>10</v>
      </c>
      <c r="B12" s="101" t="s">
        <v>138</v>
      </c>
      <c r="C12" s="161">
        <v>35217</v>
      </c>
      <c r="D12" s="151">
        <v>10</v>
      </c>
      <c r="E12" s="151">
        <v>343</v>
      </c>
      <c r="F12" s="151">
        <v>4105</v>
      </c>
      <c r="G12" s="151">
        <v>989</v>
      </c>
      <c r="H12" s="151">
        <v>24680</v>
      </c>
      <c r="I12" s="151">
        <v>433</v>
      </c>
      <c r="J12" s="151">
        <v>217</v>
      </c>
      <c r="K12" s="151">
        <v>3841</v>
      </c>
      <c r="L12" s="151">
        <v>108</v>
      </c>
      <c r="M12" s="151">
        <v>491</v>
      </c>
    </row>
    <row r="13" spans="1:13" s="40" customFormat="1" ht="14.25" customHeight="1">
      <c r="A13" s="102" t="s">
        <v>11</v>
      </c>
      <c r="B13" s="101" t="s">
        <v>139</v>
      </c>
      <c r="C13" s="161">
        <v>10360</v>
      </c>
      <c r="D13" s="151">
        <v>3</v>
      </c>
      <c r="E13" s="151">
        <v>26</v>
      </c>
      <c r="F13" s="151">
        <v>1106</v>
      </c>
      <c r="G13" s="151">
        <v>453</v>
      </c>
      <c r="H13" s="151">
        <v>6412</v>
      </c>
      <c r="I13" s="151">
        <v>304</v>
      </c>
      <c r="J13" s="151">
        <v>315</v>
      </c>
      <c r="K13" s="151">
        <v>1104</v>
      </c>
      <c r="L13" s="151">
        <v>461</v>
      </c>
      <c r="M13" s="151">
        <v>176</v>
      </c>
    </row>
    <row r="14" spans="1:13" s="40" customFormat="1" ht="24">
      <c r="A14" s="100" t="s">
        <v>12</v>
      </c>
      <c r="B14" s="101" t="s">
        <v>140</v>
      </c>
      <c r="C14" s="161">
        <v>3356</v>
      </c>
      <c r="D14" s="151">
        <v>3</v>
      </c>
      <c r="E14" s="151">
        <v>15</v>
      </c>
      <c r="F14" s="151">
        <v>329</v>
      </c>
      <c r="G14" s="151">
        <v>58</v>
      </c>
      <c r="H14" s="151">
        <v>2246</v>
      </c>
      <c r="I14" s="151">
        <v>44</v>
      </c>
      <c r="J14" s="151">
        <v>90</v>
      </c>
      <c r="K14" s="151">
        <v>385</v>
      </c>
      <c r="L14" s="151">
        <v>33</v>
      </c>
      <c r="M14" s="151">
        <v>153</v>
      </c>
    </row>
    <row r="15" spans="1:13" s="40" customFormat="1" ht="24">
      <c r="A15" s="102" t="s">
        <v>13</v>
      </c>
      <c r="B15" s="101" t="s">
        <v>141</v>
      </c>
      <c r="C15" s="161">
        <v>6060</v>
      </c>
      <c r="D15" s="151">
        <v>17</v>
      </c>
      <c r="E15" s="151">
        <v>97</v>
      </c>
      <c r="F15" s="151">
        <v>2598</v>
      </c>
      <c r="G15" s="151">
        <v>253</v>
      </c>
      <c r="H15" s="151">
        <v>2576</v>
      </c>
      <c r="I15" s="151">
        <v>27</v>
      </c>
      <c r="J15" s="151">
        <v>282</v>
      </c>
      <c r="K15" s="151">
        <v>184</v>
      </c>
      <c r="L15" s="151">
        <v>5</v>
      </c>
      <c r="M15" s="151">
        <v>21</v>
      </c>
    </row>
    <row r="16" spans="1:13" s="40" customFormat="1" ht="24">
      <c r="A16" s="100" t="s">
        <v>14</v>
      </c>
      <c r="B16" s="101" t="s">
        <v>142</v>
      </c>
      <c r="C16" s="161">
        <v>5733</v>
      </c>
      <c r="D16" s="151">
        <v>14</v>
      </c>
      <c r="E16" s="151">
        <v>166</v>
      </c>
      <c r="F16" s="151">
        <v>3180</v>
      </c>
      <c r="G16" s="151">
        <v>355</v>
      </c>
      <c r="H16" s="151">
        <v>1923</v>
      </c>
      <c r="I16" s="151">
        <v>34</v>
      </c>
      <c r="J16" s="151">
        <v>9</v>
      </c>
      <c r="K16" s="151">
        <v>43</v>
      </c>
      <c r="L16" s="151">
        <v>1</v>
      </c>
      <c r="M16" s="151">
        <v>8</v>
      </c>
    </row>
    <row r="17" spans="1:13" s="40" customFormat="1">
      <c r="A17" s="100" t="s">
        <v>15</v>
      </c>
      <c r="B17" s="101" t="s">
        <v>143</v>
      </c>
      <c r="C17" s="161">
        <v>588</v>
      </c>
      <c r="D17" s="159" t="s">
        <v>88</v>
      </c>
      <c r="E17" s="151">
        <v>5</v>
      </c>
      <c r="F17" s="151">
        <v>120</v>
      </c>
      <c r="G17" s="151">
        <v>29</v>
      </c>
      <c r="H17" s="151">
        <v>324</v>
      </c>
      <c r="I17" s="151">
        <v>9</v>
      </c>
      <c r="J17" s="151">
        <v>7</v>
      </c>
      <c r="K17" s="151">
        <v>67</v>
      </c>
      <c r="L17" s="159">
        <v>1</v>
      </c>
      <c r="M17" s="151">
        <v>26</v>
      </c>
    </row>
    <row r="18" spans="1:13" s="40" customFormat="1" ht="24">
      <c r="A18" s="102" t="s">
        <v>16</v>
      </c>
      <c r="B18" s="101" t="s">
        <v>144</v>
      </c>
      <c r="C18" s="161">
        <v>5640</v>
      </c>
      <c r="D18" s="151">
        <v>46</v>
      </c>
      <c r="E18" s="151">
        <v>114</v>
      </c>
      <c r="F18" s="151">
        <v>2631</v>
      </c>
      <c r="G18" s="151">
        <v>190</v>
      </c>
      <c r="H18" s="151">
        <v>2318</v>
      </c>
      <c r="I18" s="151">
        <v>25</v>
      </c>
      <c r="J18" s="151">
        <v>41</v>
      </c>
      <c r="K18" s="151">
        <v>227</v>
      </c>
      <c r="L18" s="151">
        <v>23</v>
      </c>
      <c r="M18" s="151">
        <v>25</v>
      </c>
    </row>
    <row r="19" spans="1:13" s="40" customFormat="1" ht="24">
      <c r="A19" s="100" t="s">
        <v>17</v>
      </c>
      <c r="B19" s="101" t="s">
        <v>145</v>
      </c>
      <c r="C19" s="161">
        <v>3045</v>
      </c>
      <c r="D19" s="151">
        <v>3</v>
      </c>
      <c r="E19" s="151">
        <v>9</v>
      </c>
      <c r="F19" s="151">
        <v>568</v>
      </c>
      <c r="G19" s="151">
        <v>56</v>
      </c>
      <c r="H19" s="151">
        <v>2241</v>
      </c>
      <c r="I19" s="151">
        <v>27</v>
      </c>
      <c r="J19" s="151">
        <v>8</v>
      </c>
      <c r="K19" s="151">
        <v>43</v>
      </c>
      <c r="L19" s="151">
        <v>3</v>
      </c>
      <c r="M19" s="151">
        <v>87</v>
      </c>
    </row>
    <row r="20" spans="1:13" s="40" customFormat="1" ht="36">
      <c r="A20" s="100" t="s">
        <v>18</v>
      </c>
      <c r="B20" s="101" t="s">
        <v>146</v>
      </c>
      <c r="C20" s="161">
        <v>25887</v>
      </c>
      <c r="D20" s="151">
        <v>92</v>
      </c>
      <c r="E20" s="151">
        <v>340</v>
      </c>
      <c r="F20" s="151">
        <v>11070</v>
      </c>
      <c r="G20" s="151">
        <v>1271</v>
      </c>
      <c r="H20" s="151">
        <v>11781</v>
      </c>
      <c r="I20" s="151">
        <v>240</v>
      </c>
      <c r="J20" s="151">
        <v>299</v>
      </c>
      <c r="K20" s="151">
        <v>489</v>
      </c>
      <c r="L20" s="151">
        <v>40</v>
      </c>
      <c r="M20" s="151">
        <v>265</v>
      </c>
    </row>
    <row r="21" spans="1:13" s="40" customFormat="1">
      <c r="A21" s="100" t="s">
        <v>149</v>
      </c>
      <c r="B21" s="101" t="s">
        <v>51</v>
      </c>
      <c r="C21" s="161">
        <v>22568</v>
      </c>
      <c r="D21" s="151">
        <v>954</v>
      </c>
      <c r="E21" s="151">
        <v>843</v>
      </c>
      <c r="F21" s="151">
        <v>14072</v>
      </c>
      <c r="G21" s="151">
        <v>1670</v>
      </c>
      <c r="H21" s="151">
        <v>2192</v>
      </c>
      <c r="I21" s="151">
        <v>134</v>
      </c>
      <c r="J21" s="151">
        <v>364</v>
      </c>
      <c r="K21" s="151">
        <v>865</v>
      </c>
      <c r="L21" s="151">
        <v>84</v>
      </c>
      <c r="M21" s="151">
        <v>1390</v>
      </c>
    </row>
    <row r="22" spans="1:13" s="40" customFormat="1" ht="24">
      <c r="A22" s="100" t="s">
        <v>150</v>
      </c>
      <c r="B22" s="101" t="s">
        <v>147</v>
      </c>
      <c r="C22" s="161">
        <v>19434</v>
      </c>
      <c r="D22" s="151">
        <v>156</v>
      </c>
      <c r="E22" s="151">
        <v>187</v>
      </c>
      <c r="F22" s="151">
        <v>5776</v>
      </c>
      <c r="G22" s="151">
        <v>1195</v>
      </c>
      <c r="H22" s="151">
        <v>9359</v>
      </c>
      <c r="I22" s="151">
        <v>204</v>
      </c>
      <c r="J22" s="151">
        <v>337</v>
      </c>
      <c r="K22" s="151">
        <v>716</v>
      </c>
      <c r="L22" s="151">
        <v>247</v>
      </c>
      <c r="M22" s="151">
        <v>1257</v>
      </c>
    </row>
    <row r="23" spans="1:13" s="40" customFormat="1" ht="24">
      <c r="A23" s="100" t="s">
        <v>151</v>
      </c>
      <c r="B23" s="101" t="s">
        <v>148</v>
      </c>
      <c r="C23" s="161">
        <v>4242</v>
      </c>
      <c r="D23" s="151">
        <v>8</v>
      </c>
      <c r="E23" s="151">
        <v>69</v>
      </c>
      <c r="F23" s="151">
        <v>766</v>
      </c>
      <c r="G23" s="151">
        <v>143</v>
      </c>
      <c r="H23" s="151">
        <v>2979</v>
      </c>
      <c r="I23" s="151">
        <v>38</v>
      </c>
      <c r="J23" s="151">
        <v>34</v>
      </c>
      <c r="K23" s="151">
        <v>129</v>
      </c>
      <c r="L23" s="151">
        <v>10</v>
      </c>
      <c r="M23" s="151">
        <v>66</v>
      </c>
    </row>
    <row r="24" spans="1:13" s="40" customFormat="1">
      <c r="A24" s="100" t="s">
        <v>152</v>
      </c>
      <c r="B24" s="101" t="s">
        <v>52</v>
      </c>
      <c r="C24" s="161">
        <v>2160</v>
      </c>
      <c r="D24" s="151">
        <v>5</v>
      </c>
      <c r="E24" s="151">
        <v>43</v>
      </c>
      <c r="F24" s="151">
        <v>606</v>
      </c>
      <c r="G24" s="151">
        <v>148</v>
      </c>
      <c r="H24" s="151">
        <v>1184</v>
      </c>
      <c r="I24" s="151">
        <v>22</v>
      </c>
      <c r="J24" s="151">
        <v>11</v>
      </c>
      <c r="K24" s="151">
        <v>86</v>
      </c>
      <c r="L24" s="151">
        <v>5</v>
      </c>
      <c r="M24" s="151">
        <v>50</v>
      </c>
    </row>
    <row r="25" spans="1:13" s="40" customFormat="1"/>
    <row r="26" spans="1:13" s="40" customFormat="1"/>
    <row r="27" spans="1:13" s="40" customFormat="1"/>
    <row r="28" spans="1:13" s="40" customFormat="1"/>
    <row r="29" spans="1:13" s="40" customFormat="1"/>
    <row r="30" spans="1:13" s="40" customFormat="1"/>
    <row r="31" spans="1:13" s="40" customFormat="1"/>
    <row r="32" spans="1:13" s="40" customFormat="1"/>
    <row r="33" s="40" customFormat="1"/>
    <row r="34" s="40" customFormat="1"/>
    <row r="35" s="40" customFormat="1"/>
    <row r="36" s="40" customFormat="1"/>
    <row r="37" s="40" customFormat="1"/>
    <row r="38" s="40" customFormat="1"/>
    <row r="39" s="40" customFormat="1"/>
    <row r="40" s="40" customFormat="1"/>
    <row r="41" s="40" customFormat="1"/>
    <row r="42" s="40" customFormat="1"/>
    <row r="43" s="40" customFormat="1"/>
  </sheetData>
  <customSheetViews>
    <customSheetView guid="{886210F1-4BBE-45E5-A9D3-8B6B8CDA117D}" scale="130">
      <selection activeCell="H9" sqref="H9"/>
      <pageMargins left="0.47244094488188981" right="0.47244094488188981" top="0.74803149606299213" bottom="0.74803149606299213" header="0.31496062992125984" footer="0.31496062992125984"/>
      <pageSetup paperSize="9" orientation="landscape" r:id="rId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0A120DE2-3857-4118-9DAC-7789D3560126}" scale="130" showPageBreaks="1">
      <selection activeCell="G6" sqref="G6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&amp;L&amp;"Arial,Regular"&amp;12Employment, unemployment and wages</oddHeader>
        <oddFooter>&amp;C&amp;"Arial,Regular"&amp;8Page &amp;P of &amp;N&amp;L&amp;"Arial,Regular"&amp;8Statistical Yearbook of Republika Srpska 2016</oddFooter>
      </headerFooter>
    </customSheetView>
    <customSheetView guid="{51267139-7630-4B10-A165-A69B298346B9}" scale="130">
      <selection activeCell="L2" sqref="L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&amp;L&amp;"Arial,Regular"&amp;12Employment, unemployment and wages</oddHeader>
        <oddFooter>&amp;L&amp;"Arial,Regular"&amp;8Statistical Yearbook of Republika Srpska 2011&amp;C&amp;"Arial,Regular"&amp;8Page &amp;P of &amp;N</oddFooter>
      </headerFooter>
    </customSheetView>
    <customSheetView guid="{0C74FF13-C689-4EAD-9BE3-2A30F06E1A47}" scale="130">
      <selection activeCell="A6" sqref="A6:B24"/>
      <pageMargins left="0.45866141700000002" right="0.45866141700000002" top="0.74803149606299202" bottom="0.74803149606299202" header="0.31496062992126" footer="0.31496062992126"/>
      <pageSetup paperSize="9" orientation="landscape" r:id="rId4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B5726C31-DF5F-4610-B7C8-501136FAD3CD}" scale="130">
      <selection activeCell="C5" sqref="C5:M20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F951C857-9D3D-4F9B-9675-BAA9F7C6287C}" scale="130" showPageBreaks="1" showRuler="0">
      <selection activeCell="F7" sqref="F7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>&amp;L&amp;"Arial,Regular"&amp;12Employment, unemployment and wages</oddHeader>
        <oddFooter>&amp;C&amp;"Arial,Regular"&amp;8Page &amp;P of &amp;N&amp;L&amp;"Arial,Regular"&amp;8Statistical Yearbook of Republika Srpska 2012</oddFooter>
      </headerFooter>
    </customSheetView>
    <customSheetView guid="{80147D8D-C43B-4AA2-B1B5-4C721FF774C2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7"/>
      <headerFooter>
        <oddHeader>&amp;L&amp;"Arial,Regular"&amp;12Employment, unemployment and wages</oddHeader>
        <oddFooter>&amp;L&amp;"Arial,Regular"&amp;8Statistical Yearbook of Republika Srpska 2013&amp;C&amp;"Arial,Regular"&amp;8Page &amp;P of &amp;N</oddFooter>
      </headerFooter>
    </customSheetView>
    <customSheetView guid="{32486977-53E1-4DD8-825A-543A94D5F8F6}" scale="130" topLeftCell="C16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8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9897B991-30CB-488B-8361-94E21B44B534}" scale="130" topLeftCell="C1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9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  <customSheetView guid="{3A99ADA8-9EF7-4401-AA95-D4FF87DA9B85}" scale="130">
      <selection activeCell="G11" sqref="G11"/>
      <pageMargins left="0.47244094488188981" right="0.47244094488188981" top="0.74803149606299213" bottom="0.74803149606299213" header="0.31496062992125984" footer="0.31496062992125984"/>
      <pageSetup paperSize="9" orientation="landscape" r:id="rId10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B1EB7E3A-7E58-4592-9523-311C4CDE7075}" scale="130">
      <pageMargins left="0.45866141700000002" right="0.45866141700000002" top="0.74803149606299202" bottom="0.74803149606299202" header="0.31496062992126" footer="0.31496062992126"/>
      <pageSetup paperSize="9" orientation="landscape" r:id="rId11"/>
      <headerFooter>
        <oddHeader>&amp;L&amp;"Arial,Regular"&amp;12Employment, unemployment and wages</oddHeader>
        <oddFooter>&amp;C&amp;"Arial,Regular"&amp;8Page &amp;P of &amp;N&amp;L&amp;"Arial,Regular"&amp;8Statistical Yearbook of Republika Srpska</oddFooter>
      </headerFooter>
    </customSheetView>
    <customSheetView guid="{4DFD3D9A-9C75-4D28-ABDF-2523D81D5AA6}" scale="130">
      <selection activeCell="C5" sqref="C5:M24"/>
      <pageMargins left="0.45866141700000002" right="0.45866141700000002" top="0.74803149606299202" bottom="0.74803149606299202" header="0.31496062992126" footer="0.31496062992126"/>
      <pageSetup paperSize="9" orientation="landscape" r:id="rId12"/>
      <headerFooter>
        <oddHeader>&amp;L&amp;"Arial,Regular"&amp;12Employment, unemployment and wages</oddHeader>
        <oddFooter>&amp;L&amp;"Arial,Regular"&amp;8Statistical Yearbook of Republika Srpska 2014&amp;C&amp;"Arial,Regular"&amp;8Page &amp;P of &amp;N</oddFooter>
      </headerFooter>
    </customSheetView>
  </customSheetViews>
  <mergeCells count="4">
    <mergeCell ref="C3:C4"/>
    <mergeCell ref="D3:M3"/>
    <mergeCell ref="A3:B4"/>
    <mergeCell ref="A5:B5"/>
  </mergeCells>
  <phoneticPr fontId="18" type="noConversion"/>
  <hyperlinks>
    <hyperlink ref="M2" location="'List of tables'!A1" display="List of tables"/>
  </hyperlinks>
  <pageMargins left="0.45866141700000002" right="0.45866141700000002" top="0.74803149606299202" bottom="0.74803149606299202" header="0.31496062992126" footer="0.31496062992126"/>
  <pageSetup paperSize="9" orientation="landscape" r:id="rId13"/>
  <headerFooter>
    <oddHeader>&amp;L&amp;"Arial,Regular"&amp;12Employment, unemployment and wages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6</vt:i4>
      </vt:variant>
    </vt:vector>
  </HeadingPairs>
  <TitlesOfParts>
    <vt:vector size="32" baseType="lpstr">
      <vt:lpstr>List of tables</vt:lpstr>
      <vt:lpstr>6.1.ENG</vt:lpstr>
      <vt:lpstr>6.2.ENG</vt:lpstr>
      <vt:lpstr>6.3.ENG</vt:lpstr>
      <vt:lpstr>6.4.ENG</vt:lpstr>
      <vt:lpstr>6.5.ENG</vt:lpstr>
      <vt:lpstr>6.6.ENG</vt:lpstr>
      <vt:lpstr>6.7.ENG</vt:lpstr>
      <vt:lpstr>6.8.ENG</vt:lpstr>
      <vt:lpstr>6.9.ENG</vt:lpstr>
      <vt:lpstr>6.10.ENG</vt:lpstr>
      <vt:lpstr>6.11.ENG</vt:lpstr>
      <vt:lpstr>6.12.ENG</vt:lpstr>
      <vt:lpstr>6.13.ENG</vt:lpstr>
      <vt:lpstr>6.14.ENG</vt:lpstr>
      <vt:lpstr>6.15.ENG</vt:lpstr>
      <vt:lpstr>6.16.ENG</vt:lpstr>
      <vt:lpstr>6.17.ENG</vt:lpstr>
      <vt:lpstr>6.18.ENG</vt:lpstr>
      <vt:lpstr>6.19.ENG</vt:lpstr>
      <vt:lpstr>6.20.ENG</vt:lpstr>
      <vt:lpstr>6.21.ENG</vt:lpstr>
      <vt:lpstr>6.22.ENG</vt:lpstr>
      <vt:lpstr>6.23.ENG</vt:lpstr>
      <vt:lpstr>6.24.ENG</vt:lpstr>
      <vt:lpstr>6.25.ENG</vt:lpstr>
      <vt:lpstr>List_of_tables</vt:lpstr>
      <vt:lpstr>'6.6.ENG'!Print_Area</vt:lpstr>
      <vt:lpstr>'6.1.ENG'!Print_Titles</vt:lpstr>
      <vt:lpstr>'6.24.ENG'!Print_Titles</vt:lpstr>
      <vt:lpstr>'6.25.ENG'!Print_Titles</vt:lpstr>
      <vt:lpstr>'6.6.ENG'!Print_Titles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2021-11-24T08:11:42Z</cp:lastPrinted>
  <dcterms:created xsi:type="dcterms:W3CDTF">2011-02-07T12:03:00Z</dcterms:created>
  <dcterms:modified xsi:type="dcterms:W3CDTF">2021-11-24T08:11:46Z</dcterms:modified>
</cp:coreProperties>
</file>