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03 Godisnjak\2020\Poglavlja\06 Zaposlenost, nezaposlenost i plate ODOBRENO\"/>
    </mc:Choice>
  </mc:AlternateContent>
  <bookViews>
    <workbookView xWindow="0" yWindow="0" windowWidth="12780" windowHeight="11550" tabRatio="880"/>
  </bookViews>
  <sheets>
    <sheet name="Листа табела" sheetId="1" r:id="rId1"/>
    <sheet name="6.1." sheetId="2" r:id="rId2"/>
    <sheet name="6.2." sheetId="3" r:id="rId3"/>
    <sheet name="6.3." sheetId="4" r:id="rId4"/>
    <sheet name="6.4." sheetId="5" r:id="rId5"/>
    <sheet name="6.5." sheetId="6" r:id="rId6"/>
    <sheet name="6.6." sheetId="7" r:id="rId7"/>
    <sheet name="6.7." sheetId="8" r:id="rId8"/>
    <sheet name="6.8." sheetId="9" r:id="rId9"/>
    <sheet name="6.9." sheetId="10" r:id="rId10"/>
    <sheet name="6.10." sheetId="11" r:id="rId11"/>
    <sheet name="6.11." sheetId="12" r:id="rId12"/>
    <sheet name="6.12." sheetId="13" r:id="rId13"/>
    <sheet name="6.13." sheetId="14" r:id="rId14"/>
    <sheet name="6.14." sheetId="15" r:id="rId15"/>
    <sheet name="6.15." sheetId="16" r:id="rId16"/>
    <sheet name="6.16." sheetId="17" r:id="rId17"/>
    <sheet name="6.17." sheetId="18" r:id="rId18"/>
    <sheet name="6.18." sheetId="19" r:id="rId19"/>
    <sheet name="6.19." sheetId="20" r:id="rId20"/>
    <sheet name="6.20." sheetId="21" r:id="rId21"/>
    <sheet name="6.21." sheetId="22" r:id="rId22"/>
    <sheet name="6.22." sheetId="23" r:id="rId23"/>
    <sheet name="6.23." sheetId="24" r:id="rId24"/>
    <sheet name="6.24." sheetId="25" r:id="rId25"/>
    <sheet name="6.25." sheetId="26" r:id="rId26"/>
  </sheets>
  <definedNames>
    <definedName name="Lista_tabela">'Листа табела'!$A$1</definedName>
    <definedName name="_xlnm.Print_Area" localSheetId="6">'6.6.'!$A:$D</definedName>
    <definedName name="_xlnm.Print_Titles" localSheetId="10">'6.10.'!$1:$3</definedName>
    <definedName name="_xlnm.Print_Titles" localSheetId="24">'6.24.'!$1:$3</definedName>
    <definedName name="_xlnm.Print_Titles" localSheetId="25">'6.25.'!$1:$3</definedName>
    <definedName name="_xlnm.Print_Titles" localSheetId="6">'6.6.'!$1:$4</definedName>
    <definedName name="_xlnm.Print_Titles" localSheetId="8">'6.8.'!$1:$4</definedName>
    <definedName name="Z_17ABC013_B84D_436E_923A_A3301F193F86_.wvu.PrintArea" localSheetId="6" hidden="1">'6.6.'!$A:$D</definedName>
    <definedName name="Z_17ABC013_B84D_436E_923A_A3301F193F86_.wvu.PrintTitles" localSheetId="6" hidden="1">'6.6.'!$1:$4</definedName>
    <definedName name="Z_2632F21D_477A_40D5_8011_F02006E65A04_.wvu.PrintArea" localSheetId="6" hidden="1">'6.6.'!$A:$D</definedName>
    <definedName name="Z_2632F21D_477A_40D5_8011_F02006E65A04_.wvu.PrintTitles" localSheetId="24" hidden="1">'6.24.'!$1:$3</definedName>
    <definedName name="Z_2632F21D_477A_40D5_8011_F02006E65A04_.wvu.PrintTitles" localSheetId="25" hidden="1">'6.25.'!$1:$3</definedName>
    <definedName name="Z_2632F21D_477A_40D5_8011_F02006E65A04_.wvu.PrintTitles" localSheetId="6" hidden="1">'6.6.'!$1:$4</definedName>
    <definedName name="Z_2632F21D_477A_40D5_8011_F02006E65A04_.wvu.PrintTitles" localSheetId="8" hidden="1">'6.8.'!$1:$4</definedName>
    <definedName name="Z_36DB81B2_4D2B_4971_9164_88D4DEF0F307_.wvu.PrintArea" localSheetId="6" hidden="1">'6.6.'!$A:$D</definedName>
    <definedName name="Z_36DB81B2_4D2B_4971_9164_88D4DEF0F307_.wvu.PrintTitles" localSheetId="24" hidden="1">'6.24.'!$1:$3</definedName>
    <definedName name="Z_36DB81B2_4D2B_4971_9164_88D4DEF0F307_.wvu.PrintTitles" localSheetId="25" hidden="1">'6.25.'!$1:$3</definedName>
    <definedName name="Z_36DB81B2_4D2B_4971_9164_88D4DEF0F307_.wvu.PrintTitles" localSheetId="6" hidden="1">'6.6.'!$1:$4</definedName>
    <definedName name="Z_36DB81B2_4D2B_4971_9164_88D4DEF0F307_.wvu.PrintTitles" localSheetId="8" hidden="1">'6.8.'!$1:$4</definedName>
    <definedName name="Z_37F0E499_B9BD_4291_9DAC_BA43492F66AC_.wvu.PrintArea" localSheetId="6" hidden="1">'6.6.'!$A:$D</definedName>
    <definedName name="Z_37F0E499_B9BD_4291_9DAC_BA43492F66AC_.wvu.PrintTitles" localSheetId="1" hidden="1">'6.1.'!$1:$4</definedName>
    <definedName name="Z_37F0E499_B9BD_4291_9DAC_BA43492F66AC_.wvu.PrintTitles" localSheetId="10" hidden="1">'6.10.'!$1:$3</definedName>
    <definedName name="Z_37F0E499_B9BD_4291_9DAC_BA43492F66AC_.wvu.PrintTitles" localSheetId="24" hidden="1">'6.24.'!$1:$3</definedName>
    <definedName name="Z_37F0E499_B9BD_4291_9DAC_BA43492F66AC_.wvu.PrintTitles" localSheetId="25" hidden="1">'6.25.'!$1:$3</definedName>
    <definedName name="Z_37F0E499_B9BD_4291_9DAC_BA43492F66AC_.wvu.PrintTitles" localSheetId="5" hidden="1">'6.5.'!$1:$3</definedName>
    <definedName name="Z_37F0E499_B9BD_4291_9DAC_BA43492F66AC_.wvu.PrintTitles" localSheetId="6" hidden="1">'6.6.'!$1:$4</definedName>
    <definedName name="Z_37F0E499_B9BD_4291_9DAC_BA43492F66AC_.wvu.PrintTitles" localSheetId="8" hidden="1">'6.8.'!$1:$4</definedName>
    <definedName name="Z_37F0E499_B9BD_4291_9DAC_BA43492F66AC_.wvu.PrintTitles" localSheetId="9" hidden="1">'6.9.'!$1:$4</definedName>
    <definedName name="Z_51F985F1_2586_40EB_BD15_2EE12041667C_.wvu.PrintArea" localSheetId="6" hidden="1">'6.6.'!$A:$D</definedName>
    <definedName name="Z_51F985F1_2586_40EB_BD15_2EE12041667C_.wvu.PrintTitles" localSheetId="10" hidden="1">'6.10.'!$1:$3</definedName>
    <definedName name="Z_51F985F1_2586_40EB_BD15_2EE12041667C_.wvu.PrintTitles" localSheetId="24" hidden="1">'6.24.'!$1:$3</definedName>
    <definedName name="Z_51F985F1_2586_40EB_BD15_2EE12041667C_.wvu.PrintTitles" localSheetId="25" hidden="1">'6.25.'!$1:$3</definedName>
    <definedName name="Z_51F985F1_2586_40EB_BD15_2EE12041667C_.wvu.PrintTitles" localSheetId="6" hidden="1">'6.6.'!$1:$4</definedName>
    <definedName name="Z_51F985F1_2586_40EB_BD15_2EE12041667C_.wvu.PrintTitles" localSheetId="8" hidden="1">'6.8.'!$1:$4</definedName>
    <definedName name="Z_621E07BA_9A1F_4C74_B887_364F6269C7B8_.wvu.PrintArea" localSheetId="6" hidden="1">'6.6.'!$A:$D</definedName>
    <definedName name="Z_621E07BA_9A1F_4C74_B887_364F6269C7B8_.wvu.PrintTitles" localSheetId="10" hidden="1">'6.10.'!$1:$3</definedName>
    <definedName name="Z_621E07BA_9A1F_4C74_B887_364F6269C7B8_.wvu.PrintTitles" localSheetId="24" hidden="1">'6.24.'!$1:$3</definedName>
    <definedName name="Z_621E07BA_9A1F_4C74_B887_364F6269C7B8_.wvu.PrintTitles" localSheetId="25" hidden="1">'6.25.'!$1:$3</definedName>
    <definedName name="Z_621E07BA_9A1F_4C74_B887_364F6269C7B8_.wvu.PrintTitles" localSheetId="6" hidden="1">'6.6.'!$1:$4</definedName>
    <definedName name="Z_621E07BA_9A1F_4C74_B887_364F6269C7B8_.wvu.PrintTitles" localSheetId="8" hidden="1">'6.8.'!$1:$4</definedName>
    <definedName name="Z_9186E339_680C_4E36_BE29_4AD55FEBE095_.wvu.PrintArea" localSheetId="6" hidden="1">'6.6.'!$A:$D</definedName>
    <definedName name="Z_9186E339_680C_4E36_BE29_4AD55FEBE095_.wvu.PrintTitles" localSheetId="10" hidden="1">'6.10.'!$1:$3</definedName>
    <definedName name="Z_9186E339_680C_4E36_BE29_4AD55FEBE095_.wvu.PrintTitles" localSheetId="24" hidden="1">'6.24.'!$1:$3</definedName>
    <definedName name="Z_9186E339_680C_4E36_BE29_4AD55FEBE095_.wvu.PrintTitles" localSheetId="25" hidden="1">'6.25.'!$1:$3</definedName>
    <definedName name="Z_9186E339_680C_4E36_BE29_4AD55FEBE095_.wvu.PrintTitles" localSheetId="6" hidden="1">'6.6.'!$1:$4</definedName>
    <definedName name="Z_9186E339_680C_4E36_BE29_4AD55FEBE095_.wvu.PrintTitles" localSheetId="8" hidden="1">'6.8.'!$1:$4</definedName>
    <definedName name="Z_A7CF5901_AB19_4152_BBDD_C9CD74CE26FA_.wvu.PrintArea" localSheetId="6" hidden="1">'6.6.'!$A:$D</definedName>
    <definedName name="Z_A7CF5901_AB19_4152_BBDD_C9CD74CE26FA_.wvu.PrintTitles" localSheetId="1" hidden="1">'6.1.'!$1:$4</definedName>
    <definedName name="Z_A7CF5901_AB19_4152_BBDD_C9CD74CE26FA_.wvu.PrintTitles" localSheetId="10" hidden="1">'6.10.'!$1:$3</definedName>
    <definedName name="Z_A7CF5901_AB19_4152_BBDD_C9CD74CE26FA_.wvu.PrintTitles" localSheetId="24" hidden="1">'6.24.'!$1:$3</definedName>
    <definedName name="Z_A7CF5901_AB19_4152_BBDD_C9CD74CE26FA_.wvu.PrintTitles" localSheetId="25" hidden="1">'6.25.'!$1:$3</definedName>
    <definedName name="Z_A7CF5901_AB19_4152_BBDD_C9CD74CE26FA_.wvu.PrintTitles" localSheetId="5" hidden="1">'6.5.'!$1:$3</definedName>
    <definedName name="Z_A7CF5901_AB19_4152_BBDD_C9CD74CE26FA_.wvu.PrintTitles" localSheetId="6" hidden="1">'6.6.'!$1:$4</definedName>
    <definedName name="Z_A7CF5901_AB19_4152_BBDD_C9CD74CE26FA_.wvu.PrintTitles" localSheetId="8" hidden="1">'6.8.'!$1:$4</definedName>
    <definedName name="Z_A7CF5901_AB19_4152_BBDD_C9CD74CE26FA_.wvu.PrintTitles" localSheetId="9" hidden="1">'6.9.'!$1:$4</definedName>
    <definedName name="Z_CEE22F09_263D_43D7_A84A_8CF7D4BE248E_.wvu.PrintArea" localSheetId="6" hidden="1">'6.6.'!$A:$D</definedName>
    <definedName name="Z_CEE22F09_263D_43D7_A84A_8CF7D4BE248E_.wvu.PrintTitles" localSheetId="6" hidden="1">'6.6.'!$1:$4</definedName>
    <definedName name="Z_E1EA3655_6502_4920_8A0F_B148095D7E75_.wvu.PrintArea" localSheetId="6" hidden="1">'6.6.'!$A:$D</definedName>
    <definedName name="Z_E1EA3655_6502_4920_8A0F_B148095D7E75_.wvu.PrintTitles" localSheetId="10" hidden="1">'6.10.'!$1:$3</definedName>
    <definedName name="Z_E1EA3655_6502_4920_8A0F_B148095D7E75_.wvu.PrintTitles" localSheetId="24" hidden="1">'6.24.'!$1:$3</definedName>
    <definedName name="Z_E1EA3655_6502_4920_8A0F_B148095D7E75_.wvu.PrintTitles" localSheetId="25" hidden="1">'6.25.'!$1:$3</definedName>
    <definedName name="Z_E1EA3655_6502_4920_8A0F_B148095D7E75_.wvu.PrintTitles" localSheetId="6" hidden="1">'6.6.'!$1:$4</definedName>
    <definedName name="Z_E1EA3655_6502_4920_8A0F_B148095D7E75_.wvu.PrintTitles" localSheetId="8" hidden="1">'6.8.'!$1:$4</definedName>
    <definedName name="Z_EB072C9E_ACBC_49A8_92DD_F72D00B711BE_.wvu.PrintArea" localSheetId="6" hidden="1">'6.6.'!$A:$D</definedName>
    <definedName name="Z_EB072C9E_ACBC_49A8_92DD_F72D00B711BE_.wvu.PrintTitles" localSheetId="10" hidden="1">'6.10.'!$1:$3</definedName>
    <definedName name="Z_EB072C9E_ACBC_49A8_92DD_F72D00B711BE_.wvu.PrintTitles" localSheetId="24" hidden="1">'6.24.'!$1:$3</definedName>
    <definedName name="Z_EB072C9E_ACBC_49A8_92DD_F72D00B711BE_.wvu.PrintTitles" localSheetId="25" hidden="1">'6.25.'!$1:$3</definedName>
    <definedName name="Z_EB072C9E_ACBC_49A8_92DD_F72D00B711BE_.wvu.PrintTitles" localSheetId="6" hidden="1">'6.6.'!$1:$4</definedName>
    <definedName name="Z_EB072C9E_ACBC_49A8_92DD_F72D00B711BE_.wvu.PrintTitles" localSheetId="8" hidden="1">'6.8.'!$1:$4</definedName>
    <definedName name="Z_F4BFC5FC_B72F_4220_8013_439DA8376952_.wvu.PrintArea" localSheetId="6" hidden="1">'6.6.'!$A:$D</definedName>
    <definedName name="Z_F4BFC5FC_B72F_4220_8013_439DA8376952_.wvu.PrintTitles" localSheetId="10" hidden="1">'6.10.'!$1:$3</definedName>
    <definedName name="Z_F4BFC5FC_B72F_4220_8013_439DA8376952_.wvu.PrintTitles" localSheetId="24" hidden="1">'6.24.'!$1:$3</definedName>
    <definedName name="Z_F4BFC5FC_B72F_4220_8013_439DA8376952_.wvu.PrintTitles" localSheetId="25" hidden="1">'6.25.'!$1:$3</definedName>
    <definedName name="Z_F4BFC5FC_B72F_4220_8013_439DA8376952_.wvu.PrintTitles" localSheetId="6" hidden="1">'6.6.'!$1:$4</definedName>
    <definedName name="Z_F4BFC5FC_B72F_4220_8013_439DA8376952_.wvu.PrintTitles" localSheetId="8" hidden="1">'6.8.'!$1:$4</definedName>
  </definedNames>
  <calcPr calcId="162913"/>
  <customWorkbookViews>
    <customWorkbookView name="RZS RS - Personal View" guid="{9186E339-680C-4E36-BE29-4AD55FEBE095}" mergeInterval="0" personalView="1" maximized="1" xWindow="-8" yWindow="-8" windowWidth="1936" windowHeight="1056" tabRatio="880" activeSheetId="1"/>
    <customWorkbookView name="Aleksandra Zec - Personal View" guid="{37F0E499-B9BD-4291-9DAC-BA43492F66AC}" mergeInterval="0" personalView="1" maximized="1" xWindow="-8" yWindow="-8" windowWidth="1936" windowHeight="1056" tabRatio="880" activeSheetId="1"/>
    <customWorkbookView name="glusacbi - Personal View" guid="{F4BFC5FC-B72F-4220-8013-439DA8376952}" mergeInterval="0" personalView="1" maximized="1" xWindow="1" yWindow="1" windowWidth="1276" windowHeight="806" tabRatio="880" activeSheetId="26"/>
    <customWorkbookView name="koprivicavl - Personal View" guid="{CEE22F09-263D-43D7-A84A-8CF7D4BE248E}" mergeInterval="0" personalView="1" maximized="1" xWindow="1" yWindow="1" windowWidth="1276" windowHeight="803" tabRatio="787" activeSheetId="12"/>
    <customWorkbookView name="nn - Personal View" guid="{E1EA3655-6502-4920-8A0F-B148095D7E75}" mergeInterval="0" personalView="1" maximized="1" xWindow="1" yWindow="1" windowWidth="1024" windowHeight="547" tabRatio="787" activeSheetId="11"/>
    <customWorkbookView name="aleksandra - Personal View" guid="{17ABC013-B84D-436E-923A-A3301F193F86}" mergeInterval="0" personalView="1" maximized="1" windowWidth="1020" windowHeight="569" tabRatio="803" activeSheetId="1"/>
    <customWorkbookView name="Administrator - Personal View" guid="{36DB81B2-4D2B-4971-9164-88D4DEF0F307}" mergeInterval="0" personalView="1" maximized="1" windowWidth="796" windowHeight="411" tabRatio="787" activeSheetId="10"/>
    <customWorkbookView name="glisicbi - Personal View" guid="{2632F21D-477A-40D5-8011-F02006E65A04}" mergeInterval="0" personalView="1" maximized="1" xWindow="1" yWindow="1" windowWidth="1020" windowHeight="543" tabRatio="787" activeSheetId="26"/>
    <customWorkbookView name="admin - Personal View" guid="{EB072C9E-ACBC-49A8-92DD-F72D00B711BE}" mergeInterval="0" personalView="1" maximized="1" xWindow="1" yWindow="1" windowWidth="1916" windowHeight="804" tabRatio="787" activeSheetId="1"/>
    <customWorkbookView name="zecal - Personal View" guid="{621E07BA-9A1F-4C74-B887-364F6269C7B8}" mergeInterval="0" personalView="1" maximized="1" xWindow="1" yWindow="1" windowWidth="1916" windowHeight="827" tabRatio="880" activeSheetId="1"/>
    <customWorkbookView name="RSIS - Personal View" guid="{A7CF5901-AB19-4152-BBDD-C9CD74CE26FA}" mergeInterval="0" personalView="1" maximized="1" xWindow="1" yWindow="1" windowWidth="1408" windowHeight="815" tabRatio="880" activeSheetId="27"/>
    <customWorkbookView name="Windows User - Personal View" guid="{51F985F1-2586-40EB-BD15-2EE12041667C}" mergeInterval="0" personalView="1" maximized="1" xWindow="-8" yWindow="-8" windowWidth="1696" windowHeight="1026" tabRatio="880" activeSheetId="18"/>
  </customWorkbookViews>
</workbook>
</file>

<file path=xl/calcChain.xml><?xml version="1.0" encoding="utf-8"?>
<calcChain xmlns="http://schemas.openxmlformats.org/spreadsheetml/2006/main">
  <c r="J27" i="2" l="1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26" i="2"/>
  <c r="D45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26" i="2"/>
  <c r="D4" i="17" l="1"/>
  <c r="A2" i="1" l="1"/>
  <c r="A3" i="1"/>
  <c r="A4" i="1"/>
  <c r="A5" i="1"/>
  <c r="A6" i="1"/>
  <c r="A7" i="1"/>
  <c r="A8" i="1"/>
  <c r="A9" i="1"/>
  <c r="A10" i="1"/>
  <c r="A11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</calcChain>
</file>

<file path=xl/sharedStrings.xml><?xml version="1.0" encoding="utf-8"?>
<sst xmlns="http://schemas.openxmlformats.org/spreadsheetml/2006/main" count="1569" uniqueCount="688">
  <si>
    <t>Укупно</t>
  </si>
  <si>
    <t>-</t>
  </si>
  <si>
    <t>15–19</t>
  </si>
  <si>
    <t>25–29</t>
  </si>
  <si>
    <t>30–34</t>
  </si>
  <si>
    <t>35–39</t>
  </si>
  <si>
    <t>40–44</t>
  </si>
  <si>
    <t>45–49</t>
  </si>
  <si>
    <t>УКУПНО</t>
  </si>
  <si>
    <t>50–54</t>
  </si>
  <si>
    <t>55–59</t>
  </si>
  <si>
    <t>60–64</t>
  </si>
  <si>
    <t>65+</t>
  </si>
  <si>
    <t>укупно</t>
  </si>
  <si>
    <t>60+</t>
  </si>
  <si>
    <t xml:space="preserve">6. Запосленост, незапосленост и плате </t>
  </si>
  <si>
    <t>Предузетници и запослени код предузетника</t>
  </si>
  <si>
    <t>мушкарци</t>
  </si>
  <si>
    <t>жене</t>
  </si>
  <si>
    <t>Подручје КД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</si>
  <si>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</si>
  <si>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</si>
  <si>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</si>
  <si>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</si>
  <si>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</si>
  <si>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</si>
  <si>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</si>
  <si>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</si>
  <si>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</si>
  <si>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</si>
  <si>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</si>
  <si>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</si>
  <si>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</si>
  <si>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</si>
  <si>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Облик својине</t>
  </si>
  <si>
    <t>Државна</t>
  </si>
  <si>
    <t>Приватна</t>
  </si>
  <si>
    <t>Задружна</t>
  </si>
  <si>
    <t>Мјешовита</t>
  </si>
  <si>
    <t>Степен стручног образовања</t>
  </si>
  <si>
    <t>Доктори наука</t>
  </si>
  <si>
    <t>Магистри</t>
  </si>
  <si>
    <t>Висока стручна спрема</t>
  </si>
  <si>
    <t>Виша стручна спрема</t>
  </si>
  <si>
    <t>Средња стручна спрема</t>
  </si>
  <si>
    <t>Нижа стручна спрема</t>
  </si>
  <si>
    <t>Висококвалификовани</t>
  </si>
  <si>
    <t>Квалификовани</t>
  </si>
  <si>
    <t>Полуквалификовани</t>
  </si>
  <si>
    <t>Неквалификовани</t>
  </si>
  <si>
    <t>Старосне групе</t>
  </si>
  <si>
    <t>до 24</t>
  </si>
  <si>
    <t>Шифра и назив области</t>
  </si>
  <si>
    <t>Број запослених</t>
  </si>
  <si>
    <t>Вађење осталих руда и камена</t>
  </si>
  <si>
    <t>Производња дуванских производа</t>
  </si>
  <si>
    <t>Производња текстила</t>
  </si>
  <si>
    <t>Производња хемикалија и хемијских производа</t>
  </si>
  <si>
    <t>Производња базних метала</t>
  </si>
  <si>
    <t>Производња осталих саобраћајних средстава</t>
  </si>
  <si>
    <t>Грађевинарство</t>
  </si>
  <si>
    <t>Пословање некретнинама</t>
  </si>
  <si>
    <t>Образовање</t>
  </si>
  <si>
    <t>Остале услужне дјелатности</t>
  </si>
  <si>
    <t xml:space="preserve">3. Радна снага (4+5) </t>
  </si>
  <si>
    <t xml:space="preserve">4. Запослени </t>
  </si>
  <si>
    <t xml:space="preserve">5. Незапослени </t>
  </si>
  <si>
    <t xml:space="preserve">6. Неактивни </t>
  </si>
  <si>
    <t xml:space="preserve">Стопа активности </t>
  </si>
  <si>
    <t xml:space="preserve">Стопа запослености </t>
  </si>
  <si>
    <t xml:space="preserve">Стопа незапослености </t>
  </si>
  <si>
    <t xml:space="preserve">Учешће становништва испод 15 година </t>
  </si>
  <si>
    <t xml:space="preserve">Учешће становника старих 15–64 год. </t>
  </si>
  <si>
    <t xml:space="preserve">УКУПНО </t>
  </si>
  <si>
    <t xml:space="preserve">Основна школа и мање </t>
  </si>
  <si>
    <t>Виша, висока школа, магистериј, докторат</t>
  </si>
  <si>
    <t>Жене</t>
  </si>
  <si>
    <t>висока стручна спрема</t>
  </si>
  <si>
    <t>виша стручна спрема</t>
  </si>
  <si>
    <t>средња стручна спрема</t>
  </si>
  <si>
    <t>неквалификовани</t>
  </si>
  <si>
    <t>Извор: Завод за запошљавање Републике Српске</t>
  </si>
  <si>
    <t>20–23</t>
  </si>
  <si>
    <t>24–26</t>
  </si>
  <si>
    <t>27–29</t>
  </si>
  <si>
    <t>до 1 мјесеца</t>
  </si>
  <si>
    <t>1 мјесец</t>
  </si>
  <si>
    <t>2 мјесеца</t>
  </si>
  <si>
    <t>3 мјесеца</t>
  </si>
  <si>
    <t>4 мјесеца</t>
  </si>
  <si>
    <t>5 мјесеци</t>
  </si>
  <si>
    <t>6 мјесеци</t>
  </si>
  <si>
    <t>7 мјесеци</t>
  </si>
  <si>
    <t>8 мјесеци</t>
  </si>
  <si>
    <t>9 мјесеци</t>
  </si>
  <si>
    <t>10 мјесеци</t>
  </si>
  <si>
    <t>11 мјесеци</t>
  </si>
  <si>
    <t>1–2 годинe</t>
  </si>
  <si>
    <t>2–3 године</t>
  </si>
  <si>
    <t>3 и више година</t>
  </si>
  <si>
    <t>Ратни војни инвалиди</t>
  </si>
  <si>
    <t>Инвалиди рада</t>
  </si>
  <si>
    <t>Војни мирнодопски инвалиди</t>
  </si>
  <si>
    <t>Инвалиди цивилне жртве рата</t>
  </si>
  <si>
    <t>Остали инвалиди</t>
  </si>
  <si>
    <t>((3))</t>
  </si>
  <si>
    <t>KM</t>
  </si>
  <si>
    <t>хиљ.</t>
  </si>
  <si>
    <t xml:space="preserve">1. УКУПНО СТАНОВНИШТВО (2+7) </t>
  </si>
  <si>
    <t xml:space="preserve">2. Радно способно становништво (3+6) </t>
  </si>
  <si>
    <t xml:space="preserve">7. Лица млађа од 15 година </t>
  </si>
  <si>
    <t>8. Лица од 15–64 године</t>
  </si>
  <si>
    <r>
      <t xml:space="preserve">Извор: РЗС РС, </t>
    </r>
    <r>
      <rPr>
        <sz val="8"/>
        <color indexed="8"/>
        <rFont val="Arial"/>
        <family val="2"/>
        <charset val="238"/>
      </rPr>
      <t>Анкета о радној снази</t>
    </r>
  </si>
  <si>
    <t>Запосленици</t>
  </si>
  <si>
    <t>Самозапосленици</t>
  </si>
  <si>
    <t>Неплаћени помажући чланови</t>
  </si>
  <si>
    <t>(26)</t>
  </si>
  <si>
    <t>(24)</t>
  </si>
  <si>
    <t>(8)</t>
  </si>
  <si>
    <t>(7)</t>
  </si>
  <si>
    <t>(9)</t>
  </si>
  <si>
    <t>(12)</t>
  </si>
  <si>
    <t>(18)</t>
  </si>
  <si>
    <t>(17)</t>
  </si>
  <si>
    <t>(25)</t>
  </si>
  <si>
    <t>(31)</t>
  </si>
  <si>
    <t>(19)</t>
  </si>
  <si>
    <t>(4,2)</t>
  </si>
  <si>
    <t>(13,2)</t>
  </si>
  <si>
    <t>(20)</t>
  </si>
  <si>
    <t>(15)</t>
  </si>
  <si>
    <t>висококвалификовани и квалификовани</t>
  </si>
  <si>
    <t>полуквалификовани и нижа стручна спрема</t>
  </si>
  <si>
    <t>(23)</t>
  </si>
  <si>
    <t>(14)</t>
  </si>
  <si>
    <t>(11)</t>
  </si>
  <si>
    <t>(10)</t>
  </si>
  <si>
    <t>(5)</t>
  </si>
  <si>
    <t>(6)</t>
  </si>
  <si>
    <t>Листа табела</t>
  </si>
  <si>
    <r>
      <t>6.1. Запослени по полу, годишњи просјек</t>
    </r>
    <r>
      <rPr>
        <b/>
        <i/>
        <sz val="9"/>
        <color indexed="8"/>
        <rFont val="Arial"/>
        <family val="2"/>
        <charset val="238"/>
      </rPr>
      <t xml:space="preserve"> </t>
    </r>
  </si>
  <si>
    <t xml:space="preserve">6.3. Запослени према облику својине, годишњи просјек </t>
  </si>
  <si>
    <t>доктори наука</t>
  </si>
  <si>
    <t>магистри</t>
  </si>
  <si>
    <t>нижа стручна спрема</t>
  </si>
  <si>
    <t>високо-
квалифи-
ковани</t>
  </si>
  <si>
    <t>квалифи-
ковани</t>
  </si>
  <si>
    <t>полу-
квалифи-
ковани</t>
  </si>
  <si>
    <t>неква-
лифико-
вани</t>
  </si>
  <si>
    <t>6.4. Запослени у пословним субјектима према степену стручног образовања и полу, годишњи просјек</t>
  </si>
  <si>
    <t>6.10. Основне карактеристике становништва према активности и полу</t>
  </si>
  <si>
    <t>6.12. Запослени према статусу у запослености и полу</t>
  </si>
  <si>
    <t>6.13. Запослени према највишој завршеној школској спреми и полу</t>
  </si>
  <si>
    <t>6.14. Лица која траже запослење према степену стручног образовања – стање 31. децембар</t>
  </si>
  <si>
    <t>6.15. Лица која траже запослење према старосним групама – стање 31. децембар</t>
  </si>
  <si>
    <t>6.16. Лица која траже запослење према дужини тражења посла – стање 31. децембар</t>
  </si>
  <si>
    <t>6.17. Инвалидна лица која траже запослење – стање 31. децембар</t>
  </si>
  <si>
    <t>6.18. Незапослени према највишој завршеној школској спреми и полу</t>
  </si>
  <si>
    <t>КМ</t>
  </si>
  <si>
    <t>Високо-
квалифи-
ковани</t>
  </si>
  <si>
    <t>Квалифи-
ковани</t>
  </si>
  <si>
    <t>Полу-
квалифи-
ковани</t>
  </si>
  <si>
    <t>Неква-
лифико-
вани</t>
  </si>
  <si>
    <t>Извор: РЗС РС.Анкета о радној снази</t>
  </si>
  <si>
    <t>(3,4)</t>
  </si>
  <si>
    <t>(15,9)</t>
  </si>
  <si>
    <t>(9,5)</t>
  </si>
  <si>
    <t>(8,8)</t>
  </si>
  <si>
    <t>(19,4)</t>
  </si>
  <si>
    <t>(10,3)</t>
  </si>
  <si>
    <t>6.5. Запослени у пословним субјектима према старосним групама и полу, годишњи просјек</t>
  </si>
  <si>
    <t xml:space="preserve">Oблик својине </t>
  </si>
  <si>
    <t>државна</t>
  </si>
  <si>
    <t>приватна</t>
  </si>
  <si>
    <t>задружна</t>
  </si>
  <si>
    <t>мјешовита</t>
  </si>
  <si>
    <t>Запослени у пословним субјектима</t>
  </si>
  <si>
    <t>(28)</t>
  </si>
  <si>
    <t>(21)</t>
  </si>
  <si>
    <t xml:space="preserve">Пољопривредне дјелатности </t>
  </si>
  <si>
    <t xml:space="preserve">Непољопривредне дјелатности </t>
  </si>
  <si>
    <t xml:space="preserve">Услужне дјелатности </t>
  </si>
  <si>
    <t>Извор: РЗС РС, Анкета о радној снази</t>
  </si>
  <si>
    <t>Вађење руда и камена</t>
  </si>
  <si>
    <t>Прерађивачка индустрија</t>
  </si>
  <si>
    <t>до 18</t>
  </si>
  <si>
    <t>19-24</t>
  </si>
  <si>
    <t>74</t>
  </si>
  <si>
    <t>(8,3)</t>
  </si>
  <si>
    <t>(20,7)</t>
  </si>
  <si>
    <t>(11,9)</t>
  </si>
  <si>
    <t xml:space="preserve">6.19. Просјечне исплаћене плате </t>
  </si>
  <si>
    <t xml:space="preserve">6.21. Просјечне исплаћене бруто плате по подручјима КД </t>
  </si>
  <si>
    <t>(16)</t>
  </si>
  <si>
    <t>(10,0)</t>
  </si>
  <si>
    <t>A</t>
  </si>
  <si>
    <t>Пољопривреда, шумарство и риболов</t>
  </si>
  <si>
    <t>Производња и снабдијевање електричном енергијом, гасом, паром  и климатизација</t>
  </si>
  <si>
    <t>Снабдијевање водом; канализација, управљање отпадом и дјелатности санације (ремедијације) животне средине</t>
  </si>
  <si>
    <t>Трговина на велико и на мало; поправка моторних возила и мотоцикала</t>
  </si>
  <si>
    <t>Саобраћај и складиштење</t>
  </si>
  <si>
    <t>Дјелатности пружања смјештаја, припреме и послуживања хране; хотелијерство и угоститељство</t>
  </si>
  <si>
    <t>Информације и комуникације</t>
  </si>
  <si>
    <t>Финансијске дјелатности и дјелатности осигурања</t>
  </si>
  <si>
    <t>Стручне, научне  и техничке дјелатности</t>
  </si>
  <si>
    <t>Административне и помоћне услужне дјелатности</t>
  </si>
  <si>
    <t>Јавна управа и одбрана; обавезно социјално осигурање</t>
  </si>
  <si>
    <t>P</t>
  </si>
  <si>
    <t>Q</t>
  </si>
  <si>
    <t>Дјелатности здравствене заштите и социјалног рада</t>
  </si>
  <si>
    <t>R</t>
  </si>
  <si>
    <t>Умјетност, забава и рекреација</t>
  </si>
  <si>
    <t>S</t>
  </si>
  <si>
    <t>01</t>
  </si>
  <si>
    <t>Биљна и сточарска производња, лов и припадајуће услужне дјелатности</t>
  </si>
  <si>
    <t>02</t>
  </si>
  <si>
    <t>Шумарство и сјеча дрвета</t>
  </si>
  <si>
    <t>Риболов и аквакултура</t>
  </si>
  <si>
    <t>05</t>
  </si>
  <si>
    <t>Вађење угља и лигнита (мрког угља)</t>
  </si>
  <si>
    <t>06</t>
  </si>
  <si>
    <t>Вађење сирове нафте и природног гаса</t>
  </si>
  <si>
    <t>07</t>
  </si>
  <si>
    <t>Вађење руда метала</t>
  </si>
  <si>
    <t>08</t>
  </si>
  <si>
    <t>09</t>
  </si>
  <si>
    <t>Помоћне услужне дјелатности у вађењу руда и камена</t>
  </si>
  <si>
    <t>Производња прехрамбених производа</t>
  </si>
  <si>
    <t>Производња пића</t>
  </si>
  <si>
    <t>Производња одјеће</t>
  </si>
  <si>
    <t>Производња коже и производа од коже</t>
  </si>
  <si>
    <t>Прерада дрвета и производа од дрвета и плуте, осим намјештаја; производња предмета од сламе и плетарских материјала</t>
  </si>
  <si>
    <t>Производња папира и производа од папира</t>
  </si>
  <si>
    <t>Штампање и умножавање снимљених записа</t>
  </si>
  <si>
    <t>Производња кокса и рафинисаних нафтних производа</t>
  </si>
  <si>
    <t>Производња основних фармацеутских производа и фармацеутских препарата</t>
  </si>
  <si>
    <t>Производња производа од гуме и пластичних маса</t>
  </si>
  <si>
    <t>Производња осталих производа од неметалних минерала</t>
  </si>
  <si>
    <t>Производња готових металних производа, осим машина и опреме</t>
  </si>
  <si>
    <t>Производња рачунара, електронских и оптичких производа</t>
  </si>
  <si>
    <t>Производња електричне опреме</t>
  </si>
  <si>
    <t>Производња машина и опреме, д.н.</t>
  </si>
  <si>
    <t>Производња моторних возила, приколица и полуприколица</t>
  </si>
  <si>
    <t>Производња намјештаја</t>
  </si>
  <si>
    <t>Остала прерађивачка индустрија</t>
  </si>
  <si>
    <t>Поправка и инсталација машина и опреме</t>
  </si>
  <si>
    <t>Производња и снабдијевање eлектричном енергијом, гасом, паром и климатизација</t>
  </si>
  <si>
    <t>Прикупљање, пречишћавање и снабдијевање водом</t>
  </si>
  <si>
    <t>Канализација</t>
  </si>
  <si>
    <t>Прикупљање отпада, дјелатности обраде и одлагања отпада; рециклажа материјала</t>
  </si>
  <si>
    <t>Дјелатности санације (ремедијације) животне средине и остале услуге управљања
отпадом</t>
  </si>
  <si>
    <t>Изградња објеката високоградње</t>
  </si>
  <si>
    <t>Изградња објеката нискоградње</t>
  </si>
  <si>
    <t>Специјализоване грађевинске дјелатности</t>
  </si>
  <si>
    <t>Трговина на велико и на мало моторним возилима и мотоциклима; поправка моторних возила и мотоцикала</t>
  </si>
  <si>
    <t>Трговина на велико, осим трговине моторним возилима и мотоциклима</t>
  </si>
  <si>
    <t>Трговина на мало, осим трговине моторним возилима и мотоциклима</t>
  </si>
  <si>
    <t>Копнени саобраћај и цјевоводни транспорт</t>
  </si>
  <si>
    <t>Водени саобраћај</t>
  </si>
  <si>
    <t>Ваздухопловни саобраћај</t>
  </si>
  <si>
    <t>Складиштење и помоћне дјелатности у саобраћају</t>
  </si>
  <si>
    <t>Поштанске и курирске дјелатности</t>
  </si>
  <si>
    <t>Смјештај</t>
  </si>
  <si>
    <t>Дјелатност припреме и послуживања хране и пића</t>
  </si>
  <si>
    <t>Издавачке дјелатности</t>
  </si>
  <si>
    <t>Производња филмова, видео филмова и телевизијског програма, дјелатности снимања звучних записа и издавања музичких записа</t>
  </si>
  <si>
    <t>Емитовање програма</t>
  </si>
  <si>
    <t>Телекомуникације</t>
  </si>
  <si>
    <t>Рачунарско програмирање, савјетовање и припадајуће дјелатности</t>
  </si>
  <si>
    <t>Информационе услужне дјелатности</t>
  </si>
  <si>
    <t>Финансијске услужне дјелатности, осим осигурања и пензионих фондова</t>
  </si>
  <si>
    <t>Осигурање, реосигурање и пензиони фондови, осим обавезног социјалног осигурања</t>
  </si>
  <si>
    <t>Помоћне дјелатности у финансијским услугама и дјелатности осигурања</t>
  </si>
  <si>
    <t>Правне и рачуноводствене дјелатности</t>
  </si>
  <si>
    <t>Управљачке дјелатности; савјетовање које се односи на управљање</t>
  </si>
  <si>
    <t>Архитектонске и инжeњерске дјелатности; техничко испитивање и анализа</t>
  </si>
  <si>
    <t>Научно истраживање и развој</t>
  </si>
  <si>
    <t>Реклама, пропаганда и истраживање тржишта</t>
  </si>
  <si>
    <t>Остале стручне, научне и техничке дјелатности</t>
  </si>
  <si>
    <t>Ветеринарске дјелатности</t>
  </si>
  <si>
    <t>Дјелатности изнајмљивања и давања у закуп (лизинг)</t>
  </si>
  <si>
    <t>Дјелатности посредовања у запошљавању</t>
  </si>
  <si>
    <t>Путничке агенције, тур-оператори, остале резервацијске услуге и припадајуће дјелатности</t>
  </si>
  <si>
    <t>Заштитне и истражне дјелатности</t>
  </si>
  <si>
    <t>Услуге управљања и одржавање зграда и дјелатности уређења и одржавања зелених површина</t>
  </si>
  <si>
    <t>Канцеларијскo-административне, помоћне канцеларијске дјелатности и остале пословне помоћне дјелатности</t>
  </si>
  <si>
    <t>Дјелатности здравствене заштите</t>
  </si>
  <si>
    <t>Дјелатности социјалне заштите у установама са смјештајем</t>
  </si>
  <si>
    <t>Дјелатности социјалног рада без смјештаја</t>
  </si>
  <si>
    <t>Креативне, умјетничке и забавне дјелатности</t>
  </si>
  <si>
    <t>Библиотеке, архиви, музеји и остале културне дјелатности</t>
  </si>
  <si>
    <t>Дјелатности коцкања и клађења</t>
  </si>
  <si>
    <t>Спортске, забавне и рекреативне дјелатности</t>
  </si>
  <si>
    <t>Дјелатности организација на бази учлањења</t>
  </si>
  <si>
    <t>Поправка рачунара и предмета за личну употребу и домаћинство</t>
  </si>
  <si>
    <t>Остале личне услужне дјелатности</t>
  </si>
  <si>
    <t>Мушки</t>
  </si>
  <si>
    <t>Женски</t>
  </si>
  <si>
    <t>03</t>
  </si>
  <si>
    <t>(8,1)</t>
  </si>
  <si>
    <t>(3,8)</t>
  </si>
  <si>
    <t>(14,6)</t>
  </si>
  <si>
    <t>(22)</t>
  </si>
  <si>
    <t>(13)</t>
  </si>
  <si>
    <t>(10,9)</t>
  </si>
  <si>
    <t>(21,7)</t>
  </si>
  <si>
    <t>(9,0)</t>
  </si>
  <si>
    <t>(18,3)</t>
  </si>
  <si>
    <r>
      <t xml:space="preserve">1) </t>
    </r>
    <r>
      <rPr>
        <sz val="8"/>
        <color indexed="8"/>
        <rFont val="Arial"/>
        <family val="2"/>
        <charset val="238"/>
      </rPr>
      <t>Групе подручја Класификације дјелатности КД БиХ 2010: пољопривредне (A), непољопривредне (B,C,D,E,F), услужне (G,H,I,J,K,L,M,N,O,P,Q,R,S,T,U)</t>
    </r>
  </si>
  <si>
    <t xml:space="preserve">1. Мушки (2+7) </t>
  </si>
  <si>
    <t xml:space="preserve">1. Женски (2+7) </t>
  </si>
  <si>
    <t xml:space="preserve"> Стопе, %</t>
  </si>
  <si>
    <t xml:space="preserve"> Структура, %</t>
  </si>
  <si>
    <t xml:space="preserve">6.2. Запослени по подручјима КД, годишњи просјек </t>
  </si>
  <si>
    <t>Подручје</t>
  </si>
  <si>
    <r>
      <t>6.11. Запослени према групама подручја КД</t>
    </r>
    <r>
      <rPr>
        <b/>
        <vertAlign val="superscript"/>
        <sz val="9"/>
        <color indexed="8"/>
        <rFont val="Arial"/>
        <family val="2"/>
        <charset val="238"/>
      </rPr>
      <t>1)</t>
    </r>
    <r>
      <rPr>
        <b/>
        <sz val="9"/>
        <color indexed="8"/>
        <rFont val="Arial"/>
        <family val="2"/>
        <charset val="238"/>
      </rPr>
      <t xml:space="preserve"> и полу</t>
    </r>
  </si>
  <si>
    <t>6.11. Запослени према групама подручја КД и полу</t>
  </si>
  <si>
    <t>808</t>
  </si>
  <si>
    <t>1333</t>
  </si>
  <si>
    <t>650</t>
  </si>
  <si>
    <t>1044</t>
  </si>
  <si>
    <t>587</t>
  </si>
  <si>
    <t>1039</t>
  </si>
  <si>
    <t>637</t>
  </si>
  <si>
    <t>549</t>
  </si>
  <si>
    <t>603</t>
  </si>
  <si>
    <t>621</t>
  </si>
  <si>
    <t>534</t>
  </si>
  <si>
    <t>1107</t>
  </si>
  <si>
    <t>1293</t>
  </si>
  <si>
    <t>712</t>
  </si>
  <si>
    <t>771</t>
  </si>
  <si>
    <t>542</t>
  </si>
  <si>
    <t>1027</t>
  </si>
  <si>
    <t>819</t>
  </si>
  <si>
    <t>1037</t>
  </si>
  <si>
    <t>554</t>
  </si>
  <si>
    <t>1080</t>
  </si>
  <si>
    <t>1719</t>
  </si>
  <si>
    <t>925</t>
  </si>
  <si>
    <t>1729</t>
  </si>
  <si>
    <t>1048</t>
  </si>
  <si>
    <t>907</t>
  </si>
  <si>
    <t>996</t>
  </si>
  <si>
    <t>1023</t>
  </si>
  <si>
    <t>883</t>
  </si>
  <si>
    <t>1835</t>
  </si>
  <si>
    <t>2141</t>
  </si>
  <si>
    <t>1171</t>
  </si>
  <si>
    <t>1281</t>
  </si>
  <si>
    <t>893</t>
  </si>
  <si>
    <t>1727</t>
  </si>
  <si>
    <t>1360</t>
  </si>
  <si>
    <t>1713</t>
  </si>
  <si>
    <t>919</t>
  </si>
  <si>
    <t>1339</t>
  </si>
  <si>
    <t>(36)</t>
  </si>
  <si>
    <t>(7,5)</t>
  </si>
  <si>
    <t>(2,9)</t>
  </si>
  <si>
    <t>(18,4)</t>
  </si>
  <si>
    <t>(14,7)</t>
  </si>
  <si>
    <t>28</t>
  </si>
  <si>
    <t>(11,8)</t>
  </si>
  <si>
    <t>(17,4)</t>
  </si>
  <si>
    <t>(9,9)</t>
  </si>
  <si>
    <t>(20,0)</t>
  </si>
  <si>
    <t>(14,1)</t>
  </si>
  <si>
    <t>38</t>
  </si>
  <si>
    <t>(8,0)</t>
  </si>
  <si>
    <t>(3,3)</t>
  </si>
  <si>
    <t>19,0</t>
  </si>
  <si>
    <t>(15,4)</t>
  </si>
  <si>
    <t>25</t>
  </si>
  <si>
    <t>14,6</t>
  </si>
  <si>
    <t>(15,5)</t>
  </si>
  <si>
    <t>(12,3)</t>
  </si>
  <si>
    <t>(17,3)</t>
  </si>
  <si>
    <t>825</t>
  </si>
  <si>
    <t>1334</t>
  </si>
  <si>
    <t>675</t>
  </si>
  <si>
    <t>1072</t>
  </si>
  <si>
    <t>601</t>
  </si>
  <si>
    <t>1060</t>
  </si>
  <si>
    <t>666</t>
  </si>
  <si>
    <t>531</t>
  </si>
  <si>
    <t>610</t>
  </si>
  <si>
    <t>618</t>
  </si>
  <si>
    <t>555</t>
  </si>
  <si>
    <t>1182</t>
  </si>
  <si>
    <t>1268</t>
  </si>
  <si>
    <t>723</t>
  </si>
  <si>
    <t>817</t>
  </si>
  <si>
    <t>483</t>
  </si>
  <si>
    <t>1083</t>
  </si>
  <si>
    <t>843</t>
  </si>
  <si>
    <t>1045</t>
  </si>
  <si>
    <t>566</t>
  </si>
  <si>
    <t>703</t>
  </si>
  <si>
    <t>1098</t>
  </si>
  <si>
    <t>1754</t>
  </si>
  <si>
    <t>1745</t>
  </si>
  <si>
    <t>1069</t>
  </si>
  <si>
    <t>849</t>
  </si>
  <si>
    <t>973</t>
  </si>
  <si>
    <t>992</t>
  </si>
  <si>
    <t>892</t>
  </si>
  <si>
    <t>1929</t>
  </si>
  <si>
    <t>2075</t>
  </si>
  <si>
    <t>1166</t>
  </si>
  <si>
    <t>1336</t>
  </si>
  <si>
    <t>769</t>
  </si>
  <si>
    <t>1786</t>
  </si>
  <si>
    <t>1375</t>
  </si>
  <si>
    <t>1698</t>
  </si>
  <si>
    <t>913</t>
  </si>
  <si>
    <t>1137</t>
  </si>
  <si>
    <t>34</t>
  </si>
  <si>
    <t>19</t>
  </si>
  <si>
    <t>((5))</t>
  </si>
  <si>
    <t>(5,9)</t>
  </si>
  <si>
    <t>((2,4))</t>
  </si>
  <si>
    <t>(11,3)</t>
  </si>
  <si>
    <t>22</t>
  </si>
  <si>
    <t>(16,2)</t>
  </si>
  <si>
    <t>(11,2)</t>
  </si>
  <si>
    <t>(17,0)</t>
  </si>
  <si>
    <t>(8,5)</t>
  </si>
  <si>
    <t>(15,2)</t>
  </si>
  <si>
    <t>831</t>
  </si>
  <si>
    <t>1340</t>
  </si>
  <si>
    <t>100,7</t>
  </si>
  <si>
    <t>101,0</t>
  </si>
  <si>
    <t>102,3</t>
  </si>
  <si>
    <t>101,8</t>
  </si>
  <si>
    <t>102,0</t>
  </si>
  <si>
    <t>97,9</t>
  </si>
  <si>
    <t>98,8</t>
  </si>
  <si>
    <t>104,6</t>
  </si>
  <si>
    <t>97,2</t>
  </si>
  <si>
    <t>99,5</t>
  </si>
  <si>
    <t>94,5</t>
  </si>
  <si>
    <t>106,6</t>
  </si>
  <si>
    <t>97,3</t>
  </si>
  <si>
    <t>102,2</t>
  </si>
  <si>
    <t>102,4</t>
  </si>
  <si>
    <t>103,8</t>
  </si>
  <si>
    <t>103,2</t>
  </si>
  <si>
    <t>102,1</t>
  </si>
  <si>
    <t>103,4</t>
  </si>
  <si>
    <t>99,3</t>
  </si>
  <si>
    <t>100,2</t>
  </si>
  <si>
    <t>103,3</t>
  </si>
  <si>
    <t>106,1</t>
  </si>
  <si>
    <t>98,6</t>
  </si>
  <si>
    <t>100,9</t>
  </si>
  <si>
    <t>95,8</t>
  </si>
  <si>
    <t>108,1</t>
  </si>
  <si>
    <t>102,5</t>
  </si>
  <si>
    <t>98,7</t>
  </si>
  <si>
    <t>100,3</t>
  </si>
  <si>
    <t>21,2</t>
  </si>
  <si>
    <t>Средња школа и специјализација након средње школе</t>
  </si>
  <si>
    <t>18</t>
  </si>
  <si>
    <t>(6,0)</t>
  </si>
  <si>
    <t>(2,8)</t>
  </si>
  <si>
    <t>(30)</t>
  </si>
  <si>
    <t>21</t>
  </si>
  <si>
    <t>(13,1)</t>
  </si>
  <si>
    <t>(19,3)</t>
  </si>
  <si>
    <t>(8,7)</t>
  </si>
  <si>
    <t>(15,3)</t>
  </si>
  <si>
    <t>(17,8)</t>
  </si>
  <si>
    <t>836</t>
  </si>
  <si>
    <t>1344</t>
  </si>
  <si>
    <t>710</t>
  </si>
  <si>
    <t>1090</t>
  </si>
  <si>
    <t>626</t>
  </si>
  <si>
    <t>1074</t>
  </si>
  <si>
    <t>688</t>
  </si>
  <si>
    <t>537</t>
  </si>
  <si>
    <t>585</t>
  </si>
  <si>
    <t>561</t>
  </si>
  <si>
    <t>1161</t>
  </si>
  <si>
    <t>679</t>
  </si>
  <si>
    <t>794</t>
  </si>
  <si>
    <t>518</t>
  </si>
  <si>
    <t>1115</t>
  </si>
  <si>
    <t>855</t>
  </si>
  <si>
    <t>1059</t>
  </si>
  <si>
    <t>548</t>
  </si>
  <si>
    <t>685</t>
  </si>
  <si>
    <t>1269</t>
  </si>
  <si>
    <t>1147</t>
  </si>
  <si>
    <t>1769</t>
  </si>
  <si>
    <t>960</t>
  </si>
  <si>
    <t>1755</t>
  </si>
  <si>
    <t>1101</t>
  </si>
  <si>
    <t>857</t>
  </si>
  <si>
    <t>935</t>
  </si>
  <si>
    <t>1004</t>
  </si>
  <si>
    <t>895</t>
  </si>
  <si>
    <t>1928</t>
  </si>
  <si>
    <t>2071</t>
  </si>
  <si>
    <t>1291</t>
  </si>
  <si>
    <t>1816</t>
  </si>
  <si>
    <t>1387</t>
  </si>
  <si>
    <t>878</t>
  </si>
  <si>
    <t>1104</t>
  </si>
  <si>
    <t>100,6</t>
  </si>
  <si>
    <t>104,1</t>
  </si>
  <si>
    <t>99,4</t>
  </si>
  <si>
    <t>101,3</t>
  </si>
  <si>
    <t>97,1</t>
  </si>
  <si>
    <t>96,6</t>
  </si>
  <si>
    <t>102,9</t>
  </si>
  <si>
    <t>100,5</t>
  </si>
  <si>
    <t>98,5</t>
  </si>
  <si>
    <t>105,4</t>
  </si>
  <si>
    <t>103,5</t>
  </si>
  <si>
    <t>101,9</t>
  </si>
  <si>
    <t>98,3</t>
  </si>
  <si>
    <t>97,8</t>
  </si>
  <si>
    <t>101,7</t>
  </si>
  <si>
    <t>99,7</t>
  </si>
  <si>
    <t>72,6</t>
  </si>
  <si>
    <t>69,6</t>
  </si>
  <si>
    <t>72,0</t>
  </si>
  <si>
    <t>40</t>
  </si>
  <si>
    <t>1331</t>
  </si>
  <si>
    <t>100,8</t>
  </si>
  <si>
    <t>101,2</t>
  </si>
  <si>
    <t>100,1</t>
  </si>
  <si>
    <t>91,6</t>
  </si>
  <si>
    <t>112,9</t>
  </si>
  <si>
    <t>97,4</t>
  </si>
  <si>
    <t>118,8</t>
  </si>
  <si>
    <t>98,9</t>
  </si>
  <si>
    <t>101,6</t>
  </si>
  <si>
    <t>99,0</t>
  </si>
  <si>
    <t>101,4</t>
  </si>
  <si>
    <t>101,5</t>
  </si>
  <si>
    <t>99,6</t>
  </si>
  <si>
    <t>103,6</t>
  </si>
  <si>
    <t>91,2</t>
  </si>
  <si>
    <t>112,4</t>
  </si>
  <si>
    <t>106,0</t>
  </si>
  <si>
    <t>98,0</t>
  </si>
  <si>
    <t>96,9</t>
  </si>
  <si>
    <t>118,2</t>
  </si>
  <si>
    <t>(12,0)</t>
  </si>
  <si>
    <t>(12,2)</t>
  </si>
  <si>
    <t>81,5</t>
  </si>
  <si>
    <t>((6,2))</t>
  </si>
  <si>
    <t>(14,8)</t>
  </si>
  <si>
    <t>67,3</t>
  </si>
  <si>
    <t>(17,9)</t>
  </si>
  <si>
    <t>24,2</t>
  </si>
  <si>
    <t>22,8</t>
  </si>
  <si>
    <t>(12,9)</t>
  </si>
  <si>
    <t>(6,9)</t>
  </si>
  <si>
    <t>(13,5)</t>
  </si>
  <si>
    <t>74,4</t>
  </si>
  <si>
    <t>(14,5)</t>
  </si>
  <si>
    <t>(29)</t>
  </si>
  <si>
    <t>(37)</t>
  </si>
  <si>
    <t>(7,7)</t>
  </si>
  <si>
    <t>(13,9)</t>
  </si>
  <si>
    <t>32</t>
  </si>
  <si>
    <t>(12,6)</t>
  </si>
  <si>
    <t>(15,0)</t>
  </si>
  <si>
    <t>(12,7)</t>
  </si>
  <si>
    <t>((9,5))</t>
  </si>
  <si>
    <t>(18,9)</t>
  </si>
  <si>
    <t>1358</t>
  </si>
  <si>
    <t>729</t>
  </si>
  <si>
    <t>1126</t>
  </si>
  <si>
    <t>1152</t>
  </si>
  <si>
    <t>759</t>
  </si>
  <si>
    <t>580</t>
  </si>
  <si>
    <t>628</t>
  </si>
  <si>
    <t>652</t>
  </si>
  <si>
    <t>575</t>
  </si>
  <si>
    <t>1204</t>
  </si>
  <si>
    <t>1369</t>
  </si>
  <si>
    <t>901</t>
  </si>
  <si>
    <t>1047</t>
  </si>
  <si>
    <t>588</t>
  </si>
  <si>
    <t>797</t>
  </si>
  <si>
    <t>646</t>
  </si>
  <si>
    <t>581</t>
  </si>
  <si>
    <t>846</t>
  </si>
  <si>
    <t>1157</t>
  </si>
  <si>
    <t>1810</t>
  </si>
  <si>
    <t>1017</t>
  </si>
  <si>
    <t>1854</t>
  </si>
  <si>
    <t>914</t>
  </si>
  <si>
    <t>988</t>
  </si>
  <si>
    <t>1028</t>
  </si>
  <si>
    <t>1972</t>
  </si>
  <si>
    <t>2218</t>
  </si>
  <si>
    <t>1449</t>
  </si>
  <si>
    <t>1815</t>
  </si>
  <si>
    <t>1354</t>
  </si>
  <si>
    <t>1682</t>
  </si>
  <si>
    <t>926</t>
  </si>
  <si>
    <t>1267</t>
  </si>
  <si>
    <r>
      <t>1996</t>
    </r>
    <r>
      <rPr>
        <vertAlign val="superscript"/>
        <sz val="9"/>
        <color indexed="8"/>
        <rFont val="Arial"/>
        <family val="2"/>
        <charset val="238"/>
      </rPr>
      <t>3)</t>
    </r>
  </si>
  <si>
    <r>
      <t>1997</t>
    </r>
    <r>
      <rPr>
        <vertAlign val="superscript"/>
        <sz val="9"/>
        <color indexed="8"/>
        <rFont val="Arial"/>
        <family val="2"/>
        <charset val="238"/>
      </rPr>
      <t>3)</t>
    </r>
  </si>
  <si>
    <r>
      <t>1998</t>
    </r>
    <r>
      <rPr>
        <vertAlign val="superscript"/>
        <sz val="9"/>
        <color indexed="8"/>
        <rFont val="Arial"/>
        <family val="2"/>
        <charset val="238"/>
      </rPr>
      <t>3)</t>
    </r>
  </si>
  <si>
    <t xml:space="preserve">6.20. Просјечне исплаћене плате након опорезивања (нето плате) по подручјима КД </t>
  </si>
  <si>
    <t>6.22. Номинални индекси просјечних исплаћених плата након опорезивања (нето плата)</t>
  </si>
  <si>
    <t>6.23. Реални индекси просјечних исплаћених плата након опорезивања (нето плата)</t>
  </si>
  <si>
    <t>Бруто плата</t>
  </si>
  <si>
    <r>
      <t>Плата након опорезивања (нето плата)</t>
    </r>
    <r>
      <rPr>
        <vertAlign val="superscript"/>
        <sz val="9"/>
        <color indexed="8"/>
        <rFont val="Arial"/>
        <family val="2"/>
      </rPr>
      <t>1)</t>
    </r>
  </si>
  <si>
    <r>
      <t>Номинални индекси</t>
    </r>
    <r>
      <rPr>
        <vertAlign val="superscript"/>
        <sz val="9"/>
        <rFont val="Arial"/>
        <family val="2"/>
        <charset val="238"/>
      </rPr>
      <t>2)</t>
    </r>
    <r>
      <rPr>
        <sz val="9"/>
        <rFont val="Arial"/>
        <family val="2"/>
        <charset val="238"/>
      </rPr>
      <t xml:space="preserve"> просјечних плата након опорезивања (нето плата)</t>
    </r>
  </si>
  <si>
    <r>
      <t>Реални индекси</t>
    </r>
    <r>
      <rPr>
        <vertAlign val="superscript"/>
        <sz val="9"/>
        <rFont val="Arial"/>
        <family val="2"/>
        <charset val="238"/>
      </rPr>
      <t>2)</t>
    </r>
    <r>
      <rPr>
        <sz val="9"/>
        <rFont val="Arial"/>
        <family val="2"/>
        <charset val="238"/>
      </rPr>
      <t xml:space="preserve"> просјечних плата након опорезивања (нето плата)</t>
    </r>
  </si>
  <si>
    <t>15,5</t>
  </si>
  <si>
    <t>72,1</t>
  </si>
  <si>
    <t>72,4</t>
  </si>
  <si>
    <t>71,7</t>
  </si>
  <si>
    <t>6.6. Запослени по областима КД у 2019, годишњи просјек</t>
  </si>
  <si>
    <t>6.7. Запослени у пословним субјектима према подручјима КД и облику својине у 2019, годишњи просјек</t>
  </si>
  <si>
    <t>6.8. Запослени у пословним субјектима према подручјима КД и степену стручног образовања у 2019, годишњи просјек</t>
  </si>
  <si>
    <t>6.9. Запослени у пословним субјектима према подручјима КД и старости у 2019, годишњи просјек</t>
  </si>
  <si>
    <r>
      <t xml:space="preserve">2) </t>
    </r>
    <r>
      <rPr>
        <sz val="8"/>
        <color indexed="8"/>
        <rFont val="Arial"/>
        <family val="2"/>
        <charset val="238"/>
      </rPr>
      <t>Претходна година=100</t>
    </r>
  </si>
  <si>
    <r>
      <t xml:space="preserve">3) </t>
    </r>
    <r>
      <rPr>
        <sz val="8"/>
        <color indexed="8"/>
        <rFont val="Arial"/>
        <family val="2"/>
        <charset val="238"/>
      </rPr>
      <t xml:space="preserve">Курс 100 DEM =330 ДИН у 1996. и 1997. години и 100 DEM =533,04 ДИН у 1998. години (Народна банка Југославије) </t>
    </r>
  </si>
  <si>
    <t>6.24. Просјечне исплаћене плате након опорезивања (нето плате) по подручјима КД и степену стручног образовања, 2019.</t>
  </si>
  <si>
    <t>6.25. Просјечне исплаћене бруто плате по подручјима КД и степену стручног образовања, 2019.</t>
  </si>
  <si>
    <t>Индекси (2018=100)</t>
  </si>
  <si>
    <t>24</t>
  </si>
  <si>
    <t>47</t>
  </si>
  <si>
    <t>41</t>
  </si>
  <si>
    <t>(5,3)</t>
  </si>
  <si>
    <t>((2,5))</t>
  </si>
  <si>
    <t>(9,4)</t>
  </si>
  <si>
    <t>23</t>
  </si>
  <si>
    <t>•</t>
  </si>
  <si>
    <t>(4)</t>
  </si>
  <si>
    <t>(10,1)</t>
  </si>
  <si>
    <t>((7,3))</t>
  </si>
  <si>
    <t>(14,3)</t>
  </si>
  <si>
    <t>((12,7))</t>
  </si>
  <si>
    <t>(17,5)</t>
  </si>
  <si>
    <t>906</t>
  </si>
  <si>
    <t>1407</t>
  </si>
  <si>
    <t>751</t>
  </si>
  <si>
    <t>1178</t>
  </si>
  <si>
    <t>736</t>
  </si>
  <si>
    <t>1205</t>
  </si>
  <si>
    <t>791</t>
  </si>
  <si>
    <t>630</t>
  </si>
  <si>
    <t>696</t>
  </si>
  <si>
    <t>645</t>
  </si>
  <si>
    <t>1270</t>
  </si>
  <si>
    <t>1409</t>
  </si>
  <si>
    <t>768</t>
  </si>
  <si>
    <t>922</t>
  </si>
  <si>
    <t>681</t>
  </si>
  <si>
    <t>1167</t>
  </si>
  <si>
    <t>898</t>
  </si>
  <si>
    <t>638</t>
  </si>
  <si>
    <t>1165</t>
  </si>
  <si>
    <t>1863</t>
  </si>
  <si>
    <t>1908</t>
  </si>
  <si>
    <t>1226</t>
  </si>
  <si>
    <t>969</t>
  </si>
  <si>
    <t>1070</t>
  </si>
  <si>
    <t>1055</t>
  </si>
  <si>
    <t>989</t>
  </si>
  <si>
    <t>2016</t>
  </si>
  <si>
    <t>2246</t>
  </si>
  <si>
    <t>1190</t>
  </si>
  <si>
    <t>1448</t>
  </si>
  <si>
    <t>1049</t>
  </si>
  <si>
    <t>1848</t>
  </si>
  <si>
    <t>1425</t>
  </si>
  <si>
    <t>1703</t>
  </si>
  <si>
    <t>980</t>
  </si>
  <si>
    <t>1433</t>
  </si>
  <si>
    <t>***</t>
  </si>
  <si>
    <t>15,3</t>
  </si>
  <si>
    <t>29,3</t>
  </si>
  <si>
    <t>Категоризована омладина</t>
  </si>
  <si>
    <t>73,9</t>
  </si>
  <si>
    <t>100,0</t>
  </si>
  <si>
    <t>78,4</t>
  </si>
  <si>
    <t>69,8</t>
  </si>
  <si>
    <r>
      <rPr>
        <vertAlign val="superscript"/>
        <sz val="8"/>
        <rFont val="Arial"/>
        <family val="2"/>
        <charset val="238"/>
      </rPr>
      <t xml:space="preserve">1) </t>
    </r>
    <r>
      <rPr>
        <sz val="8"/>
        <rFont val="Arial"/>
        <family val="2"/>
        <charset val="238"/>
      </rPr>
      <t xml:space="preserve">Према Закону о измјенама и допунама Закона о раду ("Службени гласник Републике Српске", број 66/18), од 1. августа 2018. године ријечи „нето просјечне мјесечне плате радника исплаћене“ замјењују се ријечима „просјечне мјесечне плате након опорезивања исплаћене раднику“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</si>
</sst>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_);\(#,##0.0\)"/>
  </numFmts>
  <fonts count="59">
    <font>
      <sz val="11"/>
      <color theme="1"/>
      <name val="Calibri"/>
      <family val="2"/>
      <scheme val="minor"/>
    </font>
    <font>
      <b/>
      <sz val="9"/>
      <color indexed="8"/>
      <name val="Arial"/>
      <family val="2"/>
      <charset val="238"/>
    </font>
    <font>
      <vertAlign val="superscript"/>
      <sz val="9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b/>
      <i/>
      <sz val="9"/>
      <color indexed="8"/>
      <name val="Arial"/>
      <family val="2"/>
      <charset val="238"/>
    </font>
    <font>
      <b/>
      <vertAlign val="superscript"/>
      <sz val="9"/>
      <color indexed="8"/>
      <name val="Arial"/>
      <family val="2"/>
      <charset val="238"/>
    </font>
    <font>
      <b/>
      <sz val="12"/>
      <name val="Arial"/>
      <family val="2"/>
      <charset val="238"/>
    </font>
    <font>
      <sz val="9"/>
      <name val="Arial"/>
      <family val="2"/>
    </font>
    <font>
      <sz val="9"/>
      <color indexed="8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sz val="11"/>
      <name val="Arial"/>
      <family val="2"/>
      <charset val="238"/>
    </font>
    <font>
      <u/>
      <sz val="11"/>
      <color indexed="12"/>
      <name val="Calibri"/>
      <family val="2"/>
    </font>
    <font>
      <sz val="11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vertAlign val="superscript"/>
      <sz val="8"/>
      <color indexed="8"/>
      <name val="Arial"/>
      <family val="2"/>
      <charset val="238"/>
    </font>
    <font>
      <i/>
      <sz val="9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u/>
      <sz val="9"/>
      <color indexed="8"/>
      <name val="Arial"/>
      <family val="2"/>
      <charset val="238"/>
    </font>
    <font>
      <sz val="11"/>
      <color indexed="18"/>
      <name val="Calibri"/>
      <family val="2"/>
      <charset val="238"/>
    </font>
    <font>
      <u/>
      <sz val="10"/>
      <color indexed="12"/>
      <name val="Arial"/>
      <family val="2"/>
      <charset val="238"/>
    </font>
    <font>
      <b/>
      <u/>
      <sz val="7"/>
      <color indexed="12"/>
      <name val="Arial"/>
      <family val="2"/>
      <charset val="238"/>
    </font>
    <font>
      <b/>
      <shadow/>
      <sz val="9"/>
      <color indexed="8"/>
      <name val="Arial"/>
      <family val="2"/>
      <charset val="238"/>
    </font>
    <font>
      <sz val="8"/>
      <name val="Calibri"/>
      <family val="2"/>
    </font>
    <font>
      <sz val="9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b/>
      <shadow/>
      <sz val="9"/>
      <name val="Arial"/>
      <family val="2"/>
      <charset val="238"/>
    </font>
    <font>
      <b/>
      <sz val="9"/>
      <color indexed="8"/>
      <name val="Arial"/>
      <family val="2"/>
    </font>
    <font>
      <b/>
      <sz val="9"/>
      <name val="Arial"/>
      <family val="2"/>
    </font>
    <font>
      <b/>
      <shadow/>
      <sz val="9"/>
      <name val="Arial"/>
      <family val="2"/>
    </font>
    <font>
      <sz val="11"/>
      <name val="Arial"/>
      <family val="2"/>
    </font>
    <font>
      <sz val="10"/>
      <name val="Arial"/>
      <family val="2"/>
      <charset val="238"/>
    </font>
    <font>
      <sz val="9"/>
      <name val="Arial"/>
      <family val="2"/>
      <charset val="134"/>
    </font>
    <font>
      <sz val="11"/>
      <color indexed="8"/>
      <name val="Calibri"/>
      <family val="2"/>
      <charset val="134"/>
    </font>
    <font>
      <b/>
      <shadow/>
      <sz val="9"/>
      <color rgb="FFFF0000"/>
      <name val="Arial"/>
      <family val="2"/>
      <charset val="238"/>
    </font>
    <font>
      <sz val="8"/>
      <color theme="1"/>
      <name val="Tahoma"/>
      <family val="2"/>
    </font>
    <font>
      <b/>
      <shadow/>
      <sz val="9"/>
      <color theme="1"/>
      <name val="Arial"/>
      <family val="2"/>
    </font>
    <font>
      <sz val="9"/>
      <color theme="1"/>
      <name val="Arial"/>
      <family val="2"/>
    </font>
    <font>
      <sz val="9"/>
      <color rgb="FF000000"/>
      <name val="Arial"/>
      <family val="2"/>
    </font>
    <font>
      <sz val="8"/>
      <color theme="1"/>
      <name val="Arial Narrow"/>
      <family val="2"/>
      <charset val="238"/>
    </font>
    <font>
      <sz val="7.5"/>
      <color rgb="FF000000"/>
      <name val="Arial Narrow"/>
      <family val="2"/>
      <charset val="238"/>
    </font>
    <font>
      <sz val="11"/>
      <color rgb="FFFF0000"/>
      <name val="Arial"/>
      <family val="2"/>
    </font>
    <font>
      <b/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11"/>
      <color theme="1"/>
      <name val="Arial"/>
      <family val="2"/>
    </font>
    <font>
      <b/>
      <shadow/>
      <sz val="9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9"/>
      <color theme="1"/>
      <name val="Arial"/>
      <family val="2"/>
      <charset val="134"/>
    </font>
    <font>
      <sz val="11"/>
      <color theme="1"/>
      <name val="Calibri"/>
      <family val="2"/>
      <scheme val="minor"/>
    </font>
    <font>
      <vertAlign val="superscript"/>
      <sz val="9"/>
      <name val="Arial"/>
      <family val="2"/>
      <charset val="238"/>
    </font>
    <font>
      <sz val="8"/>
      <name val="Arial"/>
      <family val="2"/>
      <charset val="238"/>
    </font>
    <font>
      <vertAlign val="superscript"/>
      <sz val="8"/>
      <name val="Arial"/>
      <family val="2"/>
      <charset val="238"/>
    </font>
    <font>
      <vertAlign val="superscript"/>
      <sz val="9"/>
      <color indexed="8"/>
      <name val="Arial"/>
      <family val="2"/>
    </font>
    <font>
      <sz val="9"/>
      <color rgb="FFFF0000"/>
      <name val="Arial"/>
      <family val="2"/>
      <charset val="238"/>
    </font>
    <font>
      <sz val="9"/>
      <color rgb="FFFF0000"/>
      <name val="Arial"/>
      <family val="2"/>
    </font>
    <font>
      <b/>
      <shadow/>
      <sz val="9"/>
      <color rgb="FFFF0000"/>
      <name val="Arial"/>
      <family val="2"/>
    </font>
    <font>
      <sz val="11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/>
      <top style="double">
        <color indexed="64"/>
      </top>
      <bottom style="thin">
        <color indexed="8"/>
      </bottom>
      <diagonal/>
    </border>
    <border>
      <left/>
      <right style="thin">
        <color indexed="64"/>
      </right>
      <top style="double">
        <color indexed="64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0" fontId="12" fillId="0" borderId="0" applyNumberFormat="0" applyFont="0" applyFill="0" applyBorder="0" applyAlignment="0" applyProtection="0">
      <alignment vertical="top"/>
      <protection locked="0"/>
    </xf>
    <xf numFmtId="0" fontId="35" fillId="0" borderId="0" applyNumberFormat="0" applyFont="0" applyFill="0" applyBorder="0" applyAlignment="0" applyProtection="0">
      <alignment vertical="top"/>
      <protection locked="0"/>
    </xf>
    <xf numFmtId="0" fontId="33" fillId="0" borderId="0"/>
    <xf numFmtId="0" fontId="35" fillId="0" borderId="0">
      <alignment vertical="center"/>
    </xf>
    <xf numFmtId="0" fontId="50" fillId="0" borderId="0"/>
    <xf numFmtId="0" fontId="12" fillId="0" borderId="0" applyNumberFormat="0" applyFont="0" applyFill="0" applyBorder="0" applyAlignment="0" applyProtection="0">
      <alignment vertical="top"/>
      <protection locked="0"/>
    </xf>
  </cellStyleXfs>
  <cellXfs count="271">
    <xf numFmtId="0" fontId="0" fillId="0" borderId="0" xfId="0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5" fillId="0" borderId="1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left" indent="1"/>
    </xf>
    <xf numFmtId="0" fontId="15" fillId="0" borderId="3" xfId="0" applyFont="1" applyBorder="1" applyAlignment="1">
      <alignment horizontal="left" wrapText="1" indent="1"/>
    </xf>
    <xf numFmtId="1" fontId="16" fillId="0" borderId="0" xfId="0" applyNumberFormat="1" applyFont="1" applyAlignment="1"/>
    <xf numFmtId="0" fontId="15" fillId="0" borderId="3" xfId="0" applyFont="1" applyBorder="1" applyAlignment="1">
      <alignment horizontal="center"/>
    </xf>
    <xf numFmtId="0" fontId="15" fillId="0" borderId="3" xfId="0" applyFont="1" applyBorder="1" applyAlignment="1">
      <alignment horizontal="center" wrapText="1"/>
    </xf>
    <xf numFmtId="0" fontId="15" fillId="0" borderId="4" xfId="0" applyFont="1" applyBorder="1" applyAlignment="1">
      <alignment horizontal="center" vertical="center"/>
    </xf>
    <xf numFmtId="0" fontId="15" fillId="0" borderId="0" xfId="0" applyFont="1" applyAlignment="1">
      <alignment wrapText="1"/>
    </xf>
    <xf numFmtId="0" fontId="18" fillId="0" borderId="0" xfId="0" applyFont="1" applyAlignment="1">
      <alignment wrapText="1"/>
    </xf>
    <xf numFmtId="0" fontId="15" fillId="0" borderId="5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 wrapText="1"/>
    </xf>
    <xf numFmtId="0" fontId="18" fillId="0" borderId="0" xfId="0" applyFont="1"/>
    <xf numFmtId="0" fontId="15" fillId="0" borderId="6" xfId="0" applyFont="1" applyBorder="1"/>
    <xf numFmtId="0" fontId="15" fillId="0" borderId="3" xfId="0" applyFont="1" applyBorder="1"/>
    <xf numFmtId="0" fontId="15" fillId="0" borderId="0" xfId="0" applyFont="1" applyBorder="1"/>
    <xf numFmtId="0" fontId="15" fillId="0" borderId="7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 wrapText="1"/>
    </xf>
    <xf numFmtId="0" fontId="15" fillId="0" borderId="3" xfId="0" applyFont="1" applyBorder="1" applyAlignment="1">
      <alignment wrapText="1"/>
    </xf>
    <xf numFmtId="0" fontId="15" fillId="0" borderId="0" xfId="0" applyFont="1" applyAlignment="1">
      <alignment horizontal="right"/>
    </xf>
    <xf numFmtId="0" fontId="15" fillId="0" borderId="6" xfId="0" applyFont="1" applyBorder="1" applyAlignment="1">
      <alignment horizontal="center"/>
    </xf>
    <xf numFmtId="0" fontId="16" fillId="0" borderId="9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/>
    </xf>
    <xf numFmtId="0" fontId="13" fillId="0" borderId="0" xfId="0" applyFont="1" applyAlignment="1">
      <alignment vertical="center"/>
    </xf>
    <xf numFmtId="0" fontId="13" fillId="0" borderId="0" xfId="0" applyFont="1" applyBorder="1"/>
    <xf numFmtId="0" fontId="13" fillId="0" borderId="0" xfId="0" applyFont="1" applyBorder="1" applyAlignment="1">
      <alignment vertical="center"/>
    </xf>
    <xf numFmtId="1" fontId="16" fillId="0" borderId="0" xfId="0" applyNumberFormat="1" applyFont="1" applyBorder="1" applyAlignment="1">
      <alignment wrapText="1"/>
    </xf>
    <xf numFmtId="0" fontId="13" fillId="0" borderId="0" xfId="0" applyFont="1" applyAlignment="1">
      <alignment horizontal="right"/>
    </xf>
    <xf numFmtId="0" fontId="19" fillId="0" borderId="0" xfId="0" applyFont="1" applyAlignment="1">
      <alignment horizontal="left"/>
    </xf>
    <xf numFmtId="0" fontId="15" fillId="0" borderId="3" xfId="0" applyFont="1" applyBorder="1" applyAlignment="1">
      <alignment horizontal="left" wrapText="1" indent="2"/>
    </xf>
    <xf numFmtId="0" fontId="19" fillId="0" borderId="0" xfId="0" applyFont="1" applyAlignment="1"/>
    <xf numFmtId="0" fontId="18" fillId="0" borderId="0" xfId="0" applyFont="1" applyBorder="1"/>
    <xf numFmtId="0" fontId="15" fillId="0" borderId="0" xfId="0" applyFont="1" applyAlignment="1">
      <alignment horizontal="left"/>
    </xf>
    <xf numFmtId="0" fontId="17" fillId="0" borderId="0" xfId="0" applyFont="1" applyAlignment="1"/>
    <xf numFmtId="0" fontId="20" fillId="0" borderId="11" xfId="0" applyFont="1" applyBorder="1" applyAlignment="1">
      <alignment horizontal="center" wrapText="1"/>
    </xf>
    <xf numFmtId="0" fontId="15" fillId="0" borderId="13" xfId="0" applyFont="1" applyBorder="1" applyAlignment="1">
      <alignment horizontal="center" wrapText="1"/>
    </xf>
    <xf numFmtId="0" fontId="21" fillId="0" borderId="0" xfId="0" applyFont="1"/>
    <xf numFmtId="0" fontId="6" fillId="0" borderId="0" xfId="0" applyFont="1"/>
    <xf numFmtId="0" fontId="22" fillId="0" borderId="0" xfId="1" applyFont="1" applyAlignment="1" applyProtection="1"/>
    <xf numFmtId="0" fontId="15" fillId="0" borderId="9" xfId="0" applyFont="1" applyBorder="1" applyAlignment="1">
      <alignment horizontal="center" vertical="center"/>
    </xf>
    <xf numFmtId="0" fontId="23" fillId="0" borderId="0" xfId="1" applyFont="1" applyAlignment="1" applyProtection="1">
      <alignment horizontal="right"/>
    </xf>
    <xf numFmtId="0" fontId="15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vertical="center" wrapText="1"/>
    </xf>
    <xf numFmtId="0" fontId="9" fillId="0" borderId="0" xfId="0" applyFont="1"/>
    <xf numFmtId="0" fontId="15" fillId="0" borderId="12" xfId="0" applyNumberFormat="1" applyFont="1" applyBorder="1" applyAlignment="1">
      <alignment horizontal="center" vertical="center"/>
    </xf>
    <xf numFmtId="0" fontId="15" fillId="0" borderId="13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164" fontId="10" fillId="0" borderId="0" xfId="0" applyNumberFormat="1" applyFont="1" applyAlignment="1">
      <alignment horizontal="right"/>
    </xf>
    <xf numFmtId="0" fontId="10" fillId="0" borderId="0" xfId="0" applyFont="1"/>
    <xf numFmtId="0" fontId="11" fillId="0" borderId="0" xfId="0" applyFont="1" applyBorder="1"/>
    <xf numFmtId="0" fontId="10" fillId="0" borderId="0" xfId="0" applyFont="1" applyAlignment="1">
      <alignment horizontal="right"/>
    </xf>
    <xf numFmtId="0" fontId="24" fillId="0" borderId="0" xfId="0" applyFont="1" applyBorder="1" applyAlignment="1">
      <alignment horizontal="centerContinuous" vertical="center"/>
    </xf>
    <xf numFmtId="0" fontId="3" fillId="0" borderId="0" xfId="0" applyFont="1" applyAlignment="1"/>
    <xf numFmtId="0" fontId="26" fillId="0" borderId="7" xfId="0" applyFont="1" applyBorder="1" applyAlignment="1">
      <alignment horizontal="center" vertical="center" wrapText="1"/>
    </xf>
    <xf numFmtId="0" fontId="26" fillId="0" borderId="14" xfId="0" applyFont="1" applyBorder="1" applyAlignment="1">
      <alignment horizontal="center" vertical="center" wrapText="1"/>
    </xf>
    <xf numFmtId="0" fontId="26" fillId="0" borderId="0" xfId="0" applyFont="1" applyBorder="1" applyAlignment="1">
      <alignment horizontal="justify" vertical="top" wrapText="1"/>
    </xf>
    <xf numFmtId="0" fontId="26" fillId="0" borderId="15" xfId="0" applyFont="1" applyBorder="1" applyAlignment="1">
      <alignment vertical="top" wrapText="1"/>
    </xf>
    <xf numFmtId="0" fontId="26" fillId="0" borderId="0" xfId="0" applyFont="1" applyBorder="1" applyAlignment="1">
      <alignment vertical="top" wrapText="1"/>
    </xf>
    <xf numFmtId="1" fontId="16" fillId="0" borderId="0" xfId="0" applyNumberFormat="1" applyFont="1" applyAlignment="1">
      <alignment vertical="center"/>
    </xf>
    <xf numFmtId="0" fontId="13" fillId="0" borderId="0" xfId="0" applyFont="1" applyAlignment="1">
      <alignment vertical="top"/>
    </xf>
    <xf numFmtId="0" fontId="13" fillId="0" borderId="0" xfId="0" applyFont="1" applyBorder="1" applyAlignment="1">
      <alignment vertical="top"/>
    </xf>
    <xf numFmtId="0" fontId="36" fillId="0" borderId="0" xfId="0" applyFont="1" applyBorder="1" applyAlignment="1">
      <alignment horizontal="centerContinuous" vertical="center"/>
    </xf>
    <xf numFmtId="1" fontId="10" fillId="0" borderId="0" xfId="0" applyNumberFormat="1" applyFont="1" applyAlignment="1">
      <alignment horizontal="right"/>
    </xf>
    <xf numFmtId="164" fontId="10" fillId="0" borderId="0" xfId="0" applyNumberFormat="1" applyFont="1" applyAlignment="1"/>
    <xf numFmtId="0" fontId="11" fillId="0" borderId="0" xfId="0" applyFont="1"/>
    <xf numFmtId="0" fontId="10" fillId="0" borderId="0" xfId="0" applyFont="1" applyBorder="1" applyAlignment="1">
      <alignment horizontal="right"/>
    </xf>
    <xf numFmtId="0" fontId="10" fillId="0" borderId="0" xfId="0" applyFont="1" applyAlignment="1"/>
    <xf numFmtId="0" fontId="28" fillId="0" borderId="0" xfId="0" applyFont="1" applyAlignment="1">
      <alignment horizontal="centerContinuous" vertical="center"/>
    </xf>
    <xf numFmtId="49" fontId="10" fillId="0" borderId="0" xfId="0" applyNumberFormat="1" applyFont="1" applyAlignment="1">
      <alignment horizontal="right"/>
    </xf>
    <xf numFmtId="49" fontId="10" fillId="0" borderId="0" xfId="0" applyNumberFormat="1" applyFont="1" applyAlignment="1">
      <alignment horizontal="right" vertical="center"/>
    </xf>
    <xf numFmtId="49" fontId="10" fillId="0" borderId="0" xfId="0" applyNumberFormat="1" applyFont="1" applyAlignment="1">
      <alignment horizontal="right" wrapText="1"/>
    </xf>
    <xf numFmtId="49" fontId="10" fillId="0" borderId="0" xfId="0" applyNumberFormat="1" applyFont="1" applyBorder="1" applyAlignment="1">
      <alignment horizontal="right" wrapText="1"/>
    </xf>
    <xf numFmtId="0" fontId="10" fillId="0" borderId="3" xfId="0" applyFont="1" applyBorder="1" applyAlignment="1">
      <alignment horizontal="center"/>
    </xf>
    <xf numFmtId="0" fontId="10" fillId="0" borderId="3" xfId="0" applyFont="1" applyBorder="1" applyAlignment="1">
      <alignment horizontal="left" indent="1"/>
    </xf>
    <xf numFmtId="0" fontId="1" fillId="0" borderId="0" xfId="0" applyFont="1"/>
    <xf numFmtId="1" fontId="7" fillId="0" borderId="0" xfId="0" applyNumberFormat="1" applyFont="1" applyBorder="1" applyAlignment="1">
      <alignment horizontal="right" vertical="center" wrapText="1"/>
    </xf>
    <xf numFmtId="1" fontId="7" fillId="0" borderId="0" xfId="0" applyNumberFormat="1" applyFont="1" applyBorder="1" applyAlignment="1">
      <alignment horizontal="right" wrapText="1"/>
    </xf>
    <xf numFmtId="164" fontId="7" fillId="0" borderId="0" xfId="0" applyNumberFormat="1" applyFont="1" applyBorder="1" applyAlignment="1">
      <alignment horizontal="right" wrapText="1"/>
    </xf>
    <xf numFmtId="164" fontId="7" fillId="0" borderId="0" xfId="0" applyNumberFormat="1" applyFont="1" applyBorder="1" applyAlignment="1">
      <alignment horizontal="right" vertical="top" wrapText="1"/>
    </xf>
    <xf numFmtId="49" fontId="7" fillId="0" borderId="0" xfId="0" applyNumberFormat="1" applyFont="1" applyBorder="1" applyAlignment="1">
      <alignment horizontal="right" vertical="center" wrapText="1"/>
    </xf>
    <xf numFmtId="49" fontId="10" fillId="0" borderId="0" xfId="0" applyNumberFormat="1" applyFont="1" applyAlignment="1">
      <alignment horizontal="right" vertical="top"/>
    </xf>
    <xf numFmtId="0" fontId="10" fillId="0" borderId="0" xfId="0" applyFont="1" applyAlignment="1">
      <alignment horizontal="right" vertical="top" wrapText="1"/>
    </xf>
    <xf numFmtId="0" fontId="10" fillId="0" borderId="3" xfId="0" applyFont="1" applyBorder="1" applyAlignment="1">
      <alignment vertical="top" wrapText="1"/>
    </xf>
    <xf numFmtId="1" fontId="10" fillId="0" borderId="0" xfId="0" applyNumberFormat="1" applyFont="1" applyAlignment="1">
      <alignment horizontal="right" vertical="top" wrapText="1"/>
    </xf>
    <xf numFmtId="1" fontId="7" fillId="0" borderId="0" xfId="0" applyNumberFormat="1" applyFont="1" applyBorder="1" applyAlignment="1">
      <alignment horizontal="centerContinuous" wrapText="1"/>
    </xf>
    <xf numFmtId="0" fontId="10" fillId="0" borderId="0" xfId="0" applyFont="1" applyAlignment="1">
      <alignment horizontal="centerContinuous"/>
    </xf>
    <xf numFmtId="0" fontId="11" fillId="0" borderId="0" xfId="0" applyFont="1" applyBorder="1" applyAlignment="1">
      <alignment horizontal="centerContinuous"/>
    </xf>
    <xf numFmtId="0" fontId="15" fillId="0" borderId="8" xfId="0" applyFont="1" applyBorder="1"/>
    <xf numFmtId="49" fontId="10" fillId="0" borderId="0" xfId="0" applyNumberFormat="1" applyFont="1" applyAlignment="1">
      <alignment horizontal="right" vertical="top" wrapText="1"/>
    </xf>
    <xf numFmtId="49" fontId="10" fillId="0" borderId="0" xfId="0" applyNumberFormat="1" applyFont="1" applyAlignment="1">
      <alignment horizontal="centerContinuous" vertical="center"/>
    </xf>
    <xf numFmtId="49" fontId="10" fillId="0" borderId="0" xfId="0" applyNumberFormat="1" applyFont="1" applyAlignment="1">
      <alignment horizontal="centerContinuous" vertical="center" wrapText="1"/>
    </xf>
    <xf numFmtId="165" fontId="10" fillId="0" borderId="0" xfId="0" applyNumberFormat="1" applyFont="1" applyAlignment="1">
      <alignment horizontal="centerContinuous" vertical="center"/>
    </xf>
    <xf numFmtId="0" fontId="10" fillId="0" borderId="0" xfId="0" applyFont="1" applyBorder="1" applyAlignment="1">
      <alignment horizontal="centerContinuous" vertical="center"/>
    </xf>
    <xf numFmtId="0" fontId="15" fillId="0" borderId="0" xfId="0" applyFont="1" applyAlignment="1">
      <alignment horizontal="centerContinuous"/>
    </xf>
    <xf numFmtId="0" fontId="10" fillId="0" borderId="0" xfId="0" applyFont="1" applyAlignment="1">
      <alignment horizontal="centerContinuous" vertical="center"/>
    </xf>
    <xf numFmtId="0" fontId="10" fillId="0" borderId="0" xfId="0" applyNumberFormat="1" applyFont="1" applyAlignment="1">
      <alignment horizontal="right" vertical="top" wrapText="1"/>
    </xf>
    <xf numFmtId="0" fontId="37" fillId="0" borderId="0" xfId="0" applyFont="1"/>
    <xf numFmtId="0" fontId="10" fillId="0" borderId="3" xfId="0" applyFont="1" applyBorder="1" applyAlignment="1">
      <alignment horizontal="center" wrapText="1"/>
    </xf>
    <xf numFmtId="1" fontId="10" fillId="0" borderId="0" xfId="0" applyNumberFormat="1" applyFont="1" applyBorder="1" applyAlignment="1">
      <alignment horizontal="centerContinuous" wrapText="1"/>
    </xf>
    <xf numFmtId="1" fontId="10" fillId="0" borderId="0" xfId="0" applyNumberFormat="1" applyFont="1" applyAlignment="1">
      <alignment horizontal="centerContinuous" wrapText="1"/>
    </xf>
    <xf numFmtId="1" fontId="10" fillId="0" borderId="0" xfId="0" applyNumberFormat="1" applyFont="1" applyAlignment="1">
      <alignment horizontal="centerContinuous"/>
    </xf>
    <xf numFmtId="0" fontId="11" fillId="0" borderId="0" xfId="0" applyFont="1" applyAlignment="1">
      <alignment horizontal="centerContinuous"/>
    </xf>
    <xf numFmtId="1" fontId="16" fillId="0" borderId="0" xfId="0" applyNumberFormat="1" applyFont="1" applyAlignment="1">
      <alignment vertical="top"/>
    </xf>
    <xf numFmtId="0" fontId="13" fillId="0" borderId="0" xfId="0" applyFont="1" applyBorder="1" applyAlignment="1"/>
    <xf numFmtId="0" fontId="29" fillId="0" borderId="3" xfId="0" applyFont="1" applyBorder="1" applyAlignment="1">
      <alignment wrapText="1"/>
    </xf>
    <xf numFmtId="0" fontId="29" fillId="0" borderId="3" xfId="0" applyFont="1" applyBorder="1" applyAlignment="1">
      <alignment horizontal="centerContinuous" vertical="center"/>
    </xf>
    <xf numFmtId="0" fontId="29" fillId="0" borderId="3" xfId="0" applyFont="1" applyBorder="1" applyAlignment="1">
      <alignment horizontal="left" vertical="center"/>
    </xf>
    <xf numFmtId="0" fontId="24" fillId="0" borderId="0" xfId="0" applyNumberFormat="1" applyFont="1" applyBorder="1" applyAlignment="1">
      <alignment horizontal="centerContinuous" vertical="center" wrapText="1"/>
    </xf>
    <xf numFmtId="0" fontId="28" fillId="0" borderId="0" xfId="0" applyFont="1" applyBorder="1" applyAlignment="1">
      <alignment horizontal="centerContinuous" vertical="center"/>
    </xf>
    <xf numFmtId="0" fontId="29" fillId="0" borderId="6" xfId="0" applyFont="1" applyBorder="1" applyAlignment="1">
      <alignment wrapText="1"/>
    </xf>
    <xf numFmtId="0" fontId="24" fillId="0" borderId="0" xfId="0" applyNumberFormat="1" applyFont="1" applyAlignment="1">
      <alignment horizontal="centerContinuous" vertical="center" wrapText="1"/>
    </xf>
    <xf numFmtId="165" fontId="10" fillId="0" borderId="0" xfId="0" applyNumberFormat="1" applyFont="1" applyAlignment="1">
      <alignment horizontal="right"/>
    </xf>
    <xf numFmtId="0" fontId="30" fillId="0" borderId="3" xfId="0" applyFont="1" applyBorder="1" applyAlignment="1">
      <alignment wrapText="1"/>
    </xf>
    <xf numFmtId="0" fontId="30" fillId="0" borderId="6" xfId="0" applyFont="1" applyBorder="1" applyAlignment="1">
      <alignment wrapText="1"/>
    </xf>
    <xf numFmtId="0" fontId="24" fillId="0" borderId="0" xfId="0" applyNumberFormat="1" applyFont="1" applyBorder="1" applyAlignment="1">
      <alignment horizontal="centerContinuous" vertical="center"/>
    </xf>
    <xf numFmtId="0" fontId="10" fillId="0" borderId="0" xfId="0" applyFont="1" applyBorder="1" applyAlignment="1"/>
    <xf numFmtId="0" fontId="15" fillId="0" borderId="0" xfId="0" applyFont="1" applyBorder="1" applyAlignment="1"/>
    <xf numFmtId="0" fontId="29" fillId="0" borderId="3" xfId="0" applyFont="1" applyBorder="1" applyAlignment="1">
      <alignment horizontal="centerContinuous" wrapText="1"/>
    </xf>
    <xf numFmtId="164" fontId="7" fillId="0" borderId="0" xfId="0" applyNumberFormat="1" applyFont="1" applyBorder="1" applyAlignment="1">
      <alignment horizontal="right" vertical="center" wrapText="1"/>
    </xf>
    <xf numFmtId="0" fontId="26" fillId="0" borderId="9" xfId="0" applyFont="1" applyBorder="1" applyAlignment="1">
      <alignment horizontal="center" vertical="center" wrapText="1"/>
    </xf>
    <xf numFmtId="1" fontId="10" fillId="0" borderId="0" xfId="0" applyNumberFormat="1" applyFont="1" applyAlignment="1">
      <alignment vertical="center"/>
    </xf>
    <xf numFmtId="164" fontId="10" fillId="0" borderId="0" xfId="0" applyNumberFormat="1" applyFont="1"/>
    <xf numFmtId="1" fontId="10" fillId="0" borderId="0" xfId="0" applyNumberFormat="1" applyFont="1" applyAlignment="1">
      <alignment vertical="top"/>
    </xf>
    <xf numFmtId="0" fontId="31" fillId="0" borderId="0" xfId="0" applyFont="1" applyAlignment="1">
      <alignment horizontal="centerContinuous" vertical="center"/>
    </xf>
    <xf numFmtId="0" fontId="7" fillId="0" borderId="0" xfId="0" applyFont="1" applyAlignment="1">
      <alignment horizontal="centerContinuous"/>
    </xf>
    <xf numFmtId="0" fontId="32" fillId="0" borderId="0" xfId="0" applyFont="1" applyBorder="1" applyAlignment="1">
      <alignment horizontal="centerContinuous"/>
    </xf>
    <xf numFmtId="0" fontId="32" fillId="0" borderId="0" xfId="0" applyFont="1"/>
    <xf numFmtId="0" fontId="10" fillId="0" borderId="0" xfId="0" applyFont="1" applyBorder="1"/>
    <xf numFmtId="0" fontId="16" fillId="0" borderId="0" xfId="0" applyFont="1" applyBorder="1" applyAlignment="1">
      <alignment horizontal="center" vertical="center" wrapText="1"/>
    </xf>
    <xf numFmtId="0" fontId="38" fillId="0" borderId="0" xfId="0" applyFont="1" applyBorder="1" applyAlignment="1">
      <alignment horizontal="centerContinuous" vertical="center"/>
    </xf>
    <xf numFmtId="0" fontId="15" fillId="0" borderId="8" xfId="0" applyFont="1" applyBorder="1" applyAlignment="1">
      <alignment horizontal="left" vertical="center" wrapText="1"/>
    </xf>
    <xf numFmtId="0" fontId="39" fillId="0" borderId="0" xfId="0" applyNumberFormat="1" applyFont="1" applyBorder="1" applyAlignment="1">
      <alignment horizontal="right" wrapText="1"/>
    </xf>
    <xf numFmtId="0" fontId="40" fillId="0" borderId="0" xfId="0" applyNumberFormat="1" applyFont="1" applyBorder="1" applyAlignment="1">
      <alignment horizontal="right" wrapText="1"/>
    </xf>
    <xf numFmtId="0" fontId="16" fillId="0" borderId="0" xfId="0" applyNumberFormat="1" applyFont="1" applyAlignment="1"/>
    <xf numFmtId="1" fontId="16" fillId="0" borderId="0" xfId="0" applyNumberFormat="1" applyFont="1" applyBorder="1" applyAlignment="1"/>
    <xf numFmtId="0" fontId="39" fillId="0" borderId="3" xfId="0" applyFont="1" applyBorder="1"/>
    <xf numFmtId="2" fontId="29" fillId="0" borderId="0" xfId="0" applyNumberFormat="1" applyFont="1" applyBorder="1" applyAlignment="1">
      <alignment horizontal="centerContinuous" vertical="center" wrapText="1"/>
    </xf>
    <xf numFmtId="0" fontId="8" fillId="0" borderId="3" xfId="0" applyFont="1" applyBorder="1" applyAlignment="1">
      <alignment horizontal="center"/>
    </xf>
    <xf numFmtId="1" fontId="34" fillId="0" borderId="0" xfId="0" applyNumberFormat="1" applyFont="1" applyFill="1" applyAlignment="1"/>
    <xf numFmtId="2" fontId="30" fillId="0" borderId="0" xfId="0" applyNumberFormat="1" applyFont="1" applyBorder="1" applyAlignment="1">
      <alignment horizontal="centerContinuous" vertical="center" wrapText="1"/>
    </xf>
    <xf numFmtId="1" fontId="7" fillId="0" borderId="0" xfId="0" applyNumberFormat="1" applyFont="1" applyBorder="1" applyAlignment="1"/>
    <xf numFmtId="1" fontId="10" fillId="0" borderId="0" xfId="0" applyNumberFormat="1" applyFont="1" applyAlignment="1"/>
    <xf numFmtId="0" fontId="31" fillId="0" borderId="0" xfId="0" applyFont="1" applyBorder="1" applyAlignment="1">
      <alignment horizontal="centerContinuous" vertical="center"/>
    </xf>
    <xf numFmtId="0" fontId="7" fillId="0" borderId="0" xfId="0" applyNumberFormat="1" applyFont="1" applyAlignment="1"/>
    <xf numFmtId="0" fontId="15" fillId="0" borderId="3" xfId="0" applyFont="1" applyBorder="1" applyAlignment="1">
      <alignment horizontal="center" vertical="center" wrapText="1"/>
    </xf>
    <xf numFmtId="0" fontId="15" fillId="0" borderId="3" xfId="0" applyNumberFormat="1" applyFont="1" applyBorder="1" applyAlignment="1">
      <alignment horizontal="center" vertical="center"/>
    </xf>
    <xf numFmtId="0" fontId="23" fillId="0" borderId="0" xfId="1" applyFont="1" applyAlignment="1" applyProtection="1">
      <alignment horizontal="left"/>
    </xf>
    <xf numFmtId="0" fontId="15" fillId="0" borderId="6" xfId="0" applyFont="1" applyBorder="1" applyAlignment="1">
      <alignment horizontal="left"/>
    </xf>
    <xf numFmtId="0" fontId="15" fillId="0" borderId="3" xfId="0" applyFont="1" applyBorder="1" applyAlignment="1">
      <alignment horizontal="left" vertical="center" wrapText="1"/>
    </xf>
    <xf numFmtId="0" fontId="30" fillId="0" borderId="0" xfId="0" applyFont="1" applyAlignment="1">
      <alignment horizontal="right" wrapText="1"/>
    </xf>
    <xf numFmtId="0" fontId="30" fillId="0" borderId="0" xfId="0" applyFont="1" applyAlignment="1">
      <alignment horizontal="right" vertical="top" wrapText="1"/>
    </xf>
    <xf numFmtId="0" fontId="30" fillId="0" borderId="3" xfId="0" applyFont="1" applyBorder="1" applyAlignment="1">
      <alignment vertical="top" wrapText="1"/>
    </xf>
    <xf numFmtId="1" fontId="30" fillId="0" borderId="0" xfId="0" applyNumberFormat="1" applyFont="1" applyAlignment="1">
      <alignment horizontal="right" vertical="top" wrapText="1"/>
    </xf>
    <xf numFmtId="164" fontId="13" fillId="0" borderId="0" xfId="0" applyNumberFormat="1" applyFont="1"/>
    <xf numFmtId="0" fontId="41" fillId="0" borderId="0" xfId="0" applyFont="1" applyAlignment="1">
      <alignment horizontal="right" vertical="center" wrapText="1" indent="2"/>
    </xf>
    <xf numFmtId="1" fontId="13" fillId="0" borderId="0" xfId="0" applyNumberFormat="1" applyFont="1" applyBorder="1" applyAlignment="1">
      <alignment vertical="top"/>
    </xf>
    <xf numFmtId="1" fontId="13" fillId="0" borderId="0" xfId="0" applyNumberFormat="1" applyFont="1" applyAlignment="1">
      <alignment vertical="center"/>
    </xf>
    <xf numFmtId="1" fontId="13" fillId="0" borderId="0" xfId="0" applyNumberFormat="1" applyFont="1"/>
    <xf numFmtId="0" fontId="42" fillId="0" borderId="0" xfId="0" applyFont="1" applyAlignment="1">
      <alignment horizontal="right" vertical="center" wrapText="1" indent="1"/>
    </xf>
    <xf numFmtId="0" fontId="42" fillId="0" borderId="0" xfId="0" applyFont="1" applyAlignment="1">
      <alignment horizontal="right" vertical="center" wrapText="1"/>
    </xf>
    <xf numFmtId="0" fontId="42" fillId="0" borderId="0" xfId="0" applyFont="1" applyAlignment="1">
      <alignment horizontal="right" vertical="center"/>
    </xf>
    <xf numFmtId="1" fontId="10" fillId="0" borderId="0" xfId="0" applyNumberFormat="1" applyFont="1" applyAlignment="1">
      <alignment horizontal="right" vertical="center"/>
    </xf>
    <xf numFmtId="1" fontId="10" fillId="0" borderId="0" xfId="0" applyNumberFormat="1" applyFont="1" applyAlignment="1">
      <alignment horizontal="right" vertical="top"/>
    </xf>
    <xf numFmtId="0" fontId="7" fillId="0" borderId="0" xfId="0" applyNumberFormat="1" applyFont="1" applyAlignment="1">
      <alignment horizontal="right"/>
    </xf>
    <xf numFmtId="1" fontId="7" fillId="0" borderId="0" xfId="0" applyNumberFormat="1" applyFont="1" applyBorder="1" applyAlignment="1">
      <alignment horizontal="centerContinuous"/>
    </xf>
    <xf numFmtId="1" fontId="10" fillId="0" borderId="0" xfId="4" applyNumberFormat="1" applyFont="1" applyAlignment="1">
      <alignment horizontal="right"/>
    </xf>
    <xf numFmtId="1" fontId="34" fillId="0" borderId="0" xfId="4" applyNumberFormat="1" applyFont="1" applyFill="1" applyAlignment="1"/>
    <xf numFmtId="0" fontId="8" fillId="0" borderId="3" xfId="0" applyFont="1" applyBorder="1" applyAlignment="1">
      <alignment vertical="top" wrapText="1"/>
    </xf>
    <xf numFmtId="0" fontId="10" fillId="0" borderId="0" xfId="0" applyFont="1" applyAlignment="1">
      <alignment horizontal="right" vertical="top"/>
    </xf>
    <xf numFmtId="164" fontId="10" fillId="0" borderId="0" xfId="0" applyNumberFormat="1" applyFont="1" applyAlignment="1">
      <alignment horizontal="right" vertical="top"/>
    </xf>
    <xf numFmtId="164" fontId="10" fillId="0" borderId="0" xfId="0" applyNumberFormat="1" applyFont="1" applyAlignment="1">
      <alignment vertical="top"/>
    </xf>
    <xf numFmtId="0" fontId="10" fillId="0" borderId="0" xfId="0" applyFont="1" applyAlignment="1">
      <alignment vertical="top"/>
    </xf>
    <xf numFmtId="0" fontId="15" fillId="0" borderId="0" xfId="0" applyFont="1" applyBorder="1" applyAlignment="1">
      <alignment vertical="top"/>
    </xf>
    <xf numFmtId="0" fontId="7" fillId="0" borderId="0" xfId="0" applyNumberFormat="1" applyFont="1" applyAlignment="1">
      <alignment horizontal="centerContinuous"/>
    </xf>
    <xf numFmtId="1" fontId="13" fillId="0" borderId="0" xfId="0" applyNumberFormat="1" applyFont="1" applyAlignment="1">
      <alignment vertical="top"/>
    </xf>
    <xf numFmtId="0" fontId="44" fillId="0" borderId="0" xfId="0" applyFont="1"/>
    <xf numFmtId="1" fontId="39" fillId="0" borderId="0" xfId="0" applyNumberFormat="1" applyFont="1" applyBorder="1" applyAlignment="1">
      <alignment horizontal="right" wrapText="1"/>
    </xf>
    <xf numFmtId="1" fontId="39" fillId="0" borderId="0" xfId="0" applyNumberFormat="1" applyFont="1" applyBorder="1" applyAlignment="1">
      <alignment horizontal="centerContinuous" wrapText="1"/>
    </xf>
    <xf numFmtId="0" fontId="38" fillId="0" borderId="0" xfId="0" applyFont="1" applyAlignment="1">
      <alignment horizontal="centerContinuous" vertical="center"/>
    </xf>
    <xf numFmtId="164" fontId="39" fillId="0" borderId="0" xfId="0" applyNumberFormat="1" applyFont="1" applyBorder="1" applyAlignment="1">
      <alignment horizontal="right" wrapText="1"/>
    </xf>
    <xf numFmtId="0" fontId="39" fillId="0" borderId="0" xfId="0" applyFont="1" applyAlignment="1">
      <alignment horizontal="centerContinuous"/>
    </xf>
    <xf numFmtId="1" fontId="39" fillId="0" borderId="0" xfId="0" applyNumberFormat="1" applyFont="1" applyBorder="1" applyAlignment="1">
      <alignment horizontal="right" vertical="center" wrapText="1"/>
    </xf>
    <xf numFmtId="49" fontId="39" fillId="0" borderId="0" xfId="0" applyNumberFormat="1" applyFont="1" applyBorder="1" applyAlignment="1">
      <alignment horizontal="right" vertical="center" wrapText="1"/>
    </xf>
    <xf numFmtId="164" fontId="39" fillId="0" borderId="0" xfId="0" applyNumberFormat="1" applyFont="1" applyBorder="1" applyAlignment="1">
      <alignment horizontal="right" vertical="top" wrapText="1"/>
    </xf>
    <xf numFmtId="0" fontId="46" fillId="0" borderId="0" xfId="0" applyFont="1" applyBorder="1" applyAlignment="1">
      <alignment horizontal="centerContinuous"/>
    </xf>
    <xf numFmtId="0" fontId="45" fillId="0" borderId="0" xfId="0" applyFont="1" applyAlignment="1">
      <alignment horizontal="right"/>
    </xf>
    <xf numFmtId="49" fontId="45" fillId="0" borderId="0" xfId="0" applyNumberFormat="1" applyFont="1" applyAlignment="1">
      <alignment horizontal="right" wrapText="1"/>
    </xf>
    <xf numFmtId="49" fontId="45" fillId="0" borderId="0" xfId="0" applyNumberFormat="1" applyFont="1" applyAlignment="1">
      <alignment horizontal="centerContinuous" vertical="center" wrapText="1"/>
    </xf>
    <xf numFmtId="0" fontId="47" fillId="0" borderId="0" xfId="0" applyFont="1" applyBorder="1" applyAlignment="1">
      <alignment horizontal="centerContinuous" vertical="center"/>
    </xf>
    <xf numFmtId="164" fontId="45" fillId="0" borderId="0" xfId="0" applyNumberFormat="1" applyFont="1" applyAlignment="1">
      <alignment horizontal="right"/>
    </xf>
    <xf numFmtId="165" fontId="45" fillId="0" borderId="0" xfId="0" applyNumberFormat="1" applyFont="1" applyAlignment="1">
      <alignment horizontal="centerContinuous" vertical="center"/>
    </xf>
    <xf numFmtId="0" fontId="48" fillId="0" borderId="0" xfId="0" applyFont="1" applyBorder="1"/>
    <xf numFmtId="0" fontId="45" fillId="0" borderId="0" xfId="0" applyFont="1" applyAlignment="1">
      <alignment horizontal="right" vertical="top"/>
    </xf>
    <xf numFmtId="0" fontId="48" fillId="0" borderId="0" xfId="0" applyFont="1" applyBorder="1" applyAlignment="1">
      <alignment vertical="top"/>
    </xf>
    <xf numFmtId="0" fontId="45" fillId="0" borderId="0" xfId="0" applyFont="1" applyBorder="1" applyAlignment="1">
      <alignment horizontal="right"/>
    </xf>
    <xf numFmtId="0" fontId="48" fillId="0" borderId="0" xfId="0" applyFont="1" applyBorder="1" applyAlignment="1"/>
    <xf numFmtId="0" fontId="45" fillId="0" borderId="0" xfId="0" applyFont="1" applyBorder="1" applyAlignment="1">
      <alignment horizontal="centerContinuous" vertical="center"/>
    </xf>
    <xf numFmtId="49" fontId="45" fillId="0" borderId="0" xfId="0" applyNumberFormat="1" applyFont="1" applyBorder="1" applyAlignment="1">
      <alignment horizontal="right" wrapText="1"/>
    </xf>
    <xf numFmtId="0" fontId="45" fillId="0" borderId="0" xfId="0" applyFont="1" applyAlignment="1"/>
    <xf numFmtId="0" fontId="45" fillId="0" borderId="0" xfId="0" applyFont="1" applyAlignment="1">
      <alignment vertical="top"/>
    </xf>
    <xf numFmtId="49" fontId="45" fillId="0" borderId="0" xfId="0" applyNumberFormat="1" applyFont="1" applyAlignment="1">
      <alignment horizontal="right"/>
    </xf>
    <xf numFmtId="164" fontId="45" fillId="0" borderId="0" xfId="0" applyNumberFormat="1" applyFont="1" applyAlignment="1">
      <alignment horizontal="right" vertical="top"/>
    </xf>
    <xf numFmtId="0" fontId="45" fillId="0" borderId="0" xfId="0" applyFont="1" applyAlignment="1">
      <alignment horizontal="centerContinuous"/>
    </xf>
    <xf numFmtId="164" fontId="45" fillId="0" borderId="0" xfId="0" applyNumberFormat="1" applyFont="1" applyAlignment="1"/>
    <xf numFmtId="164" fontId="45" fillId="0" borderId="0" xfId="0" applyNumberFormat="1" applyFont="1" applyAlignment="1">
      <alignment vertical="top"/>
    </xf>
    <xf numFmtId="1" fontId="45" fillId="0" borderId="0" xfId="0" applyNumberFormat="1" applyFont="1" applyAlignment="1">
      <alignment horizontal="right"/>
    </xf>
    <xf numFmtId="1" fontId="45" fillId="0" borderId="0" xfId="4" applyNumberFormat="1" applyFont="1" applyAlignment="1">
      <alignment horizontal="right"/>
    </xf>
    <xf numFmtId="1" fontId="49" fillId="0" borderId="0" xfId="4" applyNumberFormat="1" applyFont="1" applyFill="1" applyAlignment="1"/>
    <xf numFmtId="49" fontId="45" fillId="0" borderId="0" xfId="0" applyNumberFormat="1" applyFont="1" applyAlignment="1">
      <alignment horizontal="right" vertical="top"/>
    </xf>
    <xf numFmtId="49" fontId="45" fillId="0" borderId="0" xfId="0" applyNumberFormat="1" applyFont="1" applyAlignment="1">
      <alignment horizontal="centerContinuous" vertical="center"/>
    </xf>
    <xf numFmtId="49" fontId="45" fillId="0" borderId="0" xfId="0" applyNumberFormat="1" applyFont="1" applyAlignment="1">
      <alignment horizontal="right" vertical="center"/>
    </xf>
    <xf numFmtId="164" fontId="39" fillId="0" borderId="0" xfId="0" applyNumberFormat="1" applyFont="1" applyBorder="1" applyAlignment="1">
      <alignment horizontal="right" vertical="center" wrapText="1"/>
    </xf>
    <xf numFmtId="0" fontId="43" fillId="0" borderId="0" xfId="0" applyFont="1" applyAlignment="1">
      <alignment horizontal="centerContinuous"/>
    </xf>
    <xf numFmtId="164" fontId="11" fillId="0" borderId="0" xfId="0" applyNumberFormat="1" applyFont="1"/>
    <xf numFmtId="0" fontId="32" fillId="0" borderId="0" xfId="0" applyFont="1" applyAlignment="1">
      <alignment horizontal="centerContinuous"/>
    </xf>
    <xf numFmtId="1" fontId="13" fillId="0" borderId="0" xfId="0" applyNumberFormat="1" applyFont="1" applyBorder="1"/>
    <xf numFmtId="0" fontId="8" fillId="0" borderId="6" xfId="0" applyFont="1" applyBorder="1" applyAlignment="1">
      <alignment horizontal="left" indent="1"/>
    </xf>
    <xf numFmtId="0" fontId="8" fillId="0" borderId="3" xfId="0" applyFont="1" applyBorder="1" applyAlignment="1">
      <alignment horizontal="left" indent="1"/>
    </xf>
    <xf numFmtId="0" fontId="10" fillId="0" borderId="7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57" fillId="0" borderId="0" xfId="0" applyFont="1" applyAlignment="1">
      <alignment horizontal="centerContinuous" vertical="center"/>
    </xf>
    <xf numFmtId="0" fontId="56" fillId="0" borderId="0" xfId="0" applyFont="1" applyAlignment="1">
      <alignment horizontal="centerContinuous"/>
    </xf>
    <xf numFmtId="0" fontId="43" fillId="0" borderId="0" xfId="0" applyFont="1" applyBorder="1" applyAlignment="1">
      <alignment horizontal="centerContinuous"/>
    </xf>
    <xf numFmtId="49" fontId="55" fillId="0" borderId="0" xfId="0" applyNumberFormat="1" applyFont="1" applyAlignment="1">
      <alignment horizontal="right"/>
    </xf>
    <xf numFmtId="1" fontId="55" fillId="0" borderId="0" xfId="0" applyNumberFormat="1" applyFont="1" applyAlignment="1">
      <alignment horizontal="centerContinuous"/>
    </xf>
    <xf numFmtId="0" fontId="39" fillId="0" borderId="0" xfId="0" applyFont="1" applyAlignment="1">
      <alignment horizontal="right" vertical="top"/>
    </xf>
    <xf numFmtId="1" fontId="9" fillId="0" borderId="0" xfId="0" applyNumberFormat="1" applyFont="1" applyAlignment="1">
      <alignment horizontal="centerContinuous"/>
    </xf>
    <xf numFmtId="1" fontId="7" fillId="0" borderId="0" xfId="0" applyNumberFormat="1" applyFont="1" applyAlignment="1">
      <alignment horizontal="right"/>
    </xf>
    <xf numFmtId="1" fontId="7" fillId="0" borderId="0" xfId="0" applyNumberFormat="1" applyFont="1" applyAlignment="1">
      <alignment horizontal="right" vertical="top"/>
    </xf>
    <xf numFmtId="0" fontId="7" fillId="0" borderId="0" xfId="0" applyFont="1" applyAlignment="1">
      <alignment horizontal="right" vertical="top"/>
    </xf>
    <xf numFmtId="0" fontId="7" fillId="0" borderId="0" xfId="0" applyFont="1" applyAlignment="1">
      <alignment horizontal="right" vertical="center"/>
    </xf>
    <xf numFmtId="1" fontId="7" fillId="0" borderId="0" xfId="0" applyNumberFormat="1" applyFont="1" applyAlignment="1">
      <alignment horizontal="right" vertical="center"/>
    </xf>
    <xf numFmtId="49" fontId="7" fillId="0" borderId="0" xfId="0" applyNumberFormat="1" applyFont="1" applyBorder="1" applyAlignment="1">
      <alignment horizontal="right" wrapText="1"/>
    </xf>
    <xf numFmtId="1" fontId="10" fillId="0" borderId="0" xfId="4" applyNumberFormat="1" applyFont="1" applyFill="1" applyAlignment="1"/>
    <xf numFmtId="0" fontId="10" fillId="0" borderId="3" xfId="0" applyFont="1" applyBorder="1" applyAlignment="1">
      <alignment horizontal="left" vertical="center" wrapText="1"/>
    </xf>
    <xf numFmtId="0" fontId="58" fillId="0" borderId="0" xfId="0" applyFont="1" applyAlignment="1">
      <alignment horizontal="right"/>
    </xf>
    <xf numFmtId="0" fontId="15" fillId="0" borderId="7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 wrapText="1"/>
    </xf>
    <xf numFmtId="0" fontId="27" fillId="0" borderId="17" xfId="0" applyFont="1" applyBorder="1" applyAlignment="1">
      <alignment horizontal="center" vertical="center" wrapText="1"/>
    </xf>
    <xf numFmtId="0" fontId="26" fillId="0" borderId="18" xfId="0" applyFont="1" applyBorder="1" applyAlignment="1">
      <alignment vertical="center" wrapText="1"/>
    </xf>
    <xf numFmtId="0" fontId="26" fillId="0" borderId="19" xfId="0" applyFont="1" applyBorder="1" applyAlignment="1">
      <alignment vertical="center" wrapText="1"/>
    </xf>
    <xf numFmtId="0" fontId="15" fillId="0" borderId="8" xfId="0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22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7" fillId="0" borderId="0" xfId="0" applyFont="1" applyAlignment="1">
      <alignment horizontal="left" wrapText="1"/>
    </xf>
    <xf numFmtId="0" fontId="15" fillId="0" borderId="21" xfId="0" applyFont="1" applyBorder="1" applyAlignment="1">
      <alignment horizontal="center" vertical="center"/>
    </xf>
    <xf numFmtId="0" fontId="52" fillId="0" borderId="0" xfId="0" applyFont="1" applyAlignment="1">
      <alignment horizontal="left" wrapText="1"/>
    </xf>
  </cellXfs>
  <cellStyles count="7">
    <cellStyle name="Hyperlink" xfId="1" builtinId="8" customBuiltin="1"/>
    <cellStyle name="Hyperlink 2" xfId="2"/>
    <cellStyle name="Hyperlink 2 2" xfId="6"/>
    <cellStyle name="Normal" xfId="0" builtinId="0"/>
    <cellStyle name="Normal 2" xfId="3"/>
    <cellStyle name="Normal 2 2" xfId="5"/>
    <cellStyle name="Normal 3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13" Type="http://schemas.openxmlformats.org/officeDocument/2006/relationships/printerSettings" Target="../printerSettings/printerSettings13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12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25.bin"/><Relationship Id="rId13" Type="http://schemas.openxmlformats.org/officeDocument/2006/relationships/printerSettings" Target="../printerSettings/printerSettings130.bin"/><Relationship Id="rId3" Type="http://schemas.openxmlformats.org/officeDocument/2006/relationships/printerSettings" Target="../printerSettings/printerSettings120.bin"/><Relationship Id="rId7" Type="http://schemas.openxmlformats.org/officeDocument/2006/relationships/printerSettings" Target="../printerSettings/printerSettings124.bin"/><Relationship Id="rId12" Type="http://schemas.openxmlformats.org/officeDocument/2006/relationships/printerSettings" Target="../printerSettings/printerSettings129.bin"/><Relationship Id="rId2" Type="http://schemas.openxmlformats.org/officeDocument/2006/relationships/printerSettings" Target="../printerSettings/printerSettings119.bin"/><Relationship Id="rId1" Type="http://schemas.openxmlformats.org/officeDocument/2006/relationships/printerSettings" Target="../printerSettings/printerSettings118.bin"/><Relationship Id="rId6" Type="http://schemas.openxmlformats.org/officeDocument/2006/relationships/printerSettings" Target="../printerSettings/printerSettings123.bin"/><Relationship Id="rId11" Type="http://schemas.openxmlformats.org/officeDocument/2006/relationships/printerSettings" Target="../printerSettings/printerSettings128.bin"/><Relationship Id="rId5" Type="http://schemas.openxmlformats.org/officeDocument/2006/relationships/printerSettings" Target="../printerSettings/printerSettings122.bin"/><Relationship Id="rId10" Type="http://schemas.openxmlformats.org/officeDocument/2006/relationships/printerSettings" Target="../printerSettings/printerSettings127.bin"/><Relationship Id="rId4" Type="http://schemas.openxmlformats.org/officeDocument/2006/relationships/printerSettings" Target="../printerSettings/printerSettings121.bin"/><Relationship Id="rId9" Type="http://schemas.openxmlformats.org/officeDocument/2006/relationships/printerSettings" Target="../printerSettings/printerSettings126.bin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38.bin"/><Relationship Id="rId13" Type="http://schemas.openxmlformats.org/officeDocument/2006/relationships/printerSettings" Target="../printerSettings/printerSettings143.bin"/><Relationship Id="rId3" Type="http://schemas.openxmlformats.org/officeDocument/2006/relationships/printerSettings" Target="../printerSettings/printerSettings133.bin"/><Relationship Id="rId7" Type="http://schemas.openxmlformats.org/officeDocument/2006/relationships/printerSettings" Target="../printerSettings/printerSettings137.bin"/><Relationship Id="rId12" Type="http://schemas.openxmlformats.org/officeDocument/2006/relationships/printerSettings" Target="../printerSettings/printerSettings142.bin"/><Relationship Id="rId2" Type="http://schemas.openxmlformats.org/officeDocument/2006/relationships/printerSettings" Target="../printerSettings/printerSettings132.bin"/><Relationship Id="rId1" Type="http://schemas.openxmlformats.org/officeDocument/2006/relationships/printerSettings" Target="../printerSettings/printerSettings131.bin"/><Relationship Id="rId6" Type="http://schemas.openxmlformats.org/officeDocument/2006/relationships/printerSettings" Target="../printerSettings/printerSettings136.bin"/><Relationship Id="rId11" Type="http://schemas.openxmlformats.org/officeDocument/2006/relationships/printerSettings" Target="../printerSettings/printerSettings141.bin"/><Relationship Id="rId5" Type="http://schemas.openxmlformats.org/officeDocument/2006/relationships/printerSettings" Target="../printerSettings/printerSettings135.bin"/><Relationship Id="rId10" Type="http://schemas.openxmlformats.org/officeDocument/2006/relationships/printerSettings" Target="../printerSettings/printerSettings140.bin"/><Relationship Id="rId4" Type="http://schemas.openxmlformats.org/officeDocument/2006/relationships/printerSettings" Target="../printerSettings/printerSettings134.bin"/><Relationship Id="rId9" Type="http://schemas.openxmlformats.org/officeDocument/2006/relationships/printerSettings" Target="../printerSettings/printerSettings139.bin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51.bin"/><Relationship Id="rId13" Type="http://schemas.openxmlformats.org/officeDocument/2006/relationships/printerSettings" Target="../printerSettings/printerSettings156.bin"/><Relationship Id="rId3" Type="http://schemas.openxmlformats.org/officeDocument/2006/relationships/printerSettings" Target="../printerSettings/printerSettings146.bin"/><Relationship Id="rId7" Type="http://schemas.openxmlformats.org/officeDocument/2006/relationships/printerSettings" Target="../printerSettings/printerSettings150.bin"/><Relationship Id="rId12" Type="http://schemas.openxmlformats.org/officeDocument/2006/relationships/printerSettings" Target="../printerSettings/printerSettings155.bin"/><Relationship Id="rId2" Type="http://schemas.openxmlformats.org/officeDocument/2006/relationships/printerSettings" Target="../printerSettings/printerSettings145.bin"/><Relationship Id="rId1" Type="http://schemas.openxmlformats.org/officeDocument/2006/relationships/printerSettings" Target="../printerSettings/printerSettings144.bin"/><Relationship Id="rId6" Type="http://schemas.openxmlformats.org/officeDocument/2006/relationships/printerSettings" Target="../printerSettings/printerSettings149.bin"/><Relationship Id="rId11" Type="http://schemas.openxmlformats.org/officeDocument/2006/relationships/printerSettings" Target="../printerSettings/printerSettings154.bin"/><Relationship Id="rId5" Type="http://schemas.openxmlformats.org/officeDocument/2006/relationships/printerSettings" Target="../printerSettings/printerSettings148.bin"/><Relationship Id="rId10" Type="http://schemas.openxmlformats.org/officeDocument/2006/relationships/printerSettings" Target="../printerSettings/printerSettings153.bin"/><Relationship Id="rId4" Type="http://schemas.openxmlformats.org/officeDocument/2006/relationships/printerSettings" Target="../printerSettings/printerSettings147.bin"/><Relationship Id="rId9" Type="http://schemas.openxmlformats.org/officeDocument/2006/relationships/printerSettings" Target="../printerSettings/printerSettings152.bin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64.bin"/><Relationship Id="rId13" Type="http://schemas.openxmlformats.org/officeDocument/2006/relationships/printerSettings" Target="../printerSettings/printerSettings169.bin"/><Relationship Id="rId3" Type="http://schemas.openxmlformats.org/officeDocument/2006/relationships/printerSettings" Target="../printerSettings/printerSettings159.bin"/><Relationship Id="rId7" Type="http://schemas.openxmlformats.org/officeDocument/2006/relationships/printerSettings" Target="../printerSettings/printerSettings163.bin"/><Relationship Id="rId12" Type="http://schemas.openxmlformats.org/officeDocument/2006/relationships/printerSettings" Target="../printerSettings/printerSettings168.bin"/><Relationship Id="rId2" Type="http://schemas.openxmlformats.org/officeDocument/2006/relationships/printerSettings" Target="../printerSettings/printerSettings158.bin"/><Relationship Id="rId1" Type="http://schemas.openxmlformats.org/officeDocument/2006/relationships/printerSettings" Target="../printerSettings/printerSettings157.bin"/><Relationship Id="rId6" Type="http://schemas.openxmlformats.org/officeDocument/2006/relationships/printerSettings" Target="../printerSettings/printerSettings162.bin"/><Relationship Id="rId11" Type="http://schemas.openxmlformats.org/officeDocument/2006/relationships/printerSettings" Target="../printerSettings/printerSettings167.bin"/><Relationship Id="rId5" Type="http://schemas.openxmlformats.org/officeDocument/2006/relationships/printerSettings" Target="../printerSettings/printerSettings161.bin"/><Relationship Id="rId10" Type="http://schemas.openxmlformats.org/officeDocument/2006/relationships/printerSettings" Target="../printerSettings/printerSettings166.bin"/><Relationship Id="rId4" Type="http://schemas.openxmlformats.org/officeDocument/2006/relationships/printerSettings" Target="../printerSettings/printerSettings160.bin"/><Relationship Id="rId9" Type="http://schemas.openxmlformats.org/officeDocument/2006/relationships/printerSettings" Target="../printerSettings/printerSettings165.bin"/></Relationships>
</file>

<file path=xl/worksheets/_rels/sheet1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77.bin"/><Relationship Id="rId13" Type="http://schemas.openxmlformats.org/officeDocument/2006/relationships/printerSettings" Target="../printerSettings/printerSettings182.bin"/><Relationship Id="rId3" Type="http://schemas.openxmlformats.org/officeDocument/2006/relationships/printerSettings" Target="../printerSettings/printerSettings172.bin"/><Relationship Id="rId7" Type="http://schemas.openxmlformats.org/officeDocument/2006/relationships/printerSettings" Target="../printerSettings/printerSettings176.bin"/><Relationship Id="rId12" Type="http://schemas.openxmlformats.org/officeDocument/2006/relationships/printerSettings" Target="../printerSettings/printerSettings181.bin"/><Relationship Id="rId2" Type="http://schemas.openxmlformats.org/officeDocument/2006/relationships/printerSettings" Target="../printerSettings/printerSettings171.bin"/><Relationship Id="rId1" Type="http://schemas.openxmlformats.org/officeDocument/2006/relationships/printerSettings" Target="../printerSettings/printerSettings170.bin"/><Relationship Id="rId6" Type="http://schemas.openxmlformats.org/officeDocument/2006/relationships/printerSettings" Target="../printerSettings/printerSettings175.bin"/><Relationship Id="rId11" Type="http://schemas.openxmlformats.org/officeDocument/2006/relationships/printerSettings" Target="../printerSettings/printerSettings180.bin"/><Relationship Id="rId5" Type="http://schemas.openxmlformats.org/officeDocument/2006/relationships/printerSettings" Target="../printerSettings/printerSettings174.bin"/><Relationship Id="rId10" Type="http://schemas.openxmlformats.org/officeDocument/2006/relationships/printerSettings" Target="../printerSettings/printerSettings179.bin"/><Relationship Id="rId4" Type="http://schemas.openxmlformats.org/officeDocument/2006/relationships/printerSettings" Target="../printerSettings/printerSettings173.bin"/><Relationship Id="rId9" Type="http://schemas.openxmlformats.org/officeDocument/2006/relationships/printerSettings" Target="../printerSettings/printerSettings178.bin"/></Relationships>
</file>

<file path=xl/worksheets/_rels/sheet1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90.bin"/><Relationship Id="rId13" Type="http://schemas.openxmlformats.org/officeDocument/2006/relationships/printerSettings" Target="../printerSettings/printerSettings195.bin"/><Relationship Id="rId3" Type="http://schemas.openxmlformats.org/officeDocument/2006/relationships/printerSettings" Target="../printerSettings/printerSettings185.bin"/><Relationship Id="rId7" Type="http://schemas.openxmlformats.org/officeDocument/2006/relationships/printerSettings" Target="../printerSettings/printerSettings189.bin"/><Relationship Id="rId12" Type="http://schemas.openxmlformats.org/officeDocument/2006/relationships/printerSettings" Target="../printerSettings/printerSettings194.bin"/><Relationship Id="rId2" Type="http://schemas.openxmlformats.org/officeDocument/2006/relationships/printerSettings" Target="../printerSettings/printerSettings184.bin"/><Relationship Id="rId1" Type="http://schemas.openxmlformats.org/officeDocument/2006/relationships/printerSettings" Target="../printerSettings/printerSettings183.bin"/><Relationship Id="rId6" Type="http://schemas.openxmlformats.org/officeDocument/2006/relationships/printerSettings" Target="../printerSettings/printerSettings188.bin"/><Relationship Id="rId11" Type="http://schemas.openxmlformats.org/officeDocument/2006/relationships/printerSettings" Target="../printerSettings/printerSettings193.bin"/><Relationship Id="rId5" Type="http://schemas.openxmlformats.org/officeDocument/2006/relationships/printerSettings" Target="../printerSettings/printerSettings187.bin"/><Relationship Id="rId10" Type="http://schemas.openxmlformats.org/officeDocument/2006/relationships/printerSettings" Target="../printerSettings/printerSettings192.bin"/><Relationship Id="rId4" Type="http://schemas.openxmlformats.org/officeDocument/2006/relationships/printerSettings" Target="../printerSettings/printerSettings186.bin"/><Relationship Id="rId9" Type="http://schemas.openxmlformats.org/officeDocument/2006/relationships/printerSettings" Target="../printerSettings/printerSettings191.bin"/></Relationships>
</file>

<file path=xl/worksheets/_rels/sheet1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03.bin"/><Relationship Id="rId13" Type="http://schemas.openxmlformats.org/officeDocument/2006/relationships/printerSettings" Target="../printerSettings/printerSettings208.bin"/><Relationship Id="rId3" Type="http://schemas.openxmlformats.org/officeDocument/2006/relationships/printerSettings" Target="../printerSettings/printerSettings198.bin"/><Relationship Id="rId7" Type="http://schemas.openxmlformats.org/officeDocument/2006/relationships/printerSettings" Target="../printerSettings/printerSettings202.bin"/><Relationship Id="rId12" Type="http://schemas.openxmlformats.org/officeDocument/2006/relationships/printerSettings" Target="../printerSettings/printerSettings207.bin"/><Relationship Id="rId2" Type="http://schemas.openxmlformats.org/officeDocument/2006/relationships/printerSettings" Target="../printerSettings/printerSettings197.bin"/><Relationship Id="rId1" Type="http://schemas.openxmlformats.org/officeDocument/2006/relationships/printerSettings" Target="../printerSettings/printerSettings196.bin"/><Relationship Id="rId6" Type="http://schemas.openxmlformats.org/officeDocument/2006/relationships/printerSettings" Target="../printerSettings/printerSettings201.bin"/><Relationship Id="rId11" Type="http://schemas.openxmlformats.org/officeDocument/2006/relationships/printerSettings" Target="../printerSettings/printerSettings206.bin"/><Relationship Id="rId5" Type="http://schemas.openxmlformats.org/officeDocument/2006/relationships/printerSettings" Target="../printerSettings/printerSettings200.bin"/><Relationship Id="rId10" Type="http://schemas.openxmlformats.org/officeDocument/2006/relationships/printerSettings" Target="../printerSettings/printerSettings205.bin"/><Relationship Id="rId4" Type="http://schemas.openxmlformats.org/officeDocument/2006/relationships/printerSettings" Target="../printerSettings/printerSettings199.bin"/><Relationship Id="rId9" Type="http://schemas.openxmlformats.org/officeDocument/2006/relationships/printerSettings" Target="../printerSettings/printerSettings204.bin"/></Relationships>
</file>

<file path=xl/worksheets/_rels/sheet17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16.bin"/><Relationship Id="rId13" Type="http://schemas.openxmlformats.org/officeDocument/2006/relationships/printerSettings" Target="../printerSettings/printerSettings221.bin"/><Relationship Id="rId3" Type="http://schemas.openxmlformats.org/officeDocument/2006/relationships/printerSettings" Target="../printerSettings/printerSettings211.bin"/><Relationship Id="rId7" Type="http://schemas.openxmlformats.org/officeDocument/2006/relationships/printerSettings" Target="../printerSettings/printerSettings215.bin"/><Relationship Id="rId12" Type="http://schemas.openxmlformats.org/officeDocument/2006/relationships/printerSettings" Target="../printerSettings/printerSettings220.bin"/><Relationship Id="rId2" Type="http://schemas.openxmlformats.org/officeDocument/2006/relationships/printerSettings" Target="../printerSettings/printerSettings210.bin"/><Relationship Id="rId1" Type="http://schemas.openxmlformats.org/officeDocument/2006/relationships/printerSettings" Target="../printerSettings/printerSettings209.bin"/><Relationship Id="rId6" Type="http://schemas.openxmlformats.org/officeDocument/2006/relationships/printerSettings" Target="../printerSettings/printerSettings214.bin"/><Relationship Id="rId11" Type="http://schemas.openxmlformats.org/officeDocument/2006/relationships/printerSettings" Target="../printerSettings/printerSettings219.bin"/><Relationship Id="rId5" Type="http://schemas.openxmlformats.org/officeDocument/2006/relationships/printerSettings" Target="../printerSettings/printerSettings213.bin"/><Relationship Id="rId10" Type="http://schemas.openxmlformats.org/officeDocument/2006/relationships/printerSettings" Target="../printerSettings/printerSettings218.bin"/><Relationship Id="rId4" Type="http://schemas.openxmlformats.org/officeDocument/2006/relationships/printerSettings" Target="../printerSettings/printerSettings212.bin"/><Relationship Id="rId9" Type="http://schemas.openxmlformats.org/officeDocument/2006/relationships/printerSettings" Target="../printerSettings/printerSettings217.bin"/></Relationships>
</file>

<file path=xl/worksheets/_rels/sheet18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29.bin"/><Relationship Id="rId13" Type="http://schemas.openxmlformats.org/officeDocument/2006/relationships/printerSettings" Target="../printerSettings/printerSettings234.bin"/><Relationship Id="rId3" Type="http://schemas.openxmlformats.org/officeDocument/2006/relationships/printerSettings" Target="../printerSettings/printerSettings224.bin"/><Relationship Id="rId7" Type="http://schemas.openxmlformats.org/officeDocument/2006/relationships/printerSettings" Target="../printerSettings/printerSettings228.bin"/><Relationship Id="rId12" Type="http://schemas.openxmlformats.org/officeDocument/2006/relationships/printerSettings" Target="../printerSettings/printerSettings233.bin"/><Relationship Id="rId2" Type="http://schemas.openxmlformats.org/officeDocument/2006/relationships/printerSettings" Target="../printerSettings/printerSettings223.bin"/><Relationship Id="rId1" Type="http://schemas.openxmlformats.org/officeDocument/2006/relationships/printerSettings" Target="../printerSettings/printerSettings222.bin"/><Relationship Id="rId6" Type="http://schemas.openxmlformats.org/officeDocument/2006/relationships/printerSettings" Target="../printerSettings/printerSettings227.bin"/><Relationship Id="rId11" Type="http://schemas.openxmlformats.org/officeDocument/2006/relationships/printerSettings" Target="../printerSettings/printerSettings232.bin"/><Relationship Id="rId5" Type="http://schemas.openxmlformats.org/officeDocument/2006/relationships/printerSettings" Target="../printerSettings/printerSettings226.bin"/><Relationship Id="rId10" Type="http://schemas.openxmlformats.org/officeDocument/2006/relationships/printerSettings" Target="../printerSettings/printerSettings231.bin"/><Relationship Id="rId4" Type="http://schemas.openxmlformats.org/officeDocument/2006/relationships/printerSettings" Target="../printerSettings/printerSettings225.bin"/><Relationship Id="rId9" Type="http://schemas.openxmlformats.org/officeDocument/2006/relationships/printerSettings" Target="../printerSettings/printerSettings230.bin"/></Relationships>
</file>

<file path=xl/worksheets/_rels/sheet19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42.bin"/><Relationship Id="rId13" Type="http://schemas.openxmlformats.org/officeDocument/2006/relationships/printerSettings" Target="../printerSettings/printerSettings247.bin"/><Relationship Id="rId3" Type="http://schemas.openxmlformats.org/officeDocument/2006/relationships/printerSettings" Target="../printerSettings/printerSettings237.bin"/><Relationship Id="rId7" Type="http://schemas.openxmlformats.org/officeDocument/2006/relationships/printerSettings" Target="../printerSettings/printerSettings241.bin"/><Relationship Id="rId12" Type="http://schemas.openxmlformats.org/officeDocument/2006/relationships/printerSettings" Target="../printerSettings/printerSettings246.bin"/><Relationship Id="rId2" Type="http://schemas.openxmlformats.org/officeDocument/2006/relationships/printerSettings" Target="../printerSettings/printerSettings236.bin"/><Relationship Id="rId1" Type="http://schemas.openxmlformats.org/officeDocument/2006/relationships/printerSettings" Target="../printerSettings/printerSettings235.bin"/><Relationship Id="rId6" Type="http://schemas.openxmlformats.org/officeDocument/2006/relationships/printerSettings" Target="../printerSettings/printerSettings240.bin"/><Relationship Id="rId11" Type="http://schemas.openxmlformats.org/officeDocument/2006/relationships/printerSettings" Target="../printerSettings/printerSettings245.bin"/><Relationship Id="rId5" Type="http://schemas.openxmlformats.org/officeDocument/2006/relationships/printerSettings" Target="../printerSettings/printerSettings239.bin"/><Relationship Id="rId10" Type="http://schemas.openxmlformats.org/officeDocument/2006/relationships/printerSettings" Target="../printerSettings/printerSettings244.bin"/><Relationship Id="rId4" Type="http://schemas.openxmlformats.org/officeDocument/2006/relationships/printerSettings" Target="../printerSettings/printerSettings238.bin"/><Relationship Id="rId9" Type="http://schemas.openxmlformats.org/officeDocument/2006/relationships/printerSettings" Target="../printerSettings/printerSettings243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1.bin"/><Relationship Id="rId13" Type="http://schemas.openxmlformats.org/officeDocument/2006/relationships/printerSettings" Target="../printerSettings/printerSettings26.bin"/><Relationship Id="rId3" Type="http://schemas.openxmlformats.org/officeDocument/2006/relationships/printerSettings" Target="../printerSettings/printerSettings16.bin"/><Relationship Id="rId7" Type="http://schemas.openxmlformats.org/officeDocument/2006/relationships/printerSettings" Target="../printerSettings/printerSettings20.bin"/><Relationship Id="rId12" Type="http://schemas.openxmlformats.org/officeDocument/2006/relationships/printerSettings" Target="../printerSettings/printerSettings25.bin"/><Relationship Id="rId2" Type="http://schemas.openxmlformats.org/officeDocument/2006/relationships/printerSettings" Target="../printerSettings/printerSettings15.bin"/><Relationship Id="rId1" Type="http://schemas.openxmlformats.org/officeDocument/2006/relationships/printerSettings" Target="../printerSettings/printerSettings14.bin"/><Relationship Id="rId6" Type="http://schemas.openxmlformats.org/officeDocument/2006/relationships/printerSettings" Target="../printerSettings/printerSettings19.bin"/><Relationship Id="rId11" Type="http://schemas.openxmlformats.org/officeDocument/2006/relationships/printerSettings" Target="../printerSettings/printerSettings24.bin"/><Relationship Id="rId5" Type="http://schemas.openxmlformats.org/officeDocument/2006/relationships/printerSettings" Target="../printerSettings/printerSettings18.bin"/><Relationship Id="rId10" Type="http://schemas.openxmlformats.org/officeDocument/2006/relationships/printerSettings" Target="../printerSettings/printerSettings23.bin"/><Relationship Id="rId4" Type="http://schemas.openxmlformats.org/officeDocument/2006/relationships/printerSettings" Target="../printerSettings/printerSettings17.bin"/><Relationship Id="rId9" Type="http://schemas.openxmlformats.org/officeDocument/2006/relationships/printerSettings" Target="../printerSettings/printerSettings22.bin"/></Relationships>
</file>

<file path=xl/worksheets/_rels/sheet20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55.bin"/><Relationship Id="rId13" Type="http://schemas.openxmlformats.org/officeDocument/2006/relationships/printerSettings" Target="../printerSettings/printerSettings260.bin"/><Relationship Id="rId3" Type="http://schemas.openxmlformats.org/officeDocument/2006/relationships/printerSettings" Target="../printerSettings/printerSettings250.bin"/><Relationship Id="rId7" Type="http://schemas.openxmlformats.org/officeDocument/2006/relationships/printerSettings" Target="../printerSettings/printerSettings254.bin"/><Relationship Id="rId12" Type="http://schemas.openxmlformats.org/officeDocument/2006/relationships/printerSettings" Target="../printerSettings/printerSettings259.bin"/><Relationship Id="rId2" Type="http://schemas.openxmlformats.org/officeDocument/2006/relationships/printerSettings" Target="../printerSettings/printerSettings249.bin"/><Relationship Id="rId1" Type="http://schemas.openxmlformats.org/officeDocument/2006/relationships/printerSettings" Target="../printerSettings/printerSettings248.bin"/><Relationship Id="rId6" Type="http://schemas.openxmlformats.org/officeDocument/2006/relationships/printerSettings" Target="../printerSettings/printerSettings253.bin"/><Relationship Id="rId11" Type="http://schemas.openxmlformats.org/officeDocument/2006/relationships/printerSettings" Target="../printerSettings/printerSettings258.bin"/><Relationship Id="rId5" Type="http://schemas.openxmlformats.org/officeDocument/2006/relationships/printerSettings" Target="../printerSettings/printerSettings252.bin"/><Relationship Id="rId10" Type="http://schemas.openxmlformats.org/officeDocument/2006/relationships/printerSettings" Target="../printerSettings/printerSettings257.bin"/><Relationship Id="rId4" Type="http://schemas.openxmlformats.org/officeDocument/2006/relationships/printerSettings" Target="../printerSettings/printerSettings251.bin"/><Relationship Id="rId9" Type="http://schemas.openxmlformats.org/officeDocument/2006/relationships/printerSettings" Target="../printerSettings/printerSettings256.bin"/></Relationships>
</file>

<file path=xl/worksheets/_rels/sheet2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68.bin"/><Relationship Id="rId13" Type="http://schemas.openxmlformats.org/officeDocument/2006/relationships/printerSettings" Target="../printerSettings/printerSettings273.bin"/><Relationship Id="rId3" Type="http://schemas.openxmlformats.org/officeDocument/2006/relationships/printerSettings" Target="../printerSettings/printerSettings263.bin"/><Relationship Id="rId7" Type="http://schemas.openxmlformats.org/officeDocument/2006/relationships/printerSettings" Target="../printerSettings/printerSettings267.bin"/><Relationship Id="rId12" Type="http://schemas.openxmlformats.org/officeDocument/2006/relationships/printerSettings" Target="../printerSettings/printerSettings272.bin"/><Relationship Id="rId2" Type="http://schemas.openxmlformats.org/officeDocument/2006/relationships/printerSettings" Target="../printerSettings/printerSettings262.bin"/><Relationship Id="rId1" Type="http://schemas.openxmlformats.org/officeDocument/2006/relationships/printerSettings" Target="../printerSettings/printerSettings261.bin"/><Relationship Id="rId6" Type="http://schemas.openxmlformats.org/officeDocument/2006/relationships/printerSettings" Target="../printerSettings/printerSettings266.bin"/><Relationship Id="rId11" Type="http://schemas.openxmlformats.org/officeDocument/2006/relationships/printerSettings" Target="../printerSettings/printerSettings271.bin"/><Relationship Id="rId5" Type="http://schemas.openxmlformats.org/officeDocument/2006/relationships/printerSettings" Target="../printerSettings/printerSettings265.bin"/><Relationship Id="rId10" Type="http://schemas.openxmlformats.org/officeDocument/2006/relationships/printerSettings" Target="../printerSettings/printerSettings270.bin"/><Relationship Id="rId4" Type="http://schemas.openxmlformats.org/officeDocument/2006/relationships/printerSettings" Target="../printerSettings/printerSettings264.bin"/><Relationship Id="rId9" Type="http://schemas.openxmlformats.org/officeDocument/2006/relationships/printerSettings" Target="../printerSettings/printerSettings269.bin"/></Relationships>
</file>

<file path=xl/worksheets/_rels/sheet2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81.bin"/><Relationship Id="rId13" Type="http://schemas.openxmlformats.org/officeDocument/2006/relationships/printerSettings" Target="../printerSettings/printerSettings286.bin"/><Relationship Id="rId3" Type="http://schemas.openxmlformats.org/officeDocument/2006/relationships/printerSettings" Target="../printerSettings/printerSettings276.bin"/><Relationship Id="rId7" Type="http://schemas.openxmlformats.org/officeDocument/2006/relationships/printerSettings" Target="../printerSettings/printerSettings280.bin"/><Relationship Id="rId12" Type="http://schemas.openxmlformats.org/officeDocument/2006/relationships/printerSettings" Target="../printerSettings/printerSettings285.bin"/><Relationship Id="rId2" Type="http://schemas.openxmlformats.org/officeDocument/2006/relationships/printerSettings" Target="../printerSettings/printerSettings275.bin"/><Relationship Id="rId1" Type="http://schemas.openxmlformats.org/officeDocument/2006/relationships/printerSettings" Target="../printerSettings/printerSettings274.bin"/><Relationship Id="rId6" Type="http://schemas.openxmlformats.org/officeDocument/2006/relationships/printerSettings" Target="../printerSettings/printerSettings279.bin"/><Relationship Id="rId11" Type="http://schemas.openxmlformats.org/officeDocument/2006/relationships/printerSettings" Target="../printerSettings/printerSettings284.bin"/><Relationship Id="rId5" Type="http://schemas.openxmlformats.org/officeDocument/2006/relationships/printerSettings" Target="../printerSettings/printerSettings278.bin"/><Relationship Id="rId10" Type="http://schemas.openxmlformats.org/officeDocument/2006/relationships/printerSettings" Target="../printerSettings/printerSettings283.bin"/><Relationship Id="rId4" Type="http://schemas.openxmlformats.org/officeDocument/2006/relationships/printerSettings" Target="../printerSettings/printerSettings277.bin"/><Relationship Id="rId9" Type="http://schemas.openxmlformats.org/officeDocument/2006/relationships/printerSettings" Target="../printerSettings/printerSettings282.bin"/></Relationships>
</file>

<file path=xl/worksheets/_rels/sheet2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94.bin"/><Relationship Id="rId13" Type="http://schemas.openxmlformats.org/officeDocument/2006/relationships/printerSettings" Target="../printerSettings/printerSettings299.bin"/><Relationship Id="rId3" Type="http://schemas.openxmlformats.org/officeDocument/2006/relationships/printerSettings" Target="../printerSettings/printerSettings289.bin"/><Relationship Id="rId7" Type="http://schemas.openxmlformats.org/officeDocument/2006/relationships/printerSettings" Target="../printerSettings/printerSettings293.bin"/><Relationship Id="rId12" Type="http://schemas.openxmlformats.org/officeDocument/2006/relationships/printerSettings" Target="../printerSettings/printerSettings298.bin"/><Relationship Id="rId2" Type="http://schemas.openxmlformats.org/officeDocument/2006/relationships/printerSettings" Target="../printerSettings/printerSettings288.bin"/><Relationship Id="rId1" Type="http://schemas.openxmlformats.org/officeDocument/2006/relationships/printerSettings" Target="../printerSettings/printerSettings287.bin"/><Relationship Id="rId6" Type="http://schemas.openxmlformats.org/officeDocument/2006/relationships/printerSettings" Target="../printerSettings/printerSettings292.bin"/><Relationship Id="rId11" Type="http://schemas.openxmlformats.org/officeDocument/2006/relationships/printerSettings" Target="../printerSettings/printerSettings297.bin"/><Relationship Id="rId5" Type="http://schemas.openxmlformats.org/officeDocument/2006/relationships/printerSettings" Target="../printerSettings/printerSettings291.bin"/><Relationship Id="rId10" Type="http://schemas.openxmlformats.org/officeDocument/2006/relationships/printerSettings" Target="../printerSettings/printerSettings296.bin"/><Relationship Id="rId4" Type="http://schemas.openxmlformats.org/officeDocument/2006/relationships/printerSettings" Target="../printerSettings/printerSettings290.bin"/><Relationship Id="rId9" Type="http://schemas.openxmlformats.org/officeDocument/2006/relationships/printerSettings" Target="../printerSettings/printerSettings295.bin"/></Relationships>
</file>

<file path=xl/worksheets/_rels/sheet2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07.bin"/><Relationship Id="rId13" Type="http://schemas.openxmlformats.org/officeDocument/2006/relationships/printerSettings" Target="../printerSettings/printerSettings312.bin"/><Relationship Id="rId3" Type="http://schemas.openxmlformats.org/officeDocument/2006/relationships/printerSettings" Target="../printerSettings/printerSettings302.bin"/><Relationship Id="rId7" Type="http://schemas.openxmlformats.org/officeDocument/2006/relationships/printerSettings" Target="../printerSettings/printerSettings306.bin"/><Relationship Id="rId12" Type="http://schemas.openxmlformats.org/officeDocument/2006/relationships/printerSettings" Target="../printerSettings/printerSettings311.bin"/><Relationship Id="rId2" Type="http://schemas.openxmlformats.org/officeDocument/2006/relationships/printerSettings" Target="../printerSettings/printerSettings301.bin"/><Relationship Id="rId1" Type="http://schemas.openxmlformats.org/officeDocument/2006/relationships/printerSettings" Target="../printerSettings/printerSettings300.bin"/><Relationship Id="rId6" Type="http://schemas.openxmlformats.org/officeDocument/2006/relationships/printerSettings" Target="../printerSettings/printerSettings305.bin"/><Relationship Id="rId11" Type="http://schemas.openxmlformats.org/officeDocument/2006/relationships/printerSettings" Target="../printerSettings/printerSettings310.bin"/><Relationship Id="rId5" Type="http://schemas.openxmlformats.org/officeDocument/2006/relationships/printerSettings" Target="../printerSettings/printerSettings304.bin"/><Relationship Id="rId10" Type="http://schemas.openxmlformats.org/officeDocument/2006/relationships/printerSettings" Target="../printerSettings/printerSettings309.bin"/><Relationship Id="rId4" Type="http://schemas.openxmlformats.org/officeDocument/2006/relationships/printerSettings" Target="../printerSettings/printerSettings303.bin"/><Relationship Id="rId9" Type="http://schemas.openxmlformats.org/officeDocument/2006/relationships/printerSettings" Target="../printerSettings/printerSettings308.bin"/></Relationships>
</file>

<file path=xl/worksheets/_rels/sheet2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20.bin"/><Relationship Id="rId13" Type="http://schemas.openxmlformats.org/officeDocument/2006/relationships/printerSettings" Target="../printerSettings/printerSettings325.bin"/><Relationship Id="rId3" Type="http://schemas.openxmlformats.org/officeDocument/2006/relationships/printerSettings" Target="../printerSettings/printerSettings315.bin"/><Relationship Id="rId7" Type="http://schemas.openxmlformats.org/officeDocument/2006/relationships/printerSettings" Target="../printerSettings/printerSettings319.bin"/><Relationship Id="rId12" Type="http://schemas.openxmlformats.org/officeDocument/2006/relationships/printerSettings" Target="../printerSettings/printerSettings324.bin"/><Relationship Id="rId2" Type="http://schemas.openxmlformats.org/officeDocument/2006/relationships/printerSettings" Target="../printerSettings/printerSettings314.bin"/><Relationship Id="rId1" Type="http://schemas.openxmlformats.org/officeDocument/2006/relationships/printerSettings" Target="../printerSettings/printerSettings313.bin"/><Relationship Id="rId6" Type="http://schemas.openxmlformats.org/officeDocument/2006/relationships/printerSettings" Target="../printerSettings/printerSettings318.bin"/><Relationship Id="rId11" Type="http://schemas.openxmlformats.org/officeDocument/2006/relationships/printerSettings" Target="../printerSettings/printerSettings323.bin"/><Relationship Id="rId5" Type="http://schemas.openxmlformats.org/officeDocument/2006/relationships/printerSettings" Target="../printerSettings/printerSettings317.bin"/><Relationship Id="rId10" Type="http://schemas.openxmlformats.org/officeDocument/2006/relationships/printerSettings" Target="../printerSettings/printerSettings322.bin"/><Relationship Id="rId4" Type="http://schemas.openxmlformats.org/officeDocument/2006/relationships/printerSettings" Target="../printerSettings/printerSettings316.bin"/><Relationship Id="rId9" Type="http://schemas.openxmlformats.org/officeDocument/2006/relationships/printerSettings" Target="../printerSettings/printerSettings321.bin"/></Relationships>
</file>

<file path=xl/worksheets/_rels/sheet2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33.bin"/><Relationship Id="rId13" Type="http://schemas.openxmlformats.org/officeDocument/2006/relationships/printerSettings" Target="../printerSettings/printerSettings338.bin"/><Relationship Id="rId3" Type="http://schemas.openxmlformats.org/officeDocument/2006/relationships/printerSettings" Target="../printerSettings/printerSettings328.bin"/><Relationship Id="rId7" Type="http://schemas.openxmlformats.org/officeDocument/2006/relationships/printerSettings" Target="../printerSettings/printerSettings332.bin"/><Relationship Id="rId12" Type="http://schemas.openxmlformats.org/officeDocument/2006/relationships/printerSettings" Target="../printerSettings/printerSettings337.bin"/><Relationship Id="rId2" Type="http://schemas.openxmlformats.org/officeDocument/2006/relationships/printerSettings" Target="../printerSettings/printerSettings327.bin"/><Relationship Id="rId1" Type="http://schemas.openxmlformats.org/officeDocument/2006/relationships/printerSettings" Target="../printerSettings/printerSettings326.bin"/><Relationship Id="rId6" Type="http://schemas.openxmlformats.org/officeDocument/2006/relationships/printerSettings" Target="../printerSettings/printerSettings331.bin"/><Relationship Id="rId11" Type="http://schemas.openxmlformats.org/officeDocument/2006/relationships/printerSettings" Target="../printerSettings/printerSettings336.bin"/><Relationship Id="rId5" Type="http://schemas.openxmlformats.org/officeDocument/2006/relationships/printerSettings" Target="../printerSettings/printerSettings330.bin"/><Relationship Id="rId10" Type="http://schemas.openxmlformats.org/officeDocument/2006/relationships/printerSettings" Target="../printerSettings/printerSettings335.bin"/><Relationship Id="rId4" Type="http://schemas.openxmlformats.org/officeDocument/2006/relationships/printerSettings" Target="../printerSettings/printerSettings329.bin"/><Relationship Id="rId9" Type="http://schemas.openxmlformats.org/officeDocument/2006/relationships/printerSettings" Target="../printerSettings/printerSettings334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4.bin"/><Relationship Id="rId13" Type="http://schemas.openxmlformats.org/officeDocument/2006/relationships/printerSettings" Target="../printerSettings/printerSettings39.bin"/><Relationship Id="rId3" Type="http://schemas.openxmlformats.org/officeDocument/2006/relationships/printerSettings" Target="../printerSettings/printerSettings29.bin"/><Relationship Id="rId7" Type="http://schemas.openxmlformats.org/officeDocument/2006/relationships/printerSettings" Target="../printerSettings/printerSettings33.bin"/><Relationship Id="rId12" Type="http://schemas.openxmlformats.org/officeDocument/2006/relationships/printerSettings" Target="../printerSettings/printerSettings38.bin"/><Relationship Id="rId2" Type="http://schemas.openxmlformats.org/officeDocument/2006/relationships/printerSettings" Target="../printerSettings/printerSettings28.bin"/><Relationship Id="rId1" Type="http://schemas.openxmlformats.org/officeDocument/2006/relationships/printerSettings" Target="../printerSettings/printerSettings27.bin"/><Relationship Id="rId6" Type="http://schemas.openxmlformats.org/officeDocument/2006/relationships/printerSettings" Target="../printerSettings/printerSettings32.bin"/><Relationship Id="rId11" Type="http://schemas.openxmlformats.org/officeDocument/2006/relationships/printerSettings" Target="../printerSettings/printerSettings37.bin"/><Relationship Id="rId5" Type="http://schemas.openxmlformats.org/officeDocument/2006/relationships/printerSettings" Target="../printerSettings/printerSettings31.bin"/><Relationship Id="rId10" Type="http://schemas.openxmlformats.org/officeDocument/2006/relationships/printerSettings" Target="../printerSettings/printerSettings36.bin"/><Relationship Id="rId4" Type="http://schemas.openxmlformats.org/officeDocument/2006/relationships/printerSettings" Target="../printerSettings/printerSettings30.bin"/><Relationship Id="rId9" Type="http://schemas.openxmlformats.org/officeDocument/2006/relationships/printerSettings" Target="../printerSettings/printerSettings35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7.bin"/><Relationship Id="rId13" Type="http://schemas.openxmlformats.org/officeDocument/2006/relationships/printerSettings" Target="../printerSettings/printerSettings52.bin"/><Relationship Id="rId3" Type="http://schemas.openxmlformats.org/officeDocument/2006/relationships/printerSettings" Target="../printerSettings/printerSettings42.bin"/><Relationship Id="rId7" Type="http://schemas.openxmlformats.org/officeDocument/2006/relationships/printerSettings" Target="../printerSettings/printerSettings46.bin"/><Relationship Id="rId12" Type="http://schemas.openxmlformats.org/officeDocument/2006/relationships/printerSettings" Target="../printerSettings/printerSettings51.bin"/><Relationship Id="rId2" Type="http://schemas.openxmlformats.org/officeDocument/2006/relationships/printerSettings" Target="../printerSettings/printerSettings41.bin"/><Relationship Id="rId1" Type="http://schemas.openxmlformats.org/officeDocument/2006/relationships/printerSettings" Target="../printerSettings/printerSettings40.bin"/><Relationship Id="rId6" Type="http://schemas.openxmlformats.org/officeDocument/2006/relationships/printerSettings" Target="../printerSettings/printerSettings45.bin"/><Relationship Id="rId11" Type="http://schemas.openxmlformats.org/officeDocument/2006/relationships/printerSettings" Target="../printerSettings/printerSettings50.bin"/><Relationship Id="rId5" Type="http://schemas.openxmlformats.org/officeDocument/2006/relationships/printerSettings" Target="../printerSettings/printerSettings44.bin"/><Relationship Id="rId10" Type="http://schemas.openxmlformats.org/officeDocument/2006/relationships/printerSettings" Target="../printerSettings/printerSettings49.bin"/><Relationship Id="rId4" Type="http://schemas.openxmlformats.org/officeDocument/2006/relationships/printerSettings" Target="../printerSettings/printerSettings43.bin"/><Relationship Id="rId9" Type="http://schemas.openxmlformats.org/officeDocument/2006/relationships/printerSettings" Target="../printerSettings/printerSettings48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60.bin"/><Relationship Id="rId13" Type="http://schemas.openxmlformats.org/officeDocument/2006/relationships/printerSettings" Target="../printerSettings/printerSettings65.bin"/><Relationship Id="rId3" Type="http://schemas.openxmlformats.org/officeDocument/2006/relationships/printerSettings" Target="../printerSettings/printerSettings55.bin"/><Relationship Id="rId7" Type="http://schemas.openxmlformats.org/officeDocument/2006/relationships/printerSettings" Target="../printerSettings/printerSettings59.bin"/><Relationship Id="rId12" Type="http://schemas.openxmlformats.org/officeDocument/2006/relationships/printerSettings" Target="../printerSettings/printerSettings64.bin"/><Relationship Id="rId2" Type="http://schemas.openxmlformats.org/officeDocument/2006/relationships/printerSettings" Target="../printerSettings/printerSettings54.bin"/><Relationship Id="rId1" Type="http://schemas.openxmlformats.org/officeDocument/2006/relationships/printerSettings" Target="../printerSettings/printerSettings53.bin"/><Relationship Id="rId6" Type="http://schemas.openxmlformats.org/officeDocument/2006/relationships/printerSettings" Target="../printerSettings/printerSettings58.bin"/><Relationship Id="rId11" Type="http://schemas.openxmlformats.org/officeDocument/2006/relationships/printerSettings" Target="../printerSettings/printerSettings63.bin"/><Relationship Id="rId5" Type="http://schemas.openxmlformats.org/officeDocument/2006/relationships/printerSettings" Target="../printerSettings/printerSettings57.bin"/><Relationship Id="rId10" Type="http://schemas.openxmlformats.org/officeDocument/2006/relationships/printerSettings" Target="../printerSettings/printerSettings62.bin"/><Relationship Id="rId4" Type="http://schemas.openxmlformats.org/officeDocument/2006/relationships/printerSettings" Target="../printerSettings/printerSettings56.bin"/><Relationship Id="rId9" Type="http://schemas.openxmlformats.org/officeDocument/2006/relationships/printerSettings" Target="../printerSettings/printerSettings61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73.bin"/><Relationship Id="rId13" Type="http://schemas.openxmlformats.org/officeDocument/2006/relationships/printerSettings" Target="../printerSettings/printerSettings78.bin"/><Relationship Id="rId3" Type="http://schemas.openxmlformats.org/officeDocument/2006/relationships/printerSettings" Target="../printerSettings/printerSettings68.bin"/><Relationship Id="rId7" Type="http://schemas.openxmlformats.org/officeDocument/2006/relationships/printerSettings" Target="../printerSettings/printerSettings72.bin"/><Relationship Id="rId12" Type="http://schemas.openxmlformats.org/officeDocument/2006/relationships/printerSettings" Target="../printerSettings/printerSettings77.bin"/><Relationship Id="rId2" Type="http://schemas.openxmlformats.org/officeDocument/2006/relationships/printerSettings" Target="../printerSettings/printerSettings67.bin"/><Relationship Id="rId1" Type="http://schemas.openxmlformats.org/officeDocument/2006/relationships/printerSettings" Target="../printerSettings/printerSettings66.bin"/><Relationship Id="rId6" Type="http://schemas.openxmlformats.org/officeDocument/2006/relationships/printerSettings" Target="../printerSettings/printerSettings71.bin"/><Relationship Id="rId11" Type="http://schemas.openxmlformats.org/officeDocument/2006/relationships/printerSettings" Target="../printerSettings/printerSettings76.bin"/><Relationship Id="rId5" Type="http://schemas.openxmlformats.org/officeDocument/2006/relationships/printerSettings" Target="../printerSettings/printerSettings70.bin"/><Relationship Id="rId10" Type="http://schemas.openxmlformats.org/officeDocument/2006/relationships/printerSettings" Target="../printerSettings/printerSettings75.bin"/><Relationship Id="rId4" Type="http://schemas.openxmlformats.org/officeDocument/2006/relationships/printerSettings" Target="../printerSettings/printerSettings69.bin"/><Relationship Id="rId9" Type="http://schemas.openxmlformats.org/officeDocument/2006/relationships/printerSettings" Target="../printerSettings/printerSettings74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6.bin"/><Relationship Id="rId13" Type="http://schemas.openxmlformats.org/officeDocument/2006/relationships/printerSettings" Target="../printerSettings/printerSettings91.bin"/><Relationship Id="rId3" Type="http://schemas.openxmlformats.org/officeDocument/2006/relationships/printerSettings" Target="../printerSettings/printerSettings81.bin"/><Relationship Id="rId7" Type="http://schemas.openxmlformats.org/officeDocument/2006/relationships/printerSettings" Target="../printerSettings/printerSettings85.bin"/><Relationship Id="rId12" Type="http://schemas.openxmlformats.org/officeDocument/2006/relationships/printerSettings" Target="../printerSettings/printerSettings90.bin"/><Relationship Id="rId2" Type="http://schemas.openxmlformats.org/officeDocument/2006/relationships/printerSettings" Target="../printerSettings/printerSettings80.bin"/><Relationship Id="rId1" Type="http://schemas.openxmlformats.org/officeDocument/2006/relationships/printerSettings" Target="../printerSettings/printerSettings79.bin"/><Relationship Id="rId6" Type="http://schemas.openxmlformats.org/officeDocument/2006/relationships/printerSettings" Target="../printerSettings/printerSettings84.bin"/><Relationship Id="rId11" Type="http://schemas.openxmlformats.org/officeDocument/2006/relationships/printerSettings" Target="../printerSettings/printerSettings89.bin"/><Relationship Id="rId5" Type="http://schemas.openxmlformats.org/officeDocument/2006/relationships/printerSettings" Target="../printerSettings/printerSettings83.bin"/><Relationship Id="rId10" Type="http://schemas.openxmlformats.org/officeDocument/2006/relationships/printerSettings" Target="../printerSettings/printerSettings88.bin"/><Relationship Id="rId4" Type="http://schemas.openxmlformats.org/officeDocument/2006/relationships/printerSettings" Target="../printerSettings/printerSettings82.bin"/><Relationship Id="rId9" Type="http://schemas.openxmlformats.org/officeDocument/2006/relationships/printerSettings" Target="../printerSettings/printerSettings87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99.bin"/><Relationship Id="rId13" Type="http://schemas.openxmlformats.org/officeDocument/2006/relationships/printerSettings" Target="../printerSettings/printerSettings104.bin"/><Relationship Id="rId3" Type="http://schemas.openxmlformats.org/officeDocument/2006/relationships/printerSettings" Target="../printerSettings/printerSettings94.bin"/><Relationship Id="rId7" Type="http://schemas.openxmlformats.org/officeDocument/2006/relationships/printerSettings" Target="../printerSettings/printerSettings98.bin"/><Relationship Id="rId12" Type="http://schemas.openxmlformats.org/officeDocument/2006/relationships/printerSettings" Target="../printerSettings/printerSettings103.bin"/><Relationship Id="rId2" Type="http://schemas.openxmlformats.org/officeDocument/2006/relationships/printerSettings" Target="../printerSettings/printerSettings93.bin"/><Relationship Id="rId1" Type="http://schemas.openxmlformats.org/officeDocument/2006/relationships/printerSettings" Target="../printerSettings/printerSettings92.bin"/><Relationship Id="rId6" Type="http://schemas.openxmlformats.org/officeDocument/2006/relationships/printerSettings" Target="../printerSettings/printerSettings97.bin"/><Relationship Id="rId11" Type="http://schemas.openxmlformats.org/officeDocument/2006/relationships/printerSettings" Target="../printerSettings/printerSettings102.bin"/><Relationship Id="rId5" Type="http://schemas.openxmlformats.org/officeDocument/2006/relationships/printerSettings" Target="../printerSettings/printerSettings96.bin"/><Relationship Id="rId10" Type="http://schemas.openxmlformats.org/officeDocument/2006/relationships/printerSettings" Target="../printerSettings/printerSettings101.bin"/><Relationship Id="rId4" Type="http://schemas.openxmlformats.org/officeDocument/2006/relationships/printerSettings" Target="../printerSettings/printerSettings95.bin"/><Relationship Id="rId9" Type="http://schemas.openxmlformats.org/officeDocument/2006/relationships/printerSettings" Target="../printerSettings/printerSettings100.bin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12.bin"/><Relationship Id="rId13" Type="http://schemas.openxmlformats.org/officeDocument/2006/relationships/printerSettings" Target="../printerSettings/printerSettings117.bin"/><Relationship Id="rId3" Type="http://schemas.openxmlformats.org/officeDocument/2006/relationships/printerSettings" Target="../printerSettings/printerSettings107.bin"/><Relationship Id="rId7" Type="http://schemas.openxmlformats.org/officeDocument/2006/relationships/printerSettings" Target="../printerSettings/printerSettings111.bin"/><Relationship Id="rId12" Type="http://schemas.openxmlformats.org/officeDocument/2006/relationships/printerSettings" Target="../printerSettings/printerSettings116.bin"/><Relationship Id="rId2" Type="http://schemas.openxmlformats.org/officeDocument/2006/relationships/printerSettings" Target="../printerSettings/printerSettings106.bin"/><Relationship Id="rId1" Type="http://schemas.openxmlformats.org/officeDocument/2006/relationships/printerSettings" Target="../printerSettings/printerSettings105.bin"/><Relationship Id="rId6" Type="http://schemas.openxmlformats.org/officeDocument/2006/relationships/printerSettings" Target="../printerSettings/printerSettings110.bin"/><Relationship Id="rId11" Type="http://schemas.openxmlformats.org/officeDocument/2006/relationships/printerSettings" Target="../printerSettings/printerSettings115.bin"/><Relationship Id="rId5" Type="http://schemas.openxmlformats.org/officeDocument/2006/relationships/printerSettings" Target="../printerSettings/printerSettings109.bin"/><Relationship Id="rId10" Type="http://schemas.openxmlformats.org/officeDocument/2006/relationships/printerSettings" Target="../printerSettings/printerSettings114.bin"/><Relationship Id="rId4" Type="http://schemas.openxmlformats.org/officeDocument/2006/relationships/printerSettings" Target="../printerSettings/printerSettings108.bin"/><Relationship Id="rId9" Type="http://schemas.openxmlformats.org/officeDocument/2006/relationships/printerSettings" Target="../printerSettings/printerSettings11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tASAPSheetIndex"/>
  <dimension ref="A1:A26"/>
  <sheetViews>
    <sheetView tabSelected="1" zoomScaleNormal="100" workbookViewId="0"/>
  </sheetViews>
  <sheetFormatPr defaultRowHeight="15"/>
  <cols>
    <col min="1" max="1" width="134.42578125" style="43" customWidth="1"/>
    <col min="2" max="16384" width="9.140625" style="43"/>
  </cols>
  <sheetData>
    <row r="1" spans="1:1" ht="15.75">
      <c r="A1" s="44" t="s">
        <v>15</v>
      </c>
    </row>
    <row r="2" spans="1:1" ht="18.95" customHeight="1">
      <c r="A2" s="45" t="str">
        <f>'6.1.'!$A$1</f>
        <v xml:space="preserve">6.1. Запослени по полу, годишњи просјек </v>
      </c>
    </row>
    <row r="3" spans="1:1" ht="18.95" customHeight="1">
      <c r="A3" s="45" t="str">
        <f>'6.2.'!A1</f>
        <v xml:space="preserve">6.2. Запослени по подручјима КД, годишњи просјек </v>
      </c>
    </row>
    <row r="4" spans="1:1" ht="18.95" customHeight="1">
      <c r="A4" s="45" t="str">
        <f>'6.3.'!$A$1</f>
        <v xml:space="preserve">6.3. Запослени према облику својине, годишњи просјек </v>
      </c>
    </row>
    <row r="5" spans="1:1" ht="18.95" customHeight="1">
      <c r="A5" s="45" t="str">
        <f>'6.4.'!$A$1</f>
        <v>6.4. Запослени у пословним субјектима према степену стручног образовања и полу, годишњи просјек</v>
      </c>
    </row>
    <row r="6" spans="1:1" ht="18.95" customHeight="1">
      <c r="A6" s="45" t="str">
        <f>'6.5.'!$A$1</f>
        <v>6.5. Запослени у пословним субјектима према старосним групама и полу, годишњи просјек</v>
      </c>
    </row>
    <row r="7" spans="1:1" ht="18.95" customHeight="1">
      <c r="A7" s="45" t="str">
        <f>'6.6.'!$A$1</f>
        <v>6.6. Запослени по областима КД у 2019, годишњи просјек</v>
      </c>
    </row>
    <row r="8" spans="1:1" ht="18.95" customHeight="1">
      <c r="A8" s="45" t="str">
        <f>'6.7.'!$A$1</f>
        <v>6.7. Запослени у пословним субјектима према подручјима КД и облику својине у 2019, годишњи просјек</v>
      </c>
    </row>
    <row r="9" spans="1:1" ht="18.95" customHeight="1">
      <c r="A9" s="45" t="str">
        <f>'6.8.'!$A$1</f>
        <v>6.8. Запослени у пословним субјектима према подручјима КД и степену стручног образовања у 2019, годишњи просјек</v>
      </c>
    </row>
    <row r="10" spans="1:1" ht="18.95" customHeight="1">
      <c r="A10" s="45" t="str">
        <f>'6.9.'!$A$1</f>
        <v>6.9. Запослени у пословним субјектима према подручјима КД и старости у 2019, годишњи просјек</v>
      </c>
    </row>
    <row r="11" spans="1:1" ht="18.95" customHeight="1">
      <c r="A11" s="45" t="str">
        <f>'6.10.'!A1</f>
        <v>6.10. Основне карактеристике становништва према активности и полу</v>
      </c>
    </row>
    <row r="12" spans="1:1" ht="18.95" customHeight="1">
      <c r="A12" s="45" t="s">
        <v>316</v>
      </c>
    </row>
    <row r="13" spans="1:1" ht="18.95" customHeight="1">
      <c r="A13" s="45" t="str">
        <f>'6.12.'!$A$1</f>
        <v>6.12. Запослени према статусу у запослености и полу</v>
      </c>
    </row>
    <row r="14" spans="1:1" ht="18.95" customHeight="1">
      <c r="A14" s="45" t="str">
        <f>'6.13.'!$A$1</f>
        <v>6.13. Запослени према највишој завршеној школској спреми и полу</v>
      </c>
    </row>
    <row r="15" spans="1:1" ht="18.95" customHeight="1">
      <c r="A15" s="45" t="str">
        <f>'6.14.'!$A$1</f>
        <v>6.14. Лица која траже запослење према степену стручног образовања – стање 31. децембар</v>
      </c>
    </row>
    <row r="16" spans="1:1" ht="18.95" customHeight="1">
      <c r="A16" s="45" t="str">
        <f>'6.15.'!$A$1</f>
        <v>6.15. Лица која траже запослење према старосним групама – стање 31. децембар</v>
      </c>
    </row>
    <row r="17" spans="1:1" ht="18.95" customHeight="1">
      <c r="A17" s="45" t="str">
        <f>'6.16.'!$A$1</f>
        <v>6.16. Лица која траже запослење према дужини тражења посла – стање 31. децембар</v>
      </c>
    </row>
    <row r="18" spans="1:1" ht="18.95" customHeight="1">
      <c r="A18" s="45" t="str">
        <f>'6.17.'!$A$1</f>
        <v>6.17. Инвалидна лица која траже запослење – стање 31. децембар</v>
      </c>
    </row>
    <row r="19" spans="1:1" ht="18.95" customHeight="1">
      <c r="A19" s="45" t="str">
        <f>'6.18.'!$A$1</f>
        <v>6.18. Незапослени према највишој завршеној школској спреми и полу</v>
      </c>
    </row>
    <row r="20" spans="1:1" ht="18.95" customHeight="1">
      <c r="A20" s="45" t="str">
        <f>'6.19.'!$A$1</f>
        <v xml:space="preserve">6.19. Просјечне исплаћене плате </v>
      </c>
    </row>
    <row r="21" spans="1:1" ht="18.95" customHeight="1">
      <c r="A21" s="45" t="str">
        <f>'6.20.'!$A$1</f>
        <v xml:space="preserve">6.20. Просјечне исплаћене плате након опорезивања (нето плате) по подручјима КД </v>
      </c>
    </row>
    <row r="22" spans="1:1" ht="18.95" customHeight="1">
      <c r="A22" s="45" t="str">
        <f>'6.21.'!$A$1</f>
        <v xml:space="preserve">6.21. Просјечне исплаћене бруто плате по подручјима КД </v>
      </c>
    </row>
    <row r="23" spans="1:1" ht="18.95" customHeight="1">
      <c r="A23" s="45" t="str">
        <f>'6.22.'!$A$1</f>
        <v>6.22. Номинални индекси просјечних исплаћених плата након опорезивања (нето плата)</v>
      </c>
    </row>
    <row r="24" spans="1:1" ht="18.95" customHeight="1">
      <c r="A24" s="45" t="str">
        <f>'6.23.'!$A$1</f>
        <v>6.23. Реални индекси просјечних исплаћених плата након опорезивања (нето плата)</v>
      </c>
    </row>
    <row r="25" spans="1:1" ht="18.95" customHeight="1">
      <c r="A25" s="45" t="str">
        <f>'6.24.'!$A$1</f>
        <v>6.24. Просјечне исплаћене плате након опорезивања (нето плате) по подручјима КД и степену стручног образовања, 2019.</v>
      </c>
    </row>
    <row r="26" spans="1:1" ht="18.95" customHeight="1">
      <c r="A26" s="45" t="str">
        <f>'6.25.'!$A$1</f>
        <v>6.25. Просјечне исплаћене бруто плате по подручјима КД и степену стручног образовања, 2019.</v>
      </c>
    </row>
  </sheetData>
  <customSheetViews>
    <customSheetView guid="{9186E339-680C-4E36-BE29-4AD55FEBE095}"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Footer>&amp;L&amp;"Arial,Regular"&amp;8Статистички годишњак Републике Српске&amp;C&amp;"Arial,Regular"&amp;8Стр. &amp;P од &amp;N</oddFooter>
      </headerFooter>
    </customSheetView>
    <customSheetView guid="{37F0E499-B9BD-4291-9DAC-BA43492F66AC}">
      <selection activeCell="A8" sqref="A8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Footer>&amp;L&amp;"Arial,Regular"&amp;8Статистички годишњак Републике Српске&amp;C&amp;"Arial,Regular"&amp;8Стр. &amp;P од &amp;N</oddFooter>
      </headerFooter>
    </customSheetView>
    <customSheetView guid="{F4BFC5FC-B72F-4220-8013-439DA8376952}"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Footer>&amp;L&amp;"Arial,Regular"&amp;8Статистички годишњак Републике Српске 2014&amp;C&amp;"Arial,Regular"&amp;8Стр. &amp;P од &amp;N</oddFooter>
      </headerFooter>
    </customSheetView>
    <customSheetView guid="{CEE22F09-263D-43D7-A84A-8CF7D4BE248E}">
      <selection activeCell="A17" sqref="A17"/>
      <pageMargins left="0.70866141732283472" right="0.70866141732283472" top="0.74803149606299213" bottom="0.74803149606299213" header="0.31496062992125984" footer="0.31496062992125984"/>
      <pageSetup orientation="landscape" r:id="rId4"/>
      <headerFooter>
        <oddFooter>&amp;L&amp;"Arial,Regular"&amp;8Статистички годишњак Републике Српске 2011&amp;C&amp;"Arial,Regular"&amp;8Стр. &amp;P од &amp;N</oddFooter>
      </headerFooter>
    </customSheetView>
    <customSheetView guid="{E1EA3655-6502-4920-8A0F-B148095D7E75}">
      <selection activeCell="A2" sqref="A2"/>
      <pageMargins left="0.70866141732283505" right="0.70866141732283505" top="0.74803149606299202" bottom="0.74803149606299202" header="0.31496062992126" footer="0.31496062992126"/>
      <pageSetup paperSize="9" orientation="landscape" r:id="rId5"/>
      <headerFooter>
        <oddFooter>&amp;L&amp;"Arial,Regular"&amp;8Статистички годишњак Републике Српске 2013&amp;C&amp;"Arial,Regular"&amp;8Стр. &amp;P од &amp;N</oddFooter>
      </headerFooter>
    </customSheetView>
    <customSheetView guid="{17ABC013-B84D-436E-923A-A3301F193F86}" showPageBreaks="1" showRuler="0">
      <pageMargins left="0.70866141732283472" right="0.70866141732283472" top="0.74803149606299213" bottom="0.74803149606299213" header="0.31496062992125984" footer="0.31496062992125984"/>
      <pageSetup orientation="landscape" r:id="rId6"/>
      <headerFooter alignWithMargins="0">
        <oddFooter>&amp;L&amp;"Arial,Regular"&amp;8Статистички годишњак Републике Српске 2012&amp;C&amp;"Arial,Regular"&amp;8Стр. &amp;P од &amp;N</oddFooter>
      </headerFooter>
    </customSheetView>
    <customSheetView guid="{36DB81B2-4D2B-4971-9164-88D4DEF0F307}" showRuler="0">
      <selection activeCell="E11" sqref="E11"/>
      <pageMargins left="0.70866141732283505" right="0.70866141732283505" top="0.74803149606299202" bottom="0.74803149606299202" header="0.31496062992126" footer="0.31496062992126"/>
      <pageSetup orientation="landscape" r:id="rId7"/>
      <headerFooter alignWithMargins="0">
        <oddFooter>&amp;L&amp;"Arial,Regular"&amp;8Статистички годишњак Републике Српске 2012&amp;C&amp;"Arial,Regular"&amp;8Стр. &amp;P од &amp;N</oddFooter>
      </headerFooter>
    </customSheetView>
    <customSheetView guid="{2632F21D-477A-40D5-8011-F02006E65A04}">
      <selection activeCell="E11" sqref="E11"/>
      <pageMargins left="0.70866141732283505" right="0.70866141732283505" top="0.74803149606299202" bottom="0.74803149606299202" header="0.31496062992126" footer="0.31496062992126"/>
      <pageSetup orientation="landscape" r:id="rId8"/>
      <headerFooter>
        <oddFooter>&amp;L&amp;"Arial,Regular"&amp;8Статистички годишњак Републике Српске 2012&amp;C&amp;"Arial,Regular"&amp;8Стр. &amp;P од &amp;N</oddFooter>
      </headerFooter>
    </customSheetView>
    <customSheetView guid="{EB072C9E-ACBC-49A8-92DD-F72D00B711BE}">
      <pageMargins left="0.70866141732283505" right="0.70866141732283505" top="0.74803149606299202" bottom="0.74803149606299202" header="0.31496062992126" footer="0.31496062992126"/>
      <pageSetup paperSize="9" orientation="landscape" r:id="rId9"/>
      <headerFooter>
        <oddFooter>&amp;L&amp;"Arial,Regular"&amp;8Статистички годишњак Републике Српске 2013&amp;C&amp;"Arial,Regular"&amp;8Стр. &amp;P од &amp;N</oddFooter>
      </headerFooter>
    </customSheetView>
    <customSheetView guid="{621E07BA-9A1F-4C74-B887-364F6269C7B8}" showPageBreaks="1">
      <pageMargins left="0.70866141732283472" right="0.70866141732283472" top="0.74803149606299213" bottom="0.74803149606299213" header="0.31496062992125984" footer="0.31496062992125984"/>
      <pageSetup paperSize="9" orientation="landscape" r:id="rId10"/>
      <headerFooter>
        <oddFooter>&amp;L&amp;"Arial,Regular"&amp;8Статистички годишњак Републике Српске 2016&amp;C&amp;"Arial,Regular"&amp;8Стр. &amp;P од &amp;N</oddFooter>
      </headerFooter>
    </customSheetView>
    <customSheetView guid="{A7CF5901-AB19-4152-BBDD-C9CD74CE26FA}" showPageBreaks="1">
      <selection activeCell="B19" sqref="B19"/>
      <pageMargins left="0.70866141732283472" right="0.70866141732283472" top="0.74803149606299213" bottom="0.74803149606299213" header="0.31496062992125984" footer="0.31496062992125984"/>
      <pageSetup paperSize="9" orientation="landscape" r:id="rId11"/>
      <headerFooter>
        <oddFooter>&amp;L&amp;"Arial,Regular"&amp;8Статистички годишњак Републике Српске&amp;C&amp;"Arial,Regular"&amp;8Стр. &amp;P од &amp;N</oddFooter>
      </headerFooter>
    </customSheetView>
    <customSheetView guid="{51F985F1-2586-40EB-BD15-2EE12041667C}">
      <pageMargins left="0.70866141732283472" right="0.70866141732283472" top="0.74803149606299213" bottom="0.74803149606299213" header="0.31496062992125984" footer="0.31496062992125984"/>
      <pageSetup paperSize="9" orientation="landscape" r:id="rId12"/>
      <headerFooter>
        <oddFooter>&amp;L&amp;"Arial,Regular"&amp;8Статистички годишњак Републике Српске 2014&amp;C&amp;"Arial,Regular"&amp;8Стр. &amp;P од &amp;N</oddFooter>
      </headerFooter>
    </customSheetView>
  </customSheetViews>
  <phoneticPr fontId="25" type="noConversion"/>
  <hyperlinks>
    <hyperlink ref="A26" location="'6.25.'!A1" display="'6.25.'!A1"/>
    <hyperlink ref="A25" location="'6.24.'!A1" display="'6.24.'!A1"/>
    <hyperlink ref="A24" location="'6.23.'!A1" display="'6.23.'!A1"/>
    <hyperlink ref="A23" location="'6.22.'!A1" display="'6.22.'!A1"/>
    <hyperlink ref="A22" location="'6.21.'!A1" display="'6.21.'!A1"/>
    <hyperlink ref="A21" location="'6.20.'!A1" display="'6.20.'!A1"/>
    <hyperlink ref="A20" location="'6.19.'!A1" display="'6.19.'!A1"/>
    <hyperlink ref="A19" location="'6.18.'!A1" display="'6.18.'!A1"/>
    <hyperlink ref="A18" location="'6.17.'!A1" display="'6.17.'!A1"/>
    <hyperlink ref="A17" location="'6.16.'!A1" display="'6.16.'!A1"/>
    <hyperlink ref="A16" location="'6.15.'!A1" display="'6.15.'!A1"/>
    <hyperlink ref="A15" location="'6.14.'!A1" display="'6.14.'!A1"/>
    <hyperlink ref="A14" location="'6.13.'!A1" display="'6.13.'!A1"/>
    <hyperlink ref="A13" location="'6.12.'!A1" display="'6.12.'!A1"/>
    <hyperlink ref="A12" location="'6.11.'!A1" display="'6.11.'!A1"/>
    <hyperlink ref="A11" location="'6.10.'!A1" display="'6.10.'!A1"/>
    <hyperlink ref="A10" location="'6.9.'!A1" display="'6.9.'!A1"/>
    <hyperlink ref="A9" location="'6.8.'!A1" display="'6.8.'!A1"/>
    <hyperlink ref="A8" location="'6.7.'!A1" display="'6.7.'!A1"/>
    <hyperlink ref="A7" location="'6.6.'!A1" display="'6.6.'!A1"/>
    <hyperlink ref="A6" location="'6.5.'!A1" display="'6.5.'!A1"/>
    <hyperlink ref="A5" location="'6.4.'!A1" display="'6.4.'!A1"/>
    <hyperlink ref="A4" location="'6.3.'!A1" display="'6.3.'!A1"/>
    <hyperlink ref="A3" location="'6.2.'!A1" display="'6.2.'!A1"/>
    <hyperlink ref="A2" location="'6.1.'!A1" display="'6.1.'!A1"/>
  </hyperlinks>
  <pageMargins left="0.70866141732283472" right="0.70866141732283472" top="0.74803149606299213" bottom="0.74803149606299213" header="0.31496062992125984" footer="0.31496062992125984"/>
  <pageSetup paperSize="9" orientation="landscape" r:id="rId13"/>
  <headerFooter>
    <oddFooter>&amp;L&amp;"Arial,Regular"&amp;8Статистички годишњак Републике Српске&amp;C&amp;"Arial,Regular"&amp;8Стр. &amp;P од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A1:R27"/>
  <sheetViews>
    <sheetView zoomScale="120" zoomScaleNormal="120" workbookViewId="0"/>
  </sheetViews>
  <sheetFormatPr defaultRowHeight="14.25"/>
  <cols>
    <col min="1" max="1" width="4.5703125" style="1" customWidth="1"/>
    <col min="2" max="2" width="30" style="1" customWidth="1"/>
    <col min="3" max="12" width="8.140625" style="1" customWidth="1"/>
    <col min="13" max="14" width="8.140625" style="31" customWidth="1"/>
    <col min="15" max="18" width="8.140625" style="1" customWidth="1"/>
    <col min="19" max="16384" width="9.140625" style="1"/>
  </cols>
  <sheetData>
    <row r="1" spans="1:18">
      <c r="A1" s="50" t="s">
        <v>623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pans="1:18" s="30" customFormat="1" ht="15" thickBot="1">
      <c r="B2" s="16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47" t="s">
        <v>139</v>
      </c>
      <c r="O2" s="3"/>
      <c r="P2" s="3"/>
      <c r="Q2" s="3"/>
      <c r="R2" s="3"/>
    </row>
    <row r="3" spans="1:18" s="30" customFormat="1" ht="20.100000000000001" customHeight="1" thickTop="1">
      <c r="A3" s="263" t="s">
        <v>314</v>
      </c>
      <c r="B3" s="264"/>
      <c r="C3" s="248" t="s">
        <v>0</v>
      </c>
      <c r="D3" s="22"/>
      <c r="E3" s="249" t="s">
        <v>50</v>
      </c>
      <c r="F3" s="249"/>
      <c r="G3" s="249"/>
      <c r="H3" s="249"/>
      <c r="I3" s="249"/>
      <c r="J3" s="249"/>
      <c r="K3" s="249"/>
      <c r="L3" s="249"/>
      <c r="M3" s="249"/>
      <c r="N3" s="267"/>
    </row>
    <row r="4" spans="1:18" s="30" customFormat="1" ht="20.100000000000001" customHeight="1">
      <c r="A4" s="265"/>
      <c r="B4" s="266"/>
      <c r="C4" s="257"/>
      <c r="D4" s="53" t="s">
        <v>185</v>
      </c>
      <c r="E4" s="53" t="s">
        <v>186</v>
      </c>
      <c r="F4" s="53" t="s">
        <v>3</v>
      </c>
      <c r="G4" s="53" t="s">
        <v>4</v>
      </c>
      <c r="H4" s="53" t="s">
        <v>5</v>
      </c>
      <c r="I4" s="53" t="s">
        <v>6</v>
      </c>
      <c r="J4" s="53" t="s">
        <v>7</v>
      </c>
      <c r="K4" s="53" t="s">
        <v>9</v>
      </c>
      <c r="L4" s="53" t="s">
        <v>10</v>
      </c>
      <c r="M4" s="53" t="s">
        <v>11</v>
      </c>
      <c r="N4" s="54" t="s">
        <v>12</v>
      </c>
    </row>
    <row r="5" spans="1:18" ht="21.75" customHeight="1">
      <c r="A5" s="253" t="s">
        <v>8</v>
      </c>
      <c r="B5" s="254"/>
      <c r="C5" s="242">
        <v>230538</v>
      </c>
      <c r="D5" s="243">
        <v>100</v>
      </c>
      <c r="E5" s="243">
        <v>12799</v>
      </c>
      <c r="F5" s="243">
        <v>23275</v>
      </c>
      <c r="G5" s="243">
        <v>32117</v>
      </c>
      <c r="H5" s="243">
        <v>36271</v>
      </c>
      <c r="I5" s="243">
        <v>33068</v>
      </c>
      <c r="J5" s="243">
        <v>28058</v>
      </c>
      <c r="K5" s="243">
        <v>25696</v>
      </c>
      <c r="L5" s="243">
        <v>24705</v>
      </c>
      <c r="M5" s="243">
        <v>13383</v>
      </c>
      <c r="N5" s="243">
        <v>1066</v>
      </c>
      <c r="O5" s="165"/>
      <c r="P5" s="165"/>
    </row>
    <row r="6" spans="1:18" ht="24">
      <c r="A6" s="63" t="s">
        <v>195</v>
      </c>
      <c r="B6" s="64" t="s">
        <v>196</v>
      </c>
      <c r="C6" s="241">
        <v>7772</v>
      </c>
      <c r="D6" s="241" t="s">
        <v>1</v>
      </c>
      <c r="E6" s="240">
        <v>221</v>
      </c>
      <c r="F6" s="240">
        <v>577</v>
      </c>
      <c r="G6" s="240">
        <v>840</v>
      </c>
      <c r="H6" s="240">
        <v>1056</v>
      </c>
      <c r="I6" s="240">
        <v>1034</v>
      </c>
      <c r="J6" s="240">
        <v>1033</v>
      </c>
      <c r="K6" s="240">
        <v>1212</v>
      </c>
      <c r="L6" s="240">
        <v>1115</v>
      </c>
      <c r="M6" s="240">
        <v>660</v>
      </c>
      <c r="N6" s="240">
        <v>24</v>
      </c>
      <c r="O6" s="165"/>
      <c r="P6" s="165"/>
    </row>
    <row r="7" spans="1:18">
      <c r="A7" s="65" t="s">
        <v>20</v>
      </c>
      <c r="B7" s="64" t="s">
        <v>183</v>
      </c>
      <c r="C7" s="241">
        <v>5044</v>
      </c>
      <c r="D7" s="240">
        <v>3</v>
      </c>
      <c r="E7" s="240">
        <v>227</v>
      </c>
      <c r="F7" s="240">
        <v>386</v>
      </c>
      <c r="G7" s="240">
        <v>616</v>
      </c>
      <c r="H7" s="240">
        <v>690</v>
      </c>
      <c r="I7" s="240">
        <v>641</v>
      </c>
      <c r="J7" s="240">
        <v>600</v>
      </c>
      <c r="K7" s="240">
        <v>697</v>
      </c>
      <c r="L7" s="240">
        <v>798</v>
      </c>
      <c r="M7" s="240">
        <v>366</v>
      </c>
      <c r="N7" s="240">
        <v>20</v>
      </c>
      <c r="O7" s="165"/>
      <c r="P7" s="165"/>
    </row>
    <row r="8" spans="1:18">
      <c r="A8" s="65" t="s">
        <v>21</v>
      </c>
      <c r="B8" s="64" t="s">
        <v>184</v>
      </c>
      <c r="C8" s="241">
        <v>49630</v>
      </c>
      <c r="D8" s="240">
        <v>46</v>
      </c>
      <c r="E8" s="240">
        <v>4553</v>
      </c>
      <c r="F8" s="240">
        <v>5707</v>
      </c>
      <c r="G8" s="240">
        <v>6729</v>
      </c>
      <c r="H8" s="240">
        <v>7314</v>
      </c>
      <c r="I8" s="240">
        <v>7057</v>
      </c>
      <c r="J8" s="240">
        <v>6256</v>
      </c>
      <c r="K8" s="240">
        <v>5735</v>
      </c>
      <c r="L8" s="240">
        <v>4565</v>
      </c>
      <c r="M8" s="240">
        <v>1562</v>
      </c>
      <c r="N8" s="240">
        <v>106</v>
      </c>
      <c r="O8" s="165"/>
      <c r="P8" s="165"/>
    </row>
    <row r="9" spans="1:18" ht="36">
      <c r="A9" s="65" t="s">
        <v>22</v>
      </c>
      <c r="B9" s="64" t="s">
        <v>197</v>
      </c>
      <c r="C9" s="241">
        <v>8877</v>
      </c>
      <c r="D9" s="240">
        <v>1</v>
      </c>
      <c r="E9" s="240">
        <v>216</v>
      </c>
      <c r="F9" s="240">
        <v>581</v>
      </c>
      <c r="G9" s="240">
        <v>1052</v>
      </c>
      <c r="H9" s="240">
        <v>1112</v>
      </c>
      <c r="I9" s="240">
        <v>1138</v>
      </c>
      <c r="J9" s="240">
        <v>1202</v>
      </c>
      <c r="K9" s="240">
        <v>1300</v>
      </c>
      <c r="L9" s="240">
        <v>1355</v>
      </c>
      <c r="M9" s="240">
        <v>905</v>
      </c>
      <c r="N9" s="240">
        <v>15</v>
      </c>
      <c r="O9" s="165"/>
      <c r="P9" s="165"/>
    </row>
    <row r="10" spans="1:18" ht="48">
      <c r="A10" s="63" t="s">
        <v>23</v>
      </c>
      <c r="B10" s="64" t="s">
        <v>198</v>
      </c>
      <c r="C10" s="241">
        <v>4978</v>
      </c>
      <c r="D10" s="241">
        <v>1</v>
      </c>
      <c r="E10" s="240">
        <v>74</v>
      </c>
      <c r="F10" s="240">
        <v>290</v>
      </c>
      <c r="G10" s="240">
        <v>498</v>
      </c>
      <c r="H10" s="240">
        <v>626</v>
      </c>
      <c r="I10" s="240">
        <v>754</v>
      </c>
      <c r="J10" s="240">
        <v>673</v>
      </c>
      <c r="K10" s="240">
        <v>836</v>
      </c>
      <c r="L10" s="240">
        <v>784</v>
      </c>
      <c r="M10" s="240">
        <v>431</v>
      </c>
      <c r="N10" s="240">
        <v>11</v>
      </c>
      <c r="O10" s="165"/>
      <c r="P10" s="165"/>
    </row>
    <row r="11" spans="1:18">
      <c r="A11" s="65" t="s">
        <v>24</v>
      </c>
      <c r="B11" s="64" t="s">
        <v>60</v>
      </c>
      <c r="C11" s="241">
        <v>11106</v>
      </c>
      <c r="D11" s="240">
        <v>9</v>
      </c>
      <c r="E11" s="240">
        <v>692</v>
      </c>
      <c r="F11" s="240">
        <v>963</v>
      </c>
      <c r="G11" s="240">
        <v>1289</v>
      </c>
      <c r="H11" s="240">
        <v>1615</v>
      </c>
      <c r="I11" s="240">
        <v>1572</v>
      </c>
      <c r="J11" s="240">
        <v>1444</v>
      </c>
      <c r="K11" s="240">
        <v>1370</v>
      </c>
      <c r="L11" s="240">
        <v>1333</v>
      </c>
      <c r="M11" s="240">
        <v>692</v>
      </c>
      <c r="N11" s="240">
        <v>127</v>
      </c>
      <c r="O11" s="165"/>
      <c r="P11" s="165"/>
    </row>
    <row r="12" spans="1:18" ht="36">
      <c r="A12" s="63" t="s">
        <v>25</v>
      </c>
      <c r="B12" s="64" t="s">
        <v>199</v>
      </c>
      <c r="C12" s="241">
        <v>35012</v>
      </c>
      <c r="D12" s="240">
        <v>22</v>
      </c>
      <c r="E12" s="240">
        <v>2881</v>
      </c>
      <c r="F12" s="240">
        <v>4831</v>
      </c>
      <c r="G12" s="240">
        <v>6127</v>
      </c>
      <c r="H12" s="240">
        <v>6603</v>
      </c>
      <c r="I12" s="240">
        <v>5311</v>
      </c>
      <c r="J12" s="240">
        <v>3757</v>
      </c>
      <c r="K12" s="240">
        <v>2652</v>
      </c>
      <c r="L12" s="240">
        <v>1952</v>
      </c>
      <c r="M12" s="240">
        <v>773</v>
      </c>
      <c r="N12" s="240">
        <v>103</v>
      </c>
      <c r="O12" s="165"/>
      <c r="P12" s="165"/>
    </row>
    <row r="13" spans="1:18">
      <c r="A13" s="65" t="s">
        <v>26</v>
      </c>
      <c r="B13" s="64" t="s">
        <v>200</v>
      </c>
      <c r="C13" s="241">
        <v>10533</v>
      </c>
      <c r="D13" s="240">
        <v>1</v>
      </c>
      <c r="E13" s="240">
        <v>513</v>
      </c>
      <c r="F13" s="240">
        <v>884</v>
      </c>
      <c r="G13" s="240">
        <v>1358</v>
      </c>
      <c r="H13" s="240">
        <v>1683</v>
      </c>
      <c r="I13" s="240">
        <v>1466</v>
      </c>
      <c r="J13" s="240">
        <v>1320</v>
      </c>
      <c r="K13" s="240">
        <v>1320</v>
      </c>
      <c r="L13" s="240">
        <v>1344</v>
      </c>
      <c r="M13" s="240">
        <v>606</v>
      </c>
      <c r="N13" s="240">
        <v>38</v>
      </c>
      <c r="O13" s="165"/>
      <c r="P13" s="165"/>
    </row>
    <row r="14" spans="1:18" ht="36">
      <c r="A14" s="63" t="s">
        <v>27</v>
      </c>
      <c r="B14" s="64" t="s">
        <v>201</v>
      </c>
      <c r="C14" s="241">
        <v>3307</v>
      </c>
      <c r="D14" s="240">
        <v>4</v>
      </c>
      <c r="E14" s="240">
        <v>307</v>
      </c>
      <c r="F14" s="240">
        <v>384</v>
      </c>
      <c r="G14" s="240">
        <v>480</v>
      </c>
      <c r="H14" s="240">
        <v>484</v>
      </c>
      <c r="I14" s="240">
        <v>416</v>
      </c>
      <c r="J14" s="240">
        <v>351</v>
      </c>
      <c r="K14" s="240">
        <v>384</v>
      </c>
      <c r="L14" s="240">
        <v>329</v>
      </c>
      <c r="M14" s="240">
        <v>158</v>
      </c>
      <c r="N14" s="240">
        <v>10</v>
      </c>
      <c r="O14" s="165"/>
      <c r="P14" s="165"/>
    </row>
    <row r="15" spans="1:18">
      <c r="A15" s="65" t="s">
        <v>28</v>
      </c>
      <c r="B15" s="64" t="s">
        <v>202</v>
      </c>
      <c r="C15" s="241">
        <v>5986</v>
      </c>
      <c r="D15" s="241" t="s">
        <v>1</v>
      </c>
      <c r="E15" s="240">
        <v>236</v>
      </c>
      <c r="F15" s="240">
        <v>690</v>
      </c>
      <c r="G15" s="240">
        <v>922</v>
      </c>
      <c r="H15" s="240">
        <v>897</v>
      </c>
      <c r="I15" s="240">
        <v>970</v>
      </c>
      <c r="J15" s="240">
        <v>825</v>
      </c>
      <c r="K15" s="240">
        <v>612</v>
      </c>
      <c r="L15" s="240">
        <v>543</v>
      </c>
      <c r="M15" s="240">
        <v>279</v>
      </c>
      <c r="N15" s="240">
        <v>12</v>
      </c>
      <c r="O15" s="165"/>
      <c r="P15" s="165"/>
    </row>
    <row r="16" spans="1:18" ht="24">
      <c r="A16" s="63" t="s">
        <v>29</v>
      </c>
      <c r="B16" s="64" t="s">
        <v>203</v>
      </c>
      <c r="C16" s="241">
        <v>5688</v>
      </c>
      <c r="D16" s="241" t="s">
        <v>1</v>
      </c>
      <c r="E16" s="240">
        <v>127</v>
      </c>
      <c r="F16" s="240">
        <v>486</v>
      </c>
      <c r="G16" s="240">
        <v>910</v>
      </c>
      <c r="H16" s="240">
        <v>1264</v>
      </c>
      <c r="I16" s="240">
        <v>1150</v>
      </c>
      <c r="J16" s="240">
        <v>628</v>
      </c>
      <c r="K16" s="240">
        <v>387</v>
      </c>
      <c r="L16" s="240">
        <v>465</v>
      </c>
      <c r="M16" s="240">
        <v>260</v>
      </c>
      <c r="N16" s="240">
        <v>11</v>
      </c>
      <c r="O16" s="165"/>
      <c r="P16" s="165"/>
    </row>
    <row r="17" spans="1:17">
      <c r="A17" s="63" t="s">
        <v>30</v>
      </c>
      <c r="B17" s="64" t="s">
        <v>61</v>
      </c>
      <c r="C17" s="241">
        <v>588</v>
      </c>
      <c r="D17" s="241" t="s">
        <v>1</v>
      </c>
      <c r="E17" s="240">
        <v>12</v>
      </c>
      <c r="F17" s="240">
        <v>44</v>
      </c>
      <c r="G17" s="240">
        <v>56</v>
      </c>
      <c r="H17" s="240">
        <v>50</v>
      </c>
      <c r="I17" s="240">
        <v>65</v>
      </c>
      <c r="J17" s="240">
        <v>88</v>
      </c>
      <c r="K17" s="240">
        <v>83</v>
      </c>
      <c r="L17" s="240">
        <v>107</v>
      </c>
      <c r="M17" s="240">
        <v>76</v>
      </c>
      <c r="N17" s="240">
        <v>7</v>
      </c>
      <c r="O17" s="165"/>
      <c r="P17" s="165"/>
    </row>
    <row r="18" spans="1:17" ht="24">
      <c r="A18" s="65" t="s">
        <v>31</v>
      </c>
      <c r="B18" s="64" t="s">
        <v>204</v>
      </c>
      <c r="C18" s="241">
        <v>5585</v>
      </c>
      <c r="D18" s="240">
        <v>4</v>
      </c>
      <c r="E18" s="240">
        <v>225</v>
      </c>
      <c r="F18" s="240">
        <v>788</v>
      </c>
      <c r="G18" s="240">
        <v>1004</v>
      </c>
      <c r="H18" s="240">
        <v>947</v>
      </c>
      <c r="I18" s="240">
        <v>643</v>
      </c>
      <c r="J18" s="240">
        <v>535</v>
      </c>
      <c r="K18" s="240">
        <v>473</v>
      </c>
      <c r="L18" s="240">
        <v>482</v>
      </c>
      <c r="M18" s="240">
        <v>359</v>
      </c>
      <c r="N18" s="240">
        <v>125</v>
      </c>
      <c r="O18" s="165"/>
      <c r="P18" s="165"/>
    </row>
    <row r="19" spans="1:17" ht="24">
      <c r="A19" s="63" t="s">
        <v>32</v>
      </c>
      <c r="B19" s="64" t="s">
        <v>205</v>
      </c>
      <c r="C19" s="241">
        <v>3106</v>
      </c>
      <c r="D19" s="240">
        <v>1</v>
      </c>
      <c r="E19" s="240">
        <v>218</v>
      </c>
      <c r="F19" s="240">
        <v>425</v>
      </c>
      <c r="G19" s="240">
        <v>481</v>
      </c>
      <c r="H19" s="240">
        <v>562</v>
      </c>
      <c r="I19" s="240">
        <v>527</v>
      </c>
      <c r="J19" s="240">
        <v>318</v>
      </c>
      <c r="K19" s="240">
        <v>242</v>
      </c>
      <c r="L19" s="240">
        <v>235</v>
      </c>
      <c r="M19" s="240">
        <v>93</v>
      </c>
      <c r="N19" s="240">
        <v>4</v>
      </c>
      <c r="O19" s="165"/>
      <c r="P19" s="165"/>
    </row>
    <row r="20" spans="1:17" ht="24">
      <c r="A20" s="63" t="s">
        <v>33</v>
      </c>
      <c r="B20" s="64" t="s">
        <v>206</v>
      </c>
      <c r="C20" s="241">
        <v>25426</v>
      </c>
      <c r="D20" s="240">
        <v>2</v>
      </c>
      <c r="E20" s="240">
        <v>469</v>
      </c>
      <c r="F20" s="240">
        <v>1534</v>
      </c>
      <c r="G20" s="240">
        <v>2646</v>
      </c>
      <c r="H20" s="240">
        <v>3655</v>
      </c>
      <c r="I20" s="240">
        <v>3817</v>
      </c>
      <c r="J20" s="240">
        <v>3743</v>
      </c>
      <c r="K20" s="240">
        <v>3446</v>
      </c>
      <c r="L20" s="240">
        <v>3640</v>
      </c>
      <c r="M20" s="240">
        <v>2284</v>
      </c>
      <c r="N20" s="240">
        <v>190</v>
      </c>
      <c r="O20" s="165"/>
      <c r="P20" s="165"/>
    </row>
    <row r="21" spans="1:17">
      <c r="A21" s="63" t="s">
        <v>207</v>
      </c>
      <c r="B21" s="64" t="s">
        <v>62</v>
      </c>
      <c r="C21" s="241">
        <v>22554</v>
      </c>
      <c r="D21" s="240">
        <v>1</v>
      </c>
      <c r="E21" s="240">
        <v>257</v>
      </c>
      <c r="F21" s="240">
        <v>2060</v>
      </c>
      <c r="G21" s="240">
        <v>3654</v>
      </c>
      <c r="H21" s="240">
        <v>3898</v>
      </c>
      <c r="I21" s="240">
        <v>3254</v>
      </c>
      <c r="J21" s="240">
        <v>2616</v>
      </c>
      <c r="K21" s="240">
        <v>2151</v>
      </c>
      <c r="L21" s="240">
        <v>2534</v>
      </c>
      <c r="M21" s="240">
        <v>1993</v>
      </c>
      <c r="N21" s="240">
        <v>136</v>
      </c>
      <c r="O21" s="165"/>
      <c r="P21" s="165"/>
    </row>
    <row r="22" spans="1:17" ht="24">
      <c r="A22" s="63" t="s">
        <v>208</v>
      </c>
      <c r="B22" s="64" t="s">
        <v>209</v>
      </c>
      <c r="C22" s="241">
        <v>18824</v>
      </c>
      <c r="D22" s="240">
        <v>1</v>
      </c>
      <c r="E22" s="240">
        <v>890</v>
      </c>
      <c r="F22" s="240">
        <v>1667</v>
      </c>
      <c r="G22" s="240">
        <v>2372</v>
      </c>
      <c r="H22" s="240">
        <v>2762</v>
      </c>
      <c r="I22" s="240">
        <v>2505</v>
      </c>
      <c r="J22" s="240">
        <v>2056</v>
      </c>
      <c r="K22" s="240">
        <v>2324</v>
      </c>
      <c r="L22" s="240">
        <v>2600</v>
      </c>
      <c r="M22" s="240">
        <v>1549</v>
      </c>
      <c r="N22" s="240">
        <v>98</v>
      </c>
      <c r="O22" s="165"/>
      <c r="P22" s="165"/>
    </row>
    <row r="23" spans="1:17">
      <c r="A23" s="63" t="s">
        <v>210</v>
      </c>
      <c r="B23" s="64" t="s">
        <v>211</v>
      </c>
      <c r="C23" s="241">
        <v>4300</v>
      </c>
      <c r="D23" s="240">
        <v>3</v>
      </c>
      <c r="E23" s="240">
        <v>610</v>
      </c>
      <c r="F23" s="240">
        <v>771</v>
      </c>
      <c r="G23" s="240">
        <v>788</v>
      </c>
      <c r="H23" s="240">
        <v>679</v>
      </c>
      <c r="I23" s="240">
        <v>443</v>
      </c>
      <c r="J23" s="240">
        <v>309</v>
      </c>
      <c r="K23" s="240">
        <v>239</v>
      </c>
      <c r="L23" s="240">
        <v>277</v>
      </c>
      <c r="M23" s="240">
        <v>172</v>
      </c>
      <c r="N23" s="240">
        <v>9</v>
      </c>
      <c r="O23" s="165"/>
      <c r="P23" s="165"/>
    </row>
    <row r="24" spans="1:17">
      <c r="A24" s="63" t="s">
        <v>212</v>
      </c>
      <c r="B24" s="64" t="s">
        <v>63</v>
      </c>
      <c r="C24" s="241">
        <v>2222</v>
      </c>
      <c r="D24" s="241">
        <v>1</v>
      </c>
      <c r="E24" s="240">
        <v>71</v>
      </c>
      <c r="F24" s="240">
        <v>207</v>
      </c>
      <c r="G24" s="240">
        <v>295</v>
      </c>
      <c r="H24" s="240">
        <v>374</v>
      </c>
      <c r="I24" s="240">
        <v>305</v>
      </c>
      <c r="J24" s="240">
        <v>304</v>
      </c>
      <c r="K24" s="240">
        <v>233</v>
      </c>
      <c r="L24" s="240">
        <v>247</v>
      </c>
      <c r="M24" s="240">
        <v>165</v>
      </c>
      <c r="N24" s="240">
        <v>20</v>
      </c>
      <c r="O24" s="165"/>
      <c r="P24" s="165"/>
    </row>
    <row r="25" spans="1:17">
      <c r="B25" s="48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</row>
    <row r="26" spans="1:17">
      <c r="B26" s="49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</row>
    <row r="27" spans="1:17" s="31" customFormat="1">
      <c r="B27" s="49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</row>
  </sheetData>
  <customSheetViews>
    <customSheetView guid="{9186E339-680C-4E36-BE29-4AD55FEBE095}" scale="120">
      <pageMargins left="0.51181102362204722" right="0.51181102362204722" top="0.74803149606299213" bottom="0.74803149606299213" header="0.31496062992125984" footer="0.31496062992125984"/>
      <pageSetup paperSize="9" orientation="landscape" r:id="rId1"/>
      <headerFooter>
        <oddHeader xml:space="preserve">&amp;L&amp;"Arial,Regular"&amp;12Запосленост, незапосленост и плате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37F0E499-B9BD-4291-9DAC-BA43492F66AC}" scale="120">
      <selection activeCell="D6" sqref="D6"/>
      <pageMargins left="0.51181102362204722" right="0.51181102362204722" top="0.74803149606299213" bottom="0.74803149606299213" header="0.31496062992125984" footer="0.31496062992125984"/>
      <pageSetup paperSize="9" orientation="landscape" r:id="rId2"/>
      <headerFooter>
        <oddHeader xml:space="preserve">&amp;L&amp;"Arial,Regular"&amp;12Запосленост, незапосленост и плате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F4BFC5FC-B72F-4220-8013-439DA8376952}" scale="120">
      <selection activeCell="C5" sqref="C5:N24"/>
      <pageMargins left="0.51181102362204722" right="0.51181102362204722" top="0.74803149606299213" bottom="0.74803149606299213" header="0.31496062992125984" footer="0.31496062992125984"/>
      <pageSetup paperSize="9" orientation="landscape" r:id="rId3"/>
      <headerFooter>
        <oddHeader xml:space="preserve">&amp;L&amp;"Arial,Regular"&amp;12Запосленост, незапосленост и плате </oddHeader>
        <oddFooter>&amp;L&amp;"Arial,Regular"&amp;8Статистички годишњак Републике Српске 2014&amp;C&amp;"Arial,Regular"&amp;8Стр. &amp;P од &amp;N</oddFooter>
      </headerFooter>
    </customSheetView>
    <customSheetView guid="{CEE22F09-263D-43D7-A84A-8CF7D4BE248E}" scale="130">
      <selection activeCell="L2" sqref="L2"/>
      <pageMargins left="0.51181102362204722" right="0.51181102362204722" top="0.74803149606299213" bottom="0.74803149606299213" header="0.31496062992125984" footer="0.31496062992125984"/>
      <pageSetup paperSize="9" orientation="landscape" r:id="rId4"/>
      <headerFooter>
        <oddHeader xml:space="preserve">&amp;L&amp;"Arial,Regular"&amp;12Запосленост, незапосленост и плате 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E1EA3655-6502-4920-8A0F-B148095D7E75}" scale="120" topLeftCell="C1">
      <selection activeCell="C5" sqref="C5:N25"/>
      <pageMargins left="0.51181102362204722" right="0.51181102362204722" top="0.74803149606299213" bottom="0.74803149606299213" header="0.31496062992125984" footer="0.31496062992125984"/>
      <pageSetup paperSize="9" orientation="landscape" r:id="rId5"/>
      <headerFooter>
        <oddHeader xml:space="preserve">&amp;L&amp;"Arial,Regular"&amp;12Запосленост, незапосленост и плате 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17ABC013-B84D-436E-923A-A3301F193F86}" scale="120" showPageBreaks="1" showRuler="0">
      <selection activeCell="F10" sqref="F10"/>
      <pageMargins left="0.51181102362204722" right="0.51181102362204722" top="0.74803149606299213" bottom="0.74803149606299213" header="0.31496062992125984" footer="0.31496062992125984"/>
      <pageSetup paperSize="9" orientation="landscape" r:id="rId6"/>
      <headerFooter alignWithMargins="0">
        <oddHeader xml:space="preserve">&amp;L&amp;"Arial,Regular"&amp;12Запосленост, незапосленост и плате </oddHeader>
        <oddFooter>&amp;C&amp;"Arial,Regular"&amp;8Стр. &amp;P од &amp;N&amp;L&amp;"Arial,Regular"&amp;8Статистички годишњак Републике Српске 2012</oddFooter>
      </headerFooter>
    </customSheetView>
    <customSheetView guid="{36DB81B2-4D2B-4971-9164-88D4DEF0F307}" scale="130" showRuler="0">
      <selection activeCell="A3" sqref="A3:B4"/>
      <pageMargins left="0.51181102362204722" right="0.51181102362204722" top="0.74803149606299213" bottom="0.74803149606299213" header="0.31496062992125984" footer="0.31496062992125984"/>
      <pageSetup paperSize="9" orientation="landscape" r:id="rId7"/>
      <headerFooter alignWithMargins="0">
        <oddHeader xml:space="preserve">&amp;L&amp;"Arial,Regular"&amp;12Запосленост, незапосленост и плате </oddHeader>
        <oddFooter>&amp;C&amp;"Arial,Regular"&amp;8Стр. &amp;P од &amp;N&amp;L&amp;"Arial,Regular"&amp;8Статистички годишњак Републике Српске 2012</oddFooter>
      </headerFooter>
    </customSheetView>
    <customSheetView guid="{2632F21D-477A-40D5-8011-F02006E65A04}" scale="130" topLeftCell="C1">
      <selection activeCell="C5" sqref="C5:N20"/>
      <pageMargins left="0.51181102362204722" right="0.51181102362204722" top="0.74803149606299213" bottom="0.74803149606299213" header="0.31496062992125984" footer="0.31496062992125984"/>
      <pageSetup paperSize="9" orientation="landscape" r:id="rId8"/>
      <headerFooter>
        <oddHeader xml:space="preserve">&amp;L&amp;"Arial,Regular"&amp;12Запосленост, незапосленост и плате </oddHeader>
        <oddFooter>&amp;C&amp;"Arial,Regular"&amp;8Стр. &amp;P од &amp;N&amp;L&amp;"Arial,Regular"&amp;8Статистички годишњак Републике Српске 2012</oddFooter>
      </headerFooter>
    </customSheetView>
    <customSheetView guid="{EB072C9E-ACBC-49A8-92DD-F72D00B711BE}" scale="120">
      <selection activeCell="A2" sqref="A2"/>
      <pageMargins left="0.51181102362204722" right="0.51181102362204722" top="0.74803149606299213" bottom="0.74803149606299213" header="0.31496062992125984" footer="0.31496062992125984"/>
      <pageSetup paperSize="9" orientation="landscape" r:id="rId9"/>
      <headerFooter>
        <oddHeader xml:space="preserve">&amp;L&amp;"Arial,Regular"&amp;12Запосленост, незапосленост и плате 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621E07BA-9A1F-4C74-B887-364F6269C7B8}" scale="120" showPageBreaks="1">
      <pageMargins left="0.51181102362204722" right="0.51181102362204722" top="0.74803149606299213" bottom="0.74803149606299213" header="0.31496062992125984" footer="0.31496062992125984"/>
      <pageSetup paperSize="9" orientation="landscape" r:id="rId10"/>
      <headerFooter>
        <oddHeader xml:space="preserve">&amp;L&amp;"Arial,Regular"&amp;12Запосленост, незапосленост и плате 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A7CF5901-AB19-4152-BBDD-C9CD74CE26FA}" scale="120" showPageBreaks="1">
      <selection activeCell="C5" sqref="C5:N24"/>
      <pageMargins left="0.51181102362204722" right="0.51181102362204722" top="0.74803149606299213" bottom="0.74803149606299213" header="0.31496062992125984" footer="0.31496062992125984"/>
      <pageSetup paperSize="9" orientation="landscape" r:id="rId11"/>
      <headerFooter>
        <oddHeader xml:space="preserve">&amp;L&amp;"Arial,Regular"&amp;12Запосленост, незапосленост и плате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51F985F1-2586-40EB-BD15-2EE12041667C}" scale="120" showPageBreaks="1">
      <selection activeCell="C5" sqref="C5:N24"/>
      <pageMargins left="0.51181102362204722" right="0.51181102362204722" top="0.74803149606299213" bottom="0.74803149606299213" header="0.31496062992125984" footer="0.31496062992125984"/>
      <pageSetup paperSize="9" orientation="landscape" r:id="rId12"/>
      <headerFooter>
        <oddHeader xml:space="preserve">&amp;L&amp;"Arial,Regular"&amp;12Запосленост, незапосленост и плате </oddHeader>
        <oddFooter>&amp;L&amp;"Arial,Regular"&amp;8Статистички годишњак Републике Српске 2014&amp;C&amp;"Arial,Regular"&amp;8Стр. &amp;P од &amp;N</oddFooter>
      </headerFooter>
    </customSheetView>
  </customSheetViews>
  <mergeCells count="4">
    <mergeCell ref="C3:C4"/>
    <mergeCell ref="E3:N3"/>
    <mergeCell ref="A3:B4"/>
    <mergeCell ref="A5:B5"/>
  </mergeCells>
  <phoneticPr fontId="25" type="noConversion"/>
  <hyperlinks>
    <hyperlink ref="N2" location="'Листа табела'!A1" display="Листа табела"/>
  </hyperlinks>
  <pageMargins left="0.51181102362204722" right="0.51181102362204722" top="0.74803149606299213" bottom="0.74803149606299213" header="0.31496062992125984" footer="0.31496062992125984"/>
  <pageSetup paperSize="9" orientation="landscape" r:id="rId13"/>
  <headerFooter>
    <oddHeader xml:space="preserve">&amp;L&amp;"Arial,Regular"&amp;12Запосленост, незапосленост и плате </oddHeader>
    <oddFooter>&amp;C&amp;"Arial,Regular"&amp;8Стр. &amp;P од &amp;N&amp;L&amp;"Arial,Regular"&amp;8Статистички годишњак Републике Српске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L52"/>
  <sheetViews>
    <sheetView zoomScale="110" zoomScaleNormal="110" workbookViewId="0"/>
  </sheetViews>
  <sheetFormatPr defaultRowHeight="14.25"/>
  <cols>
    <col min="1" max="1" width="33" style="1" customWidth="1"/>
    <col min="2" max="6" width="6.140625" style="1" customWidth="1"/>
    <col min="7" max="11" width="6.140625" style="31" customWidth="1"/>
    <col min="12" max="16384" width="9.140625" style="1"/>
  </cols>
  <sheetData>
    <row r="1" spans="1:12" ht="18" customHeight="1">
      <c r="A1" s="82" t="s">
        <v>150</v>
      </c>
      <c r="B1" s="3"/>
      <c r="C1" s="3"/>
      <c r="D1" s="3"/>
      <c r="E1" s="3"/>
      <c r="F1" s="3"/>
    </row>
    <row r="2" spans="1:12" ht="15" thickBot="1">
      <c r="A2" s="35" t="s">
        <v>107</v>
      </c>
      <c r="B2" s="3"/>
      <c r="C2" s="3"/>
      <c r="D2" s="3"/>
      <c r="E2" s="3"/>
      <c r="F2" s="3"/>
      <c r="K2" s="47" t="s">
        <v>139</v>
      </c>
    </row>
    <row r="3" spans="1:12" ht="24" customHeight="1" thickTop="1">
      <c r="A3" s="95"/>
      <c r="B3" s="230">
        <v>2010</v>
      </c>
      <c r="C3" s="230">
        <v>2011</v>
      </c>
      <c r="D3" s="231">
        <v>2012</v>
      </c>
      <c r="E3" s="231">
        <v>2013</v>
      </c>
      <c r="F3" s="231">
        <v>2014</v>
      </c>
      <c r="G3" s="231">
        <v>2015</v>
      </c>
      <c r="H3" s="231">
        <v>2016</v>
      </c>
      <c r="I3" s="231">
        <v>2017</v>
      </c>
      <c r="J3" s="231">
        <v>2018</v>
      </c>
      <c r="K3" s="24">
        <v>2019</v>
      </c>
    </row>
    <row r="4" spans="1:12" ht="15.95" customHeight="1">
      <c r="A4" s="112" t="s">
        <v>108</v>
      </c>
      <c r="B4" s="84">
        <v>1064</v>
      </c>
      <c r="C4" s="84">
        <v>1052</v>
      </c>
      <c r="D4" s="84">
        <v>1021</v>
      </c>
      <c r="E4" s="84">
        <v>1033</v>
      </c>
      <c r="F4" s="84">
        <v>1001</v>
      </c>
      <c r="G4" s="84">
        <v>1020</v>
      </c>
      <c r="H4" s="184">
        <v>974</v>
      </c>
      <c r="I4" s="84">
        <v>943</v>
      </c>
      <c r="J4" s="84">
        <v>964</v>
      </c>
      <c r="K4" s="84">
        <v>914</v>
      </c>
      <c r="L4" s="134"/>
    </row>
    <row r="5" spans="1:12">
      <c r="A5" s="25" t="s">
        <v>109</v>
      </c>
      <c r="B5" s="84">
        <v>901</v>
      </c>
      <c r="C5" s="84">
        <v>898</v>
      </c>
      <c r="D5" s="84">
        <v>882</v>
      </c>
      <c r="E5" s="84">
        <v>891</v>
      </c>
      <c r="F5" s="84">
        <v>873</v>
      </c>
      <c r="G5" s="84">
        <v>885</v>
      </c>
      <c r="H5" s="184">
        <v>867</v>
      </c>
      <c r="I5" s="84">
        <v>838</v>
      </c>
      <c r="J5" s="84">
        <v>864</v>
      </c>
      <c r="K5" s="84">
        <v>826</v>
      </c>
      <c r="L5" s="134"/>
    </row>
    <row r="6" spans="1:12" ht="15.95" customHeight="1">
      <c r="A6" s="7" t="s">
        <v>64</v>
      </c>
      <c r="B6" s="84">
        <v>431</v>
      </c>
      <c r="C6" s="84">
        <v>430</v>
      </c>
      <c r="D6" s="84">
        <v>418</v>
      </c>
      <c r="E6" s="84">
        <v>422</v>
      </c>
      <c r="F6" s="84">
        <v>410</v>
      </c>
      <c r="G6" s="84">
        <v>417</v>
      </c>
      <c r="H6" s="184">
        <v>409</v>
      </c>
      <c r="I6" s="84">
        <v>396</v>
      </c>
      <c r="J6" s="84">
        <v>404</v>
      </c>
      <c r="K6" s="84">
        <v>395</v>
      </c>
      <c r="L6" s="134"/>
    </row>
    <row r="7" spans="1:12" ht="15.95" customHeight="1">
      <c r="A7" s="36" t="s">
        <v>65</v>
      </c>
      <c r="B7" s="84">
        <v>329</v>
      </c>
      <c r="C7" s="84">
        <v>324</v>
      </c>
      <c r="D7" s="84">
        <v>311</v>
      </c>
      <c r="E7" s="84">
        <v>308</v>
      </c>
      <c r="F7" s="84">
        <v>305</v>
      </c>
      <c r="G7" s="84">
        <v>312</v>
      </c>
      <c r="H7" s="184">
        <v>308</v>
      </c>
      <c r="I7" s="84">
        <v>313</v>
      </c>
      <c r="J7" s="84">
        <v>334</v>
      </c>
      <c r="K7" s="84">
        <v>349</v>
      </c>
      <c r="L7" s="134"/>
    </row>
    <row r="8" spans="1:12" ht="15.95" customHeight="1">
      <c r="A8" s="36" t="s">
        <v>66</v>
      </c>
      <c r="B8" s="84">
        <v>102</v>
      </c>
      <c r="C8" s="84">
        <v>105</v>
      </c>
      <c r="D8" s="84">
        <v>107</v>
      </c>
      <c r="E8" s="84">
        <v>114</v>
      </c>
      <c r="F8" s="84">
        <v>105</v>
      </c>
      <c r="G8" s="84">
        <v>105</v>
      </c>
      <c r="H8" s="184">
        <v>101</v>
      </c>
      <c r="I8" s="84">
        <v>83</v>
      </c>
      <c r="J8" s="84">
        <v>69</v>
      </c>
      <c r="K8" s="84">
        <v>46</v>
      </c>
      <c r="L8" s="134"/>
    </row>
    <row r="9" spans="1:12" ht="15.95" customHeight="1">
      <c r="A9" s="7" t="s">
        <v>67</v>
      </c>
      <c r="B9" s="84">
        <v>469</v>
      </c>
      <c r="C9" s="84">
        <v>469</v>
      </c>
      <c r="D9" s="84">
        <v>464</v>
      </c>
      <c r="E9" s="84">
        <v>469</v>
      </c>
      <c r="F9" s="84">
        <v>463</v>
      </c>
      <c r="G9" s="84">
        <v>469</v>
      </c>
      <c r="H9" s="184">
        <v>458</v>
      </c>
      <c r="I9" s="84">
        <v>443</v>
      </c>
      <c r="J9" s="84">
        <v>460</v>
      </c>
      <c r="K9" s="84">
        <v>431</v>
      </c>
      <c r="L9" s="134"/>
    </row>
    <row r="10" spans="1:12" ht="15.95" customHeight="1">
      <c r="A10" s="25" t="s">
        <v>110</v>
      </c>
      <c r="B10" s="84">
        <v>164</v>
      </c>
      <c r="C10" s="84">
        <v>153</v>
      </c>
      <c r="D10" s="84">
        <v>139</v>
      </c>
      <c r="E10" s="84">
        <v>142</v>
      </c>
      <c r="F10" s="84">
        <v>128</v>
      </c>
      <c r="G10" s="84">
        <v>135</v>
      </c>
      <c r="H10" s="184">
        <v>106</v>
      </c>
      <c r="I10" s="84">
        <v>105</v>
      </c>
      <c r="J10" s="84">
        <v>100</v>
      </c>
      <c r="K10" s="84">
        <v>88</v>
      </c>
      <c r="L10" s="134"/>
    </row>
    <row r="11" spans="1:12" ht="15.95" customHeight="1">
      <c r="A11" s="25" t="s">
        <v>111</v>
      </c>
      <c r="B11" s="84">
        <v>698</v>
      </c>
      <c r="C11" s="84">
        <v>689</v>
      </c>
      <c r="D11" s="84">
        <v>673</v>
      </c>
      <c r="E11" s="84">
        <v>681</v>
      </c>
      <c r="F11" s="84">
        <v>655</v>
      </c>
      <c r="G11" s="84">
        <v>671</v>
      </c>
      <c r="H11" s="184">
        <v>648</v>
      </c>
      <c r="I11" s="84">
        <v>608</v>
      </c>
      <c r="J11" s="84">
        <v>627</v>
      </c>
      <c r="K11" s="84">
        <v>578</v>
      </c>
      <c r="L11" s="134"/>
    </row>
    <row r="12" spans="1:12" ht="15.95" customHeight="1">
      <c r="A12" s="113"/>
      <c r="B12" s="92"/>
      <c r="C12" s="92"/>
      <c r="D12" s="92"/>
      <c r="E12" s="92"/>
      <c r="F12" s="92"/>
      <c r="G12" s="92"/>
      <c r="H12" s="185"/>
      <c r="I12" s="92"/>
      <c r="J12" s="92"/>
      <c r="K12" s="92"/>
      <c r="L12" s="134"/>
    </row>
    <row r="13" spans="1:12" ht="15.95" customHeight="1">
      <c r="A13" s="112" t="s">
        <v>309</v>
      </c>
      <c r="B13" s="84">
        <v>518</v>
      </c>
      <c r="C13" s="84">
        <v>513</v>
      </c>
      <c r="D13" s="84">
        <v>498</v>
      </c>
      <c r="E13" s="84">
        <v>503</v>
      </c>
      <c r="F13" s="84">
        <v>492</v>
      </c>
      <c r="G13" s="84">
        <v>498</v>
      </c>
      <c r="H13" s="184">
        <v>481</v>
      </c>
      <c r="I13" s="84">
        <v>460</v>
      </c>
      <c r="J13" s="84">
        <v>484</v>
      </c>
      <c r="K13" s="84">
        <v>466</v>
      </c>
      <c r="L13" s="134"/>
    </row>
    <row r="14" spans="1:12">
      <c r="A14" s="25" t="s">
        <v>109</v>
      </c>
      <c r="B14" s="84">
        <v>436</v>
      </c>
      <c r="C14" s="84">
        <v>436</v>
      </c>
      <c r="D14" s="84">
        <v>424</v>
      </c>
      <c r="E14" s="84">
        <v>433</v>
      </c>
      <c r="F14" s="84">
        <v>425</v>
      </c>
      <c r="G14" s="84">
        <v>432</v>
      </c>
      <c r="H14" s="184">
        <v>424</v>
      </c>
      <c r="I14" s="84">
        <v>408</v>
      </c>
      <c r="J14" s="84">
        <v>432</v>
      </c>
      <c r="K14" s="84">
        <v>420</v>
      </c>
      <c r="L14" s="134"/>
    </row>
    <row r="15" spans="1:12" ht="15.95" customHeight="1">
      <c r="A15" s="7" t="s">
        <v>64</v>
      </c>
      <c r="B15" s="84">
        <v>252</v>
      </c>
      <c r="C15" s="84">
        <v>251</v>
      </c>
      <c r="D15" s="84">
        <v>245</v>
      </c>
      <c r="E15" s="84">
        <v>249</v>
      </c>
      <c r="F15" s="84">
        <v>243</v>
      </c>
      <c r="G15" s="84">
        <v>248</v>
      </c>
      <c r="H15" s="184">
        <v>246</v>
      </c>
      <c r="I15" s="84">
        <v>231</v>
      </c>
      <c r="J15" s="84">
        <v>246</v>
      </c>
      <c r="K15" s="84">
        <v>232</v>
      </c>
      <c r="L15" s="134"/>
    </row>
    <row r="16" spans="1:12" ht="15.95" customHeight="1">
      <c r="A16" s="36" t="s">
        <v>65</v>
      </c>
      <c r="B16" s="84">
        <v>196</v>
      </c>
      <c r="C16" s="84">
        <v>193</v>
      </c>
      <c r="D16" s="84">
        <v>187</v>
      </c>
      <c r="E16" s="84">
        <v>186</v>
      </c>
      <c r="F16" s="84">
        <v>186</v>
      </c>
      <c r="G16" s="84">
        <v>190</v>
      </c>
      <c r="H16" s="184">
        <v>193</v>
      </c>
      <c r="I16" s="84">
        <v>189</v>
      </c>
      <c r="J16" s="84">
        <v>206</v>
      </c>
      <c r="K16" s="84">
        <v>210</v>
      </c>
      <c r="L16" s="134"/>
    </row>
    <row r="17" spans="1:12" ht="15.95" customHeight="1">
      <c r="A17" s="36" t="s">
        <v>66</v>
      </c>
      <c r="B17" s="84">
        <v>55</v>
      </c>
      <c r="C17" s="84">
        <v>58</v>
      </c>
      <c r="D17" s="84">
        <v>58</v>
      </c>
      <c r="E17" s="84">
        <v>63</v>
      </c>
      <c r="F17" s="84">
        <v>58</v>
      </c>
      <c r="G17" s="84">
        <v>58</v>
      </c>
      <c r="H17" s="184">
        <v>53</v>
      </c>
      <c r="I17" s="84">
        <v>42</v>
      </c>
      <c r="J17" s="84">
        <v>40</v>
      </c>
      <c r="K17" s="84">
        <v>22</v>
      </c>
      <c r="L17" s="134"/>
    </row>
    <row r="18" spans="1:12" ht="15.95" customHeight="1">
      <c r="A18" s="7" t="s">
        <v>67</v>
      </c>
      <c r="B18" s="84">
        <v>185</v>
      </c>
      <c r="C18" s="84">
        <v>185</v>
      </c>
      <c r="D18" s="84">
        <v>179</v>
      </c>
      <c r="E18" s="84">
        <v>184</v>
      </c>
      <c r="F18" s="84">
        <v>182</v>
      </c>
      <c r="G18" s="84">
        <v>184</v>
      </c>
      <c r="H18" s="184">
        <v>179</v>
      </c>
      <c r="I18" s="84">
        <v>177</v>
      </c>
      <c r="J18" s="84">
        <v>186</v>
      </c>
      <c r="K18" s="84">
        <v>188</v>
      </c>
      <c r="L18" s="134"/>
    </row>
    <row r="19" spans="1:12" ht="15.95" customHeight="1">
      <c r="A19" s="25" t="s">
        <v>110</v>
      </c>
      <c r="B19" s="84">
        <v>82</v>
      </c>
      <c r="C19" s="84">
        <v>77</v>
      </c>
      <c r="D19" s="84">
        <v>74</v>
      </c>
      <c r="E19" s="84">
        <v>70</v>
      </c>
      <c r="F19" s="84">
        <v>66</v>
      </c>
      <c r="G19" s="84">
        <v>65</v>
      </c>
      <c r="H19" s="184">
        <v>56</v>
      </c>
      <c r="I19" s="84">
        <v>53</v>
      </c>
      <c r="J19" s="84">
        <v>52</v>
      </c>
      <c r="K19" s="84">
        <v>46</v>
      </c>
      <c r="L19" s="134"/>
    </row>
    <row r="20" spans="1:12" ht="15.95" customHeight="1">
      <c r="A20" s="25" t="s">
        <v>111</v>
      </c>
      <c r="B20" s="84">
        <v>350</v>
      </c>
      <c r="C20" s="84">
        <v>349</v>
      </c>
      <c r="D20" s="84">
        <v>337</v>
      </c>
      <c r="E20" s="84">
        <v>345</v>
      </c>
      <c r="F20" s="84">
        <v>335</v>
      </c>
      <c r="G20" s="84">
        <v>340</v>
      </c>
      <c r="H20" s="184">
        <v>333</v>
      </c>
      <c r="I20" s="84">
        <v>306</v>
      </c>
      <c r="J20" s="84">
        <v>330</v>
      </c>
      <c r="K20" s="84">
        <v>303</v>
      </c>
      <c r="L20" s="134"/>
    </row>
    <row r="21" spans="1:12" ht="15.95" customHeight="1">
      <c r="A21" s="113"/>
      <c r="B21" s="92"/>
      <c r="C21" s="92"/>
      <c r="D21" s="92"/>
      <c r="E21" s="92"/>
      <c r="F21" s="92"/>
      <c r="G21" s="92"/>
      <c r="H21" s="185"/>
      <c r="I21" s="92"/>
      <c r="J21" s="92"/>
      <c r="K21" s="92"/>
      <c r="L21" s="134"/>
    </row>
    <row r="22" spans="1:12" ht="15.95" customHeight="1">
      <c r="A22" s="112" t="s">
        <v>310</v>
      </c>
      <c r="B22" s="84">
        <v>546</v>
      </c>
      <c r="C22" s="84">
        <v>539</v>
      </c>
      <c r="D22" s="84">
        <v>522</v>
      </c>
      <c r="E22" s="84">
        <v>530</v>
      </c>
      <c r="F22" s="84">
        <v>509</v>
      </c>
      <c r="G22" s="84">
        <v>522</v>
      </c>
      <c r="H22" s="184">
        <v>493</v>
      </c>
      <c r="I22" s="84">
        <v>483</v>
      </c>
      <c r="J22" s="84">
        <v>480</v>
      </c>
      <c r="K22" s="84">
        <v>448</v>
      </c>
      <c r="L22" s="134"/>
    </row>
    <row r="23" spans="1:12">
      <c r="A23" s="25" t="s">
        <v>109</v>
      </c>
      <c r="B23" s="84">
        <v>464</v>
      </c>
      <c r="C23" s="84">
        <v>463</v>
      </c>
      <c r="D23" s="84">
        <v>458</v>
      </c>
      <c r="E23" s="84">
        <v>458</v>
      </c>
      <c r="F23" s="84">
        <v>448</v>
      </c>
      <c r="G23" s="84">
        <v>453</v>
      </c>
      <c r="H23" s="184">
        <v>443</v>
      </c>
      <c r="I23" s="84">
        <v>431</v>
      </c>
      <c r="J23" s="84">
        <v>432</v>
      </c>
      <c r="K23" s="84">
        <v>406</v>
      </c>
      <c r="L23" s="134"/>
    </row>
    <row r="24" spans="1:12" ht="15.95" customHeight="1">
      <c r="A24" s="7" t="s">
        <v>64</v>
      </c>
      <c r="B24" s="84">
        <v>179</v>
      </c>
      <c r="C24" s="84">
        <v>178</v>
      </c>
      <c r="D24" s="84">
        <v>173</v>
      </c>
      <c r="E24" s="84">
        <v>173</v>
      </c>
      <c r="F24" s="84">
        <v>167</v>
      </c>
      <c r="G24" s="84">
        <v>168</v>
      </c>
      <c r="H24" s="184">
        <v>163</v>
      </c>
      <c r="I24" s="84">
        <v>165</v>
      </c>
      <c r="J24" s="84">
        <v>158</v>
      </c>
      <c r="K24" s="84">
        <v>163</v>
      </c>
      <c r="L24" s="134"/>
    </row>
    <row r="25" spans="1:12" ht="15.95" customHeight="1">
      <c r="A25" s="36" t="s">
        <v>65</v>
      </c>
      <c r="B25" s="84">
        <v>133</v>
      </c>
      <c r="C25" s="84">
        <v>131</v>
      </c>
      <c r="D25" s="84">
        <v>124</v>
      </c>
      <c r="E25" s="84">
        <v>122</v>
      </c>
      <c r="F25" s="84">
        <v>119</v>
      </c>
      <c r="G25" s="84">
        <v>122</v>
      </c>
      <c r="H25" s="184">
        <v>115</v>
      </c>
      <c r="I25" s="84">
        <v>124</v>
      </c>
      <c r="J25" s="84">
        <v>128</v>
      </c>
      <c r="K25" s="84">
        <v>139</v>
      </c>
      <c r="L25" s="134"/>
    </row>
    <row r="26" spans="1:12" ht="15.95" customHeight="1">
      <c r="A26" s="36" t="s">
        <v>66</v>
      </c>
      <c r="B26" s="84">
        <v>46</v>
      </c>
      <c r="C26" s="84">
        <v>47</v>
      </c>
      <c r="D26" s="84">
        <v>49</v>
      </c>
      <c r="E26" s="84">
        <v>51</v>
      </c>
      <c r="F26" s="84">
        <v>47</v>
      </c>
      <c r="G26" s="84">
        <v>47</v>
      </c>
      <c r="H26" s="184">
        <v>48</v>
      </c>
      <c r="I26" s="84">
        <v>41</v>
      </c>
      <c r="J26" s="87" t="s">
        <v>563</v>
      </c>
      <c r="K26" s="87" t="s">
        <v>629</v>
      </c>
      <c r="L26" s="134"/>
    </row>
    <row r="27" spans="1:12" ht="15.95" customHeight="1">
      <c r="A27" s="7" t="s">
        <v>67</v>
      </c>
      <c r="B27" s="84">
        <v>285</v>
      </c>
      <c r="C27" s="84">
        <v>284</v>
      </c>
      <c r="D27" s="84">
        <v>284</v>
      </c>
      <c r="E27" s="84">
        <v>285</v>
      </c>
      <c r="F27" s="84">
        <v>281</v>
      </c>
      <c r="G27" s="84">
        <v>285</v>
      </c>
      <c r="H27" s="184">
        <v>280</v>
      </c>
      <c r="I27" s="84">
        <v>266</v>
      </c>
      <c r="J27" s="84">
        <v>274</v>
      </c>
      <c r="K27" s="84">
        <v>243</v>
      </c>
      <c r="L27" s="134"/>
    </row>
    <row r="28" spans="1:12" ht="15.95" customHeight="1">
      <c r="A28" s="25" t="s">
        <v>110</v>
      </c>
      <c r="B28" s="84">
        <v>82</v>
      </c>
      <c r="C28" s="84">
        <v>76</v>
      </c>
      <c r="D28" s="84">
        <v>65</v>
      </c>
      <c r="E28" s="84">
        <v>72</v>
      </c>
      <c r="F28" s="84">
        <v>62</v>
      </c>
      <c r="G28" s="84">
        <v>70</v>
      </c>
      <c r="H28" s="184">
        <v>50</v>
      </c>
      <c r="I28" s="84">
        <v>52</v>
      </c>
      <c r="J28" s="84">
        <v>48</v>
      </c>
      <c r="K28" s="84">
        <v>42</v>
      </c>
      <c r="L28" s="134"/>
    </row>
    <row r="29" spans="1:12" ht="15.95" customHeight="1">
      <c r="A29" s="25" t="s">
        <v>111</v>
      </c>
      <c r="B29" s="84">
        <v>347</v>
      </c>
      <c r="C29" s="84">
        <v>340</v>
      </c>
      <c r="D29" s="84">
        <v>336</v>
      </c>
      <c r="E29" s="84">
        <v>336</v>
      </c>
      <c r="F29" s="84">
        <v>320</v>
      </c>
      <c r="G29" s="84">
        <v>331</v>
      </c>
      <c r="H29" s="184">
        <v>315</v>
      </c>
      <c r="I29" s="84">
        <v>302</v>
      </c>
      <c r="J29" s="84">
        <v>297</v>
      </c>
      <c r="K29" s="84">
        <v>275</v>
      </c>
      <c r="L29" s="134"/>
    </row>
    <row r="30" spans="1:12" ht="25.5" customHeight="1">
      <c r="A30" s="115" t="s">
        <v>311</v>
      </c>
      <c r="B30" s="75"/>
      <c r="C30" s="75"/>
      <c r="D30" s="75"/>
      <c r="E30" s="131"/>
      <c r="F30" s="131"/>
      <c r="G30" s="131"/>
      <c r="H30" s="186"/>
      <c r="I30" s="131"/>
      <c r="J30" s="131"/>
      <c r="K30" s="232"/>
      <c r="L30" s="134"/>
    </row>
    <row r="31" spans="1:12" ht="14.25" customHeight="1">
      <c r="A31" s="114" t="s">
        <v>8</v>
      </c>
      <c r="B31" s="75"/>
      <c r="C31" s="75"/>
      <c r="D31" s="75"/>
      <c r="E31" s="131"/>
      <c r="F31" s="131"/>
      <c r="G31" s="131"/>
      <c r="H31" s="186"/>
      <c r="I31" s="131"/>
      <c r="J31" s="131"/>
      <c r="K31" s="232"/>
      <c r="L31" s="134"/>
    </row>
    <row r="32" spans="1:12" ht="15.95" customHeight="1">
      <c r="A32" s="25" t="s">
        <v>68</v>
      </c>
      <c r="B32" s="85">
        <v>47.9</v>
      </c>
      <c r="C32" s="85">
        <v>47.8</v>
      </c>
      <c r="D32" s="85">
        <v>47.4</v>
      </c>
      <c r="E32" s="85">
        <v>47.4</v>
      </c>
      <c r="F32" s="85">
        <v>47</v>
      </c>
      <c r="G32" s="85">
        <v>47.1</v>
      </c>
      <c r="H32" s="187">
        <v>47.2</v>
      </c>
      <c r="I32" s="85">
        <v>47.2</v>
      </c>
      <c r="J32" s="85">
        <v>46.7</v>
      </c>
      <c r="K32" s="85">
        <v>47.8</v>
      </c>
      <c r="L32" s="134"/>
    </row>
    <row r="33" spans="1:12" ht="15.95" customHeight="1">
      <c r="A33" s="25" t="s">
        <v>69</v>
      </c>
      <c r="B33" s="85">
        <v>36.6</v>
      </c>
      <c r="C33" s="85">
        <v>36.1</v>
      </c>
      <c r="D33" s="85">
        <v>35.299999999999997</v>
      </c>
      <c r="E33" s="85">
        <v>34.6</v>
      </c>
      <c r="F33" s="85">
        <v>34.9</v>
      </c>
      <c r="G33" s="85">
        <v>35.200000000000003</v>
      </c>
      <c r="H33" s="187">
        <v>35.5</v>
      </c>
      <c r="I33" s="85">
        <v>37.299999999999997</v>
      </c>
      <c r="J33" s="85">
        <v>38.700000000000003</v>
      </c>
      <c r="K33" s="85">
        <v>42.2</v>
      </c>
      <c r="L33" s="134"/>
    </row>
    <row r="34" spans="1:12" ht="15.95" customHeight="1">
      <c r="A34" s="25" t="s">
        <v>70</v>
      </c>
      <c r="B34" s="85">
        <v>23.6</v>
      </c>
      <c r="C34" s="85">
        <v>24.5</v>
      </c>
      <c r="D34" s="85">
        <v>25.6</v>
      </c>
      <c r="E34" s="85">
        <v>27</v>
      </c>
      <c r="F34" s="85">
        <v>25.7</v>
      </c>
      <c r="G34" s="85">
        <v>25.2</v>
      </c>
      <c r="H34" s="187">
        <v>24.8</v>
      </c>
      <c r="I34" s="85">
        <v>21</v>
      </c>
      <c r="J34" s="85">
        <v>17.2</v>
      </c>
      <c r="K34" s="85">
        <v>11.7</v>
      </c>
      <c r="L34" s="134"/>
    </row>
    <row r="35" spans="1:12" ht="16.5" customHeight="1">
      <c r="A35" s="25" t="s">
        <v>71</v>
      </c>
      <c r="B35" s="85">
        <v>15.4</v>
      </c>
      <c r="C35" s="85">
        <v>14.6</v>
      </c>
      <c r="D35" s="85">
        <v>13.6</v>
      </c>
      <c r="E35" s="85">
        <v>13.7</v>
      </c>
      <c r="F35" s="85">
        <v>12.8</v>
      </c>
      <c r="G35" s="85">
        <v>13.2</v>
      </c>
      <c r="H35" s="187">
        <v>10.9</v>
      </c>
      <c r="I35" s="85">
        <v>11.1</v>
      </c>
      <c r="J35" s="85">
        <v>10.4</v>
      </c>
      <c r="K35" s="85">
        <v>9.6999999999999993</v>
      </c>
      <c r="L35" s="134"/>
    </row>
    <row r="36" spans="1:12" ht="18.75" customHeight="1">
      <c r="A36" s="25" t="s">
        <v>72</v>
      </c>
      <c r="B36" s="85">
        <v>65.5</v>
      </c>
      <c r="C36" s="85">
        <v>65.5</v>
      </c>
      <c r="D36" s="85">
        <v>65.900000000000006</v>
      </c>
      <c r="E36" s="85">
        <v>65.900000000000006</v>
      </c>
      <c r="F36" s="85">
        <v>65.400000000000006</v>
      </c>
      <c r="G36" s="85">
        <v>65.7</v>
      </c>
      <c r="H36" s="187">
        <v>66.599999999999994</v>
      </c>
      <c r="I36" s="85">
        <v>64.5</v>
      </c>
      <c r="J36" s="85">
        <v>65.099999999999994</v>
      </c>
      <c r="K36" s="85">
        <v>63.2</v>
      </c>
      <c r="L36" s="134"/>
    </row>
    <row r="37" spans="1:12" ht="18.75" customHeight="1">
      <c r="A37" s="25"/>
      <c r="B37" s="85"/>
      <c r="C37" s="85"/>
      <c r="D37" s="85"/>
      <c r="E37" s="85"/>
      <c r="F37" s="85"/>
      <c r="G37" s="85"/>
      <c r="H37" s="187"/>
      <c r="I37" s="85"/>
      <c r="J37" s="85"/>
      <c r="K37" s="85"/>
      <c r="L37" s="134"/>
    </row>
    <row r="38" spans="1:12">
      <c r="A38" s="114" t="s">
        <v>296</v>
      </c>
      <c r="B38" s="93"/>
      <c r="C38" s="93"/>
      <c r="D38" s="93"/>
      <c r="E38" s="132"/>
      <c r="F38" s="132"/>
      <c r="G38" s="132"/>
      <c r="H38" s="188"/>
      <c r="I38" s="132"/>
      <c r="J38" s="132"/>
      <c r="K38" s="132"/>
      <c r="L38" s="134"/>
    </row>
    <row r="39" spans="1:12" ht="16.5" customHeight="1">
      <c r="A39" s="25" t="s">
        <v>68</v>
      </c>
      <c r="B39" s="85">
        <v>57.7</v>
      </c>
      <c r="C39" s="85">
        <v>57.6</v>
      </c>
      <c r="D39" s="85">
        <v>57.8</v>
      </c>
      <c r="E39" s="85">
        <v>57.5</v>
      </c>
      <c r="F39" s="85">
        <v>57.3</v>
      </c>
      <c r="G39" s="85">
        <v>57.5</v>
      </c>
      <c r="H39" s="187">
        <v>57.9</v>
      </c>
      <c r="I39" s="85">
        <v>56.7</v>
      </c>
      <c r="J39" s="85">
        <v>56.9</v>
      </c>
      <c r="K39" s="85">
        <v>55.3</v>
      </c>
      <c r="L39" s="134"/>
    </row>
    <row r="40" spans="1:12" ht="16.5" customHeight="1">
      <c r="A40" s="25" t="s">
        <v>69</v>
      </c>
      <c r="B40" s="85">
        <v>45</v>
      </c>
      <c r="C40" s="85">
        <v>44.4</v>
      </c>
      <c r="D40" s="85">
        <v>44.1</v>
      </c>
      <c r="E40" s="85">
        <v>42.9</v>
      </c>
      <c r="F40" s="85">
        <v>43.6</v>
      </c>
      <c r="G40" s="85">
        <v>44</v>
      </c>
      <c r="H40" s="187">
        <v>45.4</v>
      </c>
      <c r="I40" s="85">
        <v>46.5</v>
      </c>
      <c r="J40" s="85">
        <v>47.7</v>
      </c>
      <c r="K40" s="85">
        <v>50</v>
      </c>
      <c r="L40" s="134"/>
    </row>
    <row r="41" spans="1:12" ht="16.5" customHeight="1">
      <c r="A41" s="25" t="s">
        <v>70</v>
      </c>
      <c r="B41" s="85">
        <v>22</v>
      </c>
      <c r="C41" s="85">
        <v>23</v>
      </c>
      <c r="D41" s="85">
        <v>23.8</v>
      </c>
      <c r="E41" s="85">
        <v>25.3</v>
      </c>
      <c r="F41" s="85">
        <v>23.8</v>
      </c>
      <c r="G41" s="85">
        <v>23.4</v>
      </c>
      <c r="H41" s="187">
        <v>21.6</v>
      </c>
      <c r="I41" s="85">
        <v>18</v>
      </c>
      <c r="J41" s="85">
        <v>16.3</v>
      </c>
      <c r="K41" s="85">
        <v>9.5</v>
      </c>
      <c r="L41" s="134"/>
    </row>
    <row r="42" spans="1:12" ht="16.5" customHeight="1">
      <c r="A42" s="25" t="s">
        <v>71</v>
      </c>
      <c r="B42" s="85">
        <v>15.8</v>
      </c>
      <c r="C42" s="85">
        <v>15</v>
      </c>
      <c r="D42" s="85">
        <v>14.8</v>
      </c>
      <c r="E42" s="85">
        <v>13.9</v>
      </c>
      <c r="F42" s="85">
        <v>13.5</v>
      </c>
      <c r="G42" s="85">
        <v>13.1</v>
      </c>
      <c r="H42" s="187">
        <v>11.7</v>
      </c>
      <c r="I42" s="85">
        <v>11.4</v>
      </c>
      <c r="J42" s="85">
        <v>10.8</v>
      </c>
      <c r="K42" s="85">
        <v>9.9</v>
      </c>
      <c r="L42" s="134"/>
    </row>
    <row r="43" spans="1:12" ht="16.5" customHeight="1">
      <c r="A43" s="25" t="s">
        <v>72</v>
      </c>
      <c r="B43" s="85">
        <v>67.599999999999994</v>
      </c>
      <c r="C43" s="85">
        <v>68</v>
      </c>
      <c r="D43" s="85">
        <v>67.599999999999994</v>
      </c>
      <c r="E43" s="85">
        <v>68.599999999999994</v>
      </c>
      <c r="F43" s="85">
        <v>68.2</v>
      </c>
      <c r="G43" s="85">
        <v>68.2</v>
      </c>
      <c r="H43" s="187">
        <v>69.3</v>
      </c>
      <c r="I43" s="85">
        <v>66.400000000000006</v>
      </c>
      <c r="J43" s="85">
        <v>68.2</v>
      </c>
      <c r="K43" s="85">
        <v>65.099999999999994</v>
      </c>
      <c r="L43" s="134"/>
    </row>
    <row r="44" spans="1:12" ht="16.5" customHeight="1">
      <c r="A44" s="25"/>
      <c r="B44" s="85"/>
      <c r="C44" s="85"/>
      <c r="D44" s="85"/>
      <c r="E44" s="85"/>
      <c r="F44" s="85"/>
      <c r="G44" s="85"/>
      <c r="H44" s="187"/>
      <c r="I44" s="85"/>
      <c r="J44" s="85"/>
      <c r="K44" s="85"/>
      <c r="L44" s="134"/>
    </row>
    <row r="45" spans="1:12">
      <c r="A45" s="114" t="s">
        <v>297</v>
      </c>
      <c r="B45" s="93"/>
      <c r="C45" s="93"/>
      <c r="D45" s="93"/>
      <c r="E45" s="132"/>
      <c r="F45" s="132"/>
      <c r="G45" s="132"/>
      <c r="H45" s="188"/>
      <c r="I45" s="132"/>
      <c r="J45" s="132"/>
      <c r="K45" s="132"/>
      <c r="L45" s="134"/>
    </row>
    <row r="46" spans="1:12" ht="18.75" customHeight="1">
      <c r="A46" s="25" t="s">
        <v>68</v>
      </c>
      <c r="B46" s="85">
        <v>38.6</v>
      </c>
      <c r="C46" s="85">
        <v>38.6</v>
      </c>
      <c r="D46" s="85">
        <v>37.9</v>
      </c>
      <c r="E46" s="85">
        <v>37.799999999999997</v>
      </c>
      <c r="F46" s="85">
        <v>37.200000000000003</v>
      </c>
      <c r="G46" s="85">
        <v>37.1</v>
      </c>
      <c r="H46" s="187">
        <v>36.9</v>
      </c>
      <c r="I46" s="85">
        <v>38.299999999999997</v>
      </c>
      <c r="J46" s="85">
        <v>36.5</v>
      </c>
      <c r="K46" s="85">
        <v>40.1</v>
      </c>
      <c r="L46" s="134"/>
    </row>
    <row r="47" spans="1:12" ht="18.75" customHeight="1">
      <c r="A47" s="25" t="s">
        <v>69</v>
      </c>
      <c r="B47" s="85">
        <v>28.6</v>
      </c>
      <c r="C47" s="85">
        <v>28.3</v>
      </c>
      <c r="D47" s="85">
        <v>27.2</v>
      </c>
      <c r="E47" s="85">
        <v>26.7</v>
      </c>
      <c r="F47" s="85">
        <v>26.7</v>
      </c>
      <c r="G47" s="85">
        <v>26.8</v>
      </c>
      <c r="H47" s="187">
        <v>26</v>
      </c>
      <c r="I47" s="85">
        <v>28.7</v>
      </c>
      <c r="J47" s="85">
        <v>29.7</v>
      </c>
      <c r="K47" s="85">
        <v>34.200000000000003</v>
      </c>
      <c r="L47" s="134"/>
    </row>
    <row r="48" spans="1:12" ht="18.75" customHeight="1">
      <c r="A48" s="25" t="s">
        <v>70</v>
      </c>
      <c r="B48" s="85">
        <v>25.9</v>
      </c>
      <c r="C48" s="85">
        <v>26.5</v>
      </c>
      <c r="D48" s="85">
        <v>28.2</v>
      </c>
      <c r="E48" s="85">
        <v>29.5</v>
      </c>
      <c r="F48" s="85">
        <v>28.4</v>
      </c>
      <c r="G48" s="85">
        <v>27.7</v>
      </c>
      <c r="H48" s="187">
        <v>29.5</v>
      </c>
      <c r="I48" s="85">
        <v>25.1</v>
      </c>
      <c r="J48" s="85">
        <v>18.5</v>
      </c>
      <c r="K48" s="85">
        <v>14.7</v>
      </c>
      <c r="L48" s="134"/>
    </row>
    <row r="49" spans="1:12" ht="18.75" customHeight="1">
      <c r="A49" s="25" t="s">
        <v>71</v>
      </c>
      <c r="B49" s="85">
        <v>15</v>
      </c>
      <c r="C49" s="85">
        <v>14.1</v>
      </c>
      <c r="D49" s="85">
        <v>12.4</v>
      </c>
      <c r="E49" s="85">
        <v>13.5</v>
      </c>
      <c r="F49" s="85">
        <v>12.1</v>
      </c>
      <c r="G49" s="85">
        <v>13.3</v>
      </c>
      <c r="H49" s="187">
        <v>10.199999999999999</v>
      </c>
      <c r="I49" s="85">
        <v>10.8</v>
      </c>
      <c r="J49" s="85">
        <v>9.9</v>
      </c>
      <c r="K49" s="85">
        <v>9.4</v>
      </c>
      <c r="L49" s="134"/>
    </row>
    <row r="50" spans="1:12" ht="18.75" customHeight="1">
      <c r="A50" s="25" t="s">
        <v>72</v>
      </c>
      <c r="B50" s="85">
        <v>63.6</v>
      </c>
      <c r="C50" s="85">
        <v>63.1</v>
      </c>
      <c r="D50" s="85">
        <v>64.3</v>
      </c>
      <c r="E50" s="85">
        <v>63.3</v>
      </c>
      <c r="F50" s="85">
        <v>62.8</v>
      </c>
      <c r="G50" s="85">
        <v>63.4</v>
      </c>
      <c r="H50" s="187">
        <v>63.9</v>
      </c>
      <c r="I50" s="85">
        <v>62.5</v>
      </c>
      <c r="J50" s="85">
        <v>62</v>
      </c>
      <c r="K50" s="85">
        <v>61.3</v>
      </c>
      <c r="L50" s="134"/>
    </row>
    <row r="51" spans="1:12">
      <c r="A51" s="3"/>
      <c r="B51" s="56"/>
      <c r="C51" s="56"/>
      <c r="D51" s="56"/>
      <c r="E51" s="56"/>
      <c r="F51" s="56"/>
      <c r="G51" s="57"/>
      <c r="H51" s="57"/>
      <c r="I51" s="57"/>
      <c r="J51" s="57"/>
      <c r="K51" s="57"/>
    </row>
    <row r="52" spans="1:12">
      <c r="A52" s="37" t="s">
        <v>163</v>
      </c>
      <c r="B52" s="3"/>
      <c r="C52" s="3"/>
      <c r="D52" s="3"/>
      <c r="E52" s="3"/>
      <c r="F52" s="3"/>
    </row>
  </sheetData>
  <customSheetViews>
    <customSheetView guid="{9186E339-680C-4E36-BE29-4AD55FEBE095}" scale="110" showPageBreaks="1">
      <selection activeCell="K4" sqref="K4"/>
      <rowBreaks count="8" manualBreakCount="8">
        <brk id="37" max="16383" man="1"/>
        <brk id="38" max="16383" man="1"/>
        <brk id="44" max="16383" man="1"/>
        <brk id="45" max="16383" man="1"/>
        <brk id="50" max="16383" man="1"/>
        <brk id="51" max="16383" man="1"/>
        <brk id="52" max="16383" man="1"/>
        <brk id="91" max="16383" man="1"/>
      </rowBreaks>
      <pageMargins left="0.31496062992126" right="0.31496062992126" top="0.74803149606299202" bottom="0.74803149606299202" header="0.31496062992126" footer="0.31496062992126"/>
      <pageSetup paperSize="9" orientation="portrait" r:id="rId1"/>
      <headerFooter>
        <oddHeader xml:space="preserve">&amp;L&amp;"Arial,Regular"&amp;12Запосленост, незапосленост и плате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37F0E499-B9BD-4291-9DAC-BA43492F66AC}" scale="110">
      <selection activeCell="J6" sqref="J6"/>
      <rowBreaks count="1" manualBreakCount="1">
        <brk id="29" max="16383" man="1"/>
      </rowBreaks>
      <pageMargins left="0.31496062992125984" right="0.11811023622047245" top="0.55118110236220474" bottom="0.55118110236220474" header="0.31496062992125984" footer="0.31496062992125984"/>
      <pageSetup paperSize="9" orientation="portrait" r:id="rId2"/>
      <headerFooter>
        <oddHeader xml:space="preserve">&amp;L&amp;"Arial,Regular"&amp;12Запосленост, незапосленост и плате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F4BFC5FC-B72F-4220-8013-439DA8376952}" scale="110" topLeftCell="A28">
      <selection activeCell="I4" sqref="I4"/>
      <rowBreaks count="2" manualBreakCount="2">
        <brk id="44" max="16383" man="1"/>
        <brk id="91" max="16383" man="1"/>
      </rowBreaks>
      <pageMargins left="0.31496062992126" right="0.31496062992126" top="0.74803149606299202" bottom="0.74803149606299202" header="0.31496062992126" footer="0.31496062992126"/>
      <pageSetup paperSize="9" orientation="portrait" r:id="rId3"/>
      <headerFooter>
        <oddHeader xml:space="preserve">&amp;L&amp;"Arial,Regular"&amp;12Запосленост, незапосленост и плате </oddHeader>
        <oddFooter>&amp;L&amp;"Arial,Regular"&amp;8Статистички годишњак Републике Српске 2014&amp;C&amp;"Arial,Regular"&amp;8Стр. &amp;P од &amp;N</oddFooter>
      </headerFooter>
    </customSheetView>
    <customSheetView guid="{CEE22F09-263D-43D7-A84A-8CF7D4BE248E}" scale="110">
      <pane ySplit="4" topLeftCell="A5" activePane="bottomLeft" state="frozen"/>
      <selection pane="bottomLeft" activeCell="G7" sqref="G7"/>
      <pageMargins left="0.31496062992125984" right="0.31496062992125984" top="0.74803149606299213" bottom="0.74803149606299213" header="0.31496062992125984" footer="0.31496062992125984"/>
      <pageSetup paperSize="9" scale="95" orientation="landscape" r:id="rId4"/>
      <headerFooter>
        <oddHeader xml:space="preserve">&amp;L&amp;"Arial,Regular"&amp;12Запосленост, незапосленост и плате 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E1EA3655-6502-4920-8A0F-B148095D7E75}" scale="110">
      <selection activeCell="H14" sqref="H14:H21"/>
      <rowBreaks count="1" manualBreakCount="1">
        <brk id="43" max="16383" man="1"/>
      </rowBreaks>
      <pageMargins left="0.31496062992126" right="0.31496062992126" top="0.74803149606299202" bottom="0.74803149606299202" header="0.31496062992126" footer="0.31496062992126"/>
      <pageSetup paperSize="9" orientation="portrait" r:id="rId5"/>
      <headerFooter>
        <oddHeader xml:space="preserve">&amp;L&amp;"Arial,Regular"&amp;12Запосленост, незапосленост и плате 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17ABC013-B84D-436E-923A-A3301F193F86}" scale="110" showPageBreaks="1" showRuler="0">
      <pane ySplit="4" topLeftCell="A5" activePane="bottomLeft" state="frozen"/>
      <selection pane="bottomLeft" activeCell="B4" sqref="B4:S18"/>
      <pageMargins left="0.15748031496062992" right="0.15748031496062992" top="0.74803149606299213" bottom="0.74803149606299213" header="0.31496062992125984" footer="0.31496062992125984"/>
      <pageSetup paperSize="9" scale="80" orientation="landscape" horizontalDpi="4294967293" verticalDpi="4294967293" r:id="rId6"/>
      <headerFooter alignWithMargins="0">
        <oddHeader xml:space="preserve">&amp;L&amp;"Arial,Regular"&amp;12Запосленост, незапосленост и плате </oddHeader>
        <oddFooter>&amp;C&amp;"Arial,Regular"&amp;8Стр. &amp;P од &amp;N&amp;L&amp;"Arial,Regular"&amp;8Статистички годишњак Републике Српске 2012</oddFooter>
      </headerFooter>
    </customSheetView>
    <customSheetView guid="{36DB81B2-4D2B-4971-9164-88D4DEF0F307}" scale="110" showRuler="0">
      <pane ySplit="4" topLeftCell="A5" activePane="bottomLeft" state="frozen"/>
      <selection pane="bottomLeft" activeCell="E13" sqref="E13"/>
      <pageMargins left="0.31496062992125984" right="0.31496062992125984" top="0.74803149606299213" bottom="0.74803149606299213" header="0.31496062992125984" footer="0.31496062992125984"/>
      <pageSetup paperSize="9" scale="95" orientation="landscape" r:id="rId7"/>
      <headerFooter alignWithMargins="0">
        <oddHeader xml:space="preserve">&amp;L&amp;"Arial,Regular"&amp;12Запосленост, незапосленост и плате </oddHeader>
        <oddFooter>&amp;C&amp;"Arial,Regular"&amp;8Стр. &amp;P од &amp;N&amp;L&amp;"Arial,Regular"&amp;8Статистички годишњак Републике Српске 2012</oddFooter>
      </headerFooter>
    </customSheetView>
    <customSheetView guid="{2632F21D-477A-40D5-8011-F02006E65A04}" scale="110" topLeftCell="C1">
      <pane ySplit="4" topLeftCell="A5" activePane="bottomLeft" state="frozen"/>
      <selection pane="bottomLeft" activeCell="S5" sqref="S5:S18"/>
      <pageMargins left="0.31496062992125984" right="0.31496062992125984" top="0.74803149606299213" bottom="0.74803149606299213" header="0.31496062992125984" footer="0.31496062992125984"/>
      <pageSetup paperSize="9" scale="95" orientation="landscape" r:id="rId8"/>
      <headerFooter>
        <oddHeader xml:space="preserve">&amp;L&amp;"Arial,Regular"&amp;12Запосленост, незапосленост и плате </oddHeader>
        <oddFooter>&amp;C&amp;"Arial,Regular"&amp;8Стр. &amp;P од &amp;N&amp;L&amp;"Arial,Regular"&amp;8Статистички годишњак Републике Српске 2012</oddFooter>
      </headerFooter>
    </customSheetView>
    <customSheetView guid="{EB072C9E-ACBC-49A8-92DD-F72D00B711BE}" scale="110" topLeftCell="A25">
      <selection activeCell="A3" sqref="A3:H49"/>
      <rowBreaks count="1" manualBreakCount="1">
        <brk id="43" max="16383" man="1"/>
      </rowBreaks>
      <pageMargins left="0.31496062992126" right="0.31496062992126" top="0.74803149606299202" bottom="0.74803149606299202" header="0.31496062992126" footer="0.31496062992126"/>
      <pageSetup paperSize="9" orientation="portrait" r:id="rId9"/>
      <headerFooter>
        <oddHeader xml:space="preserve">&amp;L&amp;"Arial,Regular"&amp;12Запосленост, незапосленост и плате 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621E07BA-9A1F-4C74-B887-364F6269C7B8}" scale="110" showPageBreaks="1">
      <selection activeCell="K2" sqref="K2"/>
      <rowBreaks count="2" manualBreakCount="2">
        <brk id="44" max="16383" man="1"/>
        <brk id="91" max="16383" man="1"/>
      </rowBreaks>
      <pageMargins left="0.19685039370078741" right="0.19685039370078741" top="0.74803149606299213" bottom="0.74803149606299213" header="0.31496062992125984" footer="0.31496062992125984"/>
      <pageSetup paperSize="9" orientation="portrait" r:id="rId10"/>
      <headerFooter>
        <oddHeader xml:space="preserve">&amp;L&amp;"Arial,Regular"&amp;12Запосленост, незапосленост и плате 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A7CF5901-AB19-4152-BBDD-C9CD74CE26FA}" scale="110" showPageBreaks="1" topLeftCell="A25">
      <selection activeCell="M21" sqref="M21"/>
      <rowBreaks count="1" manualBreakCount="1">
        <brk id="29" max="16383" man="1"/>
      </rowBreaks>
      <pageMargins left="0.31496062992125984" right="0.11811023622047245" top="0.55118110236220474" bottom="0.55118110236220474" header="0.31496062992125984" footer="0.31496062992125984"/>
      <pageSetup paperSize="9" orientation="portrait" r:id="rId11"/>
      <headerFooter>
        <oddHeader xml:space="preserve">&amp;L&amp;"Arial,Regular"&amp;12Запосленост, незапосленост и плате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51F985F1-2586-40EB-BD15-2EE12041667C}" scale="110" showPageBreaks="1">
      <selection activeCell="I4" sqref="I4"/>
      <rowBreaks count="8" manualBreakCount="8">
        <brk id="37" max="16383" man="1"/>
        <brk id="38" max="16383" man="1"/>
        <brk id="44" max="16383" man="1"/>
        <brk id="45" max="16383" man="1"/>
        <brk id="50" max="16383" man="1"/>
        <brk id="51" max="16383" man="1"/>
        <brk id="52" max="16383" man="1"/>
        <brk id="91" max="16383" man="1"/>
      </rowBreaks>
      <pageMargins left="0.31496062992126" right="0.31496062992126" top="0.74803149606299202" bottom="0.74803149606299202" header="0.31496062992126" footer="0.31496062992126"/>
      <pageSetup paperSize="9" orientation="portrait" r:id="rId12"/>
      <headerFooter>
        <oddHeader xml:space="preserve">&amp;L&amp;"Arial,Regular"&amp;12Запосленост, незапосленост и плате </oddHeader>
        <oddFooter>&amp;L&amp;"Arial,Regular"&amp;8Статистички годишњак Републике Српске 2014&amp;C&amp;"Arial,Regular"&amp;8Стр. &amp;P од &amp;N</oddFooter>
      </headerFooter>
    </customSheetView>
  </customSheetViews>
  <phoneticPr fontId="25" type="noConversion"/>
  <hyperlinks>
    <hyperlink ref="K2" location="'Листа табела'!A1" display="Листа табела"/>
  </hyperlinks>
  <pageMargins left="0.31496062992126" right="0.31496062992126" top="0.74803149606299202" bottom="0.74803149606299202" header="0.31496062992126" footer="0.31496062992126"/>
  <pageSetup paperSize="9" orientation="portrait" r:id="rId13"/>
  <headerFooter>
    <oddHeader xml:space="preserve">&amp;L&amp;"Arial,Regular"&amp;12Запосленост, незапосленост и плате </oddHeader>
    <oddFooter>&amp;C&amp;"Arial,Regular"&amp;8Стр. &amp;P од &amp;N&amp;L&amp;"Arial,Regular"&amp;8Статистички годишњак Републике Српске</oddFooter>
  </headerFooter>
  <rowBreaks count="1" manualBreakCount="1">
    <brk id="91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R40"/>
  <sheetViews>
    <sheetView zoomScale="150" zoomScaleNormal="150" workbookViewId="0">
      <pane ySplit="3" topLeftCell="A4" activePane="bottomLeft" state="frozen"/>
      <selection pane="bottomLeft"/>
    </sheetView>
  </sheetViews>
  <sheetFormatPr defaultRowHeight="14.25"/>
  <cols>
    <col min="1" max="1" width="33" style="1" customWidth="1"/>
    <col min="2" max="11" width="6.42578125" style="1" customWidth="1"/>
    <col min="12" max="14" width="6.7109375" style="1" customWidth="1"/>
    <col min="15" max="16" width="6.7109375" style="31" customWidth="1"/>
    <col min="17" max="17" width="6.7109375" style="1" customWidth="1"/>
    <col min="18" max="18" width="6.7109375" style="31" customWidth="1"/>
    <col min="19" max="19" width="6.7109375" style="1" customWidth="1"/>
    <col min="20" max="16384" width="9.140625" style="1"/>
  </cols>
  <sheetData>
    <row r="1" spans="1:18" ht="18" customHeight="1">
      <c r="A1" s="82" t="s">
        <v>315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spans="1:18" ht="15" thickBot="1">
      <c r="A2" s="35" t="s">
        <v>107</v>
      </c>
      <c r="B2" s="3"/>
      <c r="C2" s="3"/>
      <c r="D2" s="3"/>
      <c r="E2" s="3"/>
      <c r="F2" s="3"/>
      <c r="H2" s="47"/>
      <c r="I2" s="47"/>
      <c r="J2" s="47"/>
      <c r="K2" s="47" t="s">
        <v>139</v>
      </c>
      <c r="L2" s="3"/>
      <c r="M2" s="3"/>
      <c r="N2" s="3"/>
      <c r="O2" s="3"/>
      <c r="P2" s="3"/>
      <c r="Q2" s="3"/>
    </row>
    <row r="3" spans="1:18" ht="22.5" customHeight="1" thickTop="1">
      <c r="A3" s="95"/>
      <c r="B3" s="230">
        <v>2010</v>
      </c>
      <c r="C3" s="230">
        <v>2011</v>
      </c>
      <c r="D3" s="231">
        <v>2012</v>
      </c>
      <c r="E3" s="231">
        <v>2013</v>
      </c>
      <c r="F3" s="231">
        <v>2014</v>
      </c>
      <c r="G3" s="231">
        <v>2015</v>
      </c>
      <c r="H3" s="231">
        <v>2016</v>
      </c>
      <c r="I3" s="231">
        <v>2017</v>
      </c>
      <c r="J3" s="231">
        <v>2018</v>
      </c>
      <c r="K3" s="24">
        <v>2019</v>
      </c>
    </row>
    <row r="4" spans="1:18">
      <c r="A4" s="117" t="s">
        <v>73</v>
      </c>
      <c r="B4" s="84">
        <v>329</v>
      </c>
      <c r="C4" s="84">
        <v>324</v>
      </c>
      <c r="D4" s="84">
        <v>311</v>
      </c>
      <c r="E4" s="84">
        <v>308</v>
      </c>
      <c r="F4" s="84">
        <v>305</v>
      </c>
      <c r="G4" s="84">
        <v>312</v>
      </c>
      <c r="H4" s="184">
        <v>308</v>
      </c>
      <c r="I4" s="84">
        <v>313</v>
      </c>
      <c r="J4" s="84">
        <v>334</v>
      </c>
      <c r="K4" s="84">
        <v>349</v>
      </c>
    </row>
    <row r="5" spans="1:18">
      <c r="A5" s="25" t="s">
        <v>179</v>
      </c>
      <c r="B5" s="84">
        <v>104</v>
      </c>
      <c r="C5" s="84">
        <v>106</v>
      </c>
      <c r="D5" s="84">
        <v>99</v>
      </c>
      <c r="E5" s="84">
        <v>90</v>
      </c>
      <c r="F5" s="84">
        <v>93</v>
      </c>
      <c r="G5" s="84">
        <v>91</v>
      </c>
      <c r="H5" s="184">
        <v>89</v>
      </c>
      <c r="I5" s="84">
        <v>94</v>
      </c>
      <c r="J5" s="84">
        <v>88</v>
      </c>
      <c r="K5" s="84">
        <v>104</v>
      </c>
    </row>
    <row r="6" spans="1:18">
      <c r="A6" s="25" t="s">
        <v>180</v>
      </c>
      <c r="B6" s="83">
        <v>80</v>
      </c>
      <c r="C6" s="83">
        <v>72</v>
      </c>
      <c r="D6" s="83">
        <v>77</v>
      </c>
      <c r="E6" s="83">
        <v>77</v>
      </c>
      <c r="F6" s="83">
        <v>72</v>
      </c>
      <c r="G6" s="83">
        <v>78</v>
      </c>
      <c r="H6" s="189">
        <v>84</v>
      </c>
      <c r="I6" s="83">
        <v>77</v>
      </c>
      <c r="J6" s="83">
        <v>93</v>
      </c>
      <c r="K6" s="83">
        <v>95</v>
      </c>
    </row>
    <row r="7" spans="1:18">
      <c r="A7" s="25" t="s">
        <v>181</v>
      </c>
      <c r="B7" s="84">
        <v>145</v>
      </c>
      <c r="C7" s="84">
        <v>146</v>
      </c>
      <c r="D7" s="84">
        <v>136</v>
      </c>
      <c r="E7" s="84">
        <v>141</v>
      </c>
      <c r="F7" s="84">
        <v>140</v>
      </c>
      <c r="G7" s="84">
        <v>143</v>
      </c>
      <c r="H7" s="184">
        <v>135</v>
      </c>
      <c r="I7" s="84">
        <v>142</v>
      </c>
      <c r="J7" s="84">
        <v>154</v>
      </c>
      <c r="K7" s="84">
        <v>150</v>
      </c>
    </row>
    <row r="8" spans="1:18">
      <c r="A8" s="113"/>
      <c r="B8" s="92"/>
      <c r="C8" s="92"/>
      <c r="D8" s="92"/>
      <c r="E8" s="92"/>
      <c r="F8" s="92"/>
      <c r="G8" s="92"/>
      <c r="H8" s="185"/>
      <c r="I8" s="92"/>
      <c r="J8" s="92"/>
      <c r="K8" s="92"/>
      <c r="R8" s="1"/>
    </row>
    <row r="9" spans="1:18">
      <c r="A9" s="112" t="s">
        <v>296</v>
      </c>
      <c r="B9" s="84">
        <v>196</v>
      </c>
      <c r="C9" s="84">
        <v>193</v>
      </c>
      <c r="D9" s="84">
        <v>187</v>
      </c>
      <c r="E9" s="84">
        <v>186</v>
      </c>
      <c r="F9" s="84">
        <v>186</v>
      </c>
      <c r="G9" s="84">
        <v>190</v>
      </c>
      <c r="H9" s="184">
        <v>193</v>
      </c>
      <c r="I9" s="84">
        <v>189</v>
      </c>
      <c r="J9" s="84">
        <v>206</v>
      </c>
      <c r="K9" s="84">
        <v>210</v>
      </c>
      <c r="R9" s="1"/>
    </row>
    <row r="10" spans="1:18">
      <c r="A10" s="25" t="s">
        <v>179</v>
      </c>
      <c r="B10" s="84">
        <v>59</v>
      </c>
      <c r="C10" s="84">
        <v>59</v>
      </c>
      <c r="D10" s="84">
        <v>58</v>
      </c>
      <c r="E10" s="84">
        <v>54</v>
      </c>
      <c r="F10" s="84">
        <v>55</v>
      </c>
      <c r="G10" s="84">
        <v>56</v>
      </c>
      <c r="H10" s="184">
        <v>54</v>
      </c>
      <c r="I10" s="84">
        <v>53</v>
      </c>
      <c r="J10" s="84">
        <v>51</v>
      </c>
      <c r="K10" s="84">
        <v>57</v>
      </c>
      <c r="R10" s="1"/>
    </row>
    <row r="11" spans="1:18">
      <c r="A11" s="25" t="s">
        <v>180</v>
      </c>
      <c r="B11" s="83">
        <v>61</v>
      </c>
      <c r="C11" s="83">
        <v>57</v>
      </c>
      <c r="D11" s="83">
        <v>58</v>
      </c>
      <c r="E11" s="83">
        <v>60</v>
      </c>
      <c r="F11" s="83">
        <v>57</v>
      </c>
      <c r="G11" s="83">
        <v>58</v>
      </c>
      <c r="H11" s="189">
        <v>66</v>
      </c>
      <c r="I11" s="83">
        <v>61</v>
      </c>
      <c r="J11" s="83">
        <v>73</v>
      </c>
      <c r="K11" s="83">
        <v>73</v>
      </c>
      <c r="R11" s="1"/>
    </row>
    <row r="12" spans="1:18">
      <c r="A12" s="25" t="s">
        <v>181</v>
      </c>
      <c r="B12" s="84">
        <v>77</v>
      </c>
      <c r="C12" s="84">
        <v>78</v>
      </c>
      <c r="D12" s="84">
        <v>70</v>
      </c>
      <c r="E12" s="84">
        <v>72</v>
      </c>
      <c r="F12" s="84">
        <v>74</v>
      </c>
      <c r="G12" s="84">
        <v>76</v>
      </c>
      <c r="H12" s="184">
        <v>73</v>
      </c>
      <c r="I12" s="84">
        <v>75</v>
      </c>
      <c r="J12" s="84">
        <v>83</v>
      </c>
      <c r="K12" s="84">
        <v>80</v>
      </c>
      <c r="R12" s="1"/>
    </row>
    <row r="13" spans="1:18">
      <c r="A13" s="113"/>
      <c r="B13" s="92"/>
      <c r="C13" s="92"/>
      <c r="D13" s="92"/>
      <c r="E13" s="92"/>
      <c r="F13" s="92"/>
      <c r="G13" s="92"/>
      <c r="H13" s="185"/>
      <c r="I13" s="92"/>
      <c r="J13" s="92"/>
      <c r="K13" s="92"/>
      <c r="R13" s="1"/>
    </row>
    <row r="14" spans="1:18">
      <c r="A14" s="112" t="s">
        <v>297</v>
      </c>
      <c r="B14" s="84">
        <v>133</v>
      </c>
      <c r="C14" s="84">
        <v>131</v>
      </c>
      <c r="D14" s="84">
        <v>124</v>
      </c>
      <c r="E14" s="84">
        <v>122</v>
      </c>
      <c r="F14" s="84">
        <v>119</v>
      </c>
      <c r="G14" s="84">
        <v>122</v>
      </c>
      <c r="H14" s="184">
        <v>115</v>
      </c>
      <c r="I14" s="84">
        <v>124</v>
      </c>
      <c r="J14" s="84">
        <v>128</v>
      </c>
      <c r="K14" s="84">
        <v>139</v>
      </c>
      <c r="O14" s="1"/>
      <c r="P14" s="1"/>
      <c r="R14" s="1"/>
    </row>
    <row r="15" spans="1:18">
      <c r="A15" s="25" t="s">
        <v>179</v>
      </c>
      <c r="B15" s="84">
        <v>45</v>
      </c>
      <c r="C15" s="84">
        <v>47</v>
      </c>
      <c r="D15" s="84">
        <v>41</v>
      </c>
      <c r="E15" s="87" t="s">
        <v>356</v>
      </c>
      <c r="F15" s="87" t="s">
        <v>367</v>
      </c>
      <c r="G15" s="87" t="s">
        <v>416</v>
      </c>
      <c r="H15" s="190" t="s">
        <v>356</v>
      </c>
      <c r="I15" s="87" t="s">
        <v>527</v>
      </c>
      <c r="J15" s="87" t="s">
        <v>564</v>
      </c>
      <c r="K15" s="87" t="s">
        <v>630</v>
      </c>
      <c r="O15" s="1"/>
      <c r="P15" s="1"/>
      <c r="R15" s="1"/>
    </row>
    <row r="16" spans="1:18">
      <c r="A16" s="25" t="s">
        <v>180</v>
      </c>
      <c r="B16" s="87" t="s">
        <v>126</v>
      </c>
      <c r="C16" s="87" t="s">
        <v>193</v>
      </c>
      <c r="D16" s="84">
        <v>18</v>
      </c>
      <c r="E16" s="87" t="s">
        <v>123</v>
      </c>
      <c r="F16" s="87" t="s">
        <v>193</v>
      </c>
      <c r="G16" s="87" t="s">
        <v>417</v>
      </c>
      <c r="H16" s="190" t="s">
        <v>462</v>
      </c>
      <c r="I16" s="87" t="s">
        <v>193</v>
      </c>
      <c r="J16" s="87" t="s">
        <v>129</v>
      </c>
      <c r="K16" s="87" t="s">
        <v>178</v>
      </c>
      <c r="O16" s="1"/>
      <c r="P16" s="1"/>
      <c r="R16" s="1"/>
    </row>
    <row r="17" spans="1:18">
      <c r="A17" s="25" t="s">
        <v>181</v>
      </c>
      <c r="B17" s="84">
        <v>69</v>
      </c>
      <c r="C17" s="84">
        <v>68</v>
      </c>
      <c r="D17" s="84">
        <v>65</v>
      </c>
      <c r="E17" s="84">
        <v>69</v>
      </c>
      <c r="F17" s="84">
        <v>66</v>
      </c>
      <c r="G17" s="84">
        <v>68</v>
      </c>
      <c r="H17" s="184">
        <v>62</v>
      </c>
      <c r="I17" s="84">
        <v>67</v>
      </c>
      <c r="J17" s="84">
        <v>71</v>
      </c>
      <c r="K17" s="84">
        <v>71</v>
      </c>
      <c r="O17" s="1"/>
      <c r="P17" s="1"/>
      <c r="R17" s="1"/>
    </row>
    <row r="18" spans="1:18" ht="22.5" customHeight="1">
      <c r="A18" s="118" t="s">
        <v>312</v>
      </c>
      <c r="B18" s="75"/>
      <c r="C18" s="75"/>
      <c r="D18" s="75"/>
      <c r="E18" s="131"/>
      <c r="F18" s="131"/>
      <c r="G18" s="131"/>
      <c r="H18" s="186"/>
      <c r="I18" s="131"/>
      <c r="J18" s="131"/>
      <c r="K18" s="232"/>
      <c r="O18" s="1"/>
      <c r="P18" s="1"/>
      <c r="R18" s="1"/>
    </row>
    <row r="19" spans="1:18">
      <c r="A19" s="112" t="s">
        <v>73</v>
      </c>
      <c r="B19" s="85">
        <v>100</v>
      </c>
      <c r="C19" s="85">
        <v>100</v>
      </c>
      <c r="D19" s="85">
        <v>100</v>
      </c>
      <c r="E19" s="85">
        <v>100</v>
      </c>
      <c r="F19" s="85">
        <v>100</v>
      </c>
      <c r="G19" s="85">
        <v>100</v>
      </c>
      <c r="H19" s="187">
        <v>100</v>
      </c>
      <c r="I19" s="85">
        <v>100</v>
      </c>
      <c r="J19" s="85">
        <v>100</v>
      </c>
      <c r="K19" s="85">
        <v>100</v>
      </c>
      <c r="O19" s="1"/>
      <c r="P19" s="1"/>
      <c r="R19" s="1"/>
    </row>
    <row r="20" spans="1:18">
      <c r="A20" s="25" t="s">
        <v>179</v>
      </c>
      <c r="B20" s="85">
        <v>31.5</v>
      </c>
      <c r="C20" s="85">
        <v>32.6</v>
      </c>
      <c r="D20" s="85">
        <v>31.7</v>
      </c>
      <c r="E20" s="85">
        <v>29.1</v>
      </c>
      <c r="F20" s="85">
        <v>30.4</v>
      </c>
      <c r="G20" s="85">
        <v>29.1</v>
      </c>
      <c r="H20" s="187">
        <v>29</v>
      </c>
      <c r="I20" s="85">
        <v>30</v>
      </c>
      <c r="J20" s="85">
        <v>26.2</v>
      </c>
      <c r="K20" s="85">
        <v>29.8</v>
      </c>
      <c r="O20" s="1"/>
      <c r="P20" s="1"/>
      <c r="R20" s="1"/>
    </row>
    <row r="21" spans="1:18">
      <c r="A21" s="25" t="s">
        <v>180</v>
      </c>
      <c r="B21" s="85">
        <v>24.3</v>
      </c>
      <c r="C21" s="85">
        <v>22.3</v>
      </c>
      <c r="D21" s="85">
        <v>24.7</v>
      </c>
      <c r="E21" s="85">
        <v>25.1</v>
      </c>
      <c r="F21" s="85">
        <v>23.8</v>
      </c>
      <c r="G21" s="85">
        <v>24.9</v>
      </c>
      <c r="H21" s="187">
        <v>27.2</v>
      </c>
      <c r="I21" s="85">
        <v>24.8</v>
      </c>
      <c r="J21" s="85">
        <v>27.7</v>
      </c>
      <c r="K21" s="85">
        <v>27.1</v>
      </c>
      <c r="O21" s="1"/>
      <c r="P21" s="1"/>
      <c r="R21" s="1"/>
    </row>
    <row r="22" spans="1:18">
      <c r="A22" s="25" t="s">
        <v>181</v>
      </c>
      <c r="B22" s="85">
        <v>44.2</v>
      </c>
      <c r="C22" s="85">
        <v>45.1</v>
      </c>
      <c r="D22" s="85">
        <v>43.6</v>
      </c>
      <c r="E22" s="85">
        <v>45.8</v>
      </c>
      <c r="F22" s="85">
        <v>45.8</v>
      </c>
      <c r="G22" s="85">
        <v>46</v>
      </c>
      <c r="H22" s="187">
        <v>43.8</v>
      </c>
      <c r="I22" s="85">
        <v>45.3</v>
      </c>
      <c r="J22" s="85">
        <v>46.1</v>
      </c>
      <c r="K22" s="85">
        <v>43.1</v>
      </c>
      <c r="O22" s="1"/>
      <c r="P22" s="1"/>
      <c r="R22" s="1"/>
    </row>
    <row r="23" spans="1:18" ht="14.25" customHeight="1">
      <c r="A23" s="113"/>
      <c r="B23" s="93"/>
      <c r="C23" s="93"/>
      <c r="D23" s="93"/>
      <c r="E23" s="132"/>
      <c r="F23" s="132"/>
      <c r="G23" s="132"/>
      <c r="H23" s="188"/>
      <c r="I23" s="132"/>
      <c r="J23" s="132"/>
      <c r="K23" s="233"/>
      <c r="O23" s="1"/>
      <c r="P23" s="1"/>
      <c r="R23" s="1"/>
    </row>
    <row r="24" spans="1:18">
      <c r="A24" s="112" t="s">
        <v>296</v>
      </c>
      <c r="B24" s="85">
        <v>100</v>
      </c>
      <c r="C24" s="85">
        <v>100</v>
      </c>
      <c r="D24" s="85">
        <v>100</v>
      </c>
      <c r="E24" s="85">
        <v>100</v>
      </c>
      <c r="F24" s="85">
        <v>100</v>
      </c>
      <c r="G24" s="85">
        <v>100</v>
      </c>
      <c r="H24" s="187">
        <v>100</v>
      </c>
      <c r="I24" s="85">
        <v>100</v>
      </c>
      <c r="J24" s="85">
        <v>100</v>
      </c>
      <c r="K24" s="85">
        <v>100</v>
      </c>
      <c r="O24" s="1"/>
      <c r="P24" s="1"/>
      <c r="R24" s="1"/>
    </row>
    <row r="25" spans="1:18">
      <c r="A25" s="25" t="s">
        <v>179</v>
      </c>
      <c r="B25" s="85">
        <v>29.9</v>
      </c>
      <c r="C25" s="85">
        <v>30.4</v>
      </c>
      <c r="D25" s="85">
        <v>31.1</v>
      </c>
      <c r="E25" s="85">
        <v>28.9</v>
      </c>
      <c r="F25" s="85">
        <v>29.6</v>
      </c>
      <c r="G25" s="85">
        <v>29.7</v>
      </c>
      <c r="H25" s="187">
        <v>27.8</v>
      </c>
      <c r="I25" s="85">
        <v>28.2</v>
      </c>
      <c r="J25" s="85">
        <v>24.6</v>
      </c>
      <c r="K25" s="85">
        <v>27.1</v>
      </c>
      <c r="O25" s="1"/>
      <c r="P25" s="1"/>
      <c r="R25" s="1"/>
    </row>
    <row r="26" spans="1:18">
      <c r="A26" s="25" t="s">
        <v>180</v>
      </c>
      <c r="B26" s="85">
        <v>31</v>
      </c>
      <c r="C26" s="85">
        <v>29.4</v>
      </c>
      <c r="D26" s="85">
        <v>31.2</v>
      </c>
      <c r="E26" s="85">
        <v>32.4</v>
      </c>
      <c r="F26" s="85">
        <v>30.5</v>
      </c>
      <c r="G26" s="85">
        <v>30.6</v>
      </c>
      <c r="H26" s="187">
        <v>34.200000000000003</v>
      </c>
      <c r="I26" s="85">
        <v>32.299999999999997</v>
      </c>
      <c r="J26" s="85">
        <v>35.299999999999997</v>
      </c>
      <c r="K26" s="85">
        <v>34.9</v>
      </c>
      <c r="O26" s="1"/>
      <c r="P26" s="1"/>
      <c r="R26" s="1"/>
    </row>
    <row r="27" spans="1:18">
      <c r="A27" s="25" t="s">
        <v>181</v>
      </c>
      <c r="B27" s="85">
        <v>39.1</v>
      </c>
      <c r="C27" s="85">
        <v>40.200000000000003</v>
      </c>
      <c r="D27" s="85">
        <v>37.700000000000003</v>
      </c>
      <c r="E27" s="85">
        <v>38.700000000000003</v>
      </c>
      <c r="F27" s="85">
        <v>39.799999999999997</v>
      </c>
      <c r="G27" s="85">
        <v>39.700000000000003</v>
      </c>
      <c r="H27" s="187">
        <v>37.9</v>
      </c>
      <c r="I27" s="85">
        <v>39.5</v>
      </c>
      <c r="J27" s="85">
        <v>40.1</v>
      </c>
      <c r="K27" s="85">
        <v>38</v>
      </c>
      <c r="O27" s="1"/>
      <c r="P27" s="1"/>
      <c r="R27" s="1"/>
    </row>
    <row r="28" spans="1:18" ht="12.75" customHeight="1">
      <c r="A28" s="113"/>
      <c r="B28" s="93"/>
      <c r="C28" s="93"/>
      <c r="D28" s="94"/>
      <c r="E28" s="133"/>
      <c r="F28" s="133"/>
      <c r="G28" s="133"/>
      <c r="H28" s="192"/>
      <c r="I28" s="133"/>
      <c r="J28" s="133"/>
      <c r="K28" s="234"/>
      <c r="O28" s="1"/>
      <c r="P28" s="1"/>
      <c r="R28" s="1"/>
    </row>
    <row r="29" spans="1:18">
      <c r="A29" s="112" t="s">
        <v>297</v>
      </c>
      <c r="B29" s="85">
        <v>100</v>
      </c>
      <c r="C29" s="85">
        <v>100</v>
      </c>
      <c r="D29" s="85">
        <v>100</v>
      </c>
      <c r="E29" s="85">
        <v>100</v>
      </c>
      <c r="F29" s="85">
        <v>100</v>
      </c>
      <c r="G29" s="85">
        <v>100</v>
      </c>
      <c r="H29" s="187">
        <v>100</v>
      </c>
      <c r="I29" s="85">
        <v>100</v>
      </c>
      <c r="J29" s="85">
        <v>100</v>
      </c>
      <c r="K29" s="85">
        <v>100</v>
      </c>
      <c r="O29" s="1"/>
      <c r="P29" s="1"/>
      <c r="R29" s="1"/>
    </row>
    <row r="30" spans="1:18">
      <c r="A30" s="25" t="s">
        <v>179</v>
      </c>
      <c r="B30" s="85">
        <v>33.799999999999997</v>
      </c>
      <c r="C30" s="85">
        <v>35.9</v>
      </c>
      <c r="D30" s="85">
        <v>32.700000000000003</v>
      </c>
      <c r="E30" s="85">
        <v>29.4</v>
      </c>
      <c r="F30" s="85">
        <v>31.6</v>
      </c>
      <c r="G30" s="85">
        <v>28.2</v>
      </c>
      <c r="H30" s="187">
        <v>30.9</v>
      </c>
      <c r="I30" s="85">
        <v>32.700000000000003</v>
      </c>
      <c r="J30" s="85">
        <v>28.8</v>
      </c>
      <c r="K30" s="85">
        <v>33.9</v>
      </c>
      <c r="O30" s="1"/>
      <c r="P30" s="1"/>
      <c r="R30" s="1"/>
    </row>
    <row r="31" spans="1:18">
      <c r="A31" s="25" t="s">
        <v>180</v>
      </c>
      <c r="B31" s="85">
        <v>14.5</v>
      </c>
      <c r="C31" s="244" t="s">
        <v>190</v>
      </c>
      <c r="D31" s="85">
        <v>14.8</v>
      </c>
      <c r="E31" s="85">
        <v>14.1</v>
      </c>
      <c r="F31" s="85">
        <v>13.3</v>
      </c>
      <c r="G31" s="85">
        <v>16</v>
      </c>
      <c r="H31" s="187">
        <v>15.4</v>
      </c>
      <c r="I31" s="244" t="s">
        <v>128</v>
      </c>
      <c r="J31" s="244" t="s">
        <v>616</v>
      </c>
      <c r="K31" s="244" t="s">
        <v>680</v>
      </c>
      <c r="O31" s="1"/>
      <c r="P31" s="1"/>
      <c r="R31" s="1"/>
    </row>
    <row r="32" spans="1:18">
      <c r="A32" s="25" t="s">
        <v>181</v>
      </c>
      <c r="B32" s="85">
        <v>51.7</v>
      </c>
      <c r="C32" s="85">
        <v>52.2</v>
      </c>
      <c r="D32" s="85">
        <v>52.5</v>
      </c>
      <c r="E32" s="85">
        <v>56.5</v>
      </c>
      <c r="F32" s="85">
        <v>55.1</v>
      </c>
      <c r="G32" s="85">
        <v>55.8</v>
      </c>
      <c r="H32" s="187">
        <v>53.6</v>
      </c>
      <c r="I32" s="85">
        <v>54.1</v>
      </c>
      <c r="J32" s="85">
        <v>55.6</v>
      </c>
      <c r="K32" s="85">
        <v>50.8</v>
      </c>
      <c r="O32" s="1"/>
      <c r="P32" s="1"/>
      <c r="R32" s="1"/>
    </row>
    <row r="33" spans="1:11">
      <c r="H33" s="134"/>
      <c r="I33" s="134"/>
      <c r="J33" s="134"/>
      <c r="K33" s="134"/>
    </row>
    <row r="34" spans="1:11" ht="24" customHeight="1">
      <c r="A34" s="268" t="s">
        <v>308</v>
      </c>
      <c r="B34" s="268"/>
      <c r="C34" s="268"/>
      <c r="D34" s="268"/>
      <c r="E34" s="268"/>
      <c r="F34" s="268"/>
      <c r="G34" s="268"/>
      <c r="H34" s="268"/>
    </row>
    <row r="36" spans="1:11">
      <c r="A36" s="37" t="s">
        <v>112</v>
      </c>
    </row>
    <row r="40" spans="1:11">
      <c r="A40" s="104"/>
    </row>
  </sheetData>
  <customSheetViews>
    <customSheetView guid="{9186E339-680C-4E36-BE29-4AD55FEBE095}" scale="150">
      <pane ySplit="3" topLeftCell="A4" activePane="bottomLeft" state="frozen"/>
      <selection pane="bottomLeft" activeCell="K4" sqref="K4"/>
      <pageMargins left="0.31496062992126" right="0.31496062992126" top="0.74803149606299202" bottom="0.74803149606299202" header="0.31496062992126" footer="0.31496062992126"/>
      <pageSetup paperSize="9" orientation="portrait" r:id="rId1"/>
      <headerFooter>
        <oddHeader xml:space="preserve">&amp;L&amp;"Arial,Regular"&amp;12Запосленост, незапосленост и плате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37F0E499-B9BD-4291-9DAC-BA43492F66AC}" scale="110">
      <pane ySplit="3" topLeftCell="A4" activePane="bottomLeft" state="frozen"/>
      <selection pane="bottomLeft" activeCell="R22" sqref="R22"/>
      <pageMargins left="0.31496062992126" right="0.31496062992126" top="0.74803149606299202" bottom="0.74803149606299202" header="0.31496062992126" footer="0.31496062992126"/>
      <pageSetup paperSize="9" orientation="portrait" r:id="rId2"/>
      <headerFooter>
        <oddHeader xml:space="preserve">&amp;L&amp;"Arial,Regular"&amp;12Запосленост, незапосленост и плате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F4BFC5FC-B72F-4220-8013-439DA8376952}" scale="110">
      <pane ySplit="3" topLeftCell="A4" activePane="bottomLeft" state="frozen"/>
      <selection pane="bottomLeft" activeCell="N13" sqref="N13"/>
      <pageMargins left="0.31496062992126" right="0.31496062992126" top="0.74803149606299202" bottom="0.74803149606299202" header="0.31496062992126" footer="0.31496062992126"/>
      <pageSetup paperSize="9" orientation="portrait" r:id="rId3"/>
      <headerFooter>
        <oddHeader xml:space="preserve">&amp;L&amp;"Arial,Regular"&amp;12Запосленост, незапосленост и плате </oddHeader>
        <oddFooter>&amp;L&amp;"Arial,Regular"&amp;8Статистички годишњак Републике Српске 2014&amp;C&amp;"Arial,Regular"&amp;8Стр. &amp;P од &amp;N</oddFooter>
      </headerFooter>
    </customSheetView>
    <customSheetView guid="{CEE22F09-263D-43D7-A84A-8CF7D4BE248E}" scale="110">
      <pane ySplit="4" topLeftCell="A14" activePane="bottomLeft" state="frozen"/>
      <selection pane="bottomLeft" activeCell="A37" sqref="A37"/>
      <pageMargins left="0.31496062992125984" right="0.31496062992125984" top="0.74803149606299213" bottom="0.74803149606299213" header="0.31496062992125984" footer="0.31496062992125984"/>
      <pageSetup paperSize="9" scale="95" orientation="landscape" r:id="rId4"/>
      <headerFooter>
        <oddHeader xml:space="preserve">&amp;L&amp;"Arial,Regular"&amp;12Запосленост, незапосленост и плате 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E1EA3655-6502-4920-8A0F-B148095D7E75}" scale="110">
      <pane ySplit="3" topLeftCell="A4" activePane="bottomLeft" state="frozen"/>
      <selection pane="bottomLeft" activeCell="H2" sqref="H2"/>
      <pageMargins left="0.31496062992126" right="0.31496062992126" top="0.74803149606299202" bottom="0.74803149606299202" header="0.31496062992126" footer="0.31496062992126"/>
      <pageSetup paperSize="9" orientation="portrait" r:id="rId5"/>
      <headerFooter>
        <oddHeader xml:space="preserve">&amp;L&amp;"Arial,Regular"&amp;12Запосленост, незапосленост и плате 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17ABC013-B84D-436E-923A-A3301F193F86}" scale="110" showPageBreaks="1" showRuler="0" topLeftCell="D1">
      <pane ySplit="4" topLeftCell="A5" activePane="bottomLeft" state="frozen"/>
      <selection pane="bottomLeft" activeCell="B4" sqref="B4:S13"/>
      <pageMargins left="0.15748031496062992" right="0.15748031496062992" top="0.74803149606299213" bottom="0.74803149606299213" header="0.31496062992125984" footer="0.31496062992125984"/>
      <pageSetup paperSize="9" scale="90" orientation="landscape" r:id="rId6"/>
      <headerFooter alignWithMargins="0">
        <oddHeader xml:space="preserve">&amp;L&amp;"Arial,Regular"&amp;12Запосленост, незапосленост и плате </oddHeader>
        <oddFooter>&amp;C&amp;"Arial,Regular"&amp;8Стр. &amp;P од &amp;N&amp;L&amp;"Arial,Regular"&amp;8Статистички годишњак Републике Српске 2012</oddFooter>
      </headerFooter>
    </customSheetView>
    <customSheetView guid="{36DB81B2-4D2B-4971-9164-88D4DEF0F307}" scale="110" showRuler="0">
      <pane ySplit="4" topLeftCell="A5" activePane="bottomLeft" state="frozen"/>
      <selection pane="bottomLeft" activeCell="K21" sqref="K21"/>
      <pageMargins left="0.31496062992125984" right="0.31496062992125984" top="0.74803149606299213" bottom="0.74803149606299213" header="0.31496062992125984" footer="0.31496062992125984"/>
      <pageSetup paperSize="9" scale="95" orientation="landscape" r:id="rId7"/>
      <headerFooter alignWithMargins="0">
        <oddHeader xml:space="preserve">&amp;L&amp;"Arial,Regular"&amp;12Запосленост, незапосленост и плате </oddHeader>
        <oddFooter>&amp;C&amp;"Arial,Regular"&amp;8Стр. &amp;P од &amp;N&amp;L&amp;"Arial,Regular"&amp;8Статистички годишњак Републике Српске 2012</oddFooter>
      </headerFooter>
    </customSheetView>
    <customSheetView guid="{2632F21D-477A-40D5-8011-F02006E65A04}" scale="110" topLeftCell="C1">
      <pane ySplit="4" topLeftCell="A5" activePane="bottomLeft" state="frozen"/>
      <selection pane="bottomLeft" activeCell="S5" sqref="S5:S13"/>
      <pageMargins left="0.31496062992125984" right="0.31496062992125984" top="0.74803149606299213" bottom="0.74803149606299213" header="0.31496062992125984" footer="0.31496062992125984"/>
      <pageSetup paperSize="9" scale="95" orientation="landscape" r:id="rId8"/>
      <headerFooter>
        <oddHeader xml:space="preserve">&amp;L&amp;"Arial,Regular"&amp;12Запосленост, незапосленост и плате </oddHeader>
        <oddFooter>&amp;C&amp;"Arial,Regular"&amp;8Стр. &amp;P од &amp;N&amp;L&amp;"Arial,Regular"&amp;8Статистички годишњак Републике Српске 2012</oddFooter>
      </headerFooter>
    </customSheetView>
    <customSheetView guid="{EB072C9E-ACBC-49A8-92DD-F72D00B711BE}" scale="110">
      <pane ySplit="3" topLeftCell="A4" activePane="bottomLeft" state="frozen"/>
      <selection pane="bottomLeft" activeCell="H2" sqref="H2"/>
      <pageMargins left="0.31496062992126" right="0.31496062992126" top="0.74803149606299202" bottom="0.74803149606299202" header="0.31496062992126" footer="0.31496062992126"/>
      <pageSetup paperSize="9" orientation="portrait" r:id="rId9"/>
      <headerFooter>
        <oddHeader xml:space="preserve">&amp;L&amp;"Arial,Regular"&amp;12Запосленост, незапосленост и плате 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621E07BA-9A1F-4C74-B887-364F6269C7B8}" scale="110" showPageBreaks="1">
      <pane ySplit="3" topLeftCell="A4" activePane="bottomLeft" state="frozen"/>
      <selection pane="bottomLeft" activeCell="S11" sqref="S11"/>
      <pageMargins left="0.19685039370078741" right="0.19685039370078741" top="0.74803149606299213" bottom="0.74803149606299213" header="0.31496062992125984" footer="0.31496062992125984"/>
      <pageSetup paperSize="9" orientation="portrait" r:id="rId10"/>
      <headerFooter>
        <oddHeader xml:space="preserve">&amp;L&amp;"Arial,Regular"&amp;12Запосленост, незапосленост и плате 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A7CF5901-AB19-4152-BBDD-C9CD74CE26FA}" scale="110">
      <pane ySplit="3" topLeftCell="A4" activePane="bottomLeft" state="frozen"/>
      <selection pane="bottomLeft" activeCell="K19" sqref="K19:K32"/>
      <pageMargins left="0.31496062992126" right="0.31496062992126" top="0.74803149606299202" bottom="0.74803149606299202" header="0.31496062992126" footer="0.31496062992126"/>
      <pageSetup paperSize="9" orientation="portrait" r:id="rId11"/>
      <headerFooter>
        <oddHeader xml:space="preserve">&amp;L&amp;"Arial,Regular"&amp;12Запосленост, незапосленост и плате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51F985F1-2586-40EB-BD15-2EE12041667C}" scale="110">
      <pane ySplit="3" topLeftCell="A4" activePane="bottomLeft" state="frozen"/>
      <selection pane="bottomLeft" activeCell="N13" sqref="N13"/>
      <pageMargins left="0.31496062992126" right="0.31496062992126" top="0.74803149606299202" bottom="0.74803149606299202" header="0.31496062992126" footer="0.31496062992126"/>
      <pageSetup paperSize="9" orientation="portrait" r:id="rId12"/>
      <headerFooter>
        <oddHeader xml:space="preserve">&amp;L&amp;"Arial,Regular"&amp;12Запосленост, незапосленост и плате </oddHeader>
        <oddFooter>&amp;L&amp;"Arial,Regular"&amp;8Статистички годишњак Републике Српске 2014&amp;C&amp;"Arial,Regular"&amp;8Стр. &amp;P од &amp;N</oddFooter>
      </headerFooter>
    </customSheetView>
  </customSheetViews>
  <mergeCells count="1">
    <mergeCell ref="A34:H34"/>
  </mergeCells>
  <phoneticPr fontId="25" type="noConversion"/>
  <hyperlinks>
    <hyperlink ref="K2" location="'Листа табела'!A1" display="Листа табела"/>
  </hyperlinks>
  <pageMargins left="0.31496062992126" right="0.31496062992126" top="0.74803149606299202" bottom="0.74803149606299202" header="0.31496062992126" footer="0.31496062992126"/>
  <pageSetup paperSize="9" orientation="portrait" r:id="rId13"/>
  <headerFooter>
    <oddHeader xml:space="preserve">&amp;L&amp;"Arial,Regular"&amp;12Запосленост, незапосленост и плате </oddHeader>
    <oddFooter>&amp;C&amp;"Arial,Regular"&amp;8Стр. &amp;P од &amp;N&amp;L&amp;"Arial,Regular"&amp;8Статистички годишњак Републике Српске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K34"/>
  <sheetViews>
    <sheetView zoomScale="160" zoomScaleNormal="160" workbookViewId="0">
      <pane ySplit="3" topLeftCell="A4" activePane="bottomLeft" state="frozen"/>
      <selection pane="bottomLeft"/>
    </sheetView>
  </sheetViews>
  <sheetFormatPr defaultRowHeight="14.25"/>
  <cols>
    <col min="1" max="1" width="26.85546875" style="1" customWidth="1"/>
    <col min="2" max="11" width="6.7109375" style="1" customWidth="1"/>
    <col min="12" max="16384" width="9.140625" style="1"/>
  </cols>
  <sheetData>
    <row r="1" spans="1:11" ht="18" customHeight="1">
      <c r="A1" s="2" t="s">
        <v>151</v>
      </c>
      <c r="B1" s="3"/>
      <c r="C1" s="3"/>
      <c r="D1" s="3"/>
      <c r="E1" s="3"/>
      <c r="F1" s="3"/>
      <c r="G1" s="3"/>
      <c r="I1" s="3"/>
      <c r="J1" s="3"/>
      <c r="K1" s="3"/>
    </row>
    <row r="2" spans="1:11" ht="15" thickBot="1">
      <c r="A2" s="35" t="s">
        <v>107</v>
      </c>
      <c r="B2" s="3"/>
      <c r="C2" s="3"/>
      <c r="D2" s="3"/>
      <c r="E2" s="3"/>
      <c r="F2" s="3"/>
      <c r="H2" s="47"/>
      <c r="K2" s="47" t="s">
        <v>139</v>
      </c>
    </row>
    <row r="3" spans="1:11" ht="23.25" customHeight="1" thickTop="1">
      <c r="A3" s="95"/>
      <c r="B3" s="230">
        <v>2010</v>
      </c>
      <c r="C3" s="230">
        <v>2011</v>
      </c>
      <c r="D3" s="231">
        <v>2012</v>
      </c>
      <c r="E3" s="231">
        <v>2013</v>
      </c>
      <c r="F3" s="231">
        <v>2014</v>
      </c>
      <c r="G3" s="231">
        <v>2015</v>
      </c>
      <c r="H3" s="231">
        <v>2016</v>
      </c>
      <c r="I3" s="231">
        <v>2017</v>
      </c>
      <c r="J3" s="231">
        <v>2018</v>
      </c>
      <c r="K3" s="24">
        <v>2019</v>
      </c>
    </row>
    <row r="4" spans="1:11" s="31" customFormat="1" ht="15.95" customHeight="1">
      <c r="A4" s="121" t="s">
        <v>73</v>
      </c>
      <c r="B4" s="58">
        <v>329</v>
      </c>
      <c r="C4" s="58">
        <v>324</v>
      </c>
      <c r="D4" s="58">
        <v>311</v>
      </c>
      <c r="E4" s="58">
        <v>308</v>
      </c>
      <c r="F4" s="58">
        <v>305</v>
      </c>
      <c r="G4" s="58">
        <v>312</v>
      </c>
      <c r="H4" s="193">
        <v>308</v>
      </c>
      <c r="I4" s="58">
        <v>313</v>
      </c>
      <c r="J4" s="58">
        <v>334</v>
      </c>
      <c r="K4" s="58">
        <v>349</v>
      </c>
    </row>
    <row r="5" spans="1:11" s="31" customFormat="1" ht="15.95" customHeight="1">
      <c r="A5" s="25" t="s">
        <v>113</v>
      </c>
      <c r="B5" s="58">
        <v>211</v>
      </c>
      <c r="C5" s="58">
        <v>207</v>
      </c>
      <c r="D5" s="58">
        <v>195</v>
      </c>
      <c r="E5" s="58">
        <v>206</v>
      </c>
      <c r="F5" s="58">
        <v>203</v>
      </c>
      <c r="G5" s="58">
        <v>205</v>
      </c>
      <c r="H5" s="193">
        <v>203</v>
      </c>
      <c r="I5" s="58">
        <v>209</v>
      </c>
      <c r="J5" s="58">
        <v>235</v>
      </c>
      <c r="K5" s="58">
        <v>227</v>
      </c>
    </row>
    <row r="6" spans="1:11" s="31" customFormat="1" ht="15.95" customHeight="1">
      <c r="A6" s="25" t="s">
        <v>114</v>
      </c>
      <c r="B6" s="58">
        <v>91</v>
      </c>
      <c r="C6" s="58">
        <v>87</v>
      </c>
      <c r="D6" s="58">
        <v>91</v>
      </c>
      <c r="E6" s="58">
        <v>79</v>
      </c>
      <c r="F6" s="58">
        <v>78</v>
      </c>
      <c r="G6" s="58">
        <v>89</v>
      </c>
      <c r="H6" s="193">
        <v>86</v>
      </c>
      <c r="I6" s="58">
        <v>83</v>
      </c>
      <c r="J6" s="58">
        <v>74</v>
      </c>
      <c r="K6" s="58">
        <v>103</v>
      </c>
    </row>
    <row r="7" spans="1:11" s="111" customFormat="1" ht="18" customHeight="1">
      <c r="A7" s="25" t="s">
        <v>115</v>
      </c>
      <c r="B7" s="78" t="s">
        <v>177</v>
      </c>
      <c r="C7" s="78" t="s">
        <v>125</v>
      </c>
      <c r="D7" s="78" t="s">
        <v>124</v>
      </c>
      <c r="E7" s="78" t="s">
        <v>133</v>
      </c>
      <c r="F7" s="78" t="s">
        <v>117</v>
      </c>
      <c r="G7" s="78" t="s">
        <v>122</v>
      </c>
      <c r="H7" s="194" t="s">
        <v>122</v>
      </c>
      <c r="I7" s="78" t="s">
        <v>178</v>
      </c>
      <c r="J7" s="78" t="s">
        <v>116</v>
      </c>
      <c r="K7" s="78" t="s">
        <v>122</v>
      </c>
    </row>
    <row r="8" spans="1:11" s="31" customFormat="1" ht="18" customHeight="1">
      <c r="A8" s="113"/>
      <c r="B8" s="98"/>
      <c r="C8" s="98"/>
      <c r="D8" s="98"/>
      <c r="E8" s="98"/>
      <c r="F8" s="98"/>
      <c r="G8" s="98"/>
      <c r="H8" s="195"/>
      <c r="I8" s="98"/>
      <c r="J8" s="98"/>
      <c r="K8" s="98"/>
    </row>
    <row r="9" spans="1:11" s="31" customFormat="1" ht="14.25" customHeight="1">
      <c r="A9" s="120" t="s">
        <v>296</v>
      </c>
      <c r="B9" s="58">
        <v>196</v>
      </c>
      <c r="C9" s="58">
        <v>193</v>
      </c>
      <c r="D9" s="58">
        <v>187</v>
      </c>
      <c r="E9" s="58">
        <v>186</v>
      </c>
      <c r="F9" s="58">
        <v>186</v>
      </c>
      <c r="G9" s="58">
        <v>190</v>
      </c>
      <c r="H9" s="193">
        <v>193</v>
      </c>
      <c r="I9" s="58">
        <v>189</v>
      </c>
      <c r="J9" s="58">
        <v>206</v>
      </c>
      <c r="K9" s="58">
        <v>210</v>
      </c>
    </row>
    <row r="10" spans="1:11" s="31" customFormat="1" ht="14.25" customHeight="1">
      <c r="A10" s="25" t="s">
        <v>113</v>
      </c>
      <c r="B10" s="58">
        <v>129</v>
      </c>
      <c r="C10" s="58">
        <v>128</v>
      </c>
      <c r="D10" s="58">
        <v>118</v>
      </c>
      <c r="E10" s="58">
        <v>124</v>
      </c>
      <c r="F10" s="58">
        <v>124</v>
      </c>
      <c r="G10" s="58">
        <v>123</v>
      </c>
      <c r="H10" s="193">
        <v>129</v>
      </c>
      <c r="I10" s="58">
        <v>129</v>
      </c>
      <c r="J10" s="58">
        <v>149</v>
      </c>
      <c r="K10" s="58">
        <v>142</v>
      </c>
    </row>
    <row r="11" spans="1:11" s="31" customFormat="1" ht="14.25" customHeight="1">
      <c r="A11" s="25" t="s">
        <v>114</v>
      </c>
      <c r="B11" s="58">
        <v>61</v>
      </c>
      <c r="C11" s="58">
        <v>57</v>
      </c>
      <c r="D11" s="58">
        <v>62</v>
      </c>
      <c r="E11" s="58">
        <v>57</v>
      </c>
      <c r="F11" s="58">
        <v>55</v>
      </c>
      <c r="G11" s="58">
        <v>63</v>
      </c>
      <c r="H11" s="193">
        <v>59</v>
      </c>
      <c r="I11" s="58">
        <v>54</v>
      </c>
      <c r="J11" s="58">
        <v>49</v>
      </c>
      <c r="K11" s="58">
        <v>63</v>
      </c>
    </row>
    <row r="12" spans="1:11" s="111" customFormat="1" ht="18" customHeight="1">
      <c r="A12" s="25" t="s">
        <v>115</v>
      </c>
      <c r="B12" s="78" t="s">
        <v>119</v>
      </c>
      <c r="C12" s="78" t="s">
        <v>118</v>
      </c>
      <c r="D12" s="78" t="s">
        <v>119</v>
      </c>
      <c r="E12" s="78" t="s">
        <v>137</v>
      </c>
      <c r="F12" s="78" t="s">
        <v>138</v>
      </c>
      <c r="G12" s="78" t="s">
        <v>418</v>
      </c>
      <c r="H12" s="194" t="s">
        <v>137</v>
      </c>
      <c r="I12" s="78" t="s">
        <v>138</v>
      </c>
      <c r="J12" s="78" t="s">
        <v>118</v>
      </c>
      <c r="K12" s="78" t="s">
        <v>418</v>
      </c>
    </row>
    <row r="13" spans="1:11" s="31" customFormat="1" ht="18.75" customHeight="1">
      <c r="A13" s="113"/>
      <c r="B13" s="98"/>
      <c r="C13" s="98"/>
      <c r="D13" s="98"/>
      <c r="E13" s="98"/>
      <c r="F13" s="98"/>
      <c r="G13" s="98"/>
      <c r="H13" s="195"/>
      <c r="I13" s="98"/>
      <c r="J13" s="98"/>
      <c r="K13" s="98"/>
    </row>
    <row r="14" spans="1:11" s="31" customFormat="1" ht="18.75" customHeight="1">
      <c r="A14" s="120" t="s">
        <v>297</v>
      </c>
      <c r="B14" s="73">
        <v>133</v>
      </c>
      <c r="C14" s="73">
        <v>131</v>
      </c>
      <c r="D14" s="58">
        <v>124</v>
      </c>
      <c r="E14" s="58">
        <v>122</v>
      </c>
      <c r="F14" s="58">
        <v>119</v>
      </c>
      <c r="G14" s="58">
        <v>122</v>
      </c>
      <c r="H14" s="193">
        <v>115</v>
      </c>
      <c r="I14" s="58">
        <v>124</v>
      </c>
      <c r="J14" s="58">
        <v>128</v>
      </c>
      <c r="K14" s="58">
        <v>139</v>
      </c>
    </row>
    <row r="15" spans="1:11" s="31" customFormat="1" ht="18.75" customHeight="1">
      <c r="A15" s="25" t="s">
        <v>113</v>
      </c>
      <c r="B15" s="73">
        <v>82</v>
      </c>
      <c r="C15" s="73">
        <v>79</v>
      </c>
      <c r="D15" s="58">
        <v>77</v>
      </c>
      <c r="E15" s="58">
        <v>82</v>
      </c>
      <c r="F15" s="58">
        <v>78</v>
      </c>
      <c r="G15" s="58">
        <v>82</v>
      </c>
      <c r="H15" s="193">
        <v>74</v>
      </c>
      <c r="I15" s="58">
        <v>79</v>
      </c>
      <c r="J15" s="58">
        <v>86</v>
      </c>
      <c r="K15" s="58">
        <v>85</v>
      </c>
    </row>
    <row r="16" spans="1:11" s="31" customFormat="1" ht="18.75" customHeight="1">
      <c r="A16" s="25" t="s">
        <v>114</v>
      </c>
      <c r="B16" s="73">
        <v>30</v>
      </c>
      <c r="C16" s="73">
        <v>29</v>
      </c>
      <c r="D16" s="58">
        <v>29</v>
      </c>
      <c r="E16" s="78" t="s">
        <v>302</v>
      </c>
      <c r="F16" s="78" t="s">
        <v>133</v>
      </c>
      <c r="G16" s="78" t="s">
        <v>116</v>
      </c>
      <c r="H16" s="194" t="s">
        <v>177</v>
      </c>
      <c r="I16" s="78" t="s">
        <v>177</v>
      </c>
      <c r="J16" s="78" t="s">
        <v>117</v>
      </c>
      <c r="K16" s="78" t="s">
        <v>631</v>
      </c>
    </row>
    <row r="17" spans="1:11" s="111" customFormat="1" ht="18" customHeight="1">
      <c r="A17" s="25" t="s">
        <v>115</v>
      </c>
      <c r="B17" s="79" t="s">
        <v>178</v>
      </c>
      <c r="C17" s="79" t="s">
        <v>133</v>
      </c>
      <c r="D17" s="78" t="s">
        <v>122</v>
      </c>
      <c r="E17" s="78" t="s">
        <v>122</v>
      </c>
      <c r="F17" s="78" t="s">
        <v>122</v>
      </c>
      <c r="G17" s="78" t="s">
        <v>134</v>
      </c>
      <c r="H17" s="194" t="s">
        <v>303</v>
      </c>
      <c r="I17" s="78" t="s">
        <v>193</v>
      </c>
      <c r="J17" s="78" t="s">
        <v>122</v>
      </c>
      <c r="K17" s="78" t="s">
        <v>303</v>
      </c>
    </row>
    <row r="18" spans="1:11" s="31" customFormat="1" ht="27.75" customHeight="1">
      <c r="A18" s="122" t="s">
        <v>312</v>
      </c>
      <c r="B18" s="59"/>
      <c r="C18" s="69"/>
      <c r="D18" s="69"/>
      <c r="E18" s="116"/>
      <c r="F18" s="116"/>
      <c r="G18" s="116"/>
      <c r="H18" s="196"/>
      <c r="I18" s="116"/>
      <c r="J18" s="116"/>
      <c r="K18" s="69"/>
    </row>
    <row r="19" spans="1:11" s="31" customFormat="1" ht="15.95" customHeight="1">
      <c r="A19" s="120" t="s">
        <v>73</v>
      </c>
      <c r="B19" s="55">
        <v>100</v>
      </c>
      <c r="C19" s="55">
        <v>100</v>
      </c>
      <c r="D19" s="55">
        <v>100</v>
      </c>
      <c r="E19" s="55">
        <v>100</v>
      </c>
      <c r="F19" s="55">
        <v>100</v>
      </c>
      <c r="G19" s="55">
        <v>100</v>
      </c>
      <c r="H19" s="197">
        <v>100</v>
      </c>
      <c r="I19" s="55">
        <v>100</v>
      </c>
      <c r="J19" s="55">
        <v>100</v>
      </c>
      <c r="K19" s="55">
        <v>100</v>
      </c>
    </row>
    <row r="20" spans="1:11" s="31" customFormat="1" ht="15.95" customHeight="1">
      <c r="A20" s="25" t="s">
        <v>113</v>
      </c>
      <c r="B20" s="55">
        <v>63.9</v>
      </c>
      <c r="C20" s="55">
        <v>63.7</v>
      </c>
      <c r="D20" s="55">
        <v>62.7</v>
      </c>
      <c r="E20" s="55">
        <v>66.8</v>
      </c>
      <c r="F20" s="55">
        <v>66.5</v>
      </c>
      <c r="G20" s="55">
        <v>65.599999999999994</v>
      </c>
      <c r="H20" s="197">
        <v>66</v>
      </c>
      <c r="I20" s="55">
        <v>66.7</v>
      </c>
      <c r="J20" s="55">
        <v>70.3</v>
      </c>
      <c r="K20" s="55">
        <v>65.099999999999994</v>
      </c>
    </row>
    <row r="21" spans="1:11" s="31" customFormat="1" ht="15.95" customHeight="1">
      <c r="A21" s="25" t="s">
        <v>114</v>
      </c>
      <c r="B21" s="55">
        <v>27.6</v>
      </c>
      <c r="C21" s="55">
        <v>26.8</v>
      </c>
      <c r="D21" s="55">
        <v>29.2</v>
      </c>
      <c r="E21" s="55">
        <v>25.7</v>
      </c>
      <c r="F21" s="55">
        <v>25.5</v>
      </c>
      <c r="G21" s="55">
        <v>28.5</v>
      </c>
      <c r="H21" s="197">
        <v>28.1</v>
      </c>
      <c r="I21" s="55">
        <v>26.4</v>
      </c>
      <c r="J21" s="55">
        <v>22</v>
      </c>
      <c r="K21" s="55">
        <v>29.6</v>
      </c>
    </row>
    <row r="22" spans="1:11" s="111" customFormat="1" ht="18" customHeight="1">
      <c r="A22" s="25" t="s">
        <v>115</v>
      </c>
      <c r="B22" s="119">
        <v>-8.5</v>
      </c>
      <c r="C22" s="119" t="s">
        <v>166</v>
      </c>
      <c r="D22" s="78" t="s">
        <v>299</v>
      </c>
      <c r="E22" s="78" t="s">
        <v>357</v>
      </c>
      <c r="F22" s="78" t="s">
        <v>368</v>
      </c>
      <c r="G22" s="78" t="s">
        <v>419</v>
      </c>
      <c r="H22" s="194" t="s">
        <v>463</v>
      </c>
      <c r="I22" s="78" t="s">
        <v>559</v>
      </c>
      <c r="J22" s="78" t="s">
        <v>565</v>
      </c>
      <c r="K22" s="78" t="s">
        <v>632</v>
      </c>
    </row>
    <row r="23" spans="1:11" s="31" customFormat="1" ht="17.25" customHeight="1">
      <c r="A23" s="113"/>
      <c r="B23" s="99"/>
      <c r="C23" s="99"/>
      <c r="D23" s="99"/>
      <c r="E23" s="99"/>
      <c r="F23" s="99"/>
      <c r="G23" s="99"/>
      <c r="H23" s="198"/>
      <c r="I23" s="99"/>
      <c r="J23" s="99"/>
      <c r="K23" s="99"/>
    </row>
    <row r="24" spans="1:11" s="31" customFormat="1" ht="19.5" customHeight="1">
      <c r="A24" s="120" t="s">
        <v>296</v>
      </c>
      <c r="B24" s="55">
        <v>100</v>
      </c>
      <c r="C24" s="55">
        <v>100</v>
      </c>
      <c r="D24" s="55">
        <v>100</v>
      </c>
      <c r="E24" s="55">
        <v>100</v>
      </c>
      <c r="F24" s="55">
        <v>100</v>
      </c>
      <c r="G24" s="55">
        <v>100</v>
      </c>
      <c r="H24" s="197">
        <v>100</v>
      </c>
      <c r="I24" s="55">
        <v>100</v>
      </c>
      <c r="J24" s="55">
        <v>100</v>
      </c>
      <c r="K24" s="55">
        <v>100</v>
      </c>
    </row>
    <row r="25" spans="1:11" s="31" customFormat="1" ht="19.5" customHeight="1">
      <c r="A25" s="25" t="s">
        <v>113</v>
      </c>
      <c r="B25" s="55">
        <v>65.599999999999994</v>
      </c>
      <c r="C25" s="55">
        <v>66.099999999999994</v>
      </c>
      <c r="D25" s="55">
        <v>63.2</v>
      </c>
      <c r="E25" s="55">
        <v>66.7</v>
      </c>
      <c r="F25" s="55">
        <v>67.099999999999994</v>
      </c>
      <c r="G25" s="55">
        <v>64.400000000000006</v>
      </c>
      <c r="H25" s="197">
        <v>66.8</v>
      </c>
      <c r="I25" s="55">
        <v>68.3</v>
      </c>
      <c r="J25" s="55">
        <v>72.3</v>
      </c>
      <c r="K25" s="55">
        <v>67.599999999999994</v>
      </c>
    </row>
    <row r="26" spans="1:11" s="31" customFormat="1" ht="19.5" customHeight="1">
      <c r="A26" s="25" t="s">
        <v>114</v>
      </c>
      <c r="B26" s="55">
        <v>31</v>
      </c>
      <c r="C26" s="55">
        <v>29.7</v>
      </c>
      <c r="D26" s="55">
        <v>33</v>
      </c>
      <c r="E26" s="55">
        <v>30.4</v>
      </c>
      <c r="F26" s="55">
        <v>29.6</v>
      </c>
      <c r="G26" s="55">
        <v>33.200000000000003</v>
      </c>
      <c r="H26" s="197">
        <v>30.4</v>
      </c>
      <c r="I26" s="55">
        <v>28.7</v>
      </c>
      <c r="J26" s="55">
        <v>23.9</v>
      </c>
      <c r="K26" s="55">
        <v>29.8</v>
      </c>
    </row>
    <row r="27" spans="1:11" s="111" customFormat="1" ht="18" customHeight="1">
      <c r="A27" s="25" t="s">
        <v>115</v>
      </c>
      <c r="B27" s="58" t="s">
        <v>164</v>
      </c>
      <c r="C27" s="58" t="s">
        <v>127</v>
      </c>
      <c r="D27" s="78" t="s">
        <v>300</v>
      </c>
      <c r="E27" s="78" t="s">
        <v>358</v>
      </c>
      <c r="F27" s="78" t="s">
        <v>369</v>
      </c>
      <c r="G27" s="78" t="s">
        <v>420</v>
      </c>
      <c r="H27" s="194" t="s">
        <v>464</v>
      </c>
      <c r="I27" s="78" t="s">
        <v>358</v>
      </c>
      <c r="J27" s="78" t="s">
        <v>300</v>
      </c>
      <c r="K27" s="78" t="s">
        <v>633</v>
      </c>
    </row>
    <row r="28" spans="1:11" s="31" customFormat="1" ht="17.25" customHeight="1">
      <c r="A28" s="113"/>
      <c r="B28" s="99"/>
      <c r="C28" s="99"/>
      <c r="D28" s="99"/>
      <c r="E28" s="99"/>
      <c r="F28" s="99"/>
      <c r="G28" s="99"/>
      <c r="H28" s="198"/>
      <c r="I28" s="99"/>
      <c r="J28" s="99"/>
      <c r="K28" s="99"/>
    </row>
    <row r="29" spans="1:11" s="31" customFormat="1" ht="18" customHeight="1">
      <c r="A29" s="120" t="s">
        <v>297</v>
      </c>
      <c r="B29" s="55">
        <v>100</v>
      </c>
      <c r="C29" s="55">
        <v>100</v>
      </c>
      <c r="D29" s="55">
        <v>100</v>
      </c>
      <c r="E29" s="55">
        <v>100</v>
      </c>
      <c r="F29" s="55">
        <v>100</v>
      </c>
      <c r="G29" s="55">
        <v>100</v>
      </c>
      <c r="H29" s="197">
        <v>100</v>
      </c>
      <c r="I29" s="55">
        <v>100</v>
      </c>
      <c r="J29" s="55">
        <v>100</v>
      </c>
      <c r="K29" s="55">
        <v>100</v>
      </c>
    </row>
    <row r="30" spans="1:11" s="31" customFormat="1" ht="18" customHeight="1">
      <c r="A30" s="25" t="s">
        <v>113</v>
      </c>
      <c r="B30" s="55">
        <v>61.5</v>
      </c>
      <c r="C30" s="55">
        <v>60.2</v>
      </c>
      <c r="D30" s="55">
        <v>61.8</v>
      </c>
      <c r="E30" s="55">
        <v>67</v>
      </c>
      <c r="F30" s="55">
        <v>65.599999999999994</v>
      </c>
      <c r="G30" s="55">
        <v>67.5</v>
      </c>
      <c r="H30" s="197">
        <v>64.599999999999994</v>
      </c>
      <c r="I30" s="55">
        <v>64.3</v>
      </c>
      <c r="J30" s="55">
        <v>67.099999999999994</v>
      </c>
      <c r="K30" s="55">
        <v>61.3</v>
      </c>
    </row>
    <row r="31" spans="1:11" s="31" customFormat="1" ht="18" customHeight="1">
      <c r="A31" s="25" t="s">
        <v>114</v>
      </c>
      <c r="B31" s="55">
        <v>22.6</v>
      </c>
      <c r="C31" s="55">
        <v>22.5</v>
      </c>
      <c r="D31" s="55">
        <v>23.6</v>
      </c>
      <c r="E31" s="78" t="s">
        <v>359</v>
      </c>
      <c r="F31" s="78" t="s">
        <v>370</v>
      </c>
      <c r="G31" s="78" t="s">
        <v>460</v>
      </c>
      <c r="H31" s="194" t="s">
        <v>556</v>
      </c>
      <c r="I31" s="78" t="s">
        <v>557</v>
      </c>
      <c r="J31" s="78" t="s">
        <v>370</v>
      </c>
      <c r="K31" s="78" t="s">
        <v>681</v>
      </c>
    </row>
    <row r="32" spans="1:11" s="111" customFormat="1" ht="18" customHeight="1">
      <c r="A32" s="25" t="s">
        <v>115</v>
      </c>
      <c r="B32" s="58" t="s">
        <v>165</v>
      </c>
      <c r="C32" s="119">
        <v>-17.3</v>
      </c>
      <c r="D32" s="78" t="s">
        <v>301</v>
      </c>
      <c r="E32" s="78" t="s">
        <v>360</v>
      </c>
      <c r="F32" s="78" t="s">
        <v>371</v>
      </c>
      <c r="G32" s="78" t="s">
        <v>421</v>
      </c>
      <c r="H32" s="194" t="s">
        <v>421</v>
      </c>
      <c r="I32" s="78" t="s">
        <v>558</v>
      </c>
      <c r="J32" s="78" t="s">
        <v>566</v>
      </c>
      <c r="K32" s="58" t="s">
        <v>634</v>
      </c>
    </row>
    <row r="33" spans="1:11" s="31" customFormat="1">
      <c r="A33" s="3"/>
      <c r="B33" s="3"/>
      <c r="C33" s="3"/>
      <c r="D33" s="3"/>
      <c r="E33" s="3"/>
      <c r="F33" s="3"/>
      <c r="G33" s="3"/>
      <c r="H33" s="56"/>
      <c r="I33" s="56"/>
      <c r="J33" s="56"/>
      <c r="K33" s="56"/>
    </row>
    <row r="34" spans="1:11" s="31" customFormat="1">
      <c r="A34" s="37" t="s">
        <v>112</v>
      </c>
      <c r="B34" s="3"/>
      <c r="C34" s="3"/>
      <c r="D34" s="3"/>
      <c r="E34" s="3"/>
      <c r="F34" s="3"/>
      <c r="G34" s="3"/>
      <c r="H34" s="3"/>
      <c r="I34" s="3"/>
      <c r="J34" s="3"/>
      <c r="K34" s="3"/>
    </row>
  </sheetData>
  <customSheetViews>
    <customSheetView guid="{9186E339-680C-4E36-BE29-4AD55FEBE095}" scale="160">
      <pane ySplit="3" topLeftCell="A4" activePane="bottomLeft" state="frozen"/>
      <selection pane="bottomLeft" activeCell="K4" sqref="K3:K32"/>
      <pageMargins left="0.31496062992126" right="0.31496062992126" top="0.74803149606299202" bottom="0.74803149606299202" header="0.31496062992126" footer="0.31496062992126"/>
      <pageSetup paperSize="9" orientation="portrait" r:id="rId1"/>
      <headerFooter>
        <oddHeader xml:space="preserve">&amp;L&amp;"Arial,Regular"&amp;12Запосленост, незапосленост и плате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37F0E499-B9BD-4291-9DAC-BA43492F66AC}" scale="140">
      <pane ySplit="3" topLeftCell="A4" activePane="bottomLeft" state="frozen"/>
      <selection pane="bottomLeft" activeCell="M13" sqref="M13"/>
      <pageMargins left="0.31496062992126" right="0.31496062992126" top="0.74803149606299202" bottom="0.74803149606299202" header="0.31496062992126" footer="0.31496062992126"/>
      <pageSetup paperSize="9" orientation="portrait" r:id="rId2"/>
      <headerFooter>
        <oddHeader xml:space="preserve">&amp;L&amp;"Arial,Regular"&amp;12Запосленост, незапосленост и плате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F4BFC5FC-B72F-4220-8013-439DA8376952}">
      <pane ySplit="3" topLeftCell="A4" activePane="bottomLeft" state="frozen"/>
      <selection pane="bottomLeft" activeCell="I4" sqref="I4"/>
      <pageMargins left="0.31496062992126" right="0.31496062992126" top="0.74803149606299202" bottom="0.74803149606299202" header="0.31496062992126" footer="0.31496062992126"/>
      <pageSetup paperSize="9" orientation="portrait" r:id="rId3"/>
      <headerFooter>
        <oddHeader xml:space="preserve">&amp;L&amp;"Arial,Regular"&amp;12Запосленост, незапосленост и плате </oddHeader>
        <oddFooter>&amp;L&amp;"Arial,Regular"&amp;8Статистички годишњак Републике Српске 2014&amp;C&amp;"Arial,Regular"&amp;8Стр. &amp;P од &amp;N</oddFooter>
      </headerFooter>
    </customSheetView>
    <customSheetView guid="{CEE22F09-263D-43D7-A84A-8CF7D4BE248E}" scale="130">
      <pane ySplit="4" topLeftCell="A5" activePane="bottomLeft" state="frozen"/>
      <selection pane="bottomLeft" activeCell="F20" sqref="F20"/>
      <pageMargins left="0.31496062992125984" right="0.31496062992125984" top="0.74803149606299213" bottom="0.74803149606299213" header="0.31496062992125984" footer="0.31496062992125984"/>
      <pageSetup paperSize="9" orientation="landscape" r:id="rId4"/>
      <headerFooter>
        <oddHeader xml:space="preserve">&amp;L&amp;"Arial,Regular"&amp;12Запосленост, незапосленост и плате 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E1EA3655-6502-4920-8A0F-B148095D7E75}">
      <pane ySplit="3" topLeftCell="A16" activePane="bottomLeft" state="frozen"/>
      <selection pane="bottomLeft" activeCell="A3" sqref="A3:H35"/>
      <pageMargins left="0.31496062992126" right="0.31496062992126" top="0.74803149606299202" bottom="0.74803149606299202" header="0.31496062992126" footer="0.31496062992126"/>
      <pageSetup paperSize="9" orientation="portrait" r:id="rId5"/>
      <headerFooter>
        <oddHeader xml:space="preserve">&amp;L&amp;"Arial,Regular"&amp;12Запосленост, незапосленост и плате 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17ABC013-B84D-436E-923A-A3301F193F86}" scale="130" showPageBreaks="1" showRuler="0">
      <pane ySplit="4" topLeftCell="A5" activePane="bottomLeft" state="frozen"/>
      <selection pane="bottomLeft" activeCell="S13" sqref="B4:S13"/>
      <pageMargins left="0.15748031496062992" right="0.15748031496062992" top="0.74803149606299213" bottom="0.74803149606299213" header="0.31496062992125984" footer="0.31496062992125984"/>
      <pageSetup paperSize="9" scale="95" orientation="landscape" r:id="rId6"/>
      <headerFooter alignWithMargins="0">
        <oddHeader xml:space="preserve">&amp;L&amp;"Arial,Regular"&amp;12Запосленост, незапосленост и плате </oddHeader>
        <oddFooter>&amp;C&amp;"Arial,Regular"&amp;8Стр. &amp;P од &amp;N&amp;L&amp;"Arial,Regular"&amp;8Статистички годишњак Републике Српске 2012</oddFooter>
      </headerFooter>
    </customSheetView>
    <customSheetView guid="{36DB81B2-4D2B-4971-9164-88D4DEF0F307}" scale="130" showRuler="0">
      <pane ySplit="4" topLeftCell="A5" activePane="bottomLeft" state="frozen"/>
      <selection pane="bottomLeft" activeCell="A15" sqref="A15"/>
      <pageMargins left="0.31496062992125984" right="0.31496062992125984" top="0.74803149606299213" bottom="0.74803149606299213" header="0.31496062992125984" footer="0.31496062992125984"/>
      <pageSetup paperSize="9" orientation="landscape" r:id="rId7"/>
      <headerFooter alignWithMargins="0">
        <oddHeader xml:space="preserve">&amp;L&amp;"Arial,Regular"&amp;12Запосленост, незапосленост и плате </oddHeader>
        <oddFooter>&amp;C&amp;"Arial,Regular"&amp;8Стр. &amp;P од &amp;N&amp;L&amp;"Arial,Regular"&amp;8Статистички годишњак Републике Српске 2012</oddFooter>
      </headerFooter>
    </customSheetView>
    <customSheetView guid="{2632F21D-477A-40D5-8011-F02006E65A04}" scale="130" topLeftCell="D1">
      <pane ySplit="4" topLeftCell="A5" activePane="bottomLeft" state="frozen"/>
      <selection pane="bottomLeft" activeCell="S5" sqref="S5:S13"/>
      <pageMargins left="0.31496062992125984" right="0.31496062992125984" top="0.74803149606299213" bottom="0.74803149606299213" header="0.31496062992125984" footer="0.31496062992125984"/>
      <pageSetup paperSize="9" orientation="landscape" r:id="rId8"/>
      <headerFooter>
        <oddHeader xml:space="preserve">&amp;L&amp;"Arial,Regular"&amp;12Запосленост, незапосленост и плате </oddHeader>
        <oddFooter>&amp;C&amp;"Arial,Regular"&amp;8Стр. &amp;P од &amp;N&amp;L&amp;"Arial,Regular"&amp;8Статистички годишњак Републике Српске 2012</oddFooter>
      </headerFooter>
    </customSheetView>
    <customSheetView guid="{EB072C9E-ACBC-49A8-92DD-F72D00B711BE}">
      <pane ySplit="3" topLeftCell="A16" activePane="bottomLeft" state="frozen"/>
      <selection pane="bottomLeft" activeCell="A3" sqref="A3:H35"/>
      <pageMargins left="0.31496062992126" right="0.31496062992126" top="0.74803149606299202" bottom="0.74803149606299202" header="0.31496062992126" footer="0.31496062992126"/>
      <pageSetup paperSize="9" orientation="portrait" r:id="rId9"/>
      <headerFooter>
        <oddHeader xml:space="preserve">&amp;L&amp;"Arial,Regular"&amp;12Запосленост, незапосленост и плате 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621E07BA-9A1F-4C74-B887-364F6269C7B8}" showPageBreaks="1">
      <pane ySplit="3" topLeftCell="A4" activePane="bottomLeft" state="frozen"/>
      <selection pane="bottomLeft" activeCell="P12" sqref="P12"/>
      <pageMargins left="0.31496062992126" right="0.31496062992126" top="0.74803149606299202" bottom="0.74803149606299202" header="0.31496062992126" footer="0.31496062992126"/>
      <pageSetup paperSize="9" orientation="portrait" r:id="rId10"/>
      <headerFooter>
        <oddHeader xml:space="preserve">&amp;L&amp;"Arial,Regular"&amp;12Запосленост, незапосленост и плате 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A7CF5901-AB19-4152-BBDD-C9CD74CE26FA}" scale="140">
      <pane ySplit="3" topLeftCell="A4" activePane="bottomLeft" state="frozen"/>
      <selection pane="bottomLeft" activeCell="A4" sqref="A4"/>
      <pageMargins left="0.31496062992126" right="0.31496062992126" top="0.74803149606299202" bottom="0.74803149606299202" header="0.31496062992126" footer="0.31496062992126"/>
      <pageSetup paperSize="9" orientation="portrait" r:id="rId11"/>
      <headerFooter>
        <oddHeader xml:space="preserve">&amp;L&amp;"Arial,Regular"&amp;12Запосленост, незапосленост и плате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51F985F1-2586-40EB-BD15-2EE12041667C}">
      <pane ySplit="3" topLeftCell="A4" activePane="bottomLeft" state="frozen"/>
      <selection pane="bottomLeft" activeCell="I4" sqref="I4"/>
      <pageMargins left="0.31496062992126" right="0.31496062992126" top="0.74803149606299202" bottom="0.74803149606299202" header="0.31496062992126" footer="0.31496062992126"/>
      <pageSetup paperSize="9" orientation="portrait" r:id="rId12"/>
      <headerFooter>
        <oddHeader xml:space="preserve">&amp;L&amp;"Arial,Regular"&amp;12Запосленост, незапосленост и плате </oddHeader>
        <oddFooter>&amp;L&amp;"Arial,Regular"&amp;8Статистички годишњак Републике Српске 2014&amp;C&amp;"Arial,Regular"&amp;8Стр. &amp;P од &amp;N</oddFooter>
      </headerFooter>
    </customSheetView>
  </customSheetViews>
  <phoneticPr fontId="25" type="noConversion"/>
  <hyperlinks>
    <hyperlink ref="K2" location="'Листа табела'!A1" display="Листа табела"/>
  </hyperlinks>
  <pageMargins left="0.31496062992126" right="0.31496062992126" top="0.74803149606299202" bottom="0.74803149606299202" header="0.31496062992126" footer="0.31496062992126"/>
  <pageSetup paperSize="9" orientation="portrait" r:id="rId13"/>
  <headerFooter>
    <oddHeader xml:space="preserve">&amp;L&amp;"Arial,Regular"&amp;12Запосленост, незапосленост и плате </oddHeader>
    <oddFooter>&amp;C&amp;"Arial,Regular"&amp;8Стр. &amp;P од &amp;N&amp;L&amp;"Arial,Regular"&amp;8Статистички годишњак Републике Српске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L34"/>
  <sheetViews>
    <sheetView zoomScale="110" zoomScaleNormal="110" workbookViewId="0">
      <pane ySplit="3" topLeftCell="A4" activePane="bottomLeft" state="frozen"/>
      <selection pane="bottomLeft"/>
    </sheetView>
  </sheetViews>
  <sheetFormatPr defaultRowHeight="14.25"/>
  <cols>
    <col min="1" max="1" width="34.28515625" style="1" customWidth="1"/>
    <col min="2" max="11" width="6" style="1" customWidth="1"/>
    <col min="12" max="16384" width="9.140625" style="1"/>
  </cols>
  <sheetData>
    <row r="1" spans="1:12" ht="18" customHeight="1">
      <c r="A1" s="2" t="s">
        <v>152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pans="1:12" ht="15" thickBot="1">
      <c r="A2" s="35" t="s">
        <v>107</v>
      </c>
      <c r="B2" s="3"/>
      <c r="C2" s="3"/>
      <c r="D2" s="3"/>
      <c r="E2" s="3"/>
      <c r="F2" s="3"/>
      <c r="K2" s="47" t="s">
        <v>139</v>
      </c>
    </row>
    <row r="3" spans="1:12" ht="21.75" customHeight="1" thickTop="1">
      <c r="A3" s="95"/>
      <c r="B3" s="230">
        <v>2010</v>
      </c>
      <c r="C3" s="230">
        <v>2011</v>
      </c>
      <c r="D3" s="231">
        <v>2012</v>
      </c>
      <c r="E3" s="231">
        <v>2013</v>
      </c>
      <c r="F3" s="231">
        <v>2014</v>
      </c>
      <c r="G3" s="231">
        <v>2015</v>
      </c>
      <c r="H3" s="231">
        <v>2016</v>
      </c>
      <c r="I3" s="231">
        <v>2017</v>
      </c>
      <c r="J3" s="231">
        <v>2018</v>
      </c>
      <c r="K3" s="24">
        <v>2019</v>
      </c>
    </row>
    <row r="4" spans="1:12" s="31" customFormat="1" ht="15.95" customHeight="1">
      <c r="A4" s="117" t="s">
        <v>73</v>
      </c>
      <c r="B4" s="58">
        <v>329</v>
      </c>
      <c r="C4" s="58">
        <v>324</v>
      </c>
      <c r="D4" s="58">
        <v>311</v>
      </c>
      <c r="E4" s="58">
        <v>308</v>
      </c>
      <c r="F4" s="58">
        <v>305</v>
      </c>
      <c r="G4" s="58">
        <v>312</v>
      </c>
      <c r="H4" s="193">
        <v>308</v>
      </c>
      <c r="I4" s="58">
        <v>313</v>
      </c>
      <c r="J4" s="58">
        <v>334</v>
      </c>
      <c r="K4" s="58">
        <v>349</v>
      </c>
      <c r="L4" s="199"/>
    </row>
    <row r="5" spans="1:12" s="31" customFormat="1" ht="15.95" customHeight="1">
      <c r="A5" s="25" t="s">
        <v>74</v>
      </c>
      <c r="B5" s="58">
        <v>86</v>
      </c>
      <c r="C5" s="58">
        <v>85</v>
      </c>
      <c r="D5" s="58">
        <v>78</v>
      </c>
      <c r="E5" s="58">
        <v>73</v>
      </c>
      <c r="F5" s="58">
        <v>70</v>
      </c>
      <c r="G5" s="58">
        <v>74</v>
      </c>
      <c r="H5" s="193">
        <v>68</v>
      </c>
      <c r="I5" s="58">
        <v>68</v>
      </c>
      <c r="J5" s="58">
        <v>69</v>
      </c>
      <c r="K5" s="58">
        <v>71</v>
      </c>
      <c r="L5" s="199"/>
    </row>
    <row r="6" spans="1:12" s="68" customFormat="1" ht="24">
      <c r="A6" s="175" t="s">
        <v>461</v>
      </c>
      <c r="B6" s="176">
        <v>201</v>
      </c>
      <c r="C6" s="176">
        <v>196</v>
      </c>
      <c r="D6" s="176">
        <v>192</v>
      </c>
      <c r="E6" s="176">
        <v>182</v>
      </c>
      <c r="F6" s="176">
        <v>185</v>
      </c>
      <c r="G6" s="176">
        <v>195</v>
      </c>
      <c r="H6" s="200">
        <v>195</v>
      </c>
      <c r="I6" s="176">
        <v>199</v>
      </c>
      <c r="J6" s="176">
        <v>217</v>
      </c>
      <c r="K6" s="176">
        <v>230</v>
      </c>
      <c r="L6" s="201"/>
    </row>
    <row r="7" spans="1:12" s="111" customFormat="1" ht="18" customHeight="1">
      <c r="A7" s="25" t="s">
        <v>75</v>
      </c>
      <c r="B7" s="73">
        <v>42</v>
      </c>
      <c r="C7" s="73">
        <v>44</v>
      </c>
      <c r="D7" s="73">
        <v>42</v>
      </c>
      <c r="E7" s="73">
        <v>53</v>
      </c>
      <c r="F7" s="73">
        <v>50</v>
      </c>
      <c r="G7" s="73">
        <v>43</v>
      </c>
      <c r="H7" s="202">
        <v>45</v>
      </c>
      <c r="I7" s="73">
        <v>46</v>
      </c>
      <c r="J7" s="73">
        <v>48</v>
      </c>
      <c r="K7" s="73">
        <v>48</v>
      </c>
      <c r="L7" s="203"/>
    </row>
    <row r="8" spans="1:12" s="31" customFormat="1" ht="18" customHeight="1">
      <c r="A8" s="113"/>
      <c r="B8" s="100"/>
      <c r="C8" s="100"/>
      <c r="D8" s="100"/>
      <c r="E8" s="100"/>
      <c r="F8" s="100"/>
      <c r="G8" s="100"/>
      <c r="H8" s="204"/>
      <c r="I8" s="100"/>
      <c r="J8" s="100"/>
      <c r="K8" s="100"/>
      <c r="L8" s="199"/>
    </row>
    <row r="9" spans="1:12" s="31" customFormat="1" ht="16.5" customHeight="1">
      <c r="A9" s="112" t="s">
        <v>296</v>
      </c>
      <c r="B9" s="58">
        <v>196</v>
      </c>
      <c r="C9" s="58">
        <v>193</v>
      </c>
      <c r="D9" s="58">
        <v>187</v>
      </c>
      <c r="E9" s="58">
        <v>186</v>
      </c>
      <c r="F9" s="58">
        <v>186</v>
      </c>
      <c r="G9" s="58">
        <v>190</v>
      </c>
      <c r="H9" s="193">
        <v>193</v>
      </c>
      <c r="I9" s="58">
        <v>189</v>
      </c>
      <c r="J9" s="58">
        <v>206</v>
      </c>
      <c r="K9" s="58">
        <v>210</v>
      </c>
      <c r="L9" s="199"/>
    </row>
    <row r="10" spans="1:12" s="31" customFormat="1" ht="16.5" customHeight="1">
      <c r="A10" s="25" t="s">
        <v>74</v>
      </c>
      <c r="B10" s="58">
        <v>46</v>
      </c>
      <c r="C10" s="58">
        <v>45</v>
      </c>
      <c r="D10" s="58">
        <v>42</v>
      </c>
      <c r="E10" s="58">
        <v>43</v>
      </c>
      <c r="F10" s="58">
        <v>38</v>
      </c>
      <c r="G10" s="58">
        <v>44</v>
      </c>
      <c r="H10" s="193">
        <v>38</v>
      </c>
      <c r="I10" s="58">
        <v>37</v>
      </c>
      <c r="J10" s="58">
        <v>38</v>
      </c>
      <c r="K10" s="58">
        <v>37</v>
      </c>
      <c r="L10" s="199"/>
    </row>
    <row r="11" spans="1:12" s="68" customFormat="1" ht="24">
      <c r="A11" s="175" t="s">
        <v>461</v>
      </c>
      <c r="B11" s="176">
        <v>129</v>
      </c>
      <c r="C11" s="176">
        <v>124</v>
      </c>
      <c r="D11" s="176">
        <v>126</v>
      </c>
      <c r="E11" s="176">
        <v>116</v>
      </c>
      <c r="F11" s="176">
        <v>122</v>
      </c>
      <c r="G11" s="176">
        <v>125</v>
      </c>
      <c r="H11" s="200">
        <v>131</v>
      </c>
      <c r="I11" s="176">
        <v>130</v>
      </c>
      <c r="J11" s="176">
        <v>144</v>
      </c>
      <c r="K11" s="176">
        <v>148</v>
      </c>
      <c r="L11" s="201"/>
    </row>
    <row r="12" spans="1:12" s="111" customFormat="1" ht="18" customHeight="1">
      <c r="A12" s="25" t="s">
        <v>75</v>
      </c>
      <c r="B12" s="73">
        <v>21</v>
      </c>
      <c r="C12" s="73">
        <v>24</v>
      </c>
      <c r="D12" s="79" t="s">
        <v>126</v>
      </c>
      <c r="E12" s="79" t="s">
        <v>361</v>
      </c>
      <c r="F12" s="79" t="s">
        <v>372</v>
      </c>
      <c r="G12" s="79" t="s">
        <v>422</v>
      </c>
      <c r="H12" s="205" t="s">
        <v>133</v>
      </c>
      <c r="I12" s="79" t="s">
        <v>133</v>
      </c>
      <c r="J12" s="79" t="s">
        <v>372</v>
      </c>
      <c r="K12" s="79" t="s">
        <v>372</v>
      </c>
      <c r="L12" s="203"/>
    </row>
    <row r="13" spans="1:12" s="31" customFormat="1" ht="14.25" customHeight="1">
      <c r="A13" s="113"/>
      <c r="B13" s="100"/>
      <c r="C13" s="100"/>
      <c r="D13" s="100"/>
      <c r="E13" s="100"/>
      <c r="F13" s="100"/>
      <c r="G13" s="100"/>
      <c r="H13" s="204"/>
      <c r="I13" s="100"/>
      <c r="J13" s="100"/>
      <c r="K13" s="100"/>
      <c r="L13" s="199"/>
    </row>
    <row r="14" spans="1:12" s="31" customFormat="1" ht="19.5" customHeight="1">
      <c r="A14" s="112" t="s">
        <v>297</v>
      </c>
      <c r="B14" s="74">
        <v>133</v>
      </c>
      <c r="C14" s="74">
        <v>131</v>
      </c>
      <c r="D14" s="74">
        <v>124</v>
      </c>
      <c r="E14" s="74">
        <v>122</v>
      </c>
      <c r="F14" s="74">
        <v>119</v>
      </c>
      <c r="G14" s="74">
        <v>122</v>
      </c>
      <c r="H14" s="206">
        <v>115</v>
      </c>
      <c r="I14" s="74">
        <v>124</v>
      </c>
      <c r="J14" s="74">
        <v>128</v>
      </c>
      <c r="K14" s="74">
        <v>139</v>
      </c>
      <c r="L14" s="199"/>
    </row>
    <row r="15" spans="1:12" s="31" customFormat="1" ht="19.5" customHeight="1">
      <c r="A15" s="25" t="s">
        <v>74</v>
      </c>
      <c r="B15" s="74">
        <v>40</v>
      </c>
      <c r="C15" s="74">
        <v>39</v>
      </c>
      <c r="D15" s="74">
        <v>36</v>
      </c>
      <c r="E15" s="74">
        <v>30</v>
      </c>
      <c r="F15" s="74">
        <v>32</v>
      </c>
      <c r="G15" s="74">
        <v>30</v>
      </c>
      <c r="H15" s="205" t="s">
        <v>465</v>
      </c>
      <c r="I15" s="79" t="s">
        <v>125</v>
      </c>
      <c r="J15" s="79" t="s">
        <v>567</v>
      </c>
      <c r="K15" s="79" t="s">
        <v>416</v>
      </c>
      <c r="L15" s="199"/>
    </row>
    <row r="16" spans="1:12" s="68" customFormat="1" ht="24">
      <c r="A16" s="175" t="s">
        <v>461</v>
      </c>
      <c r="B16" s="179">
        <v>72</v>
      </c>
      <c r="C16" s="179">
        <v>71</v>
      </c>
      <c r="D16" s="179">
        <v>66</v>
      </c>
      <c r="E16" s="179">
        <v>67</v>
      </c>
      <c r="F16" s="179">
        <v>63</v>
      </c>
      <c r="G16" s="179">
        <v>70</v>
      </c>
      <c r="H16" s="207">
        <v>64</v>
      </c>
      <c r="I16" s="179">
        <v>70</v>
      </c>
      <c r="J16" s="179">
        <v>74</v>
      </c>
      <c r="K16" s="179">
        <v>82</v>
      </c>
      <c r="L16" s="201"/>
    </row>
    <row r="17" spans="1:12" s="111" customFormat="1" ht="18" customHeight="1">
      <c r="A17" s="25" t="s">
        <v>75</v>
      </c>
      <c r="B17" s="123">
        <v>21</v>
      </c>
      <c r="C17" s="79" t="s">
        <v>129</v>
      </c>
      <c r="D17" s="74">
        <v>22</v>
      </c>
      <c r="E17" s="74">
        <v>26</v>
      </c>
      <c r="F17" s="74">
        <v>25</v>
      </c>
      <c r="G17" s="76" t="s">
        <v>178</v>
      </c>
      <c r="H17" s="208" t="s">
        <v>466</v>
      </c>
      <c r="I17" s="76" t="s">
        <v>133</v>
      </c>
      <c r="J17" s="76" t="s">
        <v>133</v>
      </c>
      <c r="K17" s="76" t="s">
        <v>635</v>
      </c>
      <c r="L17" s="203"/>
    </row>
    <row r="18" spans="1:12" s="31" customFormat="1" ht="21" customHeight="1">
      <c r="A18" s="122" t="s">
        <v>312</v>
      </c>
      <c r="B18" s="59"/>
      <c r="C18" s="69"/>
      <c r="D18" s="69"/>
      <c r="E18" s="116"/>
      <c r="F18" s="116"/>
      <c r="G18" s="116"/>
      <c r="H18" s="196"/>
      <c r="I18" s="116"/>
      <c r="J18" s="116"/>
      <c r="K18" s="69"/>
      <c r="L18" s="199"/>
    </row>
    <row r="19" spans="1:12" s="31" customFormat="1" ht="17.25" customHeight="1">
      <c r="A19" s="112" t="s">
        <v>73</v>
      </c>
      <c r="B19" s="55">
        <v>100</v>
      </c>
      <c r="C19" s="55">
        <v>100</v>
      </c>
      <c r="D19" s="55">
        <v>100</v>
      </c>
      <c r="E19" s="55">
        <v>100</v>
      </c>
      <c r="F19" s="55">
        <v>100</v>
      </c>
      <c r="G19" s="55">
        <v>100</v>
      </c>
      <c r="H19" s="197">
        <v>100</v>
      </c>
      <c r="I19" s="55">
        <v>100</v>
      </c>
      <c r="J19" s="55">
        <v>100</v>
      </c>
      <c r="K19" s="55">
        <v>100</v>
      </c>
      <c r="L19" s="199"/>
    </row>
    <row r="20" spans="1:12" s="31" customFormat="1" ht="17.25" customHeight="1">
      <c r="A20" s="25" t="s">
        <v>74</v>
      </c>
      <c r="B20" s="55">
        <v>26.2</v>
      </c>
      <c r="C20" s="55">
        <v>26.1</v>
      </c>
      <c r="D20" s="55">
        <v>24.9</v>
      </c>
      <c r="E20" s="55">
        <v>23.5</v>
      </c>
      <c r="F20" s="55">
        <v>22.8</v>
      </c>
      <c r="G20" s="55">
        <v>23.7</v>
      </c>
      <c r="H20" s="197">
        <v>22.2</v>
      </c>
      <c r="I20" s="55">
        <v>21.7</v>
      </c>
      <c r="J20" s="55">
        <v>20.7</v>
      </c>
      <c r="K20" s="55">
        <v>20.399999999999999</v>
      </c>
      <c r="L20" s="199"/>
    </row>
    <row r="21" spans="1:12" s="68" customFormat="1" ht="24">
      <c r="A21" s="175" t="s">
        <v>461</v>
      </c>
      <c r="B21" s="177">
        <v>61.1</v>
      </c>
      <c r="C21" s="177">
        <v>60.3</v>
      </c>
      <c r="D21" s="177">
        <v>61.7</v>
      </c>
      <c r="E21" s="177">
        <v>59.1</v>
      </c>
      <c r="F21" s="177">
        <v>60.6</v>
      </c>
      <c r="G21" s="177">
        <v>62.6</v>
      </c>
      <c r="H21" s="209">
        <v>63.3</v>
      </c>
      <c r="I21" s="177">
        <v>63.7</v>
      </c>
      <c r="J21" s="177">
        <v>65</v>
      </c>
      <c r="K21" s="177">
        <v>65.8</v>
      </c>
      <c r="L21" s="201"/>
    </row>
    <row r="22" spans="1:12" s="111" customFormat="1" ht="18" customHeight="1">
      <c r="A22" s="25" t="s">
        <v>75</v>
      </c>
      <c r="B22" s="55">
        <v>12.8</v>
      </c>
      <c r="C22" s="55">
        <v>13.6</v>
      </c>
      <c r="D22" s="55">
        <v>13.3</v>
      </c>
      <c r="E22" s="55">
        <v>17.3</v>
      </c>
      <c r="F22" s="55">
        <v>16.5</v>
      </c>
      <c r="G22" s="55">
        <v>13.7</v>
      </c>
      <c r="H22" s="197">
        <v>14.6</v>
      </c>
      <c r="I22" s="55">
        <v>14.6</v>
      </c>
      <c r="J22" s="55">
        <v>14.3</v>
      </c>
      <c r="K22" s="55">
        <v>13.7</v>
      </c>
      <c r="L22" s="203"/>
    </row>
    <row r="23" spans="1:12" s="31" customFormat="1">
      <c r="A23" s="113"/>
      <c r="B23" s="101"/>
      <c r="C23" s="101"/>
      <c r="D23" s="101"/>
      <c r="E23" s="93"/>
      <c r="F23" s="93"/>
      <c r="G23" s="93"/>
      <c r="H23" s="210"/>
      <c r="I23" s="93"/>
      <c r="J23" s="93"/>
      <c r="K23" s="93"/>
      <c r="L23" s="199"/>
    </row>
    <row r="24" spans="1:12" s="31" customFormat="1" ht="17.25" customHeight="1">
      <c r="A24" s="112" t="s">
        <v>296</v>
      </c>
      <c r="B24" s="55">
        <v>100</v>
      </c>
      <c r="C24" s="55">
        <v>100</v>
      </c>
      <c r="D24" s="55">
        <v>100</v>
      </c>
      <c r="E24" s="55">
        <v>100</v>
      </c>
      <c r="F24" s="55">
        <v>100</v>
      </c>
      <c r="G24" s="55">
        <v>100</v>
      </c>
      <c r="H24" s="197">
        <v>100</v>
      </c>
      <c r="I24" s="55">
        <v>100</v>
      </c>
      <c r="J24" s="55">
        <v>100</v>
      </c>
      <c r="K24" s="55">
        <v>100</v>
      </c>
      <c r="L24" s="199"/>
    </row>
    <row r="25" spans="1:12" s="31" customFormat="1" ht="17.25" customHeight="1">
      <c r="A25" s="25" t="s">
        <v>74</v>
      </c>
      <c r="B25" s="55">
        <v>23.6</v>
      </c>
      <c r="C25" s="55">
        <v>23.4</v>
      </c>
      <c r="D25" s="55">
        <v>22.3</v>
      </c>
      <c r="E25" s="55">
        <v>22.9</v>
      </c>
      <c r="F25" s="55">
        <v>20.5</v>
      </c>
      <c r="G25" s="55">
        <v>22.9</v>
      </c>
      <c r="H25" s="197">
        <v>19.899999999999999</v>
      </c>
      <c r="I25" s="55">
        <v>19.399999999999999</v>
      </c>
      <c r="J25" s="55">
        <v>18.2</v>
      </c>
      <c r="K25" s="55">
        <v>17.8</v>
      </c>
      <c r="L25" s="199"/>
    </row>
    <row r="26" spans="1:12" s="68" customFormat="1" ht="24">
      <c r="A26" s="175" t="s">
        <v>461</v>
      </c>
      <c r="B26" s="177">
        <v>65.7</v>
      </c>
      <c r="C26" s="177">
        <v>64.2</v>
      </c>
      <c r="D26" s="177">
        <v>67.3</v>
      </c>
      <c r="E26" s="177">
        <v>62.2</v>
      </c>
      <c r="F26" s="177">
        <v>65.8</v>
      </c>
      <c r="G26" s="177">
        <v>65.7</v>
      </c>
      <c r="H26" s="209">
        <v>67.900000000000006</v>
      </c>
      <c r="I26" s="177">
        <v>68.5</v>
      </c>
      <c r="J26" s="177">
        <v>69.7</v>
      </c>
      <c r="K26" s="177">
        <v>70.400000000000006</v>
      </c>
      <c r="L26" s="201"/>
    </row>
    <row r="27" spans="1:12" s="111" customFormat="1" ht="18" customHeight="1">
      <c r="A27" s="25" t="s">
        <v>75</v>
      </c>
      <c r="B27" s="55">
        <v>10.7</v>
      </c>
      <c r="C27" s="55">
        <v>12.4</v>
      </c>
      <c r="D27" s="55">
        <v>10.3</v>
      </c>
      <c r="E27" s="55">
        <v>14.8</v>
      </c>
      <c r="F27" s="55">
        <v>13.7</v>
      </c>
      <c r="G27" s="55">
        <v>11.3</v>
      </c>
      <c r="H27" s="197">
        <v>12.2</v>
      </c>
      <c r="I27" s="55">
        <v>12.1</v>
      </c>
      <c r="J27" s="55">
        <v>12</v>
      </c>
      <c r="K27" s="55">
        <v>11.8</v>
      </c>
      <c r="L27" s="203"/>
    </row>
    <row r="28" spans="1:12" s="31" customFormat="1">
      <c r="A28" s="113"/>
      <c r="B28" s="101"/>
      <c r="C28" s="101"/>
      <c r="D28" s="101"/>
      <c r="E28" s="93"/>
      <c r="F28" s="93"/>
      <c r="G28" s="93"/>
      <c r="H28" s="210"/>
      <c r="I28" s="93"/>
      <c r="J28" s="93"/>
      <c r="K28" s="93"/>
      <c r="L28" s="199"/>
    </row>
    <row r="29" spans="1:12" s="31" customFormat="1" ht="17.25" customHeight="1">
      <c r="A29" s="112" t="s">
        <v>297</v>
      </c>
      <c r="B29" s="71">
        <v>100</v>
      </c>
      <c r="C29" s="71">
        <v>100</v>
      </c>
      <c r="D29" s="71">
        <v>100</v>
      </c>
      <c r="E29" s="71">
        <v>100</v>
      </c>
      <c r="F29" s="71">
        <v>100</v>
      </c>
      <c r="G29" s="71">
        <v>100</v>
      </c>
      <c r="H29" s="211">
        <v>100</v>
      </c>
      <c r="I29" s="71">
        <v>100</v>
      </c>
      <c r="J29" s="71">
        <v>100</v>
      </c>
      <c r="K29" s="71">
        <v>100</v>
      </c>
      <c r="L29" s="199"/>
    </row>
    <row r="30" spans="1:12" s="31" customFormat="1" ht="17.25" customHeight="1">
      <c r="A30" s="25" t="s">
        <v>74</v>
      </c>
      <c r="B30" s="71">
        <v>29.9</v>
      </c>
      <c r="C30" s="71">
        <v>30.1</v>
      </c>
      <c r="D30" s="71">
        <v>28.8</v>
      </c>
      <c r="E30" s="71">
        <v>24.5</v>
      </c>
      <c r="F30" s="71">
        <v>26.5</v>
      </c>
      <c r="G30" s="71">
        <v>25</v>
      </c>
      <c r="H30" s="211">
        <v>26</v>
      </c>
      <c r="I30" s="71">
        <v>25.3</v>
      </c>
      <c r="J30" s="71">
        <v>24.7</v>
      </c>
      <c r="K30" s="71">
        <v>24.4</v>
      </c>
      <c r="L30" s="199"/>
    </row>
    <row r="31" spans="1:12" s="68" customFormat="1" ht="24">
      <c r="A31" s="175" t="s">
        <v>461</v>
      </c>
      <c r="B31" s="178">
        <v>54.1</v>
      </c>
      <c r="C31" s="178">
        <v>54.4</v>
      </c>
      <c r="D31" s="178">
        <v>53.3</v>
      </c>
      <c r="E31" s="178">
        <v>54.5</v>
      </c>
      <c r="F31" s="178">
        <v>52.6</v>
      </c>
      <c r="G31" s="178">
        <v>57.7</v>
      </c>
      <c r="H31" s="212">
        <v>55.4</v>
      </c>
      <c r="I31" s="178">
        <v>56.4</v>
      </c>
      <c r="J31" s="178">
        <v>57.3</v>
      </c>
      <c r="K31" s="178">
        <v>59</v>
      </c>
      <c r="L31" s="201"/>
    </row>
    <row r="32" spans="1:12" s="111" customFormat="1" ht="18" customHeight="1">
      <c r="A32" s="25" t="s">
        <v>75</v>
      </c>
      <c r="B32" s="71">
        <v>15.9</v>
      </c>
      <c r="C32" s="71">
        <v>15.4</v>
      </c>
      <c r="D32" s="71">
        <v>17.899999999999999</v>
      </c>
      <c r="E32" s="71">
        <v>21.1</v>
      </c>
      <c r="F32" s="71">
        <v>20.9</v>
      </c>
      <c r="G32" s="71">
        <v>17.3</v>
      </c>
      <c r="H32" s="211">
        <v>18.600000000000001</v>
      </c>
      <c r="I32" s="71">
        <v>18.3</v>
      </c>
      <c r="J32" s="71">
        <v>18</v>
      </c>
      <c r="K32" s="71">
        <v>16.600000000000001</v>
      </c>
      <c r="L32" s="203"/>
    </row>
    <row r="33" spans="1:11" s="31" customFormat="1">
      <c r="A33" s="3"/>
      <c r="B33" s="3"/>
      <c r="C33" s="3"/>
      <c r="D33" s="3"/>
      <c r="E33" s="3"/>
      <c r="F33" s="3"/>
      <c r="G33" s="3"/>
      <c r="H33" s="56"/>
      <c r="I33" s="56"/>
      <c r="J33" s="56"/>
      <c r="K33" s="56"/>
    </row>
    <row r="34" spans="1:11" s="31" customFormat="1">
      <c r="A34" s="37" t="s">
        <v>112</v>
      </c>
      <c r="B34" s="3"/>
      <c r="C34" s="3"/>
      <c r="D34" s="3"/>
      <c r="E34" s="3"/>
      <c r="F34" s="3"/>
      <c r="G34" s="3"/>
      <c r="H34" s="3"/>
      <c r="I34" s="3"/>
      <c r="J34" s="3"/>
      <c r="K34" s="3"/>
    </row>
  </sheetData>
  <customSheetViews>
    <customSheetView guid="{9186E339-680C-4E36-BE29-4AD55FEBE095}" scale="110">
      <pane ySplit="3" topLeftCell="A4" activePane="bottomLeft" state="frozen"/>
      <selection pane="bottomLeft" activeCell="K4" sqref="K3:K32"/>
      <pageMargins left="0.31496062992126" right="0.31496062992126" top="0.74803149606299202" bottom="0.74803149606299202" header="0.31496062992126" footer="0.31496062992126"/>
      <pageSetup paperSize="9" orientation="portrait" r:id="rId1"/>
      <headerFooter>
        <oddHeader xml:space="preserve">&amp;L&amp;"Arial,Regular"&amp;12Запосленост, незапосленост и плате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37F0E499-B9BD-4291-9DAC-BA43492F66AC}" scale="110">
      <pane ySplit="3" topLeftCell="A4" activePane="bottomLeft" state="frozen"/>
      <selection pane="bottomLeft" activeCell="L9" sqref="L9"/>
      <pageMargins left="0.31496062992125984" right="0.11811023622047245" top="0.55118110236220474" bottom="0.55118110236220474" header="0.31496062992125984" footer="0.31496062992125984"/>
      <pageSetup paperSize="9" orientation="portrait" r:id="rId2"/>
      <headerFooter>
        <oddHeader xml:space="preserve">&amp;L&amp;"Arial,Regular"&amp;12Запосленост, незапосленост и плате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F4BFC5FC-B72F-4220-8013-439DA8376952}" scale="110">
      <pane ySplit="3" topLeftCell="A4" activePane="bottomLeft" state="frozen"/>
      <selection pane="bottomLeft" activeCell="I2" sqref="I2"/>
      <pageMargins left="0.31496062992126" right="0.31496062992126" top="0.74803149606299202" bottom="0.74803149606299202" header="0.31496062992126" footer="0.31496062992126"/>
      <pageSetup paperSize="9" orientation="portrait" r:id="rId3"/>
      <headerFooter>
        <oddHeader xml:space="preserve">&amp;L&amp;"Arial,Regular"&amp;12Запосленост, незапосленост и плате </oddHeader>
        <oddFooter>&amp;L&amp;"Arial,Regular"&amp;8Статистички годишњак Републике Српске 2014&amp;C&amp;"Arial,Regular"&amp;8Стр. &amp;P од &amp;N</oddFooter>
      </headerFooter>
    </customSheetView>
    <customSheetView guid="{CEE22F09-263D-43D7-A84A-8CF7D4BE248E}" scale="130">
      <pane ySplit="4" topLeftCell="A5" activePane="bottomLeft" state="frozen"/>
      <selection pane="bottomLeft" activeCell="F21" sqref="F21"/>
      <pageMargins left="0.31496062992125984" right="0.31496062992125984" top="0.74803149606299213" bottom="0.74803149606299213" header="0.31496062992125984" footer="0.31496062992125984"/>
      <pageSetup paperSize="9" orientation="landscape" r:id="rId4"/>
      <headerFooter>
        <oddHeader xml:space="preserve">&amp;L&amp;"Arial,Regular"&amp;12Запосленост, незапосленост и плате 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E1EA3655-6502-4920-8A0F-B148095D7E75}" scale="110">
      <pane ySplit="3" topLeftCell="A19" activePane="bottomLeft" state="frozen"/>
      <selection pane="bottomLeft" activeCell="A3" sqref="A3:H35"/>
      <pageMargins left="0.31496062992126" right="0.31496062992126" top="0.74803149606299202" bottom="0.74803149606299202" header="0.31496062992126" footer="0.31496062992126"/>
      <pageSetup paperSize="9" orientation="portrait" r:id="rId5"/>
      <headerFooter>
        <oddHeader xml:space="preserve">&amp;L&amp;"Arial,Regular"&amp;12Запосленост, незапосленост и плате 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17ABC013-B84D-436E-923A-A3301F193F86}" scale="120" showPageBreaks="1" showRuler="0" topLeftCell="F1">
      <pane ySplit="4" topLeftCell="A5" activePane="bottomLeft" state="frozen"/>
      <selection pane="bottomLeft" activeCell="B4" sqref="B4:S13"/>
      <pageMargins left="0.15748031496062992" right="0.15748031496062992" top="0.74803149606299213" bottom="0.74803149606299213" header="0.31496062992125984" footer="0.31496062992125984"/>
      <pageSetup paperSize="9" scale="95" orientation="landscape" r:id="rId6"/>
      <headerFooter alignWithMargins="0">
        <oddHeader xml:space="preserve">&amp;L&amp;"Arial,Regular"&amp;12Запосленост, незапосленост и плате </oddHeader>
        <oddFooter>&amp;C&amp;"Arial,Regular"&amp;8Стр. &amp;P од &amp;N&amp;L&amp;"Arial,Regular"&amp;8Статистички годишњак Републике Српске 2012</oddFooter>
      </headerFooter>
    </customSheetView>
    <customSheetView guid="{36DB81B2-4D2B-4971-9164-88D4DEF0F307}" scale="130" showRuler="0">
      <pane ySplit="4" topLeftCell="A5" activePane="bottomLeft" state="frozen"/>
      <selection pane="bottomLeft" activeCell="C18" sqref="C18"/>
      <pageMargins left="0.31496062992125984" right="0.31496062992125984" top="0.74803149606299213" bottom="0.74803149606299213" header="0.31496062992125984" footer="0.31496062992125984"/>
      <pageSetup paperSize="9" orientation="landscape" r:id="rId7"/>
      <headerFooter alignWithMargins="0">
        <oddHeader xml:space="preserve">&amp;L&amp;"Arial,Regular"&amp;12Запосленост, незапосленост и плате </oddHeader>
        <oddFooter>&amp;C&amp;"Arial,Regular"&amp;8Стр. &amp;P од &amp;N&amp;L&amp;"Arial,Regular"&amp;8Статистички годишњак Републике Српске 2012</oddFooter>
      </headerFooter>
    </customSheetView>
    <customSheetView guid="{2632F21D-477A-40D5-8011-F02006E65A04}" scale="130" topLeftCell="C1">
      <pane ySplit="4" topLeftCell="A5" activePane="bottomLeft" state="frozen"/>
      <selection pane="bottomLeft" activeCell="S5" sqref="S5:S13"/>
      <pageMargins left="0.31496062992125984" right="0.31496062992125984" top="0.74803149606299213" bottom="0.74803149606299213" header="0.31496062992125984" footer="0.31496062992125984"/>
      <pageSetup paperSize="9" orientation="landscape" r:id="rId8"/>
      <headerFooter>
        <oddHeader xml:space="preserve">&amp;L&amp;"Arial,Regular"&amp;12Запосленост, незапосленост и плате </oddHeader>
        <oddFooter>&amp;C&amp;"Arial,Regular"&amp;8Стр. &amp;P од &amp;N&amp;L&amp;"Arial,Regular"&amp;8Статистички годишњак Републике Српске 2012</oddFooter>
      </headerFooter>
    </customSheetView>
    <customSheetView guid="{EB072C9E-ACBC-49A8-92DD-F72D00B711BE}" scale="110">
      <pane ySplit="3" topLeftCell="A19" activePane="bottomLeft" state="frozen"/>
      <selection pane="bottomLeft" activeCell="A3" sqref="A3:H35"/>
      <pageMargins left="0.31496062992126" right="0.31496062992126" top="0.74803149606299202" bottom="0.74803149606299202" header="0.31496062992126" footer="0.31496062992126"/>
      <pageSetup paperSize="9" orientation="portrait" r:id="rId9"/>
      <headerFooter>
        <oddHeader xml:space="preserve">&amp;L&amp;"Arial,Regular"&amp;12Запосленост, незапосленост и плате 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621E07BA-9A1F-4C74-B887-364F6269C7B8}" scale="110" showPageBreaks="1">
      <pane ySplit="3" topLeftCell="A4" activePane="bottomLeft" state="frozen"/>
      <selection pane="bottomLeft" activeCell="Q21" sqref="Q21"/>
      <pageMargins left="0.19685039370078741" right="0.19685039370078741" top="0.74803149606299213" bottom="0.74803149606299213" header="0.31496062992125984" footer="0.31496062992125984"/>
      <pageSetup paperSize="9" orientation="portrait" r:id="rId10"/>
      <headerFooter>
        <oddHeader xml:space="preserve">&amp;L&amp;"Arial,Regular"&amp;12Запосленост, незапосленост и плате 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A7CF5901-AB19-4152-BBDD-C9CD74CE26FA}" scale="110">
      <pane ySplit="3" topLeftCell="A4" activePane="bottomLeft" state="frozen"/>
      <selection pane="bottomLeft" activeCell="K19" sqref="K19:K32"/>
      <pageMargins left="0.31496062992125984" right="0.11811023622047245" top="0.55118110236220474" bottom="0.55118110236220474" header="0.31496062992125984" footer="0.31496062992125984"/>
      <pageSetup paperSize="9" orientation="portrait" r:id="rId11"/>
      <headerFooter>
        <oddHeader xml:space="preserve">&amp;L&amp;"Arial,Regular"&amp;12Запосленост, незапосленост и плате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51F985F1-2586-40EB-BD15-2EE12041667C}" scale="110">
      <pane ySplit="3" topLeftCell="A4" activePane="bottomLeft" state="frozen"/>
      <selection pane="bottomLeft" activeCell="I2" sqref="I2"/>
      <pageMargins left="0.31496062992126" right="0.31496062992126" top="0.74803149606299202" bottom="0.74803149606299202" header="0.31496062992126" footer="0.31496062992126"/>
      <pageSetup paperSize="9" orientation="portrait" r:id="rId12"/>
      <headerFooter>
        <oddHeader xml:space="preserve">&amp;L&amp;"Arial,Regular"&amp;12Запосленост, незапосленост и плате </oddHeader>
        <oddFooter>&amp;L&amp;"Arial,Regular"&amp;8Статистички годишњак Републике Српске 2014&amp;C&amp;"Arial,Regular"&amp;8Стр. &amp;P од &amp;N</oddFooter>
      </headerFooter>
    </customSheetView>
  </customSheetViews>
  <phoneticPr fontId="25" type="noConversion"/>
  <hyperlinks>
    <hyperlink ref="K2" location="'Листа табела'!A1" display="Листа табела"/>
  </hyperlinks>
  <pageMargins left="0.31496062992126" right="0.31496062992126" top="0.74803149606299202" bottom="0.74803149606299202" header="0.31496062992126" footer="0.31496062992126"/>
  <pageSetup paperSize="9" orientation="portrait" r:id="rId13"/>
  <headerFooter>
    <oddHeader xml:space="preserve">&amp;L&amp;"Arial,Regular"&amp;12Запосленост, незапосленост и плате </oddHeader>
    <oddFooter>&amp;C&amp;"Arial,Regular"&amp;8Стр. &amp;P од &amp;N&amp;L&amp;"Arial,Regular"&amp;8Статистички годишњак Републике Српске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N31"/>
  <sheetViews>
    <sheetView zoomScale="130" zoomScaleNormal="130" workbookViewId="0">
      <pane ySplit="4" topLeftCell="A5" activePane="bottomLeft" state="frozen"/>
      <selection pane="bottomLeft"/>
    </sheetView>
  </sheetViews>
  <sheetFormatPr defaultRowHeight="14.25"/>
  <cols>
    <col min="1" max="1" width="6.42578125" style="1" customWidth="1"/>
    <col min="2" max="3" width="10" style="1" customWidth="1"/>
    <col min="4" max="5" width="15.42578125" style="1" customWidth="1"/>
    <col min="6" max="6" width="15.7109375" style="1" customWidth="1"/>
    <col min="7" max="7" width="18.85546875" style="1" customWidth="1"/>
    <col min="8" max="8" width="17.85546875" style="1" customWidth="1"/>
    <col min="9" max="9" width="15.7109375" style="1" customWidth="1"/>
    <col min="10" max="10" width="9.140625" style="1" customWidth="1"/>
    <col min="11" max="12" width="9.140625" style="31" customWidth="1"/>
    <col min="13" max="13" width="9.140625" style="1" customWidth="1"/>
    <col min="14" max="14" width="9.140625" style="31" customWidth="1"/>
    <col min="15" max="16384" width="9.140625" style="1"/>
  </cols>
  <sheetData>
    <row r="1" spans="1:9">
      <c r="A1" s="2" t="s">
        <v>153</v>
      </c>
      <c r="B1" s="3"/>
      <c r="C1" s="3"/>
      <c r="D1" s="3"/>
      <c r="E1" s="3"/>
      <c r="F1" s="3"/>
      <c r="G1" s="3"/>
      <c r="H1" s="3"/>
    </row>
    <row r="2" spans="1:9" ht="15" thickBot="1">
      <c r="A2" s="16"/>
      <c r="B2" s="3"/>
      <c r="C2" s="3"/>
      <c r="D2" s="3"/>
      <c r="E2" s="3"/>
      <c r="F2" s="3"/>
      <c r="G2" s="3"/>
      <c r="H2" s="3"/>
      <c r="I2" s="47" t="s">
        <v>139</v>
      </c>
    </row>
    <row r="3" spans="1:9" ht="25.5" customHeight="1" thickTop="1">
      <c r="A3" s="4"/>
      <c r="B3" s="248" t="s">
        <v>0</v>
      </c>
      <c r="C3" s="248" t="s">
        <v>76</v>
      </c>
      <c r="D3" s="248" t="s">
        <v>39</v>
      </c>
      <c r="E3" s="248"/>
      <c r="F3" s="248"/>
      <c r="G3" s="248"/>
      <c r="H3" s="248"/>
      <c r="I3" s="250"/>
    </row>
    <row r="4" spans="1:9" ht="39" customHeight="1">
      <c r="A4" s="14"/>
      <c r="B4" s="257"/>
      <c r="C4" s="257"/>
      <c r="D4" s="21" t="s">
        <v>77</v>
      </c>
      <c r="E4" s="21" t="s">
        <v>78</v>
      </c>
      <c r="F4" s="21" t="s">
        <v>79</v>
      </c>
      <c r="G4" s="21" t="s">
        <v>131</v>
      </c>
      <c r="H4" s="21" t="s">
        <v>132</v>
      </c>
      <c r="I4" s="15" t="s">
        <v>80</v>
      </c>
    </row>
    <row r="5" spans="1:9">
      <c r="A5" s="27">
        <v>1996</v>
      </c>
      <c r="B5" s="70">
        <v>121904</v>
      </c>
      <c r="C5" s="70">
        <v>49932</v>
      </c>
      <c r="D5" s="70">
        <v>1913</v>
      </c>
      <c r="E5" s="70">
        <v>3024</v>
      </c>
      <c r="F5" s="70">
        <v>29900</v>
      </c>
      <c r="G5" s="70">
        <v>45643</v>
      </c>
      <c r="H5" s="70">
        <v>5314</v>
      </c>
      <c r="I5" s="70">
        <v>36110</v>
      </c>
    </row>
    <row r="6" spans="1:9">
      <c r="A6" s="9">
        <v>1997</v>
      </c>
      <c r="B6" s="70">
        <v>142524</v>
      </c>
      <c r="C6" s="70">
        <v>62031</v>
      </c>
      <c r="D6" s="70">
        <v>1676</v>
      </c>
      <c r="E6" s="70">
        <v>2931</v>
      </c>
      <c r="F6" s="70">
        <v>35348</v>
      </c>
      <c r="G6" s="70">
        <v>53423</v>
      </c>
      <c r="H6" s="70">
        <v>5439</v>
      </c>
      <c r="I6" s="70">
        <v>43707</v>
      </c>
    </row>
    <row r="7" spans="1:9">
      <c r="A7" s="9">
        <v>1998</v>
      </c>
      <c r="B7" s="70">
        <v>142152</v>
      </c>
      <c r="C7" s="70">
        <v>61600</v>
      </c>
      <c r="D7" s="70">
        <v>1521</v>
      </c>
      <c r="E7" s="70">
        <v>2735</v>
      </c>
      <c r="F7" s="70">
        <v>35394</v>
      </c>
      <c r="G7" s="70">
        <v>52814</v>
      </c>
      <c r="H7" s="70">
        <v>5142</v>
      </c>
      <c r="I7" s="70">
        <v>44546</v>
      </c>
    </row>
    <row r="8" spans="1:9">
      <c r="A8" s="9">
        <v>1999</v>
      </c>
      <c r="B8" s="70">
        <v>147497</v>
      </c>
      <c r="C8" s="70">
        <v>63320</v>
      </c>
      <c r="D8" s="70">
        <v>1617</v>
      </c>
      <c r="E8" s="70">
        <v>2780</v>
      </c>
      <c r="F8" s="70">
        <v>35522</v>
      </c>
      <c r="G8" s="70">
        <v>55741</v>
      </c>
      <c r="H8" s="70">
        <v>5118</v>
      </c>
      <c r="I8" s="70">
        <v>46719</v>
      </c>
    </row>
    <row r="9" spans="1:9">
      <c r="A9" s="9">
        <v>2000</v>
      </c>
      <c r="B9" s="70">
        <v>153264</v>
      </c>
      <c r="C9" s="70">
        <v>66784</v>
      </c>
      <c r="D9" s="70">
        <v>1839</v>
      </c>
      <c r="E9" s="70">
        <v>2856</v>
      </c>
      <c r="F9" s="70">
        <v>37863</v>
      </c>
      <c r="G9" s="70">
        <v>58796</v>
      </c>
      <c r="H9" s="70">
        <v>4932</v>
      </c>
      <c r="I9" s="70">
        <v>46978</v>
      </c>
    </row>
    <row r="10" spans="1:9">
      <c r="A10" s="9">
        <v>2001</v>
      </c>
      <c r="B10" s="70">
        <v>147749</v>
      </c>
      <c r="C10" s="70">
        <v>64402</v>
      </c>
      <c r="D10" s="70">
        <v>1873</v>
      </c>
      <c r="E10" s="70">
        <v>2711</v>
      </c>
      <c r="F10" s="70">
        <v>36730</v>
      </c>
      <c r="G10" s="70">
        <v>58046</v>
      </c>
      <c r="H10" s="70">
        <v>4763</v>
      </c>
      <c r="I10" s="70">
        <v>43626</v>
      </c>
    </row>
    <row r="11" spans="1:9">
      <c r="A11" s="9">
        <v>2002</v>
      </c>
      <c r="B11" s="70">
        <v>144790</v>
      </c>
      <c r="C11" s="70">
        <v>63919</v>
      </c>
      <c r="D11" s="70">
        <v>1802</v>
      </c>
      <c r="E11" s="70">
        <v>2674</v>
      </c>
      <c r="F11" s="70">
        <v>35187</v>
      </c>
      <c r="G11" s="70">
        <v>56428</v>
      </c>
      <c r="H11" s="70">
        <v>4846</v>
      </c>
      <c r="I11" s="70">
        <v>43853</v>
      </c>
    </row>
    <row r="12" spans="1:9">
      <c r="A12" s="9">
        <v>2003</v>
      </c>
      <c r="B12" s="70">
        <v>146574</v>
      </c>
      <c r="C12" s="70">
        <v>66637</v>
      </c>
      <c r="D12" s="70">
        <v>1819</v>
      </c>
      <c r="E12" s="70">
        <v>2451</v>
      </c>
      <c r="F12" s="70">
        <v>34034</v>
      </c>
      <c r="G12" s="70">
        <v>56134</v>
      </c>
      <c r="H12" s="70">
        <v>4495</v>
      </c>
      <c r="I12" s="70">
        <v>47641</v>
      </c>
    </row>
    <row r="13" spans="1:9">
      <c r="A13" s="9">
        <v>2004</v>
      </c>
      <c r="B13" s="70">
        <v>142462</v>
      </c>
      <c r="C13" s="70">
        <v>65505</v>
      </c>
      <c r="D13" s="70">
        <v>1970</v>
      </c>
      <c r="E13" s="70">
        <v>2362</v>
      </c>
      <c r="F13" s="70">
        <v>33353</v>
      </c>
      <c r="G13" s="70">
        <v>55936</v>
      </c>
      <c r="H13" s="70">
        <v>4445</v>
      </c>
      <c r="I13" s="70">
        <v>44396</v>
      </c>
    </row>
    <row r="14" spans="1:9">
      <c r="A14" s="9">
        <v>2005</v>
      </c>
      <c r="B14" s="70">
        <v>142331</v>
      </c>
      <c r="C14" s="70">
        <v>62653</v>
      </c>
      <c r="D14" s="70">
        <v>2131</v>
      </c>
      <c r="E14" s="70">
        <v>2432</v>
      </c>
      <c r="F14" s="70">
        <v>33575</v>
      </c>
      <c r="G14" s="70">
        <v>56678</v>
      </c>
      <c r="H14" s="70">
        <v>4346</v>
      </c>
      <c r="I14" s="70">
        <v>43169</v>
      </c>
    </row>
    <row r="15" spans="1:9">
      <c r="A15" s="9">
        <v>2006</v>
      </c>
      <c r="B15" s="70">
        <v>144106</v>
      </c>
      <c r="C15" s="70">
        <v>64928</v>
      </c>
      <c r="D15" s="70">
        <v>2735</v>
      </c>
      <c r="E15" s="70">
        <v>2722</v>
      </c>
      <c r="F15" s="70">
        <v>34944</v>
      </c>
      <c r="G15" s="70">
        <v>57443</v>
      </c>
      <c r="H15" s="70">
        <v>4424</v>
      </c>
      <c r="I15" s="70">
        <v>41838</v>
      </c>
    </row>
    <row r="16" spans="1:9">
      <c r="A16" s="9">
        <v>2007</v>
      </c>
      <c r="B16" s="70">
        <v>134207</v>
      </c>
      <c r="C16" s="70">
        <v>61323</v>
      </c>
      <c r="D16" s="70">
        <v>2762</v>
      </c>
      <c r="E16" s="70">
        <v>2565</v>
      </c>
      <c r="F16" s="70">
        <v>32560</v>
      </c>
      <c r="G16" s="70">
        <v>52796</v>
      </c>
      <c r="H16" s="70">
        <v>4137</v>
      </c>
      <c r="I16" s="70">
        <v>39387</v>
      </c>
    </row>
    <row r="17" spans="1:14">
      <c r="A17" s="9">
        <v>2008</v>
      </c>
      <c r="B17" s="70">
        <v>133074</v>
      </c>
      <c r="C17" s="70">
        <v>63839</v>
      </c>
      <c r="D17" s="70">
        <v>3114</v>
      </c>
      <c r="E17" s="70">
        <v>2491</v>
      </c>
      <c r="F17" s="70">
        <v>32799</v>
      </c>
      <c r="G17" s="70">
        <v>51273</v>
      </c>
      <c r="H17" s="70">
        <v>4124</v>
      </c>
      <c r="I17" s="70">
        <v>39273</v>
      </c>
    </row>
    <row r="18" spans="1:14">
      <c r="A18" s="9">
        <v>2009</v>
      </c>
      <c r="B18" s="70">
        <v>145396</v>
      </c>
      <c r="C18" s="70">
        <v>68150</v>
      </c>
      <c r="D18" s="70">
        <v>5249</v>
      </c>
      <c r="E18" s="70">
        <v>2623</v>
      </c>
      <c r="F18" s="70">
        <v>35951</v>
      </c>
      <c r="G18" s="70">
        <v>56289</v>
      </c>
      <c r="H18" s="70">
        <v>4207</v>
      </c>
      <c r="I18" s="70">
        <v>41077</v>
      </c>
    </row>
    <row r="19" spans="1:14">
      <c r="A19" s="9">
        <v>2010</v>
      </c>
      <c r="B19" s="70">
        <v>145620</v>
      </c>
      <c r="C19" s="70">
        <v>68697</v>
      </c>
      <c r="D19" s="70">
        <v>6265</v>
      </c>
      <c r="E19" s="70">
        <v>2447</v>
      </c>
      <c r="F19" s="70">
        <v>37397</v>
      </c>
      <c r="G19" s="70">
        <v>55995</v>
      </c>
      <c r="H19" s="70">
        <v>3910</v>
      </c>
      <c r="I19" s="70">
        <v>39606</v>
      </c>
    </row>
    <row r="20" spans="1:14" s="72" customFormat="1">
      <c r="A20" s="80">
        <v>2011</v>
      </c>
      <c r="B20" s="70">
        <v>153535</v>
      </c>
      <c r="C20" s="70">
        <v>73045</v>
      </c>
      <c r="D20" s="70">
        <v>10311</v>
      </c>
      <c r="E20" s="70">
        <v>2430</v>
      </c>
      <c r="F20" s="70">
        <v>39896</v>
      </c>
      <c r="G20" s="70">
        <v>57307</v>
      </c>
      <c r="H20" s="70">
        <v>3804</v>
      </c>
      <c r="I20" s="70">
        <v>39787</v>
      </c>
      <c r="K20" s="57"/>
      <c r="L20" s="57"/>
      <c r="N20" s="57"/>
    </row>
    <row r="21" spans="1:14" s="72" customFormat="1">
      <c r="A21" s="80">
        <v>2012</v>
      </c>
      <c r="B21" s="70">
        <v>153458</v>
      </c>
      <c r="C21" s="70">
        <v>73275</v>
      </c>
      <c r="D21" s="70">
        <v>10996</v>
      </c>
      <c r="E21" s="70">
        <v>2238</v>
      </c>
      <c r="F21" s="70">
        <v>41316</v>
      </c>
      <c r="G21" s="70">
        <v>57049</v>
      </c>
      <c r="H21" s="70">
        <v>3612</v>
      </c>
      <c r="I21" s="70">
        <v>38247</v>
      </c>
      <c r="K21" s="57"/>
      <c r="L21" s="57"/>
      <c r="N21" s="57"/>
    </row>
    <row r="22" spans="1:14" s="72" customFormat="1">
      <c r="A22" s="80">
        <v>2013</v>
      </c>
      <c r="B22" s="70">
        <v>149284</v>
      </c>
      <c r="C22" s="70">
        <v>71741</v>
      </c>
      <c r="D22" s="70">
        <v>13264</v>
      </c>
      <c r="E22" s="70">
        <v>2171</v>
      </c>
      <c r="F22" s="70">
        <v>41830</v>
      </c>
      <c r="G22" s="70">
        <v>54875</v>
      </c>
      <c r="H22" s="70">
        <v>3155</v>
      </c>
      <c r="I22" s="70">
        <v>33989</v>
      </c>
      <c r="K22" s="57"/>
      <c r="L22" s="57"/>
      <c r="N22" s="57"/>
    </row>
    <row r="23" spans="1:14" s="72" customFormat="1">
      <c r="A23" s="80">
        <v>2014</v>
      </c>
      <c r="B23" s="70">
        <v>142675</v>
      </c>
      <c r="C23" s="70">
        <v>68987</v>
      </c>
      <c r="D23" s="70">
        <v>13847</v>
      </c>
      <c r="E23" s="70">
        <v>1941</v>
      </c>
      <c r="F23" s="70">
        <v>41278</v>
      </c>
      <c r="G23" s="70">
        <v>51946</v>
      </c>
      <c r="H23" s="70">
        <v>2895</v>
      </c>
      <c r="I23" s="70">
        <v>30768</v>
      </c>
      <c r="K23" s="57"/>
      <c r="L23" s="57"/>
      <c r="N23" s="57"/>
    </row>
    <row r="24" spans="1:14" s="72" customFormat="1">
      <c r="A24" s="80">
        <v>2015</v>
      </c>
      <c r="B24" s="70">
        <v>135585</v>
      </c>
      <c r="C24" s="70">
        <v>65732</v>
      </c>
      <c r="D24" s="70">
        <v>14471</v>
      </c>
      <c r="E24" s="70">
        <v>1784</v>
      </c>
      <c r="F24" s="70">
        <v>39781</v>
      </c>
      <c r="G24" s="70">
        <v>48365</v>
      </c>
      <c r="H24" s="70">
        <v>2686</v>
      </c>
      <c r="I24" s="70">
        <v>28498</v>
      </c>
      <c r="K24" s="57"/>
      <c r="L24" s="57"/>
      <c r="N24" s="57"/>
    </row>
    <row r="25" spans="1:14" s="72" customFormat="1">
      <c r="A25" s="80">
        <v>2016</v>
      </c>
      <c r="B25" s="213">
        <v>125906</v>
      </c>
      <c r="C25" s="213">
        <v>61461</v>
      </c>
      <c r="D25" s="213">
        <v>13488</v>
      </c>
      <c r="E25" s="213">
        <v>1595</v>
      </c>
      <c r="F25" s="213">
        <v>37574</v>
      </c>
      <c r="G25" s="213">
        <v>44240</v>
      </c>
      <c r="H25" s="213">
        <v>2399</v>
      </c>
      <c r="I25" s="213">
        <v>26610</v>
      </c>
      <c r="K25" s="57"/>
      <c r="L25" s="57"/>
      <c r="N25" s="57"/>
    </row>
    <row r="26" spans="1:14" s="72" customFormat="1">
      <c r="A26" s="80">
        <v>2017</v>
      </c>
      <c r="B26" s="70">
        <v>114364</v>
      </c>
      <c r="C26" s="70">
        <v>57077</v>
      </c>
      <c r="D26" s="70">
        <v>12785</v>
      </c>
      <c r="E26" s="70">
        <v>1409</v>
      </c>
      <c r="F26" s="70">
        <v>34739</v>
      </c>
      <c r="G26" s="70">
        <v>39272</v>
      </c>
      <c r="H26" s="70">
        <v>2162</v>
      </c>
      <c r="I26" s="70">
        <v>23997</v>
      </c>
      <c r="K26" s="57"/>
      <c r="L26" s="57"/>
      <c r="N26" s="57"/>
    </row>
    <row r="27" spans="1:14" s="72" customFormat="1">
      <c r="A27" s="80">
        <v>2018</v>
      </c>
      <c r="B27" s="70">
        <v>96005</v>
      </c>
      <c r="C27" s="70">
        <v>49149</v>
      </c>
      <c r="D27" s="70">
        <v>11387</v>
      </c>
      <c r="E27" s="70">
        <v>1203</v>
      </c>
      <c r="F27" s="70">
        <v>30139</v>
      </c>
      <c r="G27" s="70">
        <v>32223</v>
      </c>
      <c r="H27" s="70">
        <v>1737</v>
      </c>
      <c r="I27" s="70">
        <v>19316</v>
      </c>
      <c r="K27" s="57"/>
      <c r="L27" s="57"/>
      <c r="N27" s="57"/>
    </row>
    <row r="28" spans="1:14" s="72" customFormat="1">
      <c r="A28" s="80">
        <v>2019</v>
      </c>
      <c r="B28" s="70">
        <v>87037</v>
      </c>
      <c r="C28" s="70">
        <v>45732</v>
      </c>
      <c r="D28" s="70">
        <v>11144</v>
      </c>
      <c r="E28" s="70">
        <v>1076</v>
      </c>
      <c r="F28" s="70">
        <v>27576</v>
      </c>
      <c r="G28" s="70">
        <v>28361</v>
      </c>
      <c r="H28" s="70">
        <v>1500</v>
      </c>
      <c r="I28" s="70">
        <v>17380</v>
      </c>
      <c r="K28" s="57"/>
      <c r="L28" s="57"/>
      <c r="N28" s="57"/>
    </row>
    <row r="29" spans="1:14">
      <c r="A29" s="3"/>
      <c r="B29" s="3"/>
      <c r="C29" s="3"/>
      <c r="D29" s="3"/>
      <c r="E29" s="3"/>
      <c r="F29" s="3"/>
      <c r="G29" s="3"/>
      <c r="H29" s="3"/>
      <c r="I29" s="3"/>
    </row>
    <row r="30" spans="1:14">
      <c r="A30" s="37" t="s">
        <v>81</v>
      </c>
      <c r="B30" s="3"/>
      <c r="C30" s="3"/>
      <c r="D30" s="3"/>
      <c r="E30" s="3"/>
      <c r="F30" s="3"/>
      <c r="G30" s="3"/>
      <c r="H30" s="3"/>
      <c r="I30" s="3"/>
    </row>
    <row r="31" spans="1:14">
      <c r="A31" s="13"/>
      <c r="B31" s="3"/>
      <c r="C31" s="3"/>
      <c r="D31" s="3"/>
      <c r="E31" s="3"/>
      <c r="F31" s="3"/>
      <c r="G31" s="3"/>
      <c r="H31" s="3"/>
      <c r="I31" s="3"/>
    </row>
  </sheetData>
  <customSheetViews>
    <customSheetView guid="{9186E339-680C-4E36-BE29-4AD55FEBE095}" scale="130">
      <pane ySplit="4" topLeftCell="A5" activePane="bottomLeft" state="frozen"/>
      <selection pane="bottomLeft" activeCell="A29" sqref="A29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 xml:space="preserve">&amp;L&amp;"Arial,Regular"&amp;12Запосленост, незапосленост и плате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37F0E499-B9BD-4291-9DAC-BA43492F66AC}" scale="130">
      <pane ySplit="4" topLeftCell="A5" activePane="bottomLeft" state="frozen"/>
      <selection pane="bottomLeft" activeCell="A27" sqref="A27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 xml:space="preserve">&amp;L&amp;"Arial,Regular"&amp;12Запосленост, незапосленост и плате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F4BFC5FC-B72F-4220-8013-439DA8376952}" scale="130">
      <pane ySplit="4" topLeftCell="A5" activePane="bottomLeft" state="frozen"/>
      <selection pane="bottomLeft" activeCell="A23" sqref="A23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 xml:space="preserve">&amp;L&amp;"Arial,Regular"&amp;12Запосленост, незапосленост и плате </oddHeader>
        <oddFooter>&amp;L&amp;"Arial,Regular"&amp;8Статистички годишњак Републике Српске 2014&amp;C&amp;"Arial,Regular"&amp;8Стр. &amp;P од &amp;N</oddFooter>
      </headerFooter>
    </customSheetView>
    <customSheetView guid="{CEE22F09-263D-43D7-A84A-8CF7D4BE248E}" scale="130" topLeftCell="C1">
      <pane ySplit="4" topLeftCell="A5" activePane="bottomLeft" state="frozen"/>
      <selection pane="bottomLeft" activeCell="B20" sqref="B20:I20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 xml:space="preserve">&amp;L&amp;"Arial,Regular"&amp;12Запосленост, незапосленост и плате 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E1EA3655-6502-4920-8A0F-B148095D7E75}" scale="130">
      <pane ySplit="4" topLeftCell="A5" activePane="bottomLeft" state="frozen"/>
      <selection pane="bottomLeft" activeCell="I2" sqref="I2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 xml:space="preserve">&amp;L&amp;"Arial,Regular"&amp;12Запосленост, незапосленост и плате 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17ABC013-B84D-436E-923A-A3301F193F86}" scale="130" showPageBreaks="1" showRuler="0">
      <pane ySplit="4" topLeftCell="A5" activePane="bottomLeft" state="frozen"/>
      <selection pane="bottomLeft" activeCell="F15" sqref="F15"/>
      <pageMargins left="0.31496062992125984" right="0.31496062992125984" top="0.74803149606299213" bottom="0.74803149606299213" header="0.31496062992125984" footer="0.31496062992125984"/>
      <pageSetup paperSize="9" orientation="landscape" r:id="rId6"/>
      <headerFooter alignWithMargins="0">
        <oddHeader xml:space="preserve">&amp;L&amp;"Arial,Regular"&amp;12Запосленост, незапосленост и плате </oddHeader>
        <oddFooter>&amp;C&amp;"Arial,Regular"&amp;8Стр. &amp;P од &amp;N&amp;L&amp;"Arial,Regular"&amp;8Статистички годишњак Републике Српске 2012</oddFooter>
      </headerFooter>
    </customSheetView>
    <customSheetView guid="{36DB81B2-4D2B-4971-9164-88D4DEF0F307}" scale="130" showRuler="0">
      <pane ySplit="4" topLeftCell="A5" activePane="bottomLeft" state="frozen"/>
      <selection pane="bottomLeft" activeCell="D17" sqref="D17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 alignWithMargins="0">
        <oddHeader xml:space="preserve">&amp;L&amp;"Arial,Regular"&amp;12Запосленост, незапосленост и плате </oddHeader>
        <oddFooter>&amp;C&amp;"Arial,Regular"&amp;8Стр. &amp;P од &amp;N&amp;L&amp;"Arial,Regular"&amp;8Статистички годишњак Републике Српске 2012</oddFooter>
      </headerFooter>
    </customSheetView>
    <customSheetView guid="{2632F21D-477A-40D5-8011-F02006E65A04}" scale="130" topLeftCell="E1">
      <pane ySplit="4" topLeftCell="A14" activePane="bottomLeft" state="frozen"/>
      <selection pane="bottomLeft" activeCell="B20" sqref="B20:I20"/>
      <pageMargins left="0.70866141732283472" right="0.70866141732283472" top="0.74803149606299213" bottom="0.74803149606299213" header="0.31496062992125984" footer="0.31496062992125984"/>
      <pageSetup paperSize="9" orientation="landscape" r:id="rId8"/>
      <headerFooter>
        <oddHeader xml:space="preserve">&amp;L&amp;"Arial,Regular"&amp;12Запосленост, незапосленост и плате </oddHeader>
        <oddFooter>&amp;C&amp;"Arial,Regular"&amp;8Стр. &amp;P од &amp;N&amp;L&amp;"Arial,Regular"&amp;8Статистички годишњак Републике Српске 2012</oddFooter>
      </headerFooter>
    </customSheetView>
    <customSheetView guid="{EB072C9E-ACBC-49A8-92DD-F72D00B711BE}" scale="130">
      <pane ySplit="4" topLeftCell="A5" activePane="bottomLeft" state="frozen"/>
      <selection pane="bottomLeft" activeCell="I2" sqref="I2"/>
      <pageMargins left="0.70866141732283472" right="0.70866141732283472" top="0.74803149606299213" bottom="0.74803149606299213" header="0.31496062992125984" footer="0.31496062992125984"/>
      <pageSetup paperSize="9" orientation="landscape" r:id="rId9"/>
      <headerFooter>
        <oddHeader xml:space="preserve">&amp;L&amp;"Arial,Regular"&amp;12Запосленост, незапосленост и плате 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621E07BA-9A1F-4C74-B887-364F6269C7B8}" scale="130" showPageBreaks="1">
      <pane ySplit="4" topLeftCell="A5" activePane="bottomLeft" state="frozen"/>
      <selection pane="bottomLeft" activeCell="A25" sqref="A25"/>
      <pageMargins left="0.70866141732283472" right="0.70866141732283472" top="0.74803149606299213" bottom="0.74803149606299213" header="0.31496062992125984" footer="0.31496062992125984"/>
      <pageSetup paperSize="9" orientation="landscape" r:id="rId10"/>
      <headerFooter>
        <oddHeader xml:space="preserve">&amp;L&amp;"Arial,Regular"&amp;12Запосленост, незапосленост и плате 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A7CF5901-AB19-4152-BBDD-C9CD74CE26FA}" scale="130">
      <pane ySplit="4" topLeftCell="A5" activePane="bottomLeft" state="frozen"/>
      <selection pane="bottomLeft" activeCell="G28" sqref="G28"/>
      <pageMargins left="0.70866141732283472" right="0.70866141732283472" top="0.74803149606299213" bottom="0.74803149606299213" header="0.31496062992125984" footer="0.31496062992125984"/>
      <pageSetup paperSize="9" orientation="landscape" r:id="rId11"/>
      <headerFooter>
        <oddHeader xml:space="preserve">&amp;L&amp;"Arial,Regular"&amp;12Запосленост, незапосленост и плате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51F985F1-2586-40EB-BD15-2EE12041667C}" scale="130">
      <pane ySplit="4" topLeftCell="A5" activePane="bottomLeft" state="frozen"/>
      <selection pane="bottomLeft" activeCell="A23" sqref="A23"/>
      <pageMargins left="0.70866141732283472" right="0.70866141732283472" top="0.74803149606299213" bottom="0.74803149606299213" header="0.31496062992125984" footer="0.31496062992125984"/>
      <pageSetup paperSize="9" orientation="landscape" r:id="rId12"/>
      <headerFooter>
        <oddHeader xml:space="preserve">&amp;L&amp;"Arial,Regular"&amp;12Запосленост, незапосленост и плате </oddHeader>
        <oddFooter>&amp;L&amp;"Arial,Regular"&amp;8Статистички годишњак Републике Српске 2014&amp;C&amp;"Arial,Regular"&amp;8Стр. &amp;P од &amp;N</oddFooter>
      </headerFooter>
    </customSheetView>
  </customSheetViews>
  <mergeCells count="3">
    <mergeCell ref="D3:I3"/>
    <mergeCell ref="B3:B4"/>
    <mergeCell ref="C3:C4"/>
  </mergeCells>
  <phoneticPr fontId="25" type="noConversion"/>
  <hyperlinks>
    <hyperlink ref="I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landscape" r:id="rId13"/>
  <headerFooter>
    <oddHeader xml:space="preserve">&amp;L&amp;"Arial,Regular"&amp;12Запосленост, незапосленост и плате </oddHeader>
    <oddFooter>&amp;C&amp;"Arial,Regular"&amp;8Стр. &amp;P од &amp;N&amp;L&amp;"Arial,Regular"&amp;8Статистички годишњак Републике Српске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L17"/>
  <sheetViews>
    <sheetView zoomScale="130" zoomScaleNormal="130" workbookViewId="0"/>
  </sheetViews>
  <sheetFormatPr defaultRowHeight="14.25"/>
  <cols>
    <col min="1" max="1" width="10.7109375" style="1" customWidth="1"/>
    <col min="2" max="7" width="9.7109375" style="1" customWidth="1"/>
    <col min="8" max="10" width="9.7109375" style="31" customWidth="1"/>
    <col min="11" max="11" width="9.7109375" style="1" customWidth="1"/>
    <col min="12" max="12" width="9.7109375" style="31" customWidth="1"/>
    <col min="13" max="16384" width="9.140625" style="1"/>
  </cols>
  <sheetData>
    <row r="1" spans="1:11">
      <c r="A1" s="82" t="s">
        <v>154</v>
      </c>
      <c r="B1" s="3"/>
      <c r="C1" s="3"/>
      <c r="D1" s="3"/>
      <c r="E1" s="3"/>
      <c r="F1" s="3"/>
    </row>
    <row r="2" spans="1:11" ht="15" thickBot="1">
      <c r="A2" s="3"/>
      <c r="B2" s="3"/>
      <c r="C2" s="3"/>
      <c r="D2" s="3"/>
      <c r="E2" s="3"/>
      <c r="F2" s="3"/>
      <c r="K2" s="47" t="s">
        <v>139</v>
      </c>
    </row>
    <row r="3" spans="1:11" ht="15" thickTop="1">
      <c r="A3" s="95"/>
      <c r="B3" s="230">
        <v>2010</v>
      </c>
      <c r="C3" s="230">
        <v>2011</v>
      </c>
      <c r="D3" s="231">
        <v>2012</v>
      </c>
      <c r="E3" s="231">
        <v>2013</v>
      </c>
      <c r="F3" s="231">
        <v>2014</v>
      </c>
      <c r="G3" s="231">
        <v>2015</v>
      </c>
      <c r="H3" s="231">
        <v>2016</v>
      </c>
      <c r="I3" s="231">
        <v>2017</v>
      </c>
      <c r="J3" s="231">
        <v>2018</v>
      </c>
      <c r="K3" s="227">
        <v>2019</v>
      </c>
    </row>
    <row r="4" spans="1:11">
      <c r="A4" s="153" t="s">
        <v>8</v>
      </c>
      <c r="B4" s="70">
        <v>145620</v>
      </c>
      <c r="C4" s="70">
        <v>153535</v>
      </c>
      <c r="D4" s="70">
        <v>153458</v>
      </c>
      <c r="E4" s="70">
        <v>149284</v>
      </c>
      <c r="F4" s="70">
        <v>142675</v>
      </c>
      <c r="G4" s="70">
        <v>135585</v>
      </c>
      <c r="H4" s="213">
        <v>125906</v>
      </c>
      <c r="I4" s="70">
        <v>114364</v>
      </c>
      <c r="J4" s="70">
        <v>96005</v>
      </c>
      <c r="K4" s="70">
        <v>87037</v>
      </c>
    </row>
    <row r="5" spans="1:11">
      <c r="A5" s="152" t="s">
        <v>2</v>
      </c>
      <c r="B5" s="70">
        <v>5213</v>
      </c>
      <c r="C5" s="70">
        <v>4812</v>
      </c>
      <c r="D5" s="70">
        <v>5485</v>
      </c>
      <c r="E5" s="70">
        <v>6011</v>
      </c>
      <c r="F5" s="70">
        <v>5652</v>
      </c>
      <c r="G5" s="70">
        <v>5324</v>
      </c>
      <c r="H5" s="213">
        <v>4432</v>
      </c>
      <c r="I5" s="70">
        <v>3471</v>
      </c>
      <c r="J5" s="70">
        <v>2948</v>
      </c>
      <c r="K5" s="70">
        <v>2574</v>
      </c>
    </row>
    <row r="6" spans="1:11">
      <c r="A6" s="152" t="s">
        <v>82</v>
      </c>
      <c r="B6" s="70">
        <v>13673</v>
      </c>
      <c r="C6" s="70">
        <v>14439</v>
      </c>
      <c r="D6" s="70">
        <v>14008</v>
      </c>
      <c r="E6" s="70">
        <v>13116</v>
      </c>
      <c r="F6" s="70">
        <v>13048</v>
      </c>
      <c r="G6" s="70">
        <v>12231</v>
      </c>
      <c r="H6" s="213">
        <v>11171</v>
      </c>
      <c r="I6" s="70">
        <v>10319</v>
      </c>
      <c r="J6" s="70">
        <v>8005</v>
      </c>
      <c r="K6" s="70">
        <v>6944</v>
      </c>
    </row>
    <row r="7" spans="1:11">
      <c r="A7" s="152" t="s">
        <v>83</v>
      </c>
      <c r="B7" s="70">
        <v>12192</v>
      </c>
      <c r="C7" s="70">
        <v>13756</v>
      </c>
      <c r="D7" s="70">
        <v>13499</v>
      </c>
      <c r="E7" s="70">
        <v>13471</v>
      </c>
      <c r="F7" s="70">
        <v>12455</v>
      </c>
      <c r="G7" s="70">
        <v>11424</v>
      </c>
      <c r="H7" s="213">
        <v>9627</v>
      </c>
      <c r="I7" s="70">
        <v>8153</v>
      </c>
      <c r="J7" s="70">
        <v>6774</v>
      </c>
      <c r="K7" s="70">
        <v>6385</v>
      </c>
    </row>
    <row r="8" spans="1:11">
      <c r="A8" s="152" t="s">
        <v>84</v>
      </c>
      <c r="B8" s="70">
        <v>11907</v>
      </c>
      <c r="C8" s="70">
        <v>13151</v>
      </c>
      <c r="D8" s="70">
        <v>13099</v>
      </c>
      <c r="E8" s="70">
        <v>13236</v>
      </c>
      <c r="F8" s="70">
        <v>12225</v>
      </c>
      <c r="G8" s="70">
        <v>11338</v>
      </c>
      <c r="H8" s="213">
        <v>9907</v>
      </c>
      <c r="I8" s="70">
        <v>8723</v>
      </c>
      <c r="J8" s="70">
        <v>7296</v>
      </c>
      <c r="K8" s="70">
        <v>6271</v>
      </c>
    </row>
    <row r="9" spans="1:11">
      <c r="A9" s="152" t="s">
        <v>4</v>
      </c>
      <c r="B9" s="70">
        <v>18783</v>
      </c>
      <c r="C9" s="70">
        <v>19471</v>
      </c>
      <c r="D9" s="70">
        <v>19600</v>
      </c>
      <c r="E9" s="70">
        <v>19262</v>
      </c>
      <c r="F9" s="70">
        <v>18205</v>
      </c>
      <c r="G9" s="70">
        <v>16910</v>
      </c>
      <c r="H9" s="213">
        <v>15469</v>
      </c>
      <c r="I9" s="70">
        <v>13663</v>
      </c>
      <c r="J9" s="70">
        <v>11341</v>
      </c>
      <c r="K9" s="70">
        <v>10154</v>
      </c>
    </row>
    <row r="10" spans="1:11">
      <c r="A10" s="152" t="s">
        <v>5</v>
      </c>
      <c r="B10" s="70">
        <v>18344</v>
      </c>
      <c r="C10" s="70">
        <v>19167</v>
      </c>
      <c r="D10" s="70">
        <v>18951</v>
      </c>
      <c r="E10" s="70">
        <v>18550</v>
      </c>
      <c r="F10" s="70">
        <v>17267</v>
      </c>
      <c r="G10" s="70">
        <v>16025</v>
      </c>
      <c r="H10" s="213">
        <v>14438</v>
      </c>
      <c r="I10" s="70">
        <v>12938</v>
      </c>
      <c r="J10" s="70">
        <v>10904</v>
      </c>
      <c r="K10" s="70">
        <v>9641</v>
      </c>
    </row>
    <row r="11" spans="1:11">
      <c r="A11" s="152" t="s">
        <v>6</v>
      </c>
      <c r="B11" s="70">
        <v>18438</v>
      </c>
      <c r="C11" s="70">
        <v>18610</v>
      </c>
      <c r="D11" s="70">
        <v>18462</v>
      </c>
      <c r="E11" s="70">
        <v>17457</v>
      </c>
      <c r="F11" s="70">
        <v>16353</v>
      </c>
      <c r="G11" s="70">
        <v>15623</v>
      </c>
      <c r="H11" s="213">
        <v>14634</v>
      </c>
      <c r="I11" s="70">
        <v>13192</v>
      </c>
      <c r="J11" s="70">
        <v>10992</v>
      </c>
      <c r="K11" s="70">
        <v>9806</v>
      </c>
    </row>
    <row r="12" spans="1:11">
      <c r="A12" s="152" t="s">
        <v>7</v>
      </c>
      <c r="B12" s="70">
        <v>19093</v>
      </c>
      <c r="C12" s="70">
        <v>19677</v>
      </c>
      <c r="D12" s="70">
        <v>19518</v>
      </c>
      <c r="E12" s="70">
        <v>18288</v>
      </c>
      <c r="F12" s="70">
        <v>17004</v>
      </c>
      <c r="G12" s="70">
        <v>15348</v>
      </c>
      <c r="H12" s="213">
        <v>14483</v>
      </c>
      <c r="I12" s="70">
        <v>13127</v>
      </c>
      <c r="J12" s="70">
        <v>10758</v>
      </c>
      <c r="K12" s="70">
        <v>9416</v>
      </c>
    </row>
    <row r="13" spans="1:11">
      <c r="A13" s="152" t="s">
        <v>9</v>
      </c>
      <c r="B13" s="70">
        <v>16068</v>
      </c>
      <c r="C13" s="70">
        <v>16894</v>
      </c>
      <c r="D13" s="70">
        <v>17159</v>
      </c>
      <c r="E13" s="70">
        <v>16060</v>
      </c>
      <c r="F13" s="70">
        <v>15716</v>
      </c>
      <c r="G13" s="70">
        <v>15434</v>
      </c>
      <c r="H13" s="213">
        <v>14937</v>
      </c>
      <c r="I13" s="70">
        <v>13598</v>
      </c>
      <c r="J13" s="70">
        <v>11518</v>
      </c>
      <c r="K13" s="70">
        <v>10440</v>
      </c>
    </row>
    <row r="14" spans="1:11">
      <c r="A14" s="152" t="s">
        <v>10</v>
      </c>
      <c r="B14" s="70">
        <v>9659</v>
      </c>
      <c r="C14" s="70">
        <v>10895</v>
      </c>
      <c r="D14" s="70">
        <v>10541</v>
      </c>
      <c r="E14" s="70">
        <v>10477</v>
      </c>
      <c r="F14" s="70">
        <v>10756</v>
      </c>
      <c r="G14" s="70">
        <v>11271</v>
      </c>
      <c r="H14" s="213">
        <v>11537</v>
      </c>
      <c r="I14" s="70">
        <v>11561</v>
      </c>
      <c r="J14" s="70">
        <v>10079</v>
      </c>
      <c r="K14" s="70">
        <v>9576</v>
      </c>
    </row>
    <row r="15" spans="1:11">
      <c r="A15" s="152" t="s">
        <v>14</v>
      </c>
      <c r="B15" s="70">
        <v>2250</v>
      </c>
      <c r="C15" s="70">
        <v>2663</v>
      </c>
      <c r="D15" s="70">
        <v>3136</v>
      </c>
      <c r="E15" s="70">
        <v>3356</v>
      </c>
      <c r="F15" s="70">
        <v>3994</v>
      </c>
      <c r="G15" s="70">
        <v>4657</v>
      </c>
      <c r="H15" s="213">
        <v>5271</v>
      </c>
      <c r="I15" s="70">
        <v>5619</v>
      </c>
      <c r="J15" s="70">
        <v>5390</v>
      </c>
      <c r="K15" s="70">
        <v>5830</v>
      </c>
    </row>
    <row r="17" spans="1:1">
      <c r="A17" s="37" t="s">
        <v>81</v>
      </c>
    </row>
  </sheetData>
  <customSheetViews>
    <customSheetView guid="{9186E339-680C-4E36-BE29-4AD55FEBE095}" scale="130">
      <selection activeCell="K4" sqref="K3:K15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 xml:space="preserve">&amp;L&amp;"Arial,Regular"&amp;12Запосленост, незапосленост и плате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37F0E499-B9BD-4291-9DAC-BA43492F66AC}" scale="130">
      <selection activeCell="K4" sqref="K4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 xml:space="preserve">&amp;L&amp;"Arial,Regular"&amp;12Запосленост, незапосленост и плате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F4BFC5FC-B72F-4220-8013-439DA8376952}" scale="130">
      <pane ySplit="4" topLeftCell="A5" activePane="bottomLeft" state="frozen"/>
      <selection pane="bottomLeft" activeCell="A15" sqref="A15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 xml:space="preserve">&amp;L&amp;"Arial,Regular"&amp;12Запосленост, незапосленост и плате </oddHeader>
        <oddFooter>&amp;L&amp;"Arial,Regular"&amp;8Статистички годишњак Републике Српске 2014&amp;C&amp;"Arial,Regular"&amp;8Стр. &amp;P од &amp;N</oddFooter>
      </headerFooter>
    </customSheetView>
    <customSheetView guid="{CEE22F09-263D-43D7-A84A-8CF7D4BE248E}" scale="130">
      <pane ySplit="4" topLeftCell="A6" activePane="bottomLeft" state="frozen"/>
      <selection pane="bottomLeft" activeCell="G21" sqref="G21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 xml:space="preserve">&amp;L&amp;"Arial,Regular"&amp;12Запосленост, незапосленост и плате 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E1EA3655-6502-4920-8A0F-B148095D7E75}" scale="130">
      <pane ySplit="4" topLeftCell="A5" activePane="bottomLeft" state="frozen"/>
      <selection pane="bottomLeft" activeCell="I27" sqref="I27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 xml:space="preserve">&amp;L&amp;"Arial,Regular"&amp;12Запосленост, незапосленост и плате 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17ABC013-B84D-436E-923A-A3301F193F86}" scale="130" showPageBreaks="1" showRuler="0">
      <pane ySplit="4" topLeftCell="A5" activePane="bottomLeft" state="frozen"/>
      <selection pane="bottomLeft" activeCell="O4" sqref="O4"/>
      <pageMargins left="0.31496062992125984" right="0.31496062992125984" top="0.74803149606299213" bottom="0.74803149606299213" header="0.31496062992125984" footer="0.31496062992125984"/>
      <pageSetup paperSize="9" orientation="landscape" r:id="rId6"/>
      <headerFooter alignWithMargins="0">
        <oddHeader xml:space="preserve">&amp;L&amp;"Arial,Regular"&amp;12Запосленост, незапосленост и плате </oddHeader>
        <oddFooter>&amp;C&amp;"Arial,Regular"&amp;8Стр. &amp;P од &amp;N&amp;L&amp;"Arial,Regular"&amp;8Статистички годишњак Републике Српске 2012</oddFooter>
      </headerFooter>
    </customSheetView>
    <customSheetView guid="{36DB81B2-4D2B-4971-9164-88D4DEF0F307}" scale="130" showRuler="0">
      <pane ySplit="4" topLeftCell="A5" activePane="bottomLeft" state="frozen"/>
      <selection pane="bottomLeft" activeCell="A2" sqref="A2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 alignWithMargins="0">
        <oddHeader xml:space="preserve">&amp;L&amp;"Arial,Regular"&amp;12Запосленост, незапосленост и плате </oddHeader>
        <oddFooter>&amp;C&amp;"Arial,Regular"&amp;8Стр. &amp;P од &amp;N&amp;L&amp;"Arial,Regular"&amp;8Статистички годишњак Републике Српске 2012</oddFooter>
      </headerFooter>
    </customSheetView>
    <customSheetView guid="{2632F21D-477A-40D5-8011-F02006E65A04}" scale="130" topLeftCell="D1">
      <pane ySplit="4" topLeftCell="A5" activePane="bottomLeft" state="frozen"/>
      <selection pane="bottomLeft" activeCell="B14" sqref="B14:M14"/>
      <pageMargins left="0.70866141732283472" right="0.70866141732283472" top="0.74803149606299213" bottom="0.74803149606299213" header="0.31496062992125984" footer="0.31496062992125984"/>
      <pageSetup paperSize="9" orientation="landscape" r:id="rId8"/>
      <headerFooter>
        <oddHeader xml:space="preserve">&amp;L&amp;"Arial,Regular"&amp;12Запосленост, незапосленост и плате </oddHeader>
        <oddFooter>&amp;C&amp;"Arial,Regular"&amp;8Стр. &amp;P од &amp;N&amp;L&amp;"Arial,Regular"&amp;8Статистички годишњак Републике Српске 2012</oddFooter>
      </headerFooter>
    </customSheetView>
    <customSheetView guid="{EB072C9E-ACBC-49A8-92DD-F72D00B711BE}" scale="130">
      <pane ySplit="4" topLeftCell="A5" activePane="bottomLeft" state="frozen"/>
      <selection pane="bottomLeft" activeCell="I27" sqref="I27"/>
      <pageMargins left="0.70866141732283472" right="0.70866141732283472" top="0.74803149606299213" bottom="0.74803149606299213" header="0.31496062992125984" footer="0.31496062992125984"/>
      <pageSetup paperSize="9" orientation="landscape" r:id="rId9"/>
      <headerFooter>
        <oddHeader xml:space="preserve">&amp;L&amp;"Arial,Regular"&amp;12Запосленост, незапосленост и плате 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621E07BA-9A1F-4C74-B887-364F6269C7B8}" scale="130" showPageBreaks="1">
      <selection activeCell="J21" sqref="J21"/>
      <pageMargins left="0.70866141732283472" right="0.70866141732283472" top="0.74803149606299213" bottom="0.74803149606299213" header="0.31496062992125984" footer="0.31496062992125984"/>
      <pageSetup paperSize="9" orientation="landscape" r:id="rId10"/>
      <headerFooter>
        <oddHeader xml:space="preserve">&amp;L&amp;"Arial,Regular"&amp;12Запосленост, незапосленост и плате 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A7CF5901-AB19-4152-BBDD-C9CD74CE26FA}" scale="130">
      <selection activeCell="K4" sqref="K4:K15"/>
      <pageMargins left="0.70866141732283472" right="0.70866141732283472" top="0.74803149606299213" bottom="0.74803149606299213" header="0.31496062992125984" footer="0.31496062992125984"/>
      <pageSetup paperSize="9" orientation="landscape" r:id="rId11"/>
      <headerFooter>
        <oddHeader xml:space="preserve">&amp;L&amp;"Arial,Regular"&amp;12Запосленост, незапосленост и плате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51F985F1-2586-40EB-BD15-2EE12041667C}" scale="130">
      <pane ySplit="4" topLeftCell="A5" activePane="bottomLeft" state="frozen"/>
      <selection pane="bottomLeft" activeCell="A15" sqref="A15"/>
      <pageMargins left="0.70866141732283472" right="0.70866141732283472" top="0.74803149606299213" bottom="0.74803149606299213" header="0.31496062992125984" footer="0.31496062992125984"/>
      <pageSetup paperSize="9" orientation="landscape" r:id="rId12"/>
      <headerFooter>
        <oddHeader xml:space="preserve">&amp;L&amp;"Arial,Regular"&amp;12Запосленост, незапосленост и плате </oddHeader>
        <oddFooter>&amp;L&amp;"Arial,Regular"&amp;8Статистички годишњак Републике Српске 2014&amp;C&amp;"Arial,Regular"&amp;8Стр. &amp;P од &amp;N</oddFooter>
      </headerFooter>
    </customSheetView>
  </customSheetViews>
  <phoneticPr fontId="25" type="noConversion"/>
  <hyperlinks>
    <hyperlink ref="K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landscape" r:id="rId13"/>
  <headerFooter>
    <oddHeader xml:space="preserve">&amp;L&amp;"Arial,Regular"&amp;12Запосленост, незапосленост и плате </oddHeader>
    <oddFooter>&amp;C&amp;"Arial,Regular"&amp;8Стр. &amp;P од &amp;N&amp;L&amp;"Arial,Regular"&amp;8Статистички годишњак Републике Српске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L21"/>
  <sheetViews>
    <sheetView zoomScale="130" zoomScaleNormal="130" workbookViewId="0">
      <pane ySplit="3" topLeftCell="A4" activePane="bottomLeft" state="frozen"/>
      <selection pane="bottomLeft" activeCell="K2" sqref="K2"/>
    </sheetView>
  </sheetViews>
  <sheetFormatPr defaultRowHeight="14.25"/>
  <cols>
    <col min="1" max="1" width="14.42578125" style="1" customWidth="1"/>
    <col min="2" max="8" width="10.28515625" style="1" customWidth="1"/>
    <col min="9" max="10" width="10.28515625" style="31" customWidth="1"/>
    <col min="11" max="11" width="10.28515625" style="1" customWidth="1"/>
    <col min="12" max="12" width="10.28515625" style="31" customWidth="1"/>
    <col min="13" max="16384" width="9.140625" style="1"/>
  </cols>
  <sheetData>
    <row r="1" spans="1:11">
      <c r="A1" s="2" t="s">
        <v>155</v>
      </c>
      <c r="B1" s="3"/>
      <c r="C1" s="3"/>
      <c r="D1" s="3"/>
      <c r="E1" s="3"/>
      <c r="F1" s="3"/>
      <c r="G1" s="3"/>
    </row>
    <row r="2" spans="1:11" ht="15" thickBot="1">
      <c r="A2" s="38"/>
      <c r="B2" s="19"/>
      <c r="C2" s="19"/>
      <c r="D2" s="19"/>
      <c r="E2" s="19"/>
      <c r="F2" s="19"/>
      <c r="G2" s="19"/>
      <c r="H2" s="31"/>
      <c r="K2" s="47" t="s">
        <v>139</v>
      </c>
    </row>
    <row r="3" spans="1:11" ht="22.5" customHeight="1" thickTop="1">
      <c r="A3" s="29"/>
      <c r="B3" s="231">
        <v>2010</v>
      </c>
      <c r="C3" s="231">
        <v>2011</v>
      </c>
      <c r="D3" s="231">
        <v>2012</v>
      </c>
      <c r="E3" s="231">
        <v>2013</v>
      </c>
      <c r="F3" s="231">
        <v>2014</v>
      </c>
      <c r="G3" s="231">
        <v>2015</v>
      </c>
      <c r="H3" s="231">
        <v>2016</v>
      </c>
      <c r="I3" s="231">
        <v>2017</v>
      </c>
      <c r="J3" s="231">
        <v>2018</v>
      </c>
      <c r="K3" s="24">
        <v>2019</v>
      </c>
    </row>
    <row r="4" spans="1:11" ht="15.95" customHeight="1">
      <c r="A4" s="27" t="s">
        <v>8</v>
      </c>
      <c r="B4" s="70">
        <v>145620</v>
      </c>
      <c r="C4" s="70">
        <v>153535</v>
      </c>
      <c r="D4" s="70">
        <f>SUM(D5:D19)</f>
        <v>153458</v>
      </c>
      <c r="E4" s="70">
        <v>149284</v>
      </c>
      <c r="F4" s="70">
        <v>142675</v>
      </c>
      <c r="G4" s="173">
        <v>135585</v>
      </c>
      <c r="H4" s="214">
        <v>125906</v>
      </c>
      <c r="I4" s="173">
        <v>114364</v>
      </c>
      <c r="J4" s="173">
        <v>96005</v>
      </c>
      <c r="K4" s="173">
        <v>87037</v>
      </c>
    </row>
    <row r="5" spans="1:11" ht="15.95" customHeight="1">
      <c r="A5" s="10" t="s">
        <v>85</v>
      </c>
      <c r="B5" s="70">
        <v>5678</v>
      </c>
      <c r="C5" s="70">
        <v>5703</v>
      </c>
      <c r="D5" s="70">
        <v>5070</v>
      </c>
      <c r="E5" s="70">
        <v>4952</v>
      </c>
      <c r="F5" s="70">
        <v>4348</v>
      </c>
      <c r="G5" s="173">
        <v>4338</v>
      </c>
      <c r="H5" s="214">
        <v>3717</v>
      </c>
      <c r="I5" s="173">
        <v>3665</v>
      </c>
      <c r="J5" s="173">
        <v>3447</v>
      </c>
      <c r="K5" s="173">
        <v>4604</v>
      </c>
    </row>
    <row r="6" spans="1:11" ht="15.95" customHeight="1">
      <c r="A6" s="10" t="s">
        <v>86</v>
      </c>
      <c r="B6" s="70">
        <v>4816</v>
      </c>
      <c r="C6" s="70">
        <v>4906</v>
      </c>
      <c r="D6" s="70">
        <v>4644</v>
      </c>
      <c r="E6" s="70">
        <v>3988</v>
      </c>
      <c r="F6" s="70">
        <v>3580</v>
      </c>
      <c r="G6" s="173">
        <v>3255</v>
      </c>
      <c r="H6" s="214">
        <v>3620</v>
      </c>
      <c r="I6" s="173">
        <v>3339</v>
      </c>
      <c r="J6" s="173">
        <v>3202</v>
      </c>
      <c r="K6" s="173">
        <v>3458</v>
      </c>
    </row>
    <row r="7" spans="1:11" ht="15.95" customHeight="1">
      <c r="A7" s="10" t="s">
        <v>87</v>
      </c>
      <c r="B7" s="70">
        <v>4072</v>
      </c>
      <c r="C7" s="70">
        <v>4319</v>
      </c>
      <c r="D7" s="70">
        <v>4530</v>
      </c>
      <c r="E7" s="70">
        <v>4098</v>
      </c>
      <c r="F7" s="70">
        <v>3694</v>
      </c>
      <c r="G7" s="173">
        <v>3634</v>
      </c>
      <c r="H7" s="214">
        <v>3259</v>
      </c>
      <c r="I7" s="173">
        <v>3395</v>
      </c>
      <c r="J7" s="173">
        <v>3226</v>
      </c>
      <c r="K7" s="173">
        <v>3217</v>
      </c>
    </row>
    <row r="8" spans="1:11" ht="15.95" customHeight="1">
      <c r="A8" s="10" t="s">
        <v>88</v>
      </c>
      <c r="B8" s="70">
        <v>4092</v>
      </c>
      <c r="C8" s="70">
        <v>4709</v>
      </c>
      <c r="D8" s="70">
        <v>4116</v>
      </c>
      <c r="E8" s="70">
        <v>3871</v>
      </c>
      <c r="F8" s="70">
        <v>3744</v>
      </c>
      <c r="G8" s="173">
        <v>3455</v>
      </c>
      <c r="H8" s="214">
        <v>3374</v>
      </c>
      <c r="I8" s="173">
        <v>3258</v>
      </c>
      <c r="J8" s="173">
        <v>2697</v>
      </c>
      <c r="K8" s="173">
        <v>2751</v>
      </c>
    </row>
    <row r="9" spans="1:11" ht="15.95" customHeight="1">
      <c r="A9" s="10" t="s">
        <v>89</v>
      </c>
      <c r="B9" s="70">
        <v>2846</v>
      </c>
      <c r="C9" s="70">
        <v>3135</v>
      </c>
      <c r="D9" s="70">
        <v>3161</v>
      </c>
      <c r="E9" s="70">
        <v>3024</v>
      </c>
      <c r="F9" s="70">
        <v>2434</v>
      </c>
      <c r="G9" s="173">
        <v>2609</v>
      </c>
      <c r="H9" s="214">
        <v>2757</v>
      </c>
      <c r="I9" s="173">
        <v>2394</v>
      </c>
      <c r="J9" s="173">
        <v>2291</v>
      </c>
      <c r="K9" s="173">
        <v>2030</v>
      </c>
    </row>
    <row r="10" spans="1:11" ht="15.95" customHeight="1">
      <c r="A10" s="10" t="s">
        <v>90</v>
      </c>
      <c r="B10" s="70">
        <v>3454</v>
      </c>
      <c r="C10" s="70">
        <v>3421</v>
      </c>
      <c r="D10" s="70">
        <v>3644</v>
      </c>
      <c r="E10" s="70">
        <v>3604</v>
      </c>
      <c r="F10" s="70">
        <v>3459</v>
      </c>
      <c r="G10" s="173">
        <v>2839</v>
      </c>
      <c r="H10" s="214">
        <v>2491</v>
      </c>
      <c r="I10" s="173">
        <v>2345</v>
      </c>
      <c r="J10" s="173">
        <v>2249</v>
      </c>
      <c r="K10" s="173">
        <v>2068</v>
      </c>
    </row>
    <row r="11" spans="1:11" ht="15.95" customHeight="1">
      <c r="A11" s="10" t="s">
        <v>91</v>
      </c>
      <c r="B11" s="70">
        <v>2783</v>
      </c>
      <c r="C11" s="70">
        <v>2624</v>
      </c>
      <c r="D11" s="70">
        <v>2761</v>
      </c>
      <c r="E11" s="70">
        <v>2625</v>
      </c>
      <c r="F11" s="70">
        <v>2799</v>
      </c>
      <c r="G11" s="173">
        <v>2622</v>
      </c>
      <c r="H11" s="214">
        <v>2343</v>
      </c>
      <c r="I11" s="173">
        <v>2140</v>
      </c>
      <c r="J11" s="173">
        <v>1857</v>
      </c>
      <c r="K11" s="173">
        <v>1572</v>
      </c>
    </row>
    <row r="12" spans="1:11" ht="15.95" customHeight="1">
      <c r="A12" s="10" t="s">
        <v>92</v>
      </c>
      <c r="B12" s="70">
        <v>1977</v>
      </c>
      <c r="C12" s="70">
        <v>2343</v>
      </c>
      <c r="D12" s="70">
        <v>2292</v>
      </c>
      <c r="E12" s="70">
        <v>2265</v>
      </c>
      <c r="F12" s="70">
        <v>1660</v>
      </c>
      <c r="G12" s="173">
        <v>1694</v>
      </c>
      <c r="H12" s="214">
        <v>1737</v>
      </c>
      <c r="I12" s="173">
        <v>1547</v>
      </c>
      <c r="J12" s="173">
        <v>1195</v>
      </c>
      <c r="K12" s="173">
        <v>1262</v>
      </c>
    </row>
    <row r="13" spans="1:11" ht="15.95" customHeight="1">
      <c r="A13" s="10" t="s">
        <v>93</v>
      </c>
      <c r="B13" s="70">
        <v>2071</v>
      </c>
      <c r="C13" s="70">
        <v>2622</v>
      </c>
      <c r="D13" s="70">
        <v>2114</v>
      </c>
      <c r="E13" s="70">
        <v>2127</v>
      </c>
      <c r="F13" s="70">
        <v>2025</v>
      </c>
      <c r="G13" s="173">
        <v>1676</v>
      </c>
      <c r="H13" s="214">
        <v>1508</v>
      </c>
      <c r="I13" s="173">
        <v>1340</v>
      </c>
      <c r="J13" s="173">
        <v>1281</v>
      </c>
      <c r="K13" s="173">
        <v>1183</v>
      </c>
    </row>
    <row r="14" spans="1:11" ht="15.95" customHeight="1">
      <c r="A14" s="10" t="s">
        <v>94</v>
      </c>
      <c r="B14" s="70">
        <v>2586</v>
      </c>
      <c r="C14" s="70">
        <v>3433</v>
      </c>
      <c r="D14" s="70">
        <v>2471</v>
      </c>
      <c r="E14" s="70">
        <v>2457</v>
      </c>
      <c r="F14" s="70">
        <v>2067</v>
      </c>
      <c r="G14" s="173">
        <v>1941</v>
      </c>
      <c r="H14" s="214">
        <v>1867</v>
      </c>
      <c r="I14" s="173">
        <v>1458</v>
      </c>
      <c r="J14" s="173">
        <v>1318</v>
      </c>
      <c r="K14" s="173">
        <v>1232</v>
      </c>
    </row>
    <row r="15" spans="1:11" ht="15.95" customHeight="1">
      <c r="A15" s="10" t="s">
        <v>95</v>
      </c>
      <c r="B15" s="70">
        <v>2598</v>
      </c>
      <c r="C15" s="70">
        <v>2671</v>
      </c>
      <c r="D15" s="70">
        <v>2288</v>
      </c>
      <c r="E15" s="70">
        <v>2378</v>
      </c>
      <c r="F15" s="70">
        <v>2193</v>
      </c>
      <c r="G15" s="173">
        <v>1928</v>
      </c>
      <c r="H15" s="214">
        <v>1752</v>
      </c>
      <c r="I15" s="173">
        <v>1417</v>
      </c>
      <c r="J15" s="173">
        <v>1139</v>
      </c>
      <c r="K15" s="173">
        <v>1151</v>
      </c>
    </row>
    <row r="16" spans="1:11" ht="15.95" customHeight="1">
      <c r="A16" s="10" t="s">
        <v>96</v>
      </c>
      <c r="B16" s="70">
        <v>2333</v>
      </c>
      <c r="C16" s="70">
        <v>2768</v>
      </c>
      <c r="D16" s="70">
        <v>2491</v>
      </c>
      <c r="E16" s="70">
        <v>2478</v>
      </c>
      <c r="F16" s="70">
        <v>2186</v>
      </c>
      <c r="G16" s="173">
        <v>1780</v>
      </c>
      <c r="H16" s="214">
        <v>1537</v>
      </c>
      <c r="I16" s="173">
        <v>1503</v>
      </c>
      <c r="J16" s="173">
        <v>1327</v>
      </c>
      <c r="K16" s="173">
        <v>1126</v>
      </c>
    </row>
    <row r="17" spans="1:11" ht="15.95" customHeight="1">
      <c r="A17" s="10" t="s">
        <v>97</v>
      </c>
      <c r="B17" s="70">
        <v>23193</v>
      </c>
      <c r="C17" s="70">
        <v>23519</v>
      </c>
      <c r="D17" s="70">
        <v>24021</v>
      </c>
      <c r="E17" s="70">
        <v>21847</v>
      </c>
      <c r="F17" s="70">
        <v>20886</v>
      </c>
      <c r="G17" s="173">
        <v>17966</v>
      </c>
      <c r="H17" s="214">
        <v>15298</v>
      </c>
      <c r="I17" s="173">
        <v>13681</v>
      </c>
      <c r="J17" s="173">
        <v>11032</v>
      </c>
      <c r="K17" s="173">
        <v>10149</v>
      </c>
    </row>
    <row r="18" spans="1:11" ht="15.95" customHeight="1">
      <c r="A18" s="10" t="s">
        <v>98</v>
      </c>
      <c r="B18" s="70">
        <v>15854</v>
      </c>
      <c r="C18" s="70">
        <v>16711</v>
      </c>
      <c r="D18" s="70">
        <v>16659</v>
      </c>
      <c r="E18" s="70">
        <v>16532</v>
      </c>
      <c r="F18" s="70">
        <v>14753</v>
      </c>
      <c r="G18" s="173">
        <v>13760</v>
      </c>
      <c r="H18" s="214">
        <v>11199</v>
      </c>
      <c r="I18" s="173">
        <v>9243</v>
      </c>
      <c r="J18" s="173">
        <v>7684</v>
      </c>
      <c r="K18" s="173">
        <v>6371</v>
      </c>
    </row>
    <row r="19" spans="1:11" ht="15.95" customHeight="1">
      <c r="A19" s="10" t="s">
        <v>99</v>
      </c>
      <c r="B19" s="70">
        <v>67267</v>
      </c>
      <c r="C19" s="70">
        <v>70651</v>
      </c>
      <c r="D19" s="70">
        <v>73196</v>
      </c>
      <c r="E19" s="70">
        <v>73038</v>
      </c>
      <c r="F19" s="70">
        <v>72847</v>
      </c>
      <c r="G19" s="173">
        <v>72088</v>
      </c>
      <c r="H19" s="214">
        <v>69447</v>
      </c>
      <c r="I19" s="173">
        <v>63639</v>
      </c>
      <c r="J19" s="173">
        <v>52060</v>
      </c>
      <c r="K19" s="173">
        <v>44863</v>
      </c>
    </row>
    <row r="20" spans="1:11">
      <c r="A20" s="3"/>
      <c r="B20" s="3"/>
      <c r="C20" s="3"/>
      <c r="D20" s="3"/>
      <c r="E20" s="3"/>
      <c r="F20" s="3"/>
      <c r="G20" s="3"/>
      <c r="H20" s="3"/>
      <c r="K20" s="72"/>
    </row>
    <row r="21" spans="1:11">
      <c r="A21" s="37" t="s">
        <v>81</v>
      </c>
      <c r="B21" s="3"/>
      <c r="C21" s="3"/>
      <c r="D21" s="3"/>
      <c r="E21" s="3"/>
      <c r="F21" s="3"/>
      <c r="G21" s="3"/>
      <c r="H21" s="3"/>
    </row>
  </sheetData>
  <customSheetViews>
    <customSheetView guid="{9186E339-680C-4E36-BE29-4AD55FEBE095}" scale="130">
      <pane ySplit="3" topLeftCell="A7" activePane="bottomLeft" state="frozen"/>
      <selection pane="bottomLeft" activeCell="K28" sqref="K28:K29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 xml:space="preserve">&amp;L&amp;"Arial,Regular"&amp;12Запосленост, незапосленост и плате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37F0E499-B9BD-4291-9DAC-BA43492F66AC}" scale="130">
      <pane ySplit="3" topLeftCell="A4" activePane="bottomLeft" state="frozen"/>
      <selection pane="bottomLeft" activeCell="I12" sqref="I12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 xml:space="preserve">&amp;L&amp;"Arial,Regular"&amp;12Запосленост, незапосленост и плате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F4BFC5FC-B72F-4220-8013-439DA8376952}" scale="130">
      <pane ySplit="3" topLeftCell="A4" activePane="bottomLeft" state="frozen"/>
      <selection pane="bottomLeft" activeCell="K4" sqref="K4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 xml:space="preserve">&amp;L&amp;"Arial,Regular"&amp;12Запосленост, незапосленост и плате </oddHeader>
        <oddFooter>&amp;L&amp;"Arial,Regular"&amp;8Статистички годишњак Републике Српске 2014&amp;C&amp;"Arial,Regular"&amp;8Стр. &amp;P од &amp;N</oddFooter>
      </headerFooter>
    </customSheetView>
    <customSheetView guid="{CEE22F09-263D-43D7-A84A-8CF7D4BE248E}" scale="130">
      <pane ySplit="3" topLeftCell="A4" activePane="bottomLeft" state="frozen"/>
      <selection pane="bottomLeft" activeCell="K9" sqref="K9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 xml:space="preserve">&amp;L&amp;"Arial,Regular"&amp;12Запосленост, незапосленост и плате 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E1EA3655-6502-4920-8A0F-B148095D7E75}" scale="130">
      <pane ySplit="3" topLeftCell="A4" activePane="bottomLeft" state="frozen"/>
      <selection pane="bottomLeft" activeCell="K4" sqref="K4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 xml:space="preserve">&amp;L&amp;"Arial,Regular"&amp;12Запосленост, незапосленост и плате 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17ABC013-B84D-436E-923A-A3301F193F86}" scale="130" showPageBreaks="1" showRuler="0" topLeftCell="D1">
      <pane ySplit="3" topLeftCell="A4" activePane="bottomLeft" state="frozen"/>
      <selection pane="bottomLeft" activeCell="H16" sqref="H16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 alignWithMargins="0">
        <oddHeader xml:space="preserve">&amp;L&amp;"Arial,Regular"&amp;12Запосленост, незапосленост и плате </oddHeader>
        <oddFooter>&amp;C&amp;"Arial,Regular"&amp;8Стр. &amp;P од &amp;N&amp;L&amp;"Arial,Regular"&amp;8Статистички годишњак Републике Српске 2012</oddFooter>
      </headerFooter>
    </customSheetView>
    <customSheetView guid="{36DB81B2-4D2B-4971-9164-88D4DEF0F307}" scale="130" showRuler="0">
      <pane ySplit="3" topLeftCell="A4" activePane="bottomLeft" state="frozen"/>
      <selection pane="bottomLeft" activeCell="G20" sqref="G20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 alignWithMargins="0">
        <oddHeader xml:space="preserve">&amp;L&amp;"Arial,Regular"&amp;12Запосленост, незапосленост и плате </oddHeader>
        <oddFooter>&amp;C&amp;"Arial,Regular"&amp;8Стр. &amp;P од &amp;N&amp;L&amp;"Arial,Regular"&amp;8Статистички годишњак Републике Српске 2012</oddFooter>
      </headerFooter>
    </customSheetView>
    <customSheetView guid="{2632F21D-477A-40D5-8011-F02006E65A04}" scale="130" topLeftCell="C1">
      <pane ySplit="3" topLeftCell="A4" activePane="bottomLeft" state="frozen"/>
      <selection pane="bottomLeft" activeCell="G20" sqref="G20"/>
      <pageMargins left="0.70866141732283472" right="0.70866141732283472" top="0.74803149606299213" bottom="0.74803149606299213" header="0.31496062992125984" footer="0.31496062992125984"/>
      <pageSetup paperSize="9" orientation="landscape" r:id="rId8"/>
      <headerFooter>
        <oddHeader xml:space="preserve">&amp;L&amp;"Arial,Regular"&amp;12Запосленост, незапосленост и плате </oddHeader>
        <oddFooter>&amp;C&amp;"Arial,Regular"&amp;8Стр. &amp;P од &amp;N&amp;L&amp;"Arial,Regular"&amp;8Статистички годишњак Републике Српске 2012</oddFooter>
      </headerFooter>
    </customSheetView>
    <customSheetView guid="{EB072C9E-ACBC-49A8-92DD-F72D00B711BE}" scale="130">
      <pane ySplit="3" topLeftCell="A4" activePane="bottomLeft" state="frozen"/>
      <selection pane="bottomLeft" activeCell="K4" sqref="K4"/>
      <pageMargins left="0.70866141732283472" right="0.70866141732283472" top="0.74803149606299213" bottom="0.74803149606299213" header="0.31496062992125984" footer="0.31496062992125984"/>
      <pageSetup paperSize="9" orientation="landscape" r:id="rId9"/>
      <headerFooter>
        <oddHeader xml:space="preserve">&amp;L&amp;"Arial,Regular"&amp;12Запосленост, незапосленост и плате 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621E07BA-9A1F-4C74-B887-364F6269C7B8}" scale="130" showPageBreaks="1">
      <pane ySplit="3" topLeftCell="A4" activePane="bottomLeft" state="frozen"/>
      <selection pane="bottomLeft" activeCell="H23" sqref="H23"/>
      <pageMargins left="0.70866141732283472" right="0.70866141732283472" top="0.74803149606299213" bottom="0.74803149606299213" header="0.31496062992125984" footer="0.31496062992125984"/>
      <pageSetup paperSize="9" orientation="landscape" r:id="rId10"/>
      <headerFooter>
        <oddHeader xml:space="preserve">&amp;L&amp;"Arial,Regular"&amp;12Запосленост, незапосленост и плате 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A7CF5901-AB19-4152-BBDD-C9CD74CE26FA}" scale="130">
      <pane ySplit="3" topLeftCell="A4" activePane="bottomLeft" state="frozen"/>
      <selection pane="bottomLeft" activeCell="K4" sqref="K4:K19"/>
      <pageMargins left="0.70866141732283472" right="0.70866141732283472" top="0.74803149606299213" bottom="0.74803149606299213" header="0.31496062992125984" footer="0.31496062992125984"/>
      <pageSetup paperSize="9" orientation="landscape" r:id="rId11"/>
      <headerFooter>
        <oddHeader xml:space="preserve">&amp;L&amp;"Arial,Regular"&amp;12Запосленост, незапосленост и плате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51F985F1-2586-40EB-BD15-2EE12041667C}" scale="130">
      <pane ySplit="3" topLeftCell="A4" activePane="bottomLeft" state="frozen"/>
      <selection pane="bottomLeft" activeCell="K4" sqref="K4:K19"/>
      <pageMargins left="0.70866141732283472" right="0.70866141732283472" top="0.74803149606299213" bottom="0.74803149606299213" header="0.31496062992125984" footer="0.31496062992125984"/>
      <pageSetup paperSize="9" orientation="landscape" r:id="rId12"/>
      <headerFooter>
        <oddHeader xml:space="preserve">&amp;L&amp;"Arial,Regular"&amp;12Запосленост, незапосленост и плате </oddHeader>
        <oddFooter>&amp;L&amp;"Arial,Regular"&amp;8Статистички годишњак Републике Српске 2014&amp;C&amp;"Arial,Regular"&amp;8Стр. &amp;P од &amp;N</oddFooter>
      </headerFooter>
    </customSheetView>
  </customSheetViews>
  <phoneticPr fontId="25" type="noConversion"/>
  <hyperlinks>
    <hyperlink ref="K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landscape" r:id="rId13"/>
  <headerFooter>
    <oddHeader xml:space="preserve">&amp;L&amp;"Arial,Regular"&amp;12Запосленост, незапосленост и плате </oddHeader>
    <oddFooter>&amp;C&amp;"Arial,Regular"&amp;8Стр. &amp;P од &amp;N&amp;L&amp;"Arial,Regular"&amp;8Статистички годишњак Републике Српске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L12"/>
  <sheetViews>
    <sheetView zoomScale="130" zoomScaleNormal="130" workbookViewId="0">
      <pane ySplit="3" topLeftCell="A4" activePane="bottomLeft" state="frozen"/>
      <selection pane="bottomLeft"/>
    </sheetView>
  </sheetViews>
  <sheetFormatPr defaultRowHeight="14.25"/>
  <cols>
    <col min="1" max="1" width="26.5703125" style="1" customWidth="1"/>
    <col min="2" max="8" width="8" style="1" customWidth="1"/>
    <col min="9" max="10" width="8" style="31" customWidth="1"/>
    <col min="11" max="11" width="8" style="1" customWidth="1"/>
    <col min="12" max="12" width="9.140625" style="31" customWidth="1"/>
    <col min="13" max="16384" width="9.140625" style="1"/>
  </cols>
  <sheetData>
    <row r="1" spans="1:11">
      <c r="A1" s="2" t="s">
        <v>156</v>
      </c>
      <c r="B1" s="3"/>
      <c r="C1" s="3"/>
      <c r="D1" s="3"/>
      <c r="E1" s="3"/>
      <c r="F1" s="3"/>
      <c r="H1" s="3"/>
    </row>
    <row r="2" spans="1:11" ht="15" thickBot="1">
      <c r="K2" s="154" t="s">
        <v>139</v>
      </c>
    </row>
    <row r="3" spans="1:11" ht="20.25" customHeight="1" thickTop="1">
      <c r="A3" s="29"/>
      <c r="B3" s="231">
        <v>2010</v>
      </c>
      <c r="C3" s="231">
        <v>2011</v>
      </c>
      <c r="D3" s="231">
        <v>2012</v>
      </c>
      <c r="E3" s="231">
        <v>2013</v>
      </c>
      <c r="F3" s="231">
        <v>2014</v>
      </c>
      <c r="G3" s="231">
        <v>2015</v>
      </c>
      <c r="H3" s="231">
        <v>2016</v>
      </c>
      <c r="I3" s="231">
        <v>2017</v>
      </c>
      <c r="J3" s="231">
        <v>2018</v>
      </c>
      <c r="K3" s="227">
        <v>2019</v>
      </c>
    </row>
    <row r="4" spans="1:11">
      <c r="A4" s="155" t="s">
        <v>8</v>
      </c>
      <c r="B4" s="70">
        <v>2870</v>
      </c>
      <c r="C4" s="70">
        <v>2872</v>
      </c>
      <c r="D4" s="70">
        <v>2689</v>
      </c>
      <c r="E4" s="70">
        <v>2459</v>
      </c>
      <c r="F4" s="146">
        <v>2263</v>
      </c>
      <c r="G4" s="174">
        <v>2094</v>
      </c>
      <c r="H4" s="215">
        <v>1988</v>
      </c>
      <c r="I4" s="174">
        <v>1730</v>
      </c>
      <c r="J4" s="174">
        <v>1351</v>
      </c>
      <c r="K4" s="245">
        <v>1325</v>
      </c>
    </row>
    <row r="5" spans="1:11">
      <c r="A5" s="156" t="s">
        <v>100</v>
      </c>
      <c r="B5" s="70">
        <v>2469</v>
      </c>
      <c r="C5" s="70">
        <v>2466</v>
      </c>
      <c r="D5" s="70">
        <v>2291</v>
      </c>
      <c r="E5" s="70">
        <v>2087</v>
      </c>
      <c r="F5" s="146">
        <v>1908</v>
      </c>
      <c r="G5" s="174">
        <v>1753</v>
      </c>
      <c r="H5" s="215">
        <v>1671</v>
      </c>
      <c r="I5" s="174">
        <v>1451</v>
      </c>
      <c r="J5" s="174">
        <v>1109</v>
      </c>
      <c r="K5" s="245">
        <v>1061</v>
      </c>
    </row>
    <row r="6" spans="1:11">
      <c r="A6" s="156" t="s">
        <v>101</v>
      </c>
      <c r="B6" s="70">
        <v>50</v>
      </c>
      <c r="C6" s="70">
        <v>38</v>
      </c>
      <c r="D6" s="70">
        <v>32</v>
      </c>
      <c r="E6" s="70">
        <v>21</v>
      </c>
      <c r="F6" s="146">
        <v>26</v>
      </c>
      <c r="G6" s="174">
        <v>24</v>
      </c>
      <c r="H6" s="215">
        <v>23</v>
      </c>
      <c r="I6" s="174">
        <v>16</v>
      </c>
      <c r="J6" s="174">
        <v>19</v>
      </c>
      <c r="K6" s="245">
        <v>27</v>
      </c>
    </row>
    <row r="7" spans="1:11">
      <c r="A7" s="156" t="s">
        <v>102</v>
      </c>
      <c r="B7" s="70">
        <v>24</v>
      </c>
      <c r="C7" s="70">
        <v>25</v>
      </c>
      <c r="D7" s="70">
        <v>20</v>
      </c>
      <c r="E7" s="70">
        <v>30</v>
      </c>
      <c r="F7" s="146">
        <v>16</v>
      </c>
      <c r="G7" s="174">
        <v>17</v>
      </c>
      <c r="H7" s="215">
        <v>16</v>
      </c>
      <c r="I7" s="174">
        <v>10</v>
      </c>
      <c r="J7" s="174">
        <v>8</v>
      </c>
      <c r="K7" s="245">
        <v>8</v>
      </c>
    </row>
    <row r="8" spans="1:11">
      <c r="A8" s="246" t="s">
        <v>682</v>
      </c>
      <c r="B8" s="70">
        <v>207</v>
      </c>
      <c r="C8" s="70">
        <v>206</v>
      </c>
      <c r="D8" s="70">
        <v>211</v>
      </c>
      <c r="E8" s="70">
        <v>202</v>
      </c>
      <c r="F8" s="146">
        <v>195</v>
      </c>
      <c r="G8" s="174">
        <v>181</v>
      </c>
      <c r="H8" s="215">
        <v>168</v>
      </c>
      <c r="I8" s="174">
        <v>151</v>
      </c>
      <c r="J8" s="174">
        <v>117</v>
      </c>
      <c r="K8" s="245">
        <v>114</v>
      </c>
    </row>
    <row r="9" spans="1:11">
      <c r="A9" s="156" t="s">
        <v>103</v>
      </c>
      <c r="B9" s="70">
        <v>48</v>
      </c>
      <c r="C9" s="70">
        <v>53</v>
      </c>
      <c r="D9" s="70">
        <v>48</v>
      </c>
      <c r="E9" s="70">
        <v>46</v>
      </c>
      <c r="F9" s="146">
        <v>41</v>
      </c>
      <c r="G9" s="174">
        <v>39</v>
      </c>
      <c r="H9" s="215">
        <v>39</v>
      </c>
      <c r="I9" s="174">
        <v>36</v>
      </c>
      <c r="J9" s="174">
        <v>30</v>
      </c>
      <c r="K9" s="245">
        <v>29</v>
      </c>
    </row>
    <row r="10" spans="1:11">
      <c r="A10" s="156" t="s">
        <v>104</v>
      </c>
      <c r="B10" s="70">
        <v>72</v>
      </c>
      <c r="C10" s="70">
        <v>84</v>
      </c>
      <c r="D10" s="70">
        <v>87</v>
      </c>
      <c r="E10" s="70">
        <v>73</v>
      </c>
      <c r="F10" s="146">
        <v>77</v>
      </c>
      <c r="G10" s="174">
        <v>80</v>
      </c>
      <c r="H10" s="215">
        <v>71</v>
      </c>
      <c r="I10" s="174">
        <v>66</v>
      </c>
      <c r="J10" s="174">
        <v>68</v>
      </c>
      <c r="K10" s="245">
        <v>86</v>
      </c>
    </row>
    <row r="11" spans="1:11">
      <c r="A11" s="48"/>
      <c r="B11" s="70"/>
      <c r="C11" s="70"/>
      <c r="D11" s="70"/>
      <c r="E11" s="70"/>
      <c r="F11" s="70"/>
      <c r="G11" s="70"/>
      <c r="H11" s="70"/>
      <c r="I11" s="70"/>
      <c r="J11" s="70"/>
      <c r="K11" s="146"/>
    </row>
    <row r="12" spans="1:11">
      <c r="A12" s="37" t="s">
        <v>81</v>
      </c>
    </row>
  </sheetData>
  <customSheetViews>
    <customSheetView guid="{9186E339-680C-4E36-BE29-4AD55FEBE095}" scale="130">
      <pane ySplit="3" topLeftCell="A4" activePane="bottomLeft" state="frozen"/>
      <selection pane="bottomLeft" activeCell="K4" sqref="K3:K10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 xml:space="preserve">&amp;L&amp;"Arial,Regular"&amp;12Запосленост, незапосленост и плате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37F0E499-B9BD-4291-9DAC-BA43492F66AC}" scale="130">
      <selection activeCell="G16" sqref="G16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 xml:space="preserve">&amp;L&amp;"Arial,Regular"&amp;12Запосленост, незапосленост и плате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F4BFC5FC-B72F-4220-8013-439DA8376952}" scale="130">
      <pane ySplit="3" topLeftCell="A4" activePane="bottomLeft" state="frozen"/>
      <selection pane="bottomLeft" activeCell="A14" sqref="A14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 xml:space="preserve">&amp;L&amp;"Arial,Regular"&amp;12Запосленост, незапосленост и плате </oddHeader>
        <oddFooter>&amp;L&amp;"Arial,Regular"&amp;8Статистички годишњак Републике Српске 2014&amp;C&amp;"Arial,Regular"&amp;8Стр. &amp;P од &amp;N</oddFooter>
      </headerFooter>
    </customSheetView>
    <customSheetView guid="{CEE22F09-263D-43D7-A84A-8CF7D4BE248E}" scale="130">
      <pane ySplit="3" topLeftCell="A4" activePane="bottomLeft" state="frozen"/>
      <selection pane="bottomLeft" activeCell="C20" sqref="C20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 xml:space="preserve">&amp;L&amp;"Arial,Regular"&amp;12Запосленост, незапосленост и плате 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E1EA3655-6502-4920-8A0F-B148095D7E75}" scale="130">
      <pane ySplit="3" topLeftCell="A4" activePane="bottomLeft" state="frozen"/>
      <selection pane="bottomLeft" activeCell="A14" sqref="A14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 xml:space="preserve">&amp;L&amp;"Arial,Regular"&amp;12Запосленост, незапосленост и плате 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17ABC013-B84D-436E-923A-A3301F193F86}" scale="130" showPageBreaks="1" showRuler="0">
      <pane ySplit="3" topLeftCell="A4" activePane="bottomLeft" state="frozen"/>
      <selection pane="bottomLeft" activeCell="D18" sqref="D18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 alignWithMargins="0">
        <oddHeader xml:space="preserve">&amp;L&amp;"Arial,Regular"&amp;12Запосленост, незапосленост и плате </oddHeader>
        <oddFooter>&amp;C&amp;"Arial,Regular"&amp;8Стр. &amp;P од &amp;N&amp;L&amp;"Arial,Regular"&amp;8Статистички годишњак Републике Српске 2012</oddFooter>
      </headerFooter>
    </customSheetView>
    <customSheetView guid="{36DB81B2-4D2B-4971-9164-88D4DEF0F307}" scale="130" showRuler="0">
      <pane ySplit="3" topLeftCell="A4" activePane="bottomLeft" state="frozen"/>
      <selection pane="bottomLeft" activeCell="A2" sqref="A2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 alignWithMargins="0">
        <oddHeader xml:space="preserve">&amp;L&amp;"Arial,Regular"&amp;12Запосленост, незапосленост и плате </oddHeader>
        <oddFooter>&amp;C&amp;"Arial,Regular"&amp;8Стр. &amp;P од &amp;N&amp;L&amp;"Arial,Regular"&amp;8Статистички годишњак Републике Српске 2012</oddFooter>
      </headerFooter>
    </customSheetView>
    <customSheetView guid="{2632F21D-477A-40D5-8011-F02006E65A04}" scale="130">
      <pane ySplit="3" topLeftCell="A4" activePane="bottomLeft" state="frozen"/>
      <selection pane="bottomLeft" activeCell="A2" sqref="A2"/>
      <pageMargins left="0.70866141732283472" right="0.70866141732283472" top="0.74803149606299213" bottom="0.74803149606299213" header="0.31496062992125984" footer="0.31496062992125984"/>
      <pageSetup paperSize="9" orientation="landscape" r:id="rId8"/>
      <headerFooter>
        <oddHeader xml:space="preserve">&amp;L&amp;"Arial,Regular"&amp;12Запосленост, незапосленост и плате </oddHeader>
        <oddFooter>&amp;C&amp;"Arial,Regular"&amp;8Стр. &amp;P од &amp;N&amp;L&amp;"Arial,Regular"&amp;8Статистички годишњак Републике Српске 2012</oddFooter>
      </headerFooter>
    </customSheetView>
    <customSheetView guid="{EB072C9E-ACBC-49A8-92DD-F72D00B711BE}" scale="130">
      <pane ySplit="3" topLeftCell="A4" activePane="bottomLeft" state="frozen"/>
      <selection pane="bottomLeft" activeCell="A14" sqref="A14"/>
      <pageMargins left="0.70866141732283472" right="0.70866141732283472" top="0.74803149606299213" bottom="0.74803149606299213" header="0.31496062992125984" footer="0.31496062992125984"/>
      <pageSetup paperSize="9" orientation="landscape" r:id="rId9"/>
      <headerFooter>
        <oddHeader xml:space="preserve">&amp;L&amp;"Arial,Regular"&amp;12Запосленост, незапосленост и плате 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621E07BA-9A1F-4C74-B887-364F6269C7B8}" scale="130" showPageBreaks="1">
      <selection activeCell="K4" sqref="K3:K10"/>
      <pageMargins left="0.70866141732283472" right="0.70866141732283472" top="0.74803149606299213" bottom="0.74803149606299213" header="0.31496062992125984" footer="0.31496062992125984"/>
      <pageSetup paperSize="9" orientation="landscape" r:id="rId10"/>
      <headerFooter>
        <oddHeader xml:space="preserve">&amp;L&amp;"Arial,Regular"&amp;12Запосленост, незапосленост и плате 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A7CF5901-AB19-4152-BBDD-C9CD74CE26FA}" scale="130">
      <selection activeCell="K4" sqref="K4:K10"/>
      <pageMargins left="0.70866141732283472" right="0.70866141732283472" top="0.74803149606299213" bottom="0.74803149606299213" header="0.31496062992125984" footer="0.31496062992125984"/>
      <pageSetup paperSize="9" orientation="landscape" r:id="rId11"/>
      <headerFooter>
        <oddHeader xml:space="preserve">&amp;L&amp;"Arial,Regular"&amp;12Запосленост, незапосленост и плате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51F985F1-2586-40EB-BD15-2EE12041667C}" scale="130">
      <pane ySplit="3" topLeftCell="A4" activePane="bottomLeft" state="frozen"/>
      <selection pane="bottomLeft" activeCell="K22" sqref="K22"/>
      <pageMargins left="0.70866141732283472" right="0.70866141732283472" top="0.74803149606299213" bottom="0.74803149606299213" header="0.31496062992125984" footer="0.31496062992125984"/>
      <pageSetup paperSize="9" orientation="landscape" r:id="rId12"/>
      <headerFooter>
        <oddHeader xml:space="preserve">&amp;L&amp;"Arial,Regular"&amp;12Запосленост, незапосленост и плате </oddHeader>
        <oddFooter>&amp;L&amp;"Arial,Regular"&amp;8Статистички годишњак Републике Српске 2014&amp;C&amp;"Arial,Regular"&amp;8Стр. &amp;P од &amp;N</oddFooter>
      </headerFooter>
    </customSheetView>
  </customSheetViews>
  <phoneticPr fontId="25" type="noConversion"/>
  <hyperlinks>
    <hyperlink ref="K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landscape" r:id="rId13"/>
  <headerFooter>
    <oddHeader xml:space="preserve">&amp;L&amp;"Arial,Regular"&amp;12Запосленост, незапосленост и плате </oddHeader>
    <oddFooter>&amp;C&amp;"Arial,Regular"&amp;8Стр. &amp;P од &amp;N&amp;L&amp;"Arial,Regular"&amp;8Статистички годишњак Републике Српске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K35"/>
  <sheetViews>
    <sheetView zoomScale="160" zoomScaleNormal="160" workbookViewId="0">
      <pane ySplit="3" topLeftCell="A7" activePane="bottomLeft" state="frozen"/>
      <selection pane="bottomLeft"/>
    </sheetView>
  </sheetViews>
  <sheetFormatPr defaultRowHeight="12"/>
  <cols>
    <col min="1" max="1" width="34.28515625" style="3" customWidth="1"/>
    <col min="2" max="11" width="6.5703125" style="3" customWidth="1"/>
    <col min="12" max="16384" width="9.140625" style="3"/>
  </cols>
  <sheetData>
    <row r="1" spans="1:11">
      <c r="A1" s="2" t="s">
        <v>157</v>
      </c>
    </row>
    <row r="2" spans="1:11" ht="12.75" thickBot="1">
      <c r="A2" s="39" t="s">
        <v>107</v>
      </c>
      <c r="K2" s="47" t="s">
        <v>139</v>
      </c>
    </row>
    <row r="3" spans="1:11" ht="24.75" customHeight="1" thickTop="1">
      <c r="A3" s="95"/>
      <c r="B3" s="230">
        <v>2010</v>
      </c>
      <c r="C3" s="230">
        <v>2011</v>
      </c>
      <c r="D3" s="231">
        <v>2012</v>
      </c>
      <c r="E3" s="231">
        <v>2013</v>
      </c>
      <c r="F3" s="231">
        <v>2014</v>
      </c>
      <c r="G3" s="231">
        <v>2015</v>
      </c>
      <c r="H3" s="231">
        <v>2016</v>
      </c>
      <c r="I3" s="231">
        <v>2017</v>
      </c>
      <c r="J3" s="231">
        <v>2018</v>
      </c>
      <c r="K3" s="24">
        <v>2019</v>
      </c>
    </row>
    <row r="4" spans="1:11" s="19" customFormat="1">
      <c r="A4" s="117" t="s">
        <v>73</v>
      </c>
      <c r="B4" s="74">
        <v>102</v>
      </c>
      <c r="C4" s="74">
        <v>105</v>
      </c>
      <c r="D4" s="74">
        <v>107</v>
      </c>
      <c r="E4" s="74">
        <v>114</v>
      </c>
      <c r="F4" s="74">
        <v>105</v>
      </c>
      <c r="G4" s="74">
        <v>105</v>
      </c>
      <c r="H4" s="206">
        <v>101</v>
      </c>
      <c r="I4" s="74">
        <v>83</v>
      </c>
      <c r="J4" s="74">
        <v>69</v>
      </c>
      <c r="K4" s="74">
        <v>46</v>
      </c>
    </row>
    <row r="5" spans="1:11" s="19" customFormat="1">
      <c r="A5" s="25" t="s">
        <v>74</v>
      </c>
      <c r="B5" s="78" t="s">
        <v>178</v>
      </c>
      <c r="C5" s="78" t="s">
        <v>178</v>
      </c>
      <c r="D5" s="78" t="s">
        <v>302</v>
      </c>
      <c r="E5" s="78" t="s">
        <v>178</v>
      </c>
      <c r="F5" s="78" t="s">
        <v>123</v>
      </c>
      <c r="G5" s="78" t="s">
        <v>123</v>
      </c>
      <c r="H5" s="194" t="s">
        <v>122</v>
      </c>
      <c r="I5" s="78" t="s">
        <v>135</v>
      </c>
      <c r="J5" s="78" t="s">
        <v>120</v>
      </c>
      <c r="K5" s="78" t="s">
        <v>418</v>
      </c>
    </row>
    <row r="6" spans="1:11" s="180" customFormat="1" ht="24">
      <c r="A6" s="175" t="s">
        <v>461</v>
      </c>
      <c r="B6" s="96">
        <v>71</v>
      </c>
      <c r="C6" s="96" t="s">
        <v>187</v>
      </c>
      <c r="D6" s="179">
        <v>74</v>
      </c>
      <c r="E6" s="179">
        <v>79</v>
      </c>
      <c r="F6" s="179">
        <v>73</v>
      </c>
      <c r="G6" s="179">
        <v>76</v>
      </c>
      <c r="H6" s="207">
        <v>71</v>
      </c>
      <c r="I6" s="179">
        <v>62</v>
      </c>
      <c r="J6" s="179">
        <v>50</v>
      </c>
      <c r="K6" s="179">
        <v>34</v>
      </c>
    </row>
    <row r="7" spans="1:11" s="124" customFormat="1" ht="24">
      <c r="A7" s="25" t="s">
        <v>75</v>
      </c>
      <c r="B7" s="78" t="s">
        <v>136</v>
      </c>
      <c r="C7" s="78" t="s">
        <v>136</v>
      </c>
      <c r="D7" s="78" t="s">
        <v>121</v>
      </c>
      <c r="E7" s="78" t="s">
        <v>303</v>
      </c>
      <c r="F7" s="78" t="s">
        <v>130</v>
      </c>
      <c r="G7" s="78" t="s">
        <v>121</v>
      </c>
      <c r="H7" s="194" t="s">
        <v>303</v>
      </c>
      <c r="I7" s="78" t="s">
        <v>136</v>
      </c>
      <c r="J7" s="78" t="s">
        <v>135</v>
      </c>
      <c r="K7" s="78" t="s">
        <v>119</v>
      </c>
    </row>
    <row r="8" spans="1:11" s="19" customFormat="1">
      <c r="A8" s="125"/>
      <c r="B8" s="98"/>
      <c r="C8" s="98"/>
      <c r="D8" s="98"/>
      <c r="E8" s="98"/>
      <c r="F8" s="98"/>
      <c r="G8" s="98"/>
      <c r="H8" s="195"/>
      <c r="I8" s="98"/>
      <c r="J8" s="98"/>
      <c r="K8" s="98"/>
    </row>
    <row r="9" spans="1:11" s="19" customFormat="1">
      <c r="A9" s="112" t="s">
        <v>296</v>
      </c>
      <c r="B9" s="74">
        <v>55</v>
      </c>
      <c r="C9" s="74">
        <v>58</v>
      </c>
      <c r="D9" s="74">
        <v>58</v>
      </c>
      <c r="E9" s="74">
        <v>63</v>
      </c>
      <c r="F9" s="74">
        <v>58</v>
      </c>
      <c r="G9" s="74">
        <v>58</v>
      </c>
      <c r="H9" s="206">
        <v>53</v>
      </c>
      <c r="I9" s="74">
        <v>42</v>
      </c>
      <c r="J9" s="74">
        <v>40</v>
      </c>
      <c r="K9" s="74">
        <v>22</v>
      </c>
    </row>
    <row r="10" spans="1:11" s="19" customFormat="1" ht="15">
      <c r="A10" s="25" t="s">
        <v>74</v>
      </c>
      <c r="B10" s="78" t="s">
        <v>121</v>
      </c>
      <c r="C10" s="78" t="s">
        <v>135</v>
      </c>
      <c r="D10" s="78" t="s">
        <v>303</v>
      </c>
      <c r="E10" s="78" t="s">
        <v>135</v>
      </c>
      <c r="F10" s="78" t="s">
        <v>120</v>
      </c>
      <c r="G10" s="78" t="s">
        <v>136</v>
      </c>
      <c r="H10" s="194" t="s">
        <v>136</v>
      </c>
      <c r="I10" s="78" t="s">
        <v>137</v>
      </c>
      <c r="J10" s="78" t="s">
        <v>138</v>
      </c>
      <c r="K10" s="247" t="s">
        <v>636</v>
      </c>
    </row>
    <row r="11" spans="1:11" s="180" customFormat="1" ht="24">
      <c r="A11" s="175" t="s">
        <v>461</v>
      </c>
      <c r="B11" s="179">
        <v>39</v>
      </c>
      <c r="C11" s="179">
        <v>42</v>
      </c>
      <c r="D11" s="179">
        <v>40</v>
      </c>
      <c r="E11" s="179">
        <v>46</v>
      </c>
      <c r="F11" s="179">
        <v>42</v>
      </c>
      <c r="G11" s="179">
        <v>43</v>
      </c>
      <c r="H11" s="207">
        <v>38</v>
      </c>
      <c r="I11" s="179">
        <v>34</v>
      </c>
      <c r="J11" s="179">
        <v>29</v>
      </c>
      <c r="K11" s="96" t="s">
        <v>123</v>
      </c>
    </row>
    <row r="12" spans="1:11" s="124" customFormat="1" ht="24">
      <c r="A12" s="25" t="s">
        <v>75</v>
      </c>
      <c r="B12" s="78" t="s">
        <v>137</v>
      </c>
      <c r="C12" s="78" t="s">
        <v>137</v>
      </c>
      <c r="D12" s="78" t="s">
        <v>137</v>
      </c>
      <c r="E12" s="78" t="s">
        <v>138</v>
      </c>
      <c r="F12" s="78" t="s">
        <v>119</v>
      </c>
      <c r="G12" s="78" t="s">
        <v>137</v>
      </c>
      <c r="H12" s="194" t="s">
        <v>137</v>
      </c>
      <c r="I12" s="78" t="s">
        <v>105</v>
      </c>
      <c r="J12" s="78" t="s">
        <v>137</v>
      </c>
      <c r="K12" s="78" t="s">
        <v>105</v>
      </c>
    </row>
    <row r="13" spans="1:11" s="19" customFormat="1">
      <c r="A13" s="125"/>
      <c r="B13" s="98"/>
      <c r="C13" s="98"/>
      <c r="D13" s="98"/>
      <c r="E13" s="98"/>
      <c r="F13" s="98"/>
      <c r="G13" s="98"/>
      <c r="H13" s="195"/>
      <c r="I13" s="98"/>
      <c r="J13" s="98"/>
      <c r="K13" s="98"/>
    </row>
    <row r="14" spans="1:11" s="19" customFormat="1">
      <c r="A14" s="112" t="s">
        <v>297</v>
      </c>
      <c r="B14" s="74">
        <v>46</v>
      </c>
      <c r="C14" s="74">
        <v>47</v>
      </c>
      <c r="D14" s="74">
        <v>49</v>
      </c>
      <c r="E14" s="74">
        <v>51</v>
      </c>
      <c r="F14" s="74">
        <v>47</v>
      </c>
      <c r="G14" s="74">
        <v>47</v>
      </c>
      <c r="H14" s="206">
        <v>48</v>
      </c>
      <c r="I14" s="74">
        <v>41</v>
      </c>
      <c r="J14" s="78" t="s">
        <v>563</v>
      </c>
      <c r="K14" s="78" t="s">
        <v>629</v>
      </c>
    </row>
    <row r="15" spans="1:11" s="19" customFormat="1">
      <c r="A15" s="25" t="s">
        <v>74</v>
      </c>
      <c r="B15" s="79" t="s">
        <v>120</v>
      </c>
      <c r="C15" s="79" t="s">
        <v>136</v>
      </c>
      <c r="D15" s="78" t="s">
        <v>120</v>
      </c>
      <c r="E15" s="78" t="s">
        <v>136</v>
      </c>
      <c r="F15" s="78" t="s">
        <v>118</v>
      </c>
      <c r="G15" s="78" t="s">
        <v>119</v>
      </c>
      <c r="H15" s="194" t="s">
        <v>119</v>
      </c>
      <c r="I15" s="78" t="s">
        <v>138</v>
      </c>
      <c r="J15" s="78" t="s">
        <v>105</v>
      </c>
      <c r="K15" s="78" t="s">
        <v>105</v>
      </c>
    </row>
    <row r="16" spans="1:11" s="180" customFormat="1" ht="24">
      <c r="A16" s="175" t="s">
        <v>461</v>
      </c>
      <c r="B16" s="179">
        <v>33</v>
      </c>
      <c r="C16" s="179">
        <v>32</v>
      </c>
      <c r="D16" s="179">
        <v>33</v>
      </c>
      <c r="E16" s="179">
        <v>34</v>
      </c>
      <c r="F16" s="179">
        <v>31</v>
      </c>
      <c r="G16" s="179">
        <v>33</v>
      </c>
      <c r="H16" s="207">
        <v>32</v>
      </c>
      <c r="I16" s="179">
        <v>28</v>
      </c>
      <c r="J16" s="96" t="s">
        <v>178</v>
      </c>
      <c r="K16" s="96" t="s">
        <v>123</v>
      </c>
    </row>
    <row r="17" spans="1:11" s="124" customFormat="1" ht="24">
      <c r="A17" s="25" t="s">
        <v>75</v>
      </c>
      <c r="B17" s="79" t="s">
        <v>137</v>
      </c>
      <c r="C17" s="79" t="s">
        <v>138</v>
      </c>
      <c r="D17" s="78" t="s">
        <v>138</v>
      </c>
      <c r="E17" s="78" t="s">
        <v>119</v>
      </c>
      <c r="F17" s="78" t="s">
        <v>118</v>
      </c>
      <c r="G17" s="78" t="s">
        <v>119</v>
      </c>
      <c r="H17" s="194" t="s">
        <v>120</v>
      </c>
      <c r="I17" s="78" t="s">
        <v>119</v>
      </c>
      <c r="J17" s="78" t="s">
        <v>138</v>
      </c>
      <c r="K17" s="78" t="s">
        <v>637</v>
      </c>
    </row>
    <row r="18" spans="1:11" s="19" customFormat="1">
      <c r="A18" s="122" t="s">
        <v>312</v>
      </c>
      <c r="B18" s="59"/>
      <c r="C18" s="59"/>
      <c r="D18" s="69"/>
      <c r="E18" s="69"/>
      <c r="F18" s="116"/>
      <c r="G18" s="116"/>
      <c r="H18" s="116"/>
      <c r="I18" s="196"/>
      <c r="J18" s="116"/>
      <c r="K18" s="69"/>
    </row>
    <row r="19" spans="1:11" s="19" customFormat="1">
      <c r="A19" s="112" t="s">
        <v>73</v>
      </c>
      <c r="B19" s="55">
        <v>100</v>
      </c>
      <c r="C19" s="55">
        <v>100</v>
      </c>
      <c r="D19" s="55">
        <v>100</v>
      </c>
      <c r="E19" s="55">
        <v>100</v>
      </c>
      <c r="F19" s="55">
        <v>100</v>
      </c>
      <c r="G19" s="55">
        <v>100</v>
      </c>
      <c r="H19" s="197">
        <v>100</v>
      </c>
      <c r="I19" s="55">
        <v>100</v>
      </c>
      <c r="J19" s="55">
        <v>100</v>
      </c>
      <c r="K19" s="55">
        <v>100</v>
      </c>
    </row>
    <row r="20" spans="1:11" s="19" customFormat="1">
      <c r="A20" s="25" t="s">
        <v>74</v>
      </c>
      <c r="B20" s="55">
        <v>20.6</v>
      </c>
      <c r="C20" s="55">
        <v>19.7</v>
      </c>
      <c r="D20" s="55">
        <v>20.100000000000001</v>
      </c>
      <c r="E20" s="55">
        <v>18.600000000000001</v>
      </c>
      <c r="F20" s="55">
        <v>16.3</v>
      </c>
      <c r="G20" s="76" t="s">
        <v>423</v>
      </c>
      <c r="H20" s="208" t="s">
        <v>363</v>
      </c>
      <c r="I20" s="76" t="s">
        <v>560</v>
      </c>
      <c r="J20" s="76" t="s">
        <v>568</v>
      </c>
      <c r="K20" s="76" t="s">
        <v>638</v>
      </c>
    </row>
    <row r="21" spans="1:11" s="180" customFormat="1" ht="24">
      <c r="A21" s="175" t="s">
        <v>461</v>
      </c>
      <c r="B21" s="177">
        <v>69.900000000000006</v>
      </c>
      <c r="C21" s="177">
        <v>70.3</v>
      </c>
      <c r="D21" s="177">
        <v>68.900000000000006</v>
      </c>
      <c r="E21" s="177">
        <v>69.599999999999994</v>
      </c>
      <c r="F21" s="177">
        <v>69.2</v>
      </c>
      <c r="G21" s="88" t="s">
        <v>524</v>
      </c>
      <c r="H21" s="216" t="s">
        <v>525</v>
      </c>
      <c r="I21" s="88" t="s">
        <v>561</v>
      </c>
      <c r="J21" s="88" t="s">
        <v>617</v>
      </c>
      <c r="K21" s="88" t="s">
        <v>683</v>
      </c>
    </row>
    <row r="22" spans="1:11" s="124" customFormat="1" ht="24">
      <c r="A22" s="25" t="s">
        <v>75</v>
      </c>
      <c r="B22" s="58" t="s">
        <v>166</v>
      </c>
      <c r="C22" s="76" t="s">
        <v>194</v>
      </c>
      <c r="D22" s="78" t="s">
        <v>304</v>
      </c>
      <c r="E22" s="78" t="s">
        <v>362</v>
      </c>
      <c r="F22" s="78" t="s">
        <v>373</v>
      </c>
      <c r="G22" s="78" t="s">
        <v>424</v>
      </c>
      <c r="H22" s="194" t="s">
        <v>467</v>
      </c>
      <c r="I22" s="78" t="s">
        <v>549</v>
      </c>
      <c r="J22" s="76" t="s">
        <v>470</v>
      </c>
      <c r="K22" s="76" t="s">
        <v>165</v>
      </c>
    </row>
    <row r="23" spans="1:11" s="19" customFormat="1">
      <c r="A23" s="125"/>
      <c r="B23" s="102"/>
      <c r="C23" s="97"/>
      <c r="D23" s="97"/>
      <c r="E23" s="97"/>
      <c r="F23" s="97"/>
      <c r="G23" s="97"/>
      <c r="H23" s="217"/>
      <c r="I23" s="97"/>
      <c r="J23" s="97"/>
      <c r="K23" s="235"/>
    </row>
    <row r="24" spans="1:11" s="19" customFormat="1">
      <c r="A24" s="112" t="s">
        <v>296</v>
      </c>
      <c r="B24" s="55">
        <v>100</v>
      </c>
      <c r="C24" s="55">
        <v>100</v>
      </c>
      <c r="D24" s="55">
        <v>100</v>
      </c>
      <c r="E24" s="55">
        <v>100</v>
      </c>
      <c r="F24" s="55">
        <v>100</v>
      </c>
      <c r="G24" s="55">
        <v>100</v>
      </c>
      <c r="H24" s="197">
        <v>100</v>
      </c>
      <c r="I24" s="55">
        <v>100</v>
      </c>
      <c r="J24" s="55">
        <v>100</v>
      </c>
      <c r="K24" s="76" t="s">
        <v>684</v>
      </c>
    </row>
    <row r="25" spans="1:11" s="19" customFormat="1">
      <c r="A25" s="25" t="s">
        <v>74</v>
      </c>
      <c r="B25" s="55">
        <v>21.6</v>
      </c>
      <c r="C25" s="55">
        <v>18.8</v>
      </c>
      <c r="D25" s="78" t="s">
        <v>305</v>
      </c>
      <c r="E25" s="78" t="s">
        <v>363</v>
      </c>
      <c r="F25" s="78" t="s">
        <v>374</v>
      </c>
      <c r="G25" s="78" t="s">
        <v>425</v>
      </c>
      <c r="H25" s="194" t="s">
        <v>468</v>
      </c>
      <c r="I25" s="78" t="s">
        <v>550</v>
      </c>
      <c r="J25" s="76" t="s">
        <v>569</v>
      </c>
      <c r="K25" s="78" t="s">
        <v>639</v>
      </c>
    </row>
    <row r="26" spans="1:11" s="180" customFormat="1" ht="24">
      <c r="A26" s="175" t="s">
        <v>461</v>
      </c>
      <c r="B26" s="177">
        <v>69.599999999999994</v>
      </c>
      <c r="C26" s="177">
        <v>72.8</v>
      </c>
      <c r="D26" s="177">
        <v>69.3</v>
      </c>
      <c r="E26" s="177">
        <v>72.7</v>
      </c>
      <c r="F26" s="177">
        <v>72.3</v>
      </c>
      <c r="G26" s="88">
        <v>74.5</v>
      </c>
      <c r="H26" s="216" t="s">
        <v>526</v>
      </c>
      <c r="I26" s="88" t="s">
        <v>551</v>
      </c>
      <c r="J26" s="88" t="s">
        <v>618</v>
      </c>
      <c r="K26" s="88" t="s">
        <v>685</v>
      </c>
    </row>
    <row r="27" spans="1:11" s="124" customFormat="1" ht="15.75" customHeight="1">
      <c r="A27" s="25" t="s">
        <v>75</v>
      </c>
      <c r="B27" s="55" t="s">
        <v>167</v>
      </c>
      <c r="C27" s="55" t="s">
        <v>188</v>
      </c>
      <c r="D27" s="78" t="s">
        <v>306</v>
      </c>
      <c r="E27" s="78" t="s">
        <v>364</v>
      </c>
      <c r="F27" s="78" t="s">
        <v>375</v>
      </c>
      <c r="G27" s="78" t="s">
        <v>426</v>
      </c>
      <c r="H27" s="194" t="s">
        <v>469</v>
      </c>
      <c r="I27" s="78" t="s">
        <v>552</v>
      </c>
      <c r="J27" s="76" t="s">
        <v>570</v>
      </c>
      <c r="K27" s="76" t="s">
        <v>640</v>
      </c>
    </row>
    <row r="28" spans="1:11" s="19" customFormat="1">
      <c r="A28" s="125"/>
      <c r="B28" s="102"/>
      <c r="C28" s="97"/>
      <c r="D28" s="97"/>
      <c r="E28" s="97"/>
      <c r="F28" s="97"/>
      <c r="G28" s="97"/>
      <c r="H28" s="217"/>
      <c r="I28" s="97"/>
      <c r="J28" s="97"/>
      <c r="K28" s="235"/>
    </row>
    <row r="29" spans="1:11" s="19" customFormat="1">
      <c r="A29" s="112" t="s">
        <v>297</v>
      </c>
      <c r="B29" s="55">
        <v>100</v>
      </c>
      <c r="C29" s="55">
        <v>100</v>
      </c>
      <c r="D29" s="55">
        <v>100</v>
      </c>
      <c r="E29" s="55">
        <v>100</v>
      </c>
      <c r="F29" s="55">
        <v>100</v>
      </c>
      <c r="G29" s="55">
        <v>100</v>
      </c>
      <c r="H29" s="197">
        <v>100</v>
      </c>
      <c r="I29" s="55">
        <v>100</v>
      </c>
      <c r="J29" s="55">
        <v>100</v>
      </c>
      <c r="K29" s="76" t="s">
        <v>684</v>
      </c>
    </row>
    <row r="30" spans="1:11" s="19" customFormat="1" ht="13.5" customHeight="1">
      <c r="A30" s="25" t="s">
        <v>74</v>
      </c>
      <c r="B30" s="58" t="s">
        <v>168</v>
      </c>
      <c r="C30" s="58" t="s">
        <v>189</v>
      </c>
      <c r="D30" s="78" t="s">
        <v>307</v>
      </c>
      <c r="E30" s="78" t="s">
        <v>365</v>
      </c>
      <c r="F30" s="78" t="s">
        <v>376</v>
      </c>
      <c r="G30" s="78" t="s">
        <v>427</v>
      </c>
      <c r="H30" s="194" t="s">
        <v>470</v>
      </c>
      <c r="I30" s="78" t="s">
        <v>553</v>
      </c>
      <c r="J30" s="78" t="s">
        <v>571</v>
      </c>
      <c r="K30" s="78" t="s">
        <v>641</v>
      </c>
    </row>
    <row r="31" spans="1:11" s="180" customFormat="1" ht="24">
      <c r="A31" s="175" t="s">
        <v>461</v>
      </c>
      <c r="B31" s="176">
        <v>70.3</v>
      </c>
      <c r="C31" s="176">
        <v>67.3</v>
      </c>
      <c r="D31" s="177">
        <v>68.5</v>
      </c>
      <c r="E31" s="177">
        <v>65.900000000000006</v>
      </c>
      <c r="F31" s="177">
        <v>65.3</v>
      </c>
      <c r="G31" s="88">
        <v>70.3</v>
      </c>
      <c r="H31" s="216">
        <v>66.900000000000006</v>
      </c>
      <c r="I31" s="88" t="s">
        <v>554</v>
      </c>
      <c r="J31" s="88" t="s">
        <v>619</v>
      </c>
      <c r="K31" s="88" t="s">
        <v>686</v>
      </c>
    </row>
    <row r="32" spans="1:11" s="124" customFormat="1" ht="13.5" customHeight="1">
      <c r="A32" s="25" t="s">
        <v>75</v>
      </c>
      <c r="B32" s="58" t="s">
        <v>169</v>
      </c>
      <c r="C32" s="58" t="s">
        <v>190</v>
      </c>
      <c r="D32" s="78" t="s">
        <v>128</v>
      </c>
      <c r="E32" s="78" t="s">
        <v>366</v>
      </c>
      <c r="F32" s="78" t="s">
        <v>363</v>
      </c>
      <c r="G32" s="194" t="s">
        <v>562</v>
      </c>
      <c r="H32" s="194" t="s">
        <v>471</v>
      </c>
      <c r="I32" s="78" t="s">
        <v>555</v>
      </c>
      <c r="J32" s="76" t="s">
        <v>572</v>
      </c>
      <c r="K32" s="76" t="s">
        <v>642</v>
      </c>
    </row>
    <row r="33" spans="1:11" s="19" customFormat="1">
      <c r="A33" s="3"/>
      <c r="B33" s="3"/>
      <c r="C33" s="3"/>
      <c r="D33" s="3"/>
      <c r="E33" s="3"/>
      <c r="F33" s="3"/>
      <c r="G33" s="3"/>
      <c r="H33" s="135"/>
      <c r="I33" s="135"/>
      <c r="J33" s="135"/>
      <c r="K33" s="135"/>
    </row>
    <row r="34" spans="1:11" s="19" customFormat="1">
      <c r="A34" s="60" t="s">
        <v>182</v>
      </c>
      <c r="B34" s="3"/>
      <c r="C34" s="3"/>
      <c r="D34" s="3"/>
      <c r="E34" s="3"/>
      <c r="F34" s="3"/>
      <c r="G34" s="3"/>
      <c r="H34" s="135"/>
      <c r="I34" s="135"/>
      <c r="J34" s="135"/>
      <c r="K34" s="135"/>
    </row>
    <row r="35" spans="1:11">
      <c r="H35" s="56"/>
      <c r="I35" s="56"/>
      <c r="J35" s="56"/>
      <c r="K35" s="56"/>
    </row>
  </sheetData>
  <customSheetViews>
    <customSheetView guid="{9186E339-680C-4E36-BE29-4AD55FEBE095}" scale="160">
      <pane ySplit="3" topLeftCell="A4" activePane="bottomLeft" state="frozen"/>
      <selection pane="bottomLeft" activeCell="K4" sqref="K3:K32"/>
      <pageMargins left="0.31496062992126" right="0.31496062992126" top="0.74803149606299202" bottom="0.74803149606299202" header="0.31496062992126" footer="0.31496062992126"/>
      <pageSetup paperSize="9" scale="95" orientation="portrait" r:id="rId1"/>
      <headerFooter>
        <oddHeader xml:space="preserve">&amp;L&amp;"Arial,Regular"&amp;12Запосленост, незапосленост и плате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37F0E499-B9BD-4291-9DAC-BA43492F66AC}" scale="140">
      <pane ySplit="3" topLeftCell="A4" activePane="bottomLeft" state="frozen"/>
      <selection pane="bottomLeft" activeCell="N12" sqref="N12"/>
      <pageMargins left="0.31496062992126" right="0.31496062992126" top="0.74803149606299202" bottom="0.74803149606299202" header="0.31496062992126" footer="0.31496062992126"/>
      <pageSetup paperSize="9" scale="95" orientation="portrait" r:id="rId2"/>
      <headerFooter>
        <oddHeader xml:space="preserve">&amp;L&amp;"Arial,Regular"&amp;12Запосленост, незапосленост и плате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F4BFC5FC-B72F-4220-8013-439DA8376952}" scale="110">
      <pane ySplit="3" topLeftCell="A4" activePane="bottomLeft" state="frozen"/>
      <selection pane="bottomLeft" activeCell="K14" sqref="K14"/>
      <pageMargins left="0.31496062992126" right="0.31496062992126" top="0.74803149606299202" bottom="0.74803149606299202" header="0.31496062992126" footer="0.31496062992126"/>
      <pageSetup paperSize="9" scale="95" orientation="portrait" r:id="rId3"/>
      <headerFooter>
        <oddHeader xml:space="preserve">&amp;L&amp;"Arial,Regular"&amp;12Запосленост, незапосленост и плате </oddHeader>
        <oddFooter>&amp;L&amp;"Arial,Regular"&amp;8Статистички годишњак Републике Српске 2014&amp;C&amp;"Arial,Regular"&amp;8Стр. &amp;P од &amp;N</oddFooter>
      </headerFooter>
    </customSheetView>
    <customSheetView guid="{CEE22F09-263D-43D7-A84A-8CF7D4BE248E}" scale="130" topLeftCell="B1">
      <pane ySplit="4" topLeftCell="A5" activePane="bottomLeft" state="frozen"/>
      <selection pane="bottomLeft" activeCell="H15" sqref="H15"/>
      <pageMargins left="0.31496062992125984" right="0.31496062992125984" top="0.74803149606299213" bottom="0.74803149606299213" header="0.31496062992125984" footer="0.31496062992125984"/>
      <pageSetup paperSize="9" scale="95" orientation="landscape" r:id="rId4"/>
      <headerFooter>
        <oddHeader xml:space="preserve">&amp;L&amp;"Arial,Regular"&amp;12Запосленост, незапосленост и плате 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E1EA3655-6502-4920-8A0F-B148095D7E75}" scale="110">
      <pane ySplit="3" topLeftCell="A4" activePane="bottomLeft" state="frozen"/>
      <selection pane="bottomLeft" activeCell="H2" sqref="H2"/>
      <pageMargins left="0.31496062992126" right="0.31496062992126" top="0.74803149606299202" bottom="0.74803149606299202" header="0.31496062992126" footer="0.31496062992126"/>
      <pageSetup paperSize="9" scale="95" orientation="portrait" r:id="rId5"/>
      <headerFooter>
        <oddHeader xml:space="preserve">&amp;L&amp;"Arial,Regular"&amp;12Запосленост, незапосленост и плате 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17ABC013-B84D-436E-923A-A3301F193F86}" scale="120" showPageBreaks="1" showRuler="0">
      <pane ySplit="4" topLeftCell="A5" activePane="bottomLeft" state="frozen"/>
      <selection pane="bottomLeft" activeCell="B4" sqref="B4:S13"/>
      <pageMargins left="0.31496062992125984" right="0.31496062992125984" top="0.74803149606299213" bottom="0.74803149606299213" header="0.31496062992125984" footer="0.31496062992125984"/>
      <pageSetup paperSize="9" scale="95" orientation="landscape" r:id="rId6"/>
      <headerFooter alignWithMargins="0">
        <oddHeader xml:space="preserve">&amp;L&amp;"Arial,Regular"&amp;12Запосленост, незапосленост и плате </oddHeader>
        <oddFooter>&amp;C&amp;"Arial,Regular"&amp;8Стр. &amp;P од &amp;N&amp;L&amp;"Arial,Regular"&amp;8Статистички годишњак Републике Српске 2012</oddFooter>
      </headerFooter>
    </customSheetView>
    <customSheetView guid="{36DB81B2-4D2B-4971-9164-88D4DEF0F307}" scale="130" showRuler="0">
      <pane ySplit="4" topLeftCell="A5" activePane="bottomLeft" state="frozen"/>
      <selection pane="bottomLeft" activeCell="E18" sqref="E18"/>
      <pageMargins left="0.31496062992125984" right="0.31496062992125984" top="0.74803149606299213" bottom="0.74803149606299213" header="0.31496062992125984" footer="0.31496062992125984"/>
      <pageSetup paperSize="9" scale="95" orientation="landscape" r:id="rId7"/>
      <headerFooter alignWithMargins="0">
        <oddHeader xml:space="preserve">&amp;L&amp;"Arial,Regular"&amp;12Запосленост, незапосленост и плате </oddHeader>
        <oddFooter>&amp;C&amp;"Arial,Regular"&amp;8Стр. &amp;P од &amp;N&amp;L&amp;"Arial,Regular"&amp;8Статистички годишњак Републике Српске 2012</oddFooter>
      </headerFooter>
    </customSheetView>
    <customSheetView guid="{2632F21D-477A-40D5-8011-F02006E65A04}" scale="130" topLeftCell="C1">
      <pane ySplit="4" topLeftCell="A5" activePane="bottomLeft" state="frozen"/>
      <selection pane="bottomLeft" activeCell="S5" sqref="S5:S13"/>
      <pageMargins left="0.31496062992125984" right="0.31496062992125984" top="0.74803149606299213" bottom="0.74803149606299213" header="0.31496062992125984" footer="0.31496062992125984"/>
      <pageSetup paperSize="9" scale="95" orientation="landscape" r:id="rId8"/>
      <headerFooter>
        <oddHeader xml:space="preserve">&amp;L&amp;"Arial,Regular"&amp;12Запосленост, незапосленост и плате </oddHeader>
        <oddFooter>&amp;C&amp;"Arial,Regular"&amp;8Стр. &amp;P од &amp;N&amp;L&amp;"Arial,Regular"&amp;8Статистички годишњак Републике Српске 2012</oddFooter>
      </headerFooter>
    </customSheetView>
    <customSheetView guid="{EB072C9E-ACBC-49A8-92DD-F72D00B711BE}" scale="110">
      <pane ySplit="3" topLeftCell="A4" activePane="bottomLeft" state="frozen"/>
      <selection pane="bottomLeft" activeCell="H2" sqref="H2"/>
      <pageMargins left="0.31496062992126" right="0.31496062992126" top="0.74803149606299202" bottom="0.74803149606299202" header="0.31496062992126" footer="0.31496062992126"/>
      <pageSetup paperSize="9" scale="95" orientation="portrait" r:id="rId9"/>
      <headerFooter>
        <oddHeader xml:space="preserve">&amp;L&amp;"Arial,Regular"&amp;12Запосленост, незапосленост и плате 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621E07BA-9A1F-4C74-B887-364F6269C7B8}" scale="110" showPageBreaks="1">
      <pane ySplit="3" topLeftCell="A4" activePane="bottomLeft" state="frozen"/>
      <selection pane="bottomLeft" activeCell="M10" sqref="M10"/>
      <pageMargins left="0.31496062992126" right="0.31496062992126" top="0.74803149606299202" bottom="0.74803149606299202" header="0.31496062992126" footer="0.31496062992126"/>
      <pageSetup paperSize="9" scale="95" orientation="portrait" r:id="rId10"/>
      <headerFooter>
        <oddHeader xml:space="preserve">&amp;L&amp;"Arial,Regular"&amp;12Запосленост, незапосленост и плате 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A7CF5901-AB19-4152-BBDD-C9CD74CE26FA}" scale="140">
      <pane ySplit="3" topLeftCell="A16" activePane="bottomLeft" state="frozen"/>
      <selection pane="bottomLeft" activeCell="K27" sqref="K27"/>
      <pageMargins left="0.31496062992126" right="0.31496062992126" top="0.74803149606299202" bottom="0.74803149606299202" header="0.31496062992126" footer="0.31496062992126"/>
      <pageSetup paperSize="9" scale="95" orientation="portrait" r:id="rId11"/>
      <headerFooter>
        <oddHeader xml:space="preserve">&amp;L&amp;"Arial,Regular"&amp;12Запосленост, незапосленост и плате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51F985F1-2586-40EB-BD15-2EE12041667C}" scale="110">
      <pane ySplit="3" topLeftCell="A4" activePane="bottomLeft" state="frozen"/>
      <selection pane="bottomLeft" activeCell="K14" sqref="K14"/>
      <pageMargins left="0.31496062992126" right="0.31496062992126" top="0.74803149606299202" bottom="0.74803149606299202" header="0.31496062992126" footer="0.31496062992126"/>
      <pageSetup paperSize="9" scale="95" orientation="portrait" r:id="rId12"/>
      <headerFooter>
        <oddHeader xml:space="preserve">&amp;L&amp;"Arial,Regular"&amp;12Запосленост, незапосленост и плате </oddHeader>
        <oddFooter>&amp;L&amp;"Arial,Regular"&amp;8Статистички годишњак Републике Српске 2014&amp;C&amp;"Arial,Regular"&amp;8Стр. &amp;P од &amp;N</oddFooter>
      </headerFooter>
    </customSheetView>
  </customSheetViews>
  <phoneticPr fontId="25" type="noConversion"/>
  <hyperlinks>
    <hyperlink ref="K2" location="'Листа табела'!A1" display="Листа табела"/>
  </hyperlinks>
  <pageMargins left="0.31496062992126" right="0.31496062992126" top="0.74803149606299202" bottom="0.74803149606299202" header="0.31496062992126" footer="0.31496062992126"/>
  <pageSetup paperSize="9" scale="95" orientation="portrait" r:id="rId13"/>
  <headerFooter>
    <oddHeader xml:space="preserve">&amp;L&amp;"Arial,Regular"&amp;12Запосленост, незапосленост и плате </oddHeader>
    <oddFooter>&amp;C&amp;"Arial,Regular"&amp;8Стр. &amp;P од &amp;N&amp;L&amp;"Arial,Regular"&amp;8Статистички годишњак Републике Српске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S45"/>
  <sheetViews>
    <sheetView zoomScale="130" zoomScaleNormal="130" workbookViewId="0">
      <pane ySplit="4" topLeftCell="A5" activePane="bottomLeft" state="frozen"/>
      <selection pane="bottomLeft"/>
    </sheetView>
  </sheetViews>
  <sheetFormatPr defaultRowHeight="14.25"/>
  <cols>
    <col min="1" max="1" width="9.140625" style="1" customWidth="1"/>
    <col min="2" max="10" width="11.7109375" style="1" customWidth="1"/>
    <col min="11" max="16384" width="9.140625" style="1"/>
  </cols>
  <sheetData>
    <row r="1" spans="1:19">
      <c r="A1" s="2" t="s">
        <v>140</v>
      </c>
      <c r="B1" s="3"/>
      <c r="C1" s="3"/>
      <c r="D1" s="3"/>
      <c r="E1" s="3"/>
      <c r="F1" s="3"/>
      <c r="G1" s="3"/>
      <c r="H1" s="3"/>
      <c r="I1" s="3"/>
    </row>
    <row r="2" spans="1:19" ht="15" thickBot="1">
      <c r="A2" s="16"/>
      <c r="B2" s="3"/>
      <c r="C2" s="3"/>
      <c r="D2" s="3"/>
      <c r="E2" s="3"/>
      <c r="F2" s="3"/>
      <c r="G2" s="3"/>
      <c r="H2" s="3"/>
      <c r="I2" s="3"/>
      <c r="J2" s="47" t="s">
        <v>139</v>
      </c>
    </row>
    <row r="3" spans="1:19" s="30" customFormat="1" ht="23.25" customHeight="1" thickTop="1">
      <c r="A3" s="4"/>
      <c r="B3" s="248" t="s">
        <v>0</v>
      </c>
      <c r="C3" s="248"/>
      <c r="D3" s="248"/>
      <c r="E3" s="249" t="s">
        <v>176</v>
      </c>
      <c r="F3" s="249"/>
      <c r="G3" s="249"/>
      <c r="H3" s="248" t="s">
        <v>16</v>
      </c>
      <c r="I3" s="248"/>
      <c r="J3" s="250"/>
    </row>
    <row r="4" spans="1:19" s="30" customFormat="1" ht="23.25" customHeight="1">
      <c r="A4" s="14"/>
      <c r="B4" s="5" t="s">
        <v>13</v>
      </c>
      <c r="C4" s="5" t="s">
        <v>17</v>
      </c>
      <c r="D4" s="5" t="s">
        <v>18</v>
      </c>
      <c r="E4" s="5" t="s">
        <v>13</v>
      </c>
      <c r="F4" s="5" t="s">
        <v>17</v>
      </c>
      <c r="G4" s="5" t="s">
        <v>18</v>
      </c>
      <c r="H4" s="5" t="s">
        <v>13</v>
      </c>
      <c r="I4" s="5" t="s">
        <v>17</v>
      </c>
      <c r="J4" s="11" t="s">
        <v>18</v>
      </c>
    </row>
    <row r="5" spans="1:19">
      <c r="A5" s="27">
        <v>2000</v>
      </c>
      <c r="B5" s="8">
        <v>228291</v>
      </c>
      <c r="C5" s="8">
        <v>133414</v>
      </c>
      <c r="D5" s="8">
        <v>94877</v>
      </c>
      <c r="E5" s="8">
        <v>204658</v>
      </c>
      <c r="F5" s="8">
        <v>121105</v>
      </c>
      <c r="G5" s="8">
        <v>83553</v>
      </c>
      <c r="H5" s="8">
        <v>23633</v>
      </c>
      <c r="I5" s="8">
        <v>12309</v>
      </c>
      <c r="J5" s="8">
        <v>11324</v>
      </c>
      <c r="K5" s="161"/>
      <c r="L5" s="161"/>
      <c r="M5" s="161"/>
      <c r="N5" s="161"/>
      <c r="O5" s="161"/>
      <c r="P5" s="161"/>
      <c r="Q5" s="161"/>
      <c r="R5" s="161"/>
      <c r="S5" s="161"/>
    </row>
    <row r="6" spans="1:19">
      <c r="A6" s="9">
        <v>2001</v>
      </c>
      <c r="B6" s="8">
        <v>220791</v>
      </c>
      <c r="C6" s="8">
        <v>128458</v>
      </c>
      <c r="D6" s="8">
        <v>92333</v>
      </c>
      <c r="E6" s="8">
        <v>194631</v>
      </c>
      <c r="F6" s="8">
        <v>114752</v>
      </c>
      <c r="G6" s="8">
        <v>79879</v>
      </c>
      <c r="H6" s="8">
        <v>26160</v>
      </c>
      <c r="I6" s="8">
        <v>13706</v>
      </c>
      <c r="J6" s="8">
        <v>12454</v>
      </c>
      <c r="K6" s="161"/>
      <c r="L6" s="161"/>
      <c r="M6" s="161"/>
      <c r="N6" s="161"/>
      <c r="O6" s="161"/>
      <c r="P6" s="161"/>
      <c r="Q6" s="161"/>
      <c r="R6" s="161"/>
      <c r="S6" s="161"/>
    </row>
    <row r="7" spans="1:19">
      <c r="A7" s="9">
        <v>2002</v>
      </c>
      <c r="B7" s="8">
        <v>233718</v>
      </c>
      <c r="C7" s="8">
        <v>134671</v>
      </c>
      <c r="D7" s="8">
        <v>99047</v>
      </c>
      <c r="E7" s="8">
        <v>198975</v>
      </c>
      <c r="F7" s="8">
        <v>117497</v>
      </c>
      <c r="G7" s="8">
        <v>81478</v>
      </c>
      <c r="H7" s="8">
        <v>34743</v>
      </c>
      <c r="I7" s="8">
        <v>17174</v>
      </c>
      <c r="J7" s="8">
        <v>17569</v>
      </c>
      <c r="K7" s="161"/>
      <c r="L7" s="161"/>
      <c r="M7" s="161"/>
      <c r="N7" s="161"/>
      <c r="O7" s="161"/>
      <c r="P7" s="161"/>
      <c r="Q7" s="161"/>
      <c r="R7" s="161"/>
      <c r="S7" s="161"/>
    </row>
    <row r="8" spans="1:19">
      <c r="A8" s="9">
        <v>2003</v>
      </c>
      <c r="B8" s="8">
        <v>236438</v>
      </c>
      <c r="C8" s="8">
        <v>136276</v>
      </c>
      <c r="D8" s="8">
        <v>100162</v>
      </c>
      <c r="E8" s="8">
        <v>195829</v>
      </c>
      <c r="F8" s="8">
        <v>115900</v>
      </c>
      <c r="G8" s="8">
        <v>79929</v>
      </c>
      <c r="H8" s="8">
        <v>40609</v>
      </c>
      <c r="I8" s="8">
        <v>20376</v>
      </c>
      <c r="J8" s="8">
        <v>20233</v>
      </c>
      <c r="K8" s="161"/>
      <c r="L8" s="161"/>
      <c r="M8" s="161"/>
      <c r="N8" s="161"/>
      <c r="O8" s="161"/>
      <c r="P8" s="161"/>
      <c r="Q8" s="161"/>
      <c r="R8" s="161"/>
      <c r="S8" s="161"/>
    </row>
    <row r="9" spans="1:19">
      <c r="A9" s="9">
        <v>2004</v>
      </c>
      <c r="B9" s="8">
        <v>236239</v>
      </c>
      <c r="C9" s="8">
        <v>134834</v>
      </c>
      <c r="D9" s="8">
        <v>101405</v>
      </c>
      <c r="E9" s="8">
        <v>190006</v>
      </c>
      <c r="F9" s="8">
        <v>112055</v>
      </c>
      <c r="G9" s="8">
        <v>77951</v>
      </c>
      <c r="H9" s="8">
        <v>46233</v>
      </c>
      <c r="I9" s="8">
        <v>22779</v>
      </c>
      <c r="J9" s="8">
        <v>23454</v>
      </c>
      <c r="K9" s="161"/>
      <c r="L9" s="161"/>
      <c r="M9" s="161"/>
      <c r="N9" s="161"/>
      <c r="O9" s="161"/>
      <c r="P9" s="161"/>
      <c r="Q9" s="161"/>
      <c r="R9" s="161"/>
      <c r="S9" s="161"/>
    </row>
    <row r="10" spans="1:19">
      <c r="A10" s="9">
        <v>2005</v>
      </c>
      <c r="B10" s="8">
        <v>242624</v>
      </c>
      <c r="C10" s="8">
        <v>139682</v>
      </c>
      <c r="D10" s="8">
        <v>102942</v>
      </c>
      <c r="E10" s="8">
        <v>191336</v>
      </c>
      <c r="F10" s="8">
        <v>113488</v>
      </c>
      <c r="G10" s="8">
        <v>77848</v>
      </c>
      <c r="H10" s="8">
        <v>51288</v>
      </c>
      <c r="I10" s="8">
        <v>26194</v>
      </c>
      <c r="J10" s="8">
        <v>25094</v>
      </c>
      <c r="K10" s="161"/>
      <c r="L10" s="161"/>
      <c r="M10" s="161"/>
      <c r="N10" s="161"/>
      <c r="O10" s="161"/>
      <c r="P10" s="161"/>
      <c r="Q10" s="161"/>
      <c r="R10" s="161"/>
      <c r="S10" s="161"/>
    </row>
    <row r="11" spans="1:19">
      <c r="A11" s="9">
        <v>2006</v>
      </c>
      <c r="B11" s="8">
        <v>248139</v>
      </c>
      <c r="C11" s="8">
        <v>143514</v>
      </c>
      <c r="D11" s="8">
        <v>104625</v>
      </c>
      <c r="E11" s="8">
        <v>187493</v>
      </c>
      <c r="F11" s="8">
        <v>111320</v>
      </c>
      <c r="G11" s="8">
        <v>76173</v>
      </c>
      <c r="H11" s="8">
        <v>60646</v>
      </c>
      <c r="I11" s="8">
        <v>32194</v>
      </c>
      <c r="J11" s="8">
        <v>28452</v>
      </c>
      <c r="K11" s="161"/>
      <c r="L11" s="161"/>
      <c r="M11" s="161"/>
      <c r="N11" s="161"/>
      <c r="O11" s="161"/>
      <c r="P11" s="161"/>
      <c r="Q11" s="161"/>
      <c r="R11" s="161"/>
      <c r="S11" s="161"/>
    </row>
    <row r="12" spans="1:19">
      <c r="A12" s="9">
        <v>2007</v>
      </c>
      <c r="B12" s="8">
        <v>258236</v>
      </c>
      <c r="C12" s="8">
        <v>149201</v>
      </c>
      <c r="D12" s="8">
        <v>109035</v>
      </c>
      <c r="E12" s="8">
        <v>194785</v>
      </c>
      <c r="F12" s="8">
        <v>115948</v>
      </c>
      <c r="G12" s="8">
        <v>78837</v>
      </c>
      <c r="H12" s="8">
        <v>63451</v>
      </c>
      <c r="I12" s="8">
        <v>33253</v>
      </c>
      <c r="J12" s="8">
        <v>30198</v>
      </c>
      <c r="K12" s="161"/>
      <c r="L12" s="161"/>
      <c r="M12" s="161"/>
      <c r="N12" s="161"/>
      <c r="O12" s="161"/>
      <c r="P12" s="161"/>
      <c r="Q12" s="161"/>
      <c r="R12" s="161"/>
      <c r="S12" s="161"/>
    </row>
    <row r="13" spans="1:19">
      <c r="A13" s="10">
        <v>2008</v>
      </c>
      <c r="B13" s="8">
        <v>259205</v>
      </c>
      <c r="C13" s="8">
        <v>150569</v>
      </c>
      <c r="D13" s="8">
        <v>108636</v>
      </c>
      <c r="E13" s="8">
        <v>201797</v>
      </c>
      <c r="F13" s="8">
        <v>119666</v>
      </c>
      <c r="G13" s="8">
        <v>82131</v>
      </c>
      <c r="H13" s="8">
        <v>57408</v>
      </c>
      <c r="I13" s="8">
        <v>30903</v>
      </c>
      <c r="J13" s="8">
        <v>26505</v>
      </c>
      <c r="K13" s="161"/>
      <c r="L13" s="161"/>
      <c r="M13" s="161"/>
      <c r="N13" s="161"/>
      <c r="O13" s="161"/>
      <c r="P13" s="161"/>
      <c r="Q13" s="161"/>
      <c r="R13" s="161"/>
      <c r="S13" s="161"/>
    </row>
    <row r="14" spans="1:19">
      <c r="A14" s="10">
        <v>2009</v>
      </c>
      <c r="B14" s="8">
        <v>258634</v>
      </c>
      <c r="C14" s="8">
        <v>148713</v>
      </c>
      <c r="D14" s="8">
        <v>109921</v>
      </c>
      <c r="E14" s="8">
        <v>207781</v>
      </c>
      <c r="F14" s="8">
        <v>122406</v>
      </c>
      <c r="G14" s="8">
        <v>85375</v>
      </c>
      <c r="H14" s="8">
        <v>50853</v>
      </c>
      <c r="I14" s="8">
        <v>26307</v>
      </c>
      <c r="J14" s="8">
        <v>24546</v>
      </c>
      <c r="K14" s="161"/>
      <c r="L14" s="161"/>
      <c r="M14" s="161"/>
      <c r="N14" s="161"/>
      <c r="O14" s="161"/>
      <c r="P14" s="161"/>
      <c r="Q14" s="161"/>
      <c r="R14" s="161"/>
      <c r="S14" s="161"/>
    </row>
    <row r="15" spans="1:19">
      <c r="A15" s="10">
        <v>2010</v>
      </c>
      <c r="B15" s="8">
        <v>244453</v>
      </c>
      <c r="C15" s="8">
        <v>139554</v>
      </c>
      <c r="D15" s="8">
        <v>104899</v>
      </c>
      <c r="E15" s="8">
        <v>202483</v>
      </c>
      <c r="F15" s="8">
        <v>118440</v>
      </c>
      <c r="G15" s="8">
        <v>84043</v>
      </c>
      <c r="H15" s="8">
        <v>41970</v>
      </c>
      <c r="I15" s="8">
        <v>21114</v>
      </c>
      <c r="J15" s="8">
        <v>20856</v>
      </c>
      <c r="K15" s="161"/>
      <c r="L15" s="161"/>
      <c r="M15" s="161"/>
      <c r="N15" s="161"/>
      <c r="O15" s="161"/>
      <c r="P15" s="161"/>
      <c r="Q15" s="161"/>
      <c r="R15" s="161"/>
      <c r="S15" s="161"/>
    </row>
    <row r="16" spans="1:19">
      <c r="A16" s="10">
        <v>2011</v>
      </c>
      <c r="B16" s="149">
        <v>238956</v>
      </c>
      <c r="C16" s="149">
        <v>135945</v>
      </c>
      <c r="D16" s="149">
        <v>103011</v>
      </c>
      <c r="E16" s="149">
        <v>200076</v>
      </c>
      <c r="F16" s="149">
        <v>116109</v>
      </c>
      <c r="G16" s="149">
        <v>83967</v>
      </c>
      <c r="H16" s="149">
        <v>38880</v>
      </c>
      <c r="I16" s="149">
        <v>19836</v>
      </c>
      <c r="J16" s="149">
        <v>19044</v>
      </c>
      <c r="K16" s="161"/>
      <c r="L16" s="161"/>
      <c r="M16" s="161"/>
      <c r="N16" s="161"/>
      <c r="O16" s="161"/>
      <c r="P16" s="161"/>
      <c r="Q16" s="161"/>
      <c r="R16" s="161"/>
      <c r="S16" s="161"/>
    </row>
    <row r="17" spans="1:19">
      <c r="A17" s="10">
        <v>2012</v>
      </c>
      <c r="B17" s="149">
        <v>238178</v>
      </c>
      <c r="C17" s="149">
        <v>135025</v>
      </c>
      <c r="D17" s="149">
        <v>103153</v>
      </c>
      <c r="E17" s="149">
        <v>201297</v>
      </c>
      <c r="F17" s="149">
        <v>115776</v>
      </c>
      <c r="G17" s="149">
        <v>85521</v>
      </c>
      <c r="H17" s="149">
        <v>36881</v>
      </c>
      <c r="I17" s="149">
        <v>19249</v>
      </c>
      <c r="J17" s="149">
        <v>17632</v>
      </c>
      <c r="K17" s="161"/>
      <c r="L17" s="161"/>
      <c r="M17" s="161"/>
      <c r="N17" s="161"/>
      <c r="O17" s="161"/>
      <c r="P17" s="161"/>
      <c r="Q17" s="161"/>
      <c r="R17" s="161"/>
      <c r="S17" s="161"/>
    </row>
    <row r="18" spans="1:19">
      <c r="A18" s="10">
        <v>2013</v>
      </c>
      <c r="B18" s="149">
        <v>238640</v>
      </c>
      <c r="C18" s="149">
        <v>134004</v>
      </c>
      <c r="D18" s="149">
        <v>104636</v>
      </c>
      <c r="E18" s="149">
        <v>201890</v>
      </c>
      <c r="F18" s="149">
        <v>115015</v>
      </c>
      <c r="G18" s="149">
        <v>86875</v>
      </c>
      <c r="H18" s="149">
        <v>36750</v>
      </c>
      <c r="I18" s="149">
        <v>18989</v>
      </c>
      <c r="J18" s="149">
        <v>17761</v>
      </c>
      <c r="K18" s="161"/>
      <c r="L18" s="161"/>
      <c r="M18" s="161"/>
      <c r="N18" s="161"/>
      <c r="O18" s="161"/>
      <c r="P18" s="161"/>
      <c r="Q18" s="161"/>
      <c r="R18" s="161"/>
      <c r="S18" s="161"/>
    </row>
    <row r="19" spans="1:19">
      <c r="A19" s="10">
        <v>2014</v>
      </c>
      <c r="B19" s="149">
        <v>241544</v>
      </c>
      <c r="C19" s="149">
        <v>135488</v>
      </c>
      <c r="D19" s="149">
        <v>106056</v>
      </c>
      <c r="E19" s="149">
        <v>204714</v>
      </c>
      <c r="F19" s="149">
        <v>116427</v>
      </c>
      <c r="G19" s="149">
        <v>88287</v>
      </c>
      <c r="H19" s="149">
        <v>36830</v>
      </c>
      <c r="I19" s="149">
        <v>19061</v>
      </c>
      <c r="J19" s="149">
        <v>17769</v>
      </c>
      <c r="K19" s="161"/>
      <c r="L19" s="161"/>
      <c r="M19" s="161"/>
      <c r="N19" s="161"/>
      <c r="O19" s="161"/>
      <c r="P19" s="161"/>
      <c r="Q19" s="161"/>
      <c r="R19" s="161"/>
      <c r="S19" s="161"/>
    </row>
    <row r="20" spans="1:19">
      <c r="A20" s="10">
        <v>2015</v>
      </c>
      <c r="B20" s="149">
        <v>245975</v>
      </c>
      <c r="C20" s="149">
        <v>137454</v>
      </c>
      <c r="D20" s="149">
        <v>108521</v>
      </c>
      <c r="E20" s="149">
        <v>207709</v>
      </c>
      <c r="F20" s="149">
        <v>117618</v>
      </c>
      <c r="G20" s="149">
        <v>90091</v>
      </c>
      <c r="H20" s="149">
        <v>38266</v>
      </c>
      <c r="I20" s="149">
        <v>19836</v>
      </c>
      <c r="J20" s="149">
        <v>18430</v>
      </c>
      <c r="K20" s="161"/>
      <c r="L20" s="161"/>
      <c r="M20" s="161"/>
      <c r="N20" s="161"/>
      <c r="O20" s="161"/>
      <c r="P20" s="161"/>
      <c r="Q20" s="161"/>
      <c r="R20" s="161"/>
      <c r="S20" s="161"/>
    </row>
    <row r="21" spans="1:19">
      <c r="A21" s="10">
        <v>2016</v>
      </c>
      <c r="B21" s="149">
        <v>253305</v>
      </c>
      <c r="C21" s="149">
        <v>141454</v>
      </c>
      <c r="D21" s="149">
        <v>111851</v>
      </c>
      <c r="E21" s="149">
        <v>213844</v>
      </c>
      <c r="F21" s="149">
        <v>120959</v>
      </c>
      <c r="G21" s="149">
        <v>92885</v>
      </c>
      <c r="H21" s="149">
        <v>39461</v>
      </c>
      <c r="I21" s="149">
        <v>20495</v>
      </c>
      <c r="J21" s="149">
        <v>18966</v>
      </c>
      <c r="K21" s="161"/>
      <c r="L21" s="161"/>
      <c r="M21" s="161"/>
      <c r="N21" s="161"/>
      <c r="O21" s="161"/>
      <c r="P21" s="161"/>
      <c r="Q21" s="161"/>
      <c r="R21" s="161"/>
      <c r="S21" s="161"/>
    </row>
    <row r="22" spans="1:19" s="72" customFormat="1">
      <c r="A22" s="105">
        <v>2017</v>
      </c>
      <c r="B22" s="149">
        <v>260608</v>
      </c>
      <c r="C22" s="149">
        <v>144968</v>
      </c>
      <c r="D22" s="149">
        <v>115640</v>
      </c>
      <c r="E22" s="149">
        <v>219899</v>
      </c>
      <c r="F22" s="149">
        <v>123912</v>
      </c>
      <c r="G22" s="149">
        <v>95987</v>
      </c>
      <c r="H22" s="149">
        <v>40709</v>
      </c>
      <c r="I22" s="149">
        <v>21056</v>
      </c>
      <c r="J22" s="149">
        <v>19653</v>
      </c>
      <c r="K22" s="221"/>
      <c r="L22" s="221"/>
      <c r="M22" s="221"/>
      <c r="N22" s="221"/>
      <c r="O22" s="221"/>
      <c r="P22" s="221"/>
      <c r="Q22" s="221"/>
      <c r="R22" s="221"/>
      <c r="S22" s="221"/>
    </row>
    <row r="23" spans="1:19" s="72" customFormat="1">
      <c r="A23" s="105">
        <v>2018</v>
      </c>
      <c r="B23" s="149">
        <v>266309</v>
      </c>
      <c r="C23" s="149">
        <v>147106</v>
      </c>
      <c r="D23" s="149">
        <v>119203</v>
      </c>
      <c r="E23" s="149">
        <v>225342</v>
      </c>
      <c r="F23" s="149">
        <v>126127</v>
      </c>
      <c r="G23" s="149">
        <v>99215</v>
      </c>
      <c r="H23" s="149">
        <v>40967</v>
      </c>
      <c r="I23" s="149">
        <v>20979</v>
      </c>
      <c r="J23" s="149">
        <v>19988</v>
      </c>
      <c r="K23" s="221"/>
      <c r="L23" s="221"/>
      <c r="M23" s="221"/>
      <c r="N23" s="221"/>
      <c r="O23" s="221"/>
      <c r="P23" s="221"/>
      <c r="Q23" s="221"/>
      <c r="R23" s="221"/>
      <c r="S23" s="221"/>
    </row>
    <row r="24" spans="1:19" s="72" customFormat="1">
      <c r="A24" s="105">
        <v>2019</v>
      </c>
      <c r="B24" s="149">
        <v>272366</v>
      </c>
      <c r="C24" s="149">
        <v>149449</v>
      </c>
      <c r="D24" s="149">
        <v>122917</v>
      </c>
      <c r="E24" s="149">
        <v>230538</v>
      </c>
      <c r="F24" s="149">
        <v>127987</v>
      </c>
      <c r="G24" s="149">
        <v>102551</v>
      </c>
      <c r="H24" s="149">
        <v>41828</v>
      </c>
      <c r="I24" s="149">
        <v>21462</v>
      </c>
      <c r="J24" s="149">
        <v>20366</v>
      </c>
      <c r="K24" s="221"/>
      <c r="L24" s="221"/>
      <c r="M24" s="221"/>
      <c r="N24" s="221"/>
      <c r="O24" s="221"/>
      <c r="P24" s="221"/>
      <c r="Q24" s="221"/>
      <c r="R24" s="221"/>
      <c r="S24" s="221"/>
    </row>
    <row r="25" spans="1:19" s="72" customFormat="1" ht="18" customHeight="1">
      <c r="A25" s="238" t="s">
        <v>628</v>
      </c>
      <c r="B25" s="106"/>
      <c r="C25" s="107"/>
      <c r="D25" s="109"/>
      <c r="E25" s="108"/>
      <c r="F25" s="236"/>
      <c r="G25" s="108"/>
      <c r="H25" s="108"/>
      <c r="I25" s="108"/>
      <c r="J25" s="108"/>
    </row>
    <row r="26" spans="1:19" s="72" customFormat="1">
      <c r="A26" s="80">
        <v>2000</v>
      </c>
      <c r="B26" s="55">
        <f>B5*100/$B$23</f>
        <v>85.7241024524143</v>
      </c>
      <c r="C26" s="55">
        <f>C5*100/$C$23</f>
        <v>90.692425869780976</v>
      </c>
      <c r="D26" s="55">
        <f>D5*100/$D$23</f>
        <v>79.592795483335152</v>
      </c>
      <c r="E26" s="55">
        <f>E5*100/$E$23</f>
        <v>90.821063095206398</v>
      </c>
      <c r="F26" s="55">
        <f>F5*100/$F$23</f>
        <v>96.018299016071097</v>
      </c>
      <c r="G26" s="55">
        <f>G5*100/$G$23</f>
        <v>84.21408053217759</v>
      </c>
      <c r="H26" s="55">
        <f>H5*100/$H$23</f>
        <v>57.687895135108747</v>
      </c>
      <c r="I26" s="55">
        <f>I5*100/$I$23</f>
        <v>58.672958672958671</v>
      </c>
      <c r="J26" s="55">
        <f>J5*100/$J$23</f>
        <v>56.653992395437264</v>
      </c>
    </row>
    <row r="27" spans="1:19" s="72" customFormat="1">
      <c r="A27" s="80">
        <v>2001</v>
      </c>
      <c r="B27" s="55">
        <f t="shared" ref="B27:B45" si="0">B6*100/$B$23</f>
        <v>82.907825120442794</v>
      </c>
      <c r="C27" s="55">
        <f t="shared" ref="C27:C45" si="1">C6*100/$C$23</f>
        <v>87.323426644732365</v>
      </c>
      <c r="D27" s="55">
        <f t="shared" ref="D27:D44" si="2">D6*100/$D$23</f>
        <v>77.458621007860543</v>
      </c>
      <c r="E27" s="55">
        <f t="shared" ref="E27:E45" si="3">E6*100/$E$23</f>
        <v>86.371382165774691</v>
      </c>
      <c r="F27" s="55">
        <f t="shared" ref="F27:F45" si="4">F6*100/$F$23</f>
        <v>90.981312486620624</v>
      </c>
      <c r="G27" s="55">
        <f t="shared" ref="G27:G45" si="5">G6*100/$G$23</f>
        <v>80.511011439802445</v>
      </c>
      <c r="H27" s="55">
        <f t="shared" ref="H27:H45" si="6">H6*100/$H$23</f>
        <v>63.856274562452704</v>
      </c>
      <c r="I27" s="55">
        <f t="shared" ref="I27:I45" si="7">I6*100/$I$23</f>
        <v>65.331998665331994</v>
      </c>
      <c r="J27" s="55">
        <f t="shared" ref="J27:J45" si="8">J6*100/$J$23</f>
        <v>62.307384430658395</v>
      </c>
    </row>
    <row r="28" spans="1:19" s="72" customFormat="1">
      <c r="A28" s="80">
        <v>2002</v>
      </c>
      <c r="B28" s="55">
        <f t="shared" si="0"/>
        <v>87.761960729828886</v>
      </c>
      <c r="C28" s="55">
        <f t="shared" si="1"/>
        <v>91.546911750710379</v>
      </c>
      <c r="D28" s="55">
        <f t="shared" si="2"/>
        <v>83.091029588181499</v>
      </c>
      <c r="E28" s="55">
        <f t="shared" si="3"/>
        <v>88.299118672950442</v>
      </c>
      <c r="F28" s="55">
        <f t="shared" si="4"/>
        <v>93.157690264574597</v>
      </c>
      <c r="G28" s="55">
        <f t="shared" si="5"/>
        <v>82.12266290379479</v>
      </c>
      <c r="H28" s="55">
        <f t="shared" si="6"/>
        <v>84.807283911440919</v>
      </c>
      <c r="I28" s="55">
        <f t="shared" si="7"/>
        <v>81.862815196148532</v>
      </c>
      <c r="J28" s="55">
        <f t="shared" si="8"/>
        <v>87.897738643185917</v>
      </c>
    </row>
    <row r="29" spans="1:19" s="72" customFormat="1">
      <c r="A29" s="80">
        <v>2003</v>
      </c>
      <c r="B29" s="55">
        <f t="shared" si="0"/>
        <v>88.783330642223888</v>
      </c>
      <c r="C29" s="55">
        <f t="shared" si="1"/>
        <v>92.637961741873212</v>
      </c>
      <c r="D29" s="55">
        <f t="shared" si="2"/>
        <v>84.026408731323869</v>
      </c>
      <c r="E29" s="55">
        <f t="shared" si="3"/>
        <v>86.903018522956216</v>
      </c>
      <c r="F29" s="55">
        <f t="shared" si="4"/>
        <v>91.891506180278611</v>
      </c>
      <c r="G29" s="55">
        <f t="shared" si="5"/>
        <v>80.561407045305643</v>
      </c>
      <c r="H29" s="55">
        <f t="shared" si="6"/>
        <v>99.126125906217197</v>
      </c>
      <c r="I29" s="55">
        <f t="shared" si="7"/>
        <v>97.12569712569713</v>
      </c>
      <c r="J29" s="55">
        <f t="shared" si="8"/>
        <v>101.22573544126476</v>
      </c>
    </row>
    <row r="30" spans="1:19" s="72" customFormat="1">
      <c r="A30" s="80">
        <v>2004</v>
      </c>
      <c r="B30" s="55">
        <f t="shared" si="0"/>
        <v>88.708605417015576</v>
      </c>
      <c r="C30" s="55">
        <f t="shared" si="1"/>
        <v>91.657716204641545</v>
      </c>
      <c r="D30" s="55">
        <f t="shared" si="2"/>
        <v>85.069167722288867</v>
      </c>
      <c r="E30" s="55">
        <f t="shared" si="3"/>
        <v>84.318946312715781</v>
      </c>
      <c r="F30" s="55">
        <f t="shared" si="4"/>
        <v>88.842991587843997</v>
      </c>
      <c r="G30" s="55">
        <f t="shared" si="5"/>
        <v>78.567756891599046</v>
      </c>
      <c r="H30" s="55">
        <f t="shared" si="6"/>
        <v>112.85424854150902</v>
      </c>
      <c r="I30" s="55">
        <f t="shared" si="7"/>
        <v>108.58000858000858</v>
      </c>
      <c r="J30" s="55">
        <f t="shared" si="8"/>
        <v>117.34040424254553</v>
      </c>
    </row>
    <row r="31" spans="1:19" s="72" customFormat="1">
      <c r="A31" s="80">
        <v>2005</v>
      </c>
      <c r="B31" s="55">
        <f t="shared" si="0"/>
        <v>91.106196185633976</v>
      </c>
      <c r="C31" s="55">
        <f t="shared" si="1"/>
        <v>94.953298981686672</v>
      </c>
      <c r="D31" s="55">
        <f t="shared" si="2"/>
        <v>86.358564801221448</v>
      </c>
      <c r="E31" s="55">
        <f t="shared" si="3"/>
        <v>84.909160298568395</v>
      </c>
      <c r="F31" s="55">
        <f t="shared" si="4"/>
        <v>89.979148001617418</v>
      </c>
      <c r="G31" s="55">
        <f t="shared" si="5"/>
        <v>78.463941944262459</v>
      </c>
      <c r="H31" s="55">
        <f t="shared" si="6"/>
        <v>125.19344838528572</v>
      </c>
      <c r="I31" s="55">
        <f t="shared" si="7"/>
        <v>124.85819152485819</v>
      </c>
      <c r="J31" s="55">
        <f t="shared" si="8"/>
        <v>125.54532719631779</v>
      </c>
    </row>
    <row r="32" spans="1:19" s="72" customFormat="1">
      <c r="A32" s="80">
        <v>2006</v>
      </c>
      <c r="B32" s="55">
        <f t="shared" si="0"/>
        <v>93.177098783743702</v>
      </c>
      <c r="C32" s="55">
        <f t="shared" si="1"/>
        <v>97.558223321958309</v>
      </c>
      <c r="D32" s="55">
        <f t="shared" si="2"/>
        <v>87.770442019076697</v>
      </c>
      <c r="E32" s="55">
        <f t="shared" si="3"/>
        <v>83.203752518394268</v>
      </c>
      <c r="F32" s="55">
        <f t="shared" si="4"/>
        <v>88.26024562544103</v>
      </c>
      <c r="G32" s="55">
        <f t="shared" si="5"/>
        <v>76.775689159905255</v>
      </c>
      <c r="H32" s="55">
        <f t="shared" si="6"/>
        <v>148.03622427807747</v>
      </c>
      <c r="I32" s="55">
        <f t="shared" si="7"/>
        <v>153.45822012488679</v>
      </c>
      <c r="J32" s="55">
        <f t="shared" si="8"/>
        <v>142.3454072443466</v>
      </c>
    </row>
    <row r="33" spans="1:10" s="72" customFormat="1">
      <c r="A33" s="80">
        <v>2007</v>
      </c>
      <c r="B33" s="55">
        <f t="shared" si="0"/>
        <v>96.968559079865869</v>
      </c>
      <c r="C33" s="55">
        <f t="shared" si="1"/>
        <v>101.42414313488233</v>
      </c>
      <c r="D33" s="55">
        <f t="shared" si="2"/>
        <v>91.470013338590476</v>
      </c>
      <c r="E33" s="55">
        <f t="shared" si="3"/>
        <v>86.439722732557627</v>
      </c>
      <c r="F33" s="55">
        <f t="shared" si="4"/>
        <v>91.929563059455944</v>
      </c>
      <c r="G33" s="55">
        <f t="shared" si="5"/>
        <v>79.460767021115757</v>
      </c>
      <c r="H33" s="55">
        <f t="shared" si="6"/>
        <v>154.88319867210194</v>
      </c>
      <c r="I33" s="55">
        <f t="shared" si="7"/>
        <v>158.50612517279183</v>
      </c>
      <c r="J33" s="55">
        <f t="shared" si="8"/>
        <v>151.08064838903343</v>
      </c>
    </row>
    <row r="34" spans="1:10" s="72" customFormat="1">
      <c r="A34" s="105">
        <v>2008</v>
      </c>
      <c r="B34" s="55">
        <f t="shared" si="0"/>
        <v>97.332422111156589</v>
      </c>
      <c r="C34" s="55">
        <f t="shared" si="1"/>
        <v>102.35408480959308</v>
      </c>
      <c r="D34" s="55">
        <f t="shared" si="2"/>
        <v>91.135290219205899</v>
      </c>
      <c r="E34" s="55">
        <f t="shared" si="3"/>
        <v>89.551437370752012</v>
      </c>
      <c r="F34" s="55">
        <f t="shared" si="4"/>
        <v>94.877385492400521</v>
      </c>
      <c r="G34" s="55">
        <f t="shared" si="5"/>
        <v>82.780829511666582</v>
      </c>
      <c r="H34" s="55">
        <f t="shared" si="6"/>
        <v>140.13230160861181</v>
      </c>
      <c r="I34" s="55">
        <f t="shared" si="7"/>
        <v>147.30444730444731</v>
      </c>
      <c r="J34" s="55">
        <f t="shared" si="8"/>
        <v>132.6045627376426</v>
      </c>
    </row>
    <row r="35" spans="1:10" s="72" customFormat="1">
      <c r="A35" s="105">
        <v>2009</v>
      </c>
      <c r="B35" s="55">
        <f t="shared" si="0"/>
        <v>97.118009530282492</v>
      </c>
      <c r="C35" s="55">
        <f t="shared" si="1"/>
        <v>101.09240955501475</v>
      </c>
      <c r="D35" s="55">
        <f t="shared" si="2"/>
        <v>92.213283222737687</v>
      </c>
      <c r="E35" s="55">
        <f t="shared" si="3"/>
        <v>92.206956537174605</v>
      </c>
      <c r="F35" s="55">
        <f t="shared" si="4"/>
        <v>97.049799012106845</v>
      </c>
      <c r="G35" s="55">
        <f t="shared" si="5"/>
        <v>86.050496396714209</v>
      </c>
      <c r="H35" s="55">
        <f t="shared" si="6"/>
        <v>124.13161813166695</v>
      </c>
      <c r="I35" s="55">
        <f t="shared" si="7"/>
        <v>125.39682539682539</v>
      </c>
      <c r="J35" s="55">
        <f t="shared" si="8"/>
        <v>122.8036822093256</v>
      </c>
    </row>
    <row r="36" spans="1:10" s="72" customFormat="1">
      <c r="A36" s="105">
        <v>2010</v>
      </c>
      <c r="B36" s="55">
        <f t="shared" si="0"/>
        <v>91.792992350990772</v>
      </c>
      <c r="C36" s="55">
        <f t="shared" si="1"/>
        <v>94.866286895164038</v>
      </c>
      <c r="D36" s="55">
        <f t="shared" si="2"/>
        <v>88.000302005822007</v>
      </c>
      <c r="E36" s="55">
        <f t="shared" si="3"/>
        <v>89.855863531875997</v>
      </c>
      <c r="F36" s="55">
        <f t="shared" si="4"/>
        <v>93.905349370079364</v>
      </c>
      <c r="G36" s="55">
        <f t="shared" si="5"/>
        <v>84.707957466108951</v>
      </c>
      <c r="H36" s="55">
        <f t="shared" si="6"/>
        <v>102.44831205604511</v>
      </c>
      <c r="I36" s="55">
        <f t="shared" si="7"/>
        <v>100.64350064350064</v>
      </c>
      <c r="J36" s="55">
        <f t="shared" si="8"/>
        <v>104.342605563338</v>
      </c>
    </row>
    <row r="37" spans="1:10" s="72" customFormat="1">
      <c r="A37" s="105">
        <v>2011</v>
      </c>
      <c r="B37" s="55">
        <f t="shared" si="0"/>
        <v>89.728848818477786</v>
      </c>
      <c r="C37" s="55">
        <f t="shared" si="1"/>
        <v>92.412953924381057</v>
      </c>
      <c r="D37" s="55">
        <f t="shared" si="2"/>
        <v>86.416449250438333</v>
      </c>
      <c r="E37" s="55">
        <f t="shared" si="3"/>
        <v>88.787709348457014</v>
      </c>
      <c r="F37" s="55">
        <f t="shared" si="4"/>
        <v>92.057212175029932</v>
      </c>
      <c r="G37" s="55">
        <f t="shared" si="5"/>
        <v>84.631356145744093</v>
      </c>
      <c r="H37" s="55">
        <f t="shared" si="6"/>
        <v>94.905655771718699</v>
      </c>
      <c r="I37" s="55">
        <f t="shared" si="7"/>
        <v>94.551694551694553</v>
      </c>
      <c r="J37" s="55">
        <f t="shared" si="8"/>
        <v>95.277166299779864</v>
      </c>
    </row>
    <row r="38" spans="1:10" s="72" customFormat="1">
      <c r="A38" s="105">
        <v>2012</v>
      </c>
      <c r="B38" s="55">
        <f t="shared" si="0"/>
        <v>89.436706983241265</v>
      </c>
      <c r="C38" s="55">
        <f t="shared" si="1"/>
        <v>91.787554552499557</v>
      </c>
      <c r="D38" s="55">
        <f t="shared" si="2"/>
        <v>86.535573769116553</v>
      </c>
      <c r="E38" s="55">
        <f t="shared" si="3"/>
        <v>89.329552413664558</v>
      </c>
      <c r="F38" s="55">
        <f t="shared" si="4"/>
        <v>91.793192575737152</v>
      </c>
      <c r="G38" s="55">
        <f t="shared" si="5"/>
        <v>86.197651564783556</v>
      </c>
      <c r="H38" s="55">
        <f t="shared" si="6"/>
        <v>90.026118583249939</v>
      </c>
      <c r="I38" s="55">
        <f t="shared" si="7"/>
        <v>91.753658420325081</v>
      </c>
      <c r="J38" s="55">
        <f t="shared" si="8"/>
        <v>88.212927756653997</v>
      </c>
    </row>
    <row r="39" spans="1:10" s="72" customFormat="1">
      <c r="A39" s="105">
        <v>2013</v>
      </c>
      <c r="B39" s="55">
        <f t="shared" si="0"/>
        <v>89.610189666890719</v>
      </c>
      <c r="C39" s="55">
        <f t="shared" si="1"/>
        <v>91.093497206096288</v>
      </c>
      <c r="D39" s="55">
        <f t="shared" si="2"/>
        <v>87.779669974748955</v>
      </c>
      <c r="E39" s="55">
        <f t="shared" si="3"/>
        <v>89.592707972770285</v>
      </c>
      <c r="F39" s="55">
        <f t="shared" si="4"/>
        <v>91.189832470446461</v>
      </c>
      <c r="G39" s="55">
        <f t="shared" si="5"/>
        <v>87.562364561810213</v>
      </c>
      <c r="H39" s="55">
        <f t="shared" si="6"/>
        <v>89.70634901261991</v>
      </c>
      <c r="I39" s="55">
        <f t="shared" si="7"/>
        <v>90.514323847657181</v>
      </c>
      <c r="J39" s="55">
        <f t="shared" si="8"/>
        <v>88.858314988993399</v>
      </c>
    </row>
    <row r="40" spans="1:10" s="72" customFormat="1">
      <c r="A40" s="105">
        <v>2014</v>
      </c>
      <c r="B40" s="55">
        <f t="shared" si="0"/>
        <v>90.700652249830085</v>
      </c>
      <c r="C40" s="55">
        <f t="shared" si="1"/>
        <v>92.102293584218188</v>
      </c>
      <c r="D40" s="55">
        <f t="shared" si="2"/>
        <v>88.970915161531167</v>
      </c>
      <c r="E40" s="55">
        <f t="shared" si="3"/>
        <v>90.845914210400196</v>
      </c>
      <c r="F40" s="55">
        <f t="shared" si="4"/>
        <v>92.309338999579793</v>
      </c>
      <c r="G40" s="55">
        <f t="shared" si="5"/>
        <v>88.985536461220576</v>
      </c>
      <c r="H40" s="55">
        <f t="shared" si="6"/>
        <v>89.90162813972222</v>
      </c>
      <c r="I40" s="55">
        <f t="shared" si="7"/>
        <v>90.857524190857518</v>
      </c>
      <c r="J40" s="55">
        <f t="shared" si="8"/>
        <v>88.898339003402043</v>
      </c>
    </row>
    <row r="41" spans="1:10" s="72" customFormat="1">
      <c r="A41" s="105">
        <v>2015</v>
      </c>
      <c r="B41" s="55">
        <f t="shared" si="0"/>
        <v>92.364508897558849</v>
      </c>
      <c r="C41" s="55">
        <f t="shared" si="1"/>
        <v>93.438744850651915</v>
      </c>
      <c r="D41" s="55">
        <f t="shared" si="2"/>
        <v>91.038816137177761</v>
      </c>
      <c r="E41" s="55">
        <f t="shared" si="3"/>
        <v>92.17500510335401</v>
      </c>
      <c r="F41" s="55">
        <f t="shared" si="4"/>
        <v>93.253625314167465</v>
      </c>
      <c r="G41" s="55">
        <f t="shared" si="5"/>
        <v>90.803809907776042</v>
      </c>
      <c r="H41" s="55">
        <f t="shared" si="6"/>
        <v>93.406888471208532</v>
      </c>
      <c r="I41" s="55">
        <f t="shared" si="7"/>
        <v>94.551694551694553</v>
      </c>
      <c r="J41" s="55">
        <f t="shared" si="8"/>
        <v>92.205323193916357</v>
      </c>
    </row>
    <row r="42" spans="1:10" s="72" customFormat="1">
      <c r="A42" s="105">
        <v>2016</v>
      </c>
      <c r="B42" s="55">
        <f t="shared" si="0"/>
        <v>95.116950610005674</v>
      </c>
      <c r="C42" s="55">
        <f t="shared" si="1"/>
        <v>96.157872554484527</v>
      </c>
      <c r="D42" s="55">
        <f t="shared" si="2"/>
        <v>93.83236999068815</v>
      </c>
      <c r="E42" s="55">
        <f t="shared" si="3"/>
        <v>94.897533526817014</v>
      </c>
      <c r="F42" s="55">
        <f t="shared" si="4"/>
        <v>95.902542675240042</v>
      </c>
      <c r="G42" s="55">
        <f t="shared" si="5"/>
        <v>93.619916343294861</v>
      </c>
      <c r="H42" s="55">
        <f t="shared" si="6"/>
        <v>96.323870432299174</v>
      </c>
      <c r="I42" s="55">
        <f t="shared" si="7"/>
        <v>97.692931026264361</v>
      </c>
      <c r="J42" s="55">
        <f t="shared" si="8"/>
        <v>94.886932159295583</v>
      </c>
    </row>
    <row r="43" spans="1:10" s="72" customFormat="1">
      <c r="A43" s="105">
        <v>2017</v>
      </c>
      <c r="B43" s="55">
        <f t="shared" si="0"/>
        <v>97.859253724057396</v>
      </c>
      <c r="C43" s="55">
        <f t="shared" si="1"/>
        <v>98.546626242301471</v>
      </c>
      <c r="D43" s="55">
        <f t="shared" si="2"/>
        <v>97.010981267249988</v>
      </c>
      <c r="E43" s="55">
        <f t="shared" si="3"/>
        <v>97.584560357146032</v>
      </c>
      <c r="F43" s="55">
        <f t="shared" si="4"/>
        <v>98.243833596295801</v>
      </c>
      <c r="G43" s="55">
        <f t="shared" si="5"/>
        <v>96.746459708713402</v>
      </c>
      <c r="H43" s="55">
        <f t="shared" si="6"/>
        <v>99.370224815095071</v>
      </c>
      <c r="I43" s="55">
        <f t="shared" si="7"/>
        <v>100.36703370036703</v>
      </c>
      <c r="J43" s="55">
        <f t="shared" si="8"/>
        <v>98.323994396637985</v>
      </c>
    </row>
    <row r="44" spans="1:10" s="72" customFormat="1">
      <c r="A44" s="105">
        <v>2018</v>
      </c>
      <c r="B44" s="55">
        <f t="shared" si="0"/>
        <v>100</v>
      </c>
      <c r="C44" s="55">
        <f t="shared" si="1"/>
        <v>100</v>
      </c>
      <c r="D44" s="55">
        <f t="shared" si="2"/>
        <v>100</v>
      </c>
      <c r="E44" s="55">
        <f t="shared" si="3"/>
        <v>100</v>
      </c>
      <c r="F44" s="55">
        <f t="shared" si="4"/>
        <v>100</v>
      </c>
      <c r="G44" s="55">
        <f t="shared" si="5"/>
        <v>100</v>
      </c>
      <c r="H44" s="55">
        <f t="shared" si="6"/>
        <v>100</v>
      </c>
      <c r="I44" s="55">
        <f t="shared" si="7"/>
        <v>100</v>
      </c>
      <c r="J44" s="55">
        <f t="shared" si="8"/>
        <v>100</v>
      </c>
    </row>
    <row r="45" spans="1:10" s="72" customFormat="1">
      <c r="A45" s="105">
        <v>2019</v>
      </c>
      <c r="B45" s="55">
        <f t="shared" si="0"/>
        <v>102.27442557330019</v>
      </c>
      <c r="C45" s="55">
        <f t="shared" si="1"/>
        <v>101.59272905251996</v>
      </c>
      <c r="D45" s="55">
        <f>D24*100/$D$23</f>
        <v>103.11569339697826</v>
      </c>
      <c r="E45" s="55">
        <f t="shared" si="3"/>
        <v>102.30582847405277</v>
      </c>
      <c r="F45" s="55">
        <f t="shared" si="4"/>
        <v>101.47470406812181</v>
      </c>
      <c r="G45" s="55">
        <f t="shared" si="5"/>
        <v>103.36239479917352</v>
      </c>
      <c r="H45" s="55">
        <f t="shared" si="6"/>
        <v>102.10169160543852</v>
      </c>
      <c r="I45" s="55">
        <f t="shared" si="7"/>
        <v>102.30230230230231</v>
      </c>
      <c r="J45" s="55">
        <f t="shared" si="8"/>
        <v>101.89113468080849</v>
      </c>
    </row>
  </sheetData>
  <customSheetViews>
    <customSheetView guid="{9186E339-680C-4E36-BE29-4AD55FEBE095}" scale="130">
      <pane ySplit="4" topLeftCell="A5" activePane="bottomLeft" state="frozen"/>
      <selection pane="bottomLeft" activeCell="J2" sqref="J2"/>
      <pageMargins left="0.70866141732283505" right="0.70866141732283505" top="0.74803149606299202" bottom="0.74803149606299202" header="0.31496062992126" footer="0.31496062992126"/>
      <pageSetup paperSize="9" orientation="landscape" r:id="rId1"/>
      <headerFooter>
        <oddHeader xml:space="preserve">&amp;L&amp;"Arial,Regular"&amp;12Запосленост, незапосленост и плате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37F0E499-B9BD-4291-9DAC-BA43492F66AC}" scale="130">
      <pane ySplit="4" topLeftCell="A20" activePane="bottomLeft" state="frozen"/>
      <selection pane="bottomLeft" activeCell="N33" sqref="N33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 xml:space="preserve">&amp;L&amp;"Arial,Regular"&amp;12Запосленост, незапосленост и плате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F4BFC5FC-B72F-4220-8013-439DA8376952}" scale="130">
      <pane ySplit="4" topLeftCell="A14" activePane="bottomLeft" state="frozen"/>
      <selection pane="bottomLeft" activeCell="B20" sqref="B20:J33"/>
      <pageMargins left="0.70866141732283505" right="0.70866141732283505" top="0.74803149606299202" bottom="0.74803149606299202" header="0.31496062992126" footer="0.31496062992126"/>
      <pageSetup paperSize="9" orientation="landscape" r:id="rId3"/>
      <headerFooter>
        <oddHeader xml:space="preserve">&amp;L&amp;"Arial,Regular"&amp;12Запосленост, незапосленост и плате </oddHeader>
        <oddFooter>&amp;L&amp;"Arial,Regular"&amp;8Статистички годишњак Републике Српске 2014&amp;C&amp;"Arial,Regular"&amp;8Стр. &amp;P од &amp;N</oddFooter>
      </headerFooter>
    </customSheetView>
    <customSheetView guid="{CEE22F09-263D-43D7-A84A-8CF7D4BE248E}" scale="130">
      <pane ySplit="4" topLeftCell="A12" activePane="bottomLeft" state="frozen"/>
      <selection pane="bottomLeft" activeCell="C21" sqref="C21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 xml:space="preserve">&amp;L&amp;"Arial,Regular"&amp;12Запосленост, незапосленост и плате </oddHeader>
        <oddFooter>&amp;L&amp;"Arial,Regular"&amp;8Статистички годишњак Републике Српске 2011&amp;C&amp;"Arial,Regular"&amp;8Стр. &amp;P од &amp;N</oddFooter>
      </headerFooter>
    </customSheetView>
    <customSheetView guid="{E1EA3655-6502-4920-8A0F-B148095D7E75}" scale="130" topLeftCell="C1">
      <pane ySplit="4" topLeftCell="A19" activePane="bottomLeft" state="frozen"/>
      <selection pane="bottomLeft" activeCell="B17" sqref="B17:J32"/>
      <pageMargins left="0.70866141732283505" right="0.70866141732283505" top="0.74803149606299202" bottom="0.74803149606299202" header="0.31496062992126" footer="0.31496062992126"/>
      <pageSetup paperSize="9" orientation="landscape" r:id="rId5"/>
      <headerFooter>
        <oddHeader xml:space="preserve">&amp;L&amp;"Arial,Regular"&amp;12Запосленост, незапосленост и плате 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17ABC013-B84D-436E-923A-A3301F193F86}" scale="130" showPageBreaks="1" showRuler="0">
      <pane ySplit="4" topLeftCell="A5" activePane="bottomLeft" state="frozen"/>
      <selection pane="bottomLeft" activeCell="H17" sqref="H17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 alignWithMargins="0">
        <oddHeader xml:space="preserve">&amp;L&amp;"Arial,Regular"&amp;12Запосленост, незапосленост и плате </oddHeader>
        <oddFooter>&amp;C&amp;"Arial,Regular"&amp;8Стр. &amp;P од &amp;N&amp;L&amp;"Arial,Regular"&amp;8Статистички годишњак Републике Српске 2012</oddFooter>
      </headerFooter>
    </customSheetView>
    <customSheetView guid="{36DB81B2-4D2B-4971-9164-88D4DEF0F307}" scale="130" showRuler="0">
      <pane ySplit="4" topLeftCell="A5" activePane="bottomLeft" state="frozen"/>
      <selection pane="bottomLeft" activeCell="H23" sqref="H23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 alignWithMargins="0">
        <oddHeader xml:space="preserve">&amp;L&amp;"Arial,Regular"&amp;12Запосленост, незапосленост и плате </oddHeader>
        <oddFooter>&amp;C&amp;"Arial,Regular"&amp;8Стр. &amp;P од &amp;N&amp;L&amp;"Arial,Regular"&amp;8Статистички годишњак Републике Српске 2012</oddFooter>
      </headerFooter>
    </customSheetView>
    <customSheetView guid="{2632F21D-477A-40D5-8011-F02006E65A04}" scale="130" topLeftCell="C1">
      <pane ySplit="4" topLeftCell="A17" activePane="bottomLeft" state="frozen"/>
      <selection pane="bottomLeft" activeCell="B18" sqref="B18:J29"/>
      <pageMargins left="0.70866141732283472" right="0.70866141732283472" top="0.74803149606299213" bottom="0.74803149606299213" header="0.31496062992125984" footer="0.31496062992125984"/>
      <pageSetup paperSize="9" orientation="landscape" r:id="rId8"/>
      <headerFooter>
        <oddHeader xml:space="preserve">&amp;L&amp;"Arial,Regular"&amp;12Запосленост, незапосленост и плате </oddHeader>
        <oddFooter>&amp;C&amp;"Arial,Regular"&amp;8Стр. &amp;P од &amp;N&amp;L&amp;"Arial,Regular"&amp;8Статистички годишњак Републике Српске 2012</oddFooter>
      </headerFooter>
    </customSheetView>
    <customSheetView guid="{EB072C9E-ACBC-49A8-92DD-F72D00B711BE}" scale="130">
      <pane ySplit="4" topLeftCell="A5" activePane="bottomLeft" state="frozen"/>
      <selection pane="bottomLeft" activeCell="D18" sqref="D18"/>
      <pageMargins left="0.70866141732283505" right="0.70866141732283505" top="0.74803149606299202" bottom="0.74803149606299202" header="0.31496062992126" footer="0.31496062992126"/>
      <pageSetup paperSize="9" orientation="landscape" r:id="rId9"/>
      <headerFooter>
        <oddHeader xml:space="preserve">&amp;L&amp;"Arial,Regular"&amp;12Запосленост, незапосленост и плате 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621E07BA-9A1F-4C74-B887-364F6269C7B8}" scale="130" showPageBreaks="1">
      <pane ySplit="4" topLeftCell="A5" activePane="bottomLeft" state="frozen"/>
      <selection pane="bottomLeft" activeCell="A38" sqref="A38"/>
      <pageMargins left="0.70866141732283505" right="0.70866141732283505" top="0.74803149606299202" bottom="0.74803149606299202" header="0.31496062992126" footer="0.31496062992126"/>
      <pageSetup paperSize="9" orientation="landscape" r:id="rId10"/>
      <headerFooter>
        <oddHeader xml:space="preserve">&amp;L&amp;"Arial,Regular"&amp;12Запосленост, незапосленост и плате 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A7CF5901-AB19-4152-BBDD-C9CD74CE26FA}" scale="130" showPageBreaks="1">
      <pane ySplit="4" topLeftCell="A17" activePane="bottomLeft" state="frozen"/>
      <selection pane="bottomLeft" activeCell="L25" sqref="L25"/>
      <pageMargins left="0.70866141732283472" right="0.70866141732283472" top="0.74803149606299213" bottom="0.74803149606299213" header="0.31496062992125984" footer="0.31496062992125984"/>
      <pageSetup paperSize="9" orientation="landscape" r:id="rId11"/>
      <headerFooter>
        <oddHeader xml:space="preserve">&amp;L&amp;"Arial,Regular"&amp;12Запосленост, незапосленост и плате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51F985F1-2586-40EB-BD15-2EE12041667C}" scale="130" showPageBreaks="1">
      <pane ySplit="4" topLeftCell="A5" activePane="bottomLeft" state="frozen"/>
      <selection pane="bottomLeft" activeCell="L26" sqref="L26"/>
      <pageMargins left="0.70866141732283505" right="0.70866141732283505" top="0.74803149606299202" bottom="0.74803149606299202" header="0.31496062992126" footer="0.31496062992126"/>
      <pageSetup paperSize="9" orientation="landscape" r:id="rId12"/>
      <headerFooter>
        <oddHeader xml:space="preserve">&amp;L&amp;"Arial,Regular"&amp;12Запосленост, незапосленост и плате </oddHeader>
        <oddFooter>&amp;L&amp;"Arial,Regular"&amp;8Статистички годишњак Републике Српске 2014&amp;C&amp;"Arial,Regular"&amp;8Стр. &amp;P од &amp;N</oddFooter>
      </headerFooter>
    </customSheetView>
  </customSheetViews>
  <mergeCells count="3">
    <mergeCell ref="B3:D3"/>
    <mergeCell ref="E3:G3"/>
    <mergeCell ref="H3:J3"/>
  </mergeCells>
  <phoneticPr fontId="25" type="noConversion"/>
  <hyperlinks>
    <hyperlink ref="J2" location="'Листа табела'!A1" display="Листа табела"/>
  </hyperlinks>
  <pageMargins left="0.70866141732283505" right="0.70866141732283505" top="0.74803149606299202" bottom="0.74803149606299202" header="0.31496062992126" footer="0.31496062992126"/>
  <pageSetup paperSize="9" orientation="landscape" r:id="rId13"/>
  <headerFooter>
    <oddHeader xml:space="preserve">&amp;L&amp;"Arial,Regular"&amp;12Запосленост, незапосленост и плате </oddHeader>
    <oddFooter>&amp;C&amp;"Arial,Regular"&amp;8Стр. &amp;P од &amp;N&amp;L&amp;"Arial,Regular"&amp;8Статистички годишњак Републике Српске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L31"/>
  <sheetViews>
    <sheetView zoomScale="130" zoomScaleNormal="130" workbookViewId="0">
      <pane ySplit="3" topLeftCell="A13" activePane="bottomLeft" state="frozen"/>
      <selection pane="bottomLeft" activeCell="E2" sqref="E2"/>
    </sheetView>
  </sheetViews>
  <sheetFormatPr defaultRowHeight="14.25"/>
  <cols>
    <col min="1" max="1" width="9.140625" style="1" customWidth="1"/>
    <col min="2" max="2" width="14.7109375" style="1" customWidth="1"/>
    <col min="3" max="3" width="10.140625" style="1" customWidth="1"/>
    <col min="4" max="5" width="19.42578125" style="1" customWidth="1"/>
    <col min="6" max="7" width="9.140625" style="1" customWidth="1"/>
    <col min="8" max="8" width="9.140625" style="31" customWidth="1"/>
    <col min="9" max="10" width="9.140625" style="1" customWidth="1"/>
    <col min="11" max="12" width="9.140625" style="31" customWidth="1"/>
    <col min="13" max="16384" width="9.140625" style="1"/>
  </cols>
  <sheetData>
    <row r="1" spans="1:5">
      <c r="A1" s="50" t="s">
        <v>191</v>
      </c>
      <c r="B1" s="3"/>
      <c r="C1" s="3"/>
      <c r="D1" s="3"/>
    </row>
    <row r="2" spans="1:5" ht="15" thickBot="1">
      <c r="A2" s="39" t="s">
        <v>106</v>
      </c>
      <c r="B2" s="3"/>
      <c r="C2" s="3"/>
      <c r="D2" s="3"/>
      <c r="E2" s="47" t="s">
        <v>139</v>
      </c>
    </row>
    <row r="3" spans="1:5" ht="53.25" customHeight="1" thickTop="1">
      <c r="A3" s="23"/>
      <c r="B3" s="228" t="s">
        <v>613</v>
      </c>
      <c r="C3" s="228" t="s">
        <v>612</v>
      </c>
      <c r="D3" s="226" t="s">
        <v>614</v>
      </c>
      <c r="E3" s="227" t="s">
        <v>615</v>
      </c>
    </row>
    <row r="4" spans="1:5">
      <c r="A4" s="224" t="s">
        <v>606</v>
      </c>
      <c r="B4" s="76">
        <v>55</v>
      </c>
      <c r="C4" s="76">
        <v>92</v>
      </c>
      <c r="D4" s="76" t="s">
        <v>1</v>
      </c>
      <c r="E4" s="76" t="s">
        <v>1</v>
      </c>
    </row>
    <row r="5" spans="1:5">
      <c r="A5" s="225" t="s">
        <v>607</v>
      </c>
      <c r="B5" s="76">
        <v>112</v>
      </c>
      <c r="C5" s="76">
        <v>174</v>
      </c>
      <c r="D5" s="55">
        <v>203.6</v>
      </c>
      <c r="E5" s="55">
        <v>186.8</v>
      </c>
    </row>
    <row r="6" spans="1:5">
      <c r="A6" s="225" t="s">
        <v>608</v>
      </c>
      <c r="B6" s="76">
        <v>172</v>
      </c>
      <c r="C6" s="76">
        <v>258</v>
      </c>
      <c r="D6" s="55">
        <v>153.6</v>
      </c>
      <c r="E6" s="55">
        <v>108.2</v>
      </c>
    </row>
    <row r="7" spans="1:5">
      <c r="A7" s="6">
        <v>1999</v>
      </c>
      <c r="B7" s="76">
        <v>216</v>
      </c>
      <c r="C7" s="76">
        <v>314</v>
      </c>
      <c r="D7" s="55">
        <v>125.6</v>
      </c>
      <c r="E7" s="55">
        <v>103.5</v>
      </c>
    </row>
    <row r="8" spans="1:5">
      <c r="A8" s="6">
        <v>2000</v>
      </c>
      <c r="B8" s="76">
        <v>277</v>
      </c>
      <c r="C8" s="76">
        <v>387</v>
      </c>
      <c r="D8" s="55">
        <v>128.19999999999999</v>
      </c>
      <c r="E8" s="55">
        <v>113.1</v>
      </c>
    </row>
    <row r="9" spans="1:5">
      <c r="A9" s="6">
        <v>2001</v>
      </c>
      <c r="B9" s="76">
        <v>309</v>
      </c>
      <c r="C9" s="76">
        <v>444</v>
      </c>
      <c r="D9" s="55">
        <v>111.6</v>
      </c>
      <c r="E9" s="55">
        <v>105.4</v>
      </c>
    </row>
    <row r="10" spans="1:5">
      <c r="A10" s="6">
        <v>2002</v>
      </c>
      <c r="B10" s="76">
        <v>347</v>
      </c>
      <c r="C10" s="76">
        <v>528</v>
      </c>
      <c r="D10" s="55">
        <v>112.3</v>
      </c>
      <c r="E10" s="55">
        <v>110.2</v>
      </c>
    </row>
    <row r="11" spans="1:5">
      <c r="A11" s="6">
        <v>2003</v>
      </c>
      <c r="B11" s="76">
        <v>379</v>
      </c>
      <c r="C11" s="76">
        <v>576</v>
      </c>
      <c r="D11" s="55">
        <v>109.2</v>
      </c>
      <c r="E11" s="55">
        <v>107</v>
      </c>
    </row>
    <row r="12" spans="1:5">
      <c r="A12" s="6">
        <v>2004</v>
      </c>
      <c r="B12" s="76">
        <v>423</v>
      </c>
      <c r="C12" s="76">
        <v>643</v>
      </c>
      <c r="D12" s="55">
        <v>111.6</v>
      </c>
      <c r="E12" s="55">
        <v>109</v>
      </c>
    </row>
    <row r="13" spans="1:5">
      <c r="A13" s="6">
        <v>2005</v>
      </c>
      <c r="B13" s="76">
        <v>465</v>
      </c>
      <c r="C13" s="76">
        <v>707</v>
      </c>
      <c r="D13" s="55">
        <v>109.9</v>
      </c>
      <c r="E13" s="55">
        <v>106.5</v>
      </c>
    </row>
    <row r="14" spans="1:5">
      <c r="A14" s="6">
        <v>2006</v>
      </c>
      <c r="B14" s="76">
        <v>521</v>
      </c>
      <c r="C14" s="76">
        <v>793</v>
      </c>
      <c r="D14" s="55">
        <v>112</v>
      </c>
      <c r="E14" s="55">
        <v>102.3</v>
      </c>
    </row>
    <row r="15" spans="1:5">
      <c r="A15" s="6">
        <v>2007</v>
      </c>
      <c r="B15" s="76">
        <v>585</v>
      </c>
      <c r="C15" s="76">
        <v>875</v>
      </c>
      <c r="D15" s="55">
        <v>112.3</v>
      </c>
      <c r="E15" s="55">
        <v>110.2</v>
      </c>
    </row>
    <row r="16" spans="1:5">
      <c r="A16" s="6">
        <v>2008</v>
      </c>
      <c r="B16" s="76">
        <v>755</v>
      </c>
      <c r="C16" s="76">
        <v>1132</v>
      </c>
      <c r="D16" s="55">
        <v>129.1</v>
      </c>
      <c r="E16" s="55">
        <v>120.4</v>
      </c>
    </row>
    <row r="17" spans="1:12">
      <c r="A17" s="6">
        <v>2009</v>
      </c>
      <c r="B17" s="76">
        <v>788</v>
      </c>
      <c r="C17" s="76">
        <v>1204</v>
      </c>
      <c r="D17" s="55">
        <v>104.4</v>
      </c>
      <c r="E17" s="55">
        <v>104.8</v>
      </c>
    </row>
    <row r="18" spans="1:12">
      <c r="A18" s="6">
        <v>2010</v>
      </c>
      <c r="B18" s="76">
        <v>784</v>
      </c>
      <c r="C18" s="76">
        <v>1199</v>
      </c>
      <c r="D18" s="55">
        <v>99.5</v>
      </c>
      <c r="E18" s="55">
        <v>97.1</v>
      </c>
    </row>
    <row r="19" spans="1:12" s="72" customFormat="1">
      <c r="A19" s="81">
        <v>2011</v>
      </c>
      <c r="B19" s="76">
        <v>809</v>
      </c>
      <c r="C19" s="76">
        <v>1326</v>
      </c>
      <c r="D19" s="55">
        <v>103.2</v>
      </c>
      <c r="E19" s="55">
        <v>99.3</v>
      </c>
      <c r="H19" s="57"/>
      <c r="K19" s="57"/>
      <c r="L19" s="57"/>
    </row>
    <row r="20" spans="1:12" s="72" customFormat="1">
      <c r="A20" s="81">
        <v>2012</v>
      </c>
      <c r="B20" s="76">
        <v>818</v>
      </c>
      <c r="C20" s="76">
        <v>1349</v>
      </c>
      <c r="D20" s="55">
        <v>101.1</v>
      </c>
      <c r="E20" s="55">
        <v>99</v>
      </c>
      <c r="H20" s="57"/>
      <c r="K20" s="57"/>
      <c r="L20" s="57"/>
    </row>
    <row r="21" spans="1:12" s="72" customFormat="1">
      <c r="A21" s="81">
        <v>2013</v>
      </c>
      <c r="B21" s="76" t="s">
        <v>317</v>
      </c>
      <c r="C21" s="76" t="s">
        <v>318</v>
      </c>
      <c r="D21" s="55">
        <v>98.9</v>
      </c>
      <c r="E21" s="55">
        <v>98.9</v>
      </c>
      <c r="H21" s="57"/>
      <c r="K21" s="57"/>
      <c r="L21" s="57"/>
    </row>
    <row r="22" spans="1:12" s="72" customFormat="1">
      <c r="A22" s="81">
        <v>2014</v>
      </c>
      <c r="B22" s="76" t="s">
        <v>377</v>
      </c>
      <c r="C22" s="76" t="s">
        <v>378</v>
      </c>
      <c r="D22" s="55">
        <v>102.1</v>
      </c>
      <c r="E22" s="55">
        <v>103.3</v>
      </c>
      <c r="H22" s="57"/>
      <c r="K22" s="57"/>
      <c r="L22" s="57"/>
    </row>
    <row r="23" spans="1:12" s="72" customFormat="1">
      <c r="A23" s="81">
        <v>2015</v>
      </c>
      <c r="B23" s="76" t="s">
        <v>428</v>
      </c>
      <c r="C23" s="76" t="s">
        <v>429</v>
      </c>
      <c r="D23" s="55">
        <v>100.7</v>
      </c>
      <c r="E23" s="55">
        <v>102.2</v>
      </c>
      <c r="H23" s="57"/>
      <c r="K23" s="57"/>
      <c r="L23" s="57"/>
    </row>
    <row r="24" spans="1:12" s="72" customFormat="1">
      <c r="A24" s="81">
        <v>2016</v>
      </c>
      <c r="B24" s="208" t="s">
        <v>472</v>
      </c>
      <c r="C24" s="208" t="s">
        <v>473</v>
      </c>
      <c r="D24" s="197">
        <v>100.6</v>
      </c>
      <c r="E24" s="197">
        <v>101.8</v>
      </c>
      <c r="H24" s="57"/>
      <c r="K24" s="57"/>
      <c r="L24" s="57"/>
    </row>
    <row r="25" spans="1:12" s="72" customFormat="1">
      <c r="A25" s="81">
        <v>2017</v>
      </c>
      <c r="B25" s="76" t="s">
        <v>428</v>
      </c>
      <c r="C25" s="76" t="s">
        <v>528</v>
      </c>
      <c r="D25" s="55">
        <v>99.4</v>
      </c>
      <c r="E25" s="55">
        <v>98.9</v>
      </c>
      <c r="H25" s="57"/>
      <c r="K25" s="57"/>
      <c r="L25" s="57"/>
    </row>
    <row r="26" spans="1:12" s="72" customFormat="1">
      <c r="A26" s="81">
        <v>2018</v>
      </c>
      <c r="B26" s="76" t="s">
        <v>497</v>
      </c>
      <c r="C26" s="76" t="s">
        <v>573</v>
      </c>
      <c r="D26" s="55">
        <v>103.1</v>
      </c>
      <c r="E26" s="55">
        <v>101.9</v>
      </c>
      <c r="H26" s="57"/>
      <c r="K26" s="57"/>
      <c r="L26" s="57"/>
    </row>
    <row r="27" spans="1:12" s="72" customFormat="1">
      <c r="A27" s="81">
        <v>2019</v>
      </c>
      <c r="B27" s="76" t="s">
        <v>643</v>
      </c>
      <c r="C27" s="76" t="s">
        <v>644</v>
      </c>
      <c r="D27" s="55">
        <v>105.8</v>
      </c>
      <c r="E27" s="55">
        <v>105.3</v>
      </c>
      <c r="H27" s="57"/>
      <c r="K27" s="57"/>
      <c r="L27" s="57"/>
    </row>
    <row r="28" spans="1:12">
      <c r="A28" s="56"/>
      <c r="B28" s="56"/>
      <c r="C28" s="56"/>
      <c r="D28" s="129"/>
      <c r="E28" s="129"/>
    </row>
    <row r="29" spans="1:12" ht="42.75" customHeight="1">
      <c r="A29" s="270" t="s">
        <v>687</v>
      </c>
      <c r="B29" s="270"/>
      <c r="C29" s="270"/>
      <c r="D29" s="270"/>
      <c r="E29" s="270"/>
    </row>
    <row r="30" spans="1:12">
      <c r="A30" s="40" t="s">
        <v>624</v>
      </c>
      <c r="B30" s="12"/>
      <c r="C30" s="12"/>
      <c r="D30" s="12"/>
      <c r="E30" s="3"/>
    </row>
    <row r="31" spans="1:12">
      <c r="A31" s="40" t="s">
        <v>625</v>
      </c>
      <c r="B31" s="13"/>
      <c r="C31" s="13"/>
      <c r="D31" s="13"/>
      <c r="E31" s="3"/>
    </row>
  </sheetData>
  <customSheetViews>
    <customSheetView guid="{9186E339-680C-4E36-BE29-4AD55FEBE095}" scale="130">
      <pane ySplit="3" topLeftCell="A4" activePane="bottomLeft" state="frozen"/>
      <selection pane="bottomLeft" activeCell="A28" sqref="A28"/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Header xml:space="preserve">&amp;L&amp;"Arial,Regular"&amp;12Запосленост, незапосленост и плате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37F0E499-B9BD-4291-9DAC-BA43492F66AC}" scale="130">
      <pane ySplit="3" topLeftCell="A4" activePane="bottomLeft" state="frozen"/>
      <selection pane="bottomLeft" activeCell="A26" sqref="A26"/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Header xml:space="preserve">&amp;L&amp;"Arial,Regular"&amp;12Запосленост, незапосленост и плате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F4BFC5FC-B72F-4220-8013-439DA8376952}" scale="130">
      <pane ySplit="3" topLeftCell="A4" activePane="bottomLeft" state="frozen"/>
      <selection pane="bottomLeft" activeCell="B21" sqref="B21:E21"/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Header xml:space="preserve">&amp;L&amp;"Arial,Regular"&amp;12Запосленост, незапосленост и плате </oddHeader>
        <oddFooter>&amp;L&amp;"Arial,Regular"&amp;8Статистички годишњак Републике Српске 2014&amp;C&amp;"Arial,Regular"&amp;8Стр. &amp;P од &amp;N</oddFooter>
      </headerFooter>
    </customSheetView>
    <customSheetView guid="{CEE22F09-263D-43D7-A84A-8CF7D4BE248E}" scale="130">
      <pane ySplit="3" topLeftCell="A6" activePane="bottomLeft" state="frozen"/>
      <selection pane="bottomLeft" activeCell="J6" sqref="J6"/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Header xml:space="preserve">&amp;L&amp;"Arial,Regular"&amp;12Запосленост, незапосленост и плате 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E1EA3655-6502-4920-8A0F-B148095D7E75}" scale="130">
      <pane ySplit="3" topLeftCell="A4" activePane="bottomLeft" state="frozen"/>
      <selection pane="bottomLeft" activeCell="A21" sqref="A21"/>
      <pageMargins left="0.70866141732283472" right="0.70866141732283472" top="0.74803149606299213" bottom="0.74803149606299213" header="0.31496062992125984" footer="0.31496062992125984"/>
      <pageSetup paperSize="9" orientation="portrait" r:id="rId5"/>
      <headerFooter>
        <oddHeader xml:space="preserve">&amp;L&amp;"Arial,Regular"&amp;12Запосленост, незапосленост и плате 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17ABC013-B84D-436E-923A-A3301F193F86}" scale="130" showPageBreaks="1" showRuler="0">
      <pane ySplit="3" topLeftCell="A4" activePane="bottomLeft" state="frozen"/>
      <selection pane="bottomLeft" activeCell="F14" sqref="F14"/>
      <pageMargins left="0.70866141732283472" right="0.70866141732283472" top="0.74803149606299213" bottom="0.74803149606299213" header="0.31496062992125984" footer="0.31496062992125984"/>
      <pageSetup paperSize="9" orientation="portrait" r:id="rId6"/>
      <headerFooter alignWithMargins="0">
        <oddHeader xml:space="preserve">&amp;L&amp;"Arial,Regular"&amp;12Запосленост, незапосленост и плате </oddHeader>
        <oddFooter>&amp;C&amp;"Arial,Regular"&amp;8Стр. &amp;P од &amp;N&amp;L&amp;"Arial,Regular"&amp;8Статистички годишњак Републике Српске 2012</oddFooter>
      </headerFooter>
    </customSheetView>
    <customSheetView guid="{36DB81B2-4D2B-4971-9164-88D4DEF0F307}" scale="130" showRuler="0">
      <pane ySplit="3" topLeftCell="A10" activePane="bottomLeft" state="frozen"/>
      <selection pane="bottomLeft"/>
      <pageMargins left="0.70866141732283472" right="0.70866141732283472" top="0.74803149606299213" bottom="0.74803149606299213" header="0.31496062992125984" footer="0.31496062992125984"/>
      <pageSetup paperSize="9" orientation="portrait" r:id="rId7"/>
      <headerFooter alignWithMargins="0">
        <oddHeader xml:space="preserve">&amp;L&amp;"Arial,Regular"&amp;12Запосленост, незапосленост и плате </oddHeader>
        <oddFooter>&amp;C&amp;"Arial,Regular"&amp;8Стр. &amp;P од &amp;N&amp;L&amp;"Arial,Regular"&amp;8Статистички годишњак Републике Српске 2012</oddFooter>
      </headerFooter>
    </customSheetView>
    <customSheetView guid="{2632F21D-477A-40D5-8011-F02006E65A04}" scale="130">
      <pane ySplit="3" topLeftCell="A10" activePane="bottomLeft" state="frozen"/>
      <selection pane="bottomLeft" activeCell="B19" sqref="B19:E19"/>
      <pageMargins left="0.70866141732283472" right="0.70866141732283472" top="0.74803149606299213" bottom="0.74803149606299213" header="0.31496062992125984" footer="0.31496062992125984"/>
      <pageSetup paperSize="9" orientation="portrait" r:id="rId8"/>
      <headerFooter>
        <oddHeader xml:space="preserve">&amp;L&amp;"Arial,Regular"&amp;12Запосленост, незапосленост и плате </oddHeader>
        <oddFooter>&amp;C&amp;"Arial,Regular"&amp;8Стр. &amp;P од &amp;N&amp;L&amp;"Arial,Regular"&amp;8Статистички годишњак Републике Српске 2012</oddFooter>
      </headerFooter>
    </customSheetView>
    <customSheetView guid="{EB072C9E-ACBC-49A8-92DD-F72D00B711BE}" scale="130">
      <pane ySplit="3" topLeftCell="A4" activePane="bottomLeft" state="frozen"/>
      <selection pane="bottomLeft" activeCell="A21" sqref="A21"/>
      <pageMargins left="0.70866141732283472" right="0.70866141732283472" top="0.74803149606299213" bottom="0.74803149606299213" header="0.31496062992125984" footer="0.31496062992125984"/>
      <pageSetup paperSize="9" orientation="portrait" r:id="rId9"/>
      <headerFooter>
        <oddHeader xml:space="preserve">&amp;L&amp;"Arial,Regular"&amp;12Запосленост, незапосленост и плате 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621E07BA-9A1F-4C74-B887-364F6269C7B8}" scale="130" showPageBreaks="1">
      <pane ySplit="3" topLeftCell="A4" activePane="bottomLeft" state="frozen"/>
      <selection pane="bottomLeft" activeCell="A24" sqref="A24"/>
      <pageMargins left="0.70866141732283472" right="0.70866141732283472" top="0.74803149606299213" bottom="0.74803149606299213" header="0.31496062992125984" footer="0.31496062992125984"/>
      <pageSetup paperSize="9" orientation="portrait" r:id="rId10"/>
      <headerFooter>
        <oddHeader xml:space="preserve">&amp;L&amp;"Arial,Regular"&amp;12Запосленост, незапосленост и плате 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A7CF5901-AB19-4152-BBDD-C9CD74CE26FA}" scale="130">
      <pane ySplit="3" topLeftCell="A4" activePane="bottomLeft" state="frozen"/>
      <selection pane="bottomLeft" activeCell="B24" sqref="B24:E24"/>
      <pageMargins left="0.70866141732283472" right="0.70866141732283472" top="0.74803149606299213" bottom="0.74803149606299213" header="0.31496062992125984" footer="0.31496062992125984"/>
      <pageSetup paperSize="9" orientation="portrait" r:id="rId11"/>
      <headerFooter>
        <oddHeader xml:space="preserve">&amp;L&amp;"Arial,Regular"&amp;12Запосленост, незапосленост и плате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51F985F1-2586-40EB-BD15-2EE12041667C}" scale="130">
      <pane ySplit="3" topLeftCell="A4" activePane="bottomLeft" state="frozen"/>
      <selection pane="bottomLeft" activeCell="B21" sqref="B21:E21"/>
      <pageMargins left="0.70866141732283472" right="0.70866141732283472" top="0.74803149606299213" bottom="0.74803149606299213" header="0.31496062992125984" footer="0.31496062992125984"/>
      <pageSetup paperSize="9" orientation="portrait" r:id="rId12"/>
      <headerFooter>
        <oddHeader xml:space="preserve">&amp;L&amp;"Arial,Regular"&amp;12Запосленост, незапосленост и плате </oddHeader>
        <oddFooter>&amp;L&amp;"Arial,Regular"&amp;8Статистички годишњак Републике Српске 2014&amp;C&amp;"Arial,Regular"&amp;8Стр. &amp;P од &amp;N</oddFooter>
      </headerFooter>
    </customSheetView>
  </customSheetViews>
  <mergeCells count="1">
    <mergeCell ref="A29:E29"/>
  </mergeCells>
  <phoneticPr fontId="25" type="noConversion"/>
  <hyperlinks>
    <hyperlink ref="E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portrait" r:id="rId13"/>
  <headerFooter>
    <oddHeader xml:space="preserve">&amp;L&amp;"Arial,Regular"&amp;12Запосленост, незапосленост и плате </oddHeader>
    <oddFooter>&amp;C&amp;"Arial,Regular"&amp;8Стр. &amp;P од &amp;N&amp;L&amp;"Arial,Regular"&amp;8Статистички годишњак Републике Српске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U26"/>
  <sheetViews>
    <sheetView zoomScale="130" zoomScaleNormal="100" workbookViewId="0"/>
  </sheetViews>
  <sheetFormatPr defaultRowHeight="14.25"/>
  <cols>
    <col min="1" max="1" width="4.28515625" style="1" customWidth="1"/>
    <col min="2" max="2" width="41.85546875" style="1" customWidth="1"/>
    <col min="3" max="7" width="8.7109375" style="1" customWidth="1"/>
    <col min="8" max="12" width="8.7109375" style="31" customWidth="1"/>
    <col min="13" max="15" width="7.28515625" style="1" customWidth="1"/>
    <col min="16" max="16384" width="9.140625" style="1"/>
  </cols>
  <sheetData>
    <row r="1" spans="1:14" ht="17.25" customHeight="1">
      <c r="A1" s="50" t="s">
        <v>609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14" ht="15" thickBot="1">
      <c r="A2" s="39" t="s">
        <v>106</v>
      </c>
      <c r="B2" s="3"/>
      <c r="C2" s="3"/>
      <c r="D2" s="3"/>
      <c r="E2" s="3"/>
      <c r="F2" s="3"/>
      <c r="G2" s="3"/>
      <c r="H2" s="3"/>
      <c r="J2" s="47"/>
      <c r="K2" s="47"/>
      <c r="L2" s="47" t="s">
        <v>139</v>
      </c>
      <c r="M2" s="3"/>
      <c r="N2" s="3"/>
    </row>
    <row r="3" spans="1:14" ht="24" customHeight="1" thickTop="1">
      <c r="A3" s="251" t="s">
        <v>314</v>
      </c>
      <c r="B3" s="252"/>
      <c r="C3" s="61">
        <v>2010</v>
      </c>
      <c r="D3" s="61">
        <v>2011</v>
      </c>
      <c r="E3" s="61">
        <v>2012</v>
      </c>
      <c r="F3" s="61">
        <v>2013</v>
      </c>
      <c r="G3" s="61">
        <v>2014</v>
      </c>
      <c r="H3" s="61">
        <v>2015</v>
      </c>
      <c r="I3" s="61">
        <v>2016</v>
      </c>
      <c r="J3" s="61">
        <v>2017</v>
      </c>
      <c r="K3" s="61">
        <v>2018</v>
      </c>
      <c r="L3" s="62">
        <v>2019</v>
      </c>
    </row>
    <row r="4" spans="1:14" ht="20.25" customHeight="1">
      <c r="A4" s="253" t="s">
        <v>8</v>
      </c>
      <c r="B4" s="254"/>
      <c r="C4" s="77">
        <v>784</v>
      </c>
      <c r="D4" s="77">
        <v>809</v>
      </c>
      <c r="E4" s="77">
        <v>818</v>
      </c>
      <c r="F4" s="77" t="s">
        <v>317</v>
      </c>
      <c r="G4" s="77" t="s">
        <v>377</v>
      </c>
      <c r="H4" s="77">
        <v>831</v>
      </c>
      <c r="I4" s="218" t="s">
        <v>472</v>
      </c>
      <c r="J4" s="88">
        <v>831</v>
      </c>
      <c r="K4" s="88" t="s">
        <v>497</v>
      </c>
      <c r="L4" s="88" t="s">
        <v>643</v>
      </c>
    </row>
    <row r="5" spans="1:14" ht="15.75" customHeight="1">
      <c r="A5" s="63" t="s">
        <v>195</v>
      </c>
      <c r="B5" s="64" t="s">
        <v>196</v>
      </c>
      <c r="C5" s="88">
        <v>604</v>
      </c>
      <c r="D5" s="88">
        <v>638</v>
      </c>
      <c r="E5" s="88">
        <v>645</v>
      </c>
      <c r="F5" s="88" t="s">
        <v>319</v>
      </c>
      <c r="G5" s="88" t="s">
        <v>379</v>
      </c>
      <c r="H5" s="88">
        <v>682</v>
      </c>
      <c r="I5" s="216" t="s">
        <v>474</v>
      </c>
      <c r="J5" s="88">
        <v>725</v>
      </c>
      <c r="K5" s="88" t="s">
        <v>574</v>
      </c>
      <c r="L5" s="88" t="s">
        <v>645</v>
      </c>
    </row>
    <row r="6" spans="1:14">
      <c r="A6" s="65" t="s">
        <v>20</v>
      </c>
      <c r="B6" s="64" t="s">
        <v>183</v>
      </c>
      <c r="C6" s="88">
        <v>947</v>
      </c>
      <c r="D6" s="88">
        <v>990</v>
      </c>
      <c r="E6" s="88">
        <v>1015</v>
      </c>
      <c r="F6" s="88" t="s">
        <v>320</v>
      </c>
      <c r="G6" s="88" t="s">
        <v>380</v>
      </c>
      <c r="H6" s="88">
        <v>1097</v>
      </c>
      <c r="I6" s="216" t="s">
        <v>475</v>
      </c>
      <c r="J6" s="88">
        <v>1084</v>
      </c>
      <c r="K6" s="88" t="s">
        <v>575</v>
      </c>
      <c r="L6" s="88" t="s">
        <v>646</v>
      </c>
    </row>
    <row r="7" spans="1:14">
      <c r="A7" s="65" t="s">
        <v>21</v>
      </c>
      <c r="B7" s="64" t="s">
        <v>184</v>
      </c>
      <c r="C7" s="88">
        <v>544</v>
      </c>
      <c r="D7" s="88">
        <v>565</v>
      </c>
      <c r="E7" s="88">
        <v>579</v>
      </c>
      <c r="F7" s="88" t="s">
        <v>321</v>
      </c>
      <c r="G7" s="88" t="s">
        <v>381</v>
      </c>
      <c r="H7" s="88">
        <v>612</v>
      </c>
      <c r="I7" s="216" t="s">
        <v>476</v>
      </c>
      <c r="J7" s="88">
        <v>638</v>
      </c>
      <c r="K7" s="88" t="s">
        <v>379</v>
      </c>
      <c r="L7" s="88" t="s">
        <v>647</v>
      </c>
    </row>
    <row r="8" spans="1:14" ht="27" customHeight="1">
      <c r="A8" s="65" t="s">
        <v>22</v>
      </c>
      <c r="B8" s="64" t="s">
        <v>197</v>
      </c>
      <c r="C8" s="88">
        <v>1008</v>
      </c>
      <c r="D8" s="88">
        <v>1022</v>
      </c>
      <c r="E8" s="88">
        <v>1017</v>
      </c>
      <c r="F8" s="88" t="s">
        <v>322</v>
      </c>
      <c r="G8" s="88" t="s">
        <v>382</v>
      </c>
      <c r="H8" s="88">
        <v>1067</v>
      </c>
      <c r="I8" s="216" t="s">
        <v>477</v>
      </c>
      <c r="J8" s="88">
        <v>1083</v>
      </c>
      <c r="K8" s="88" t="s">
        <v>576</v>
      </c>
      <c r="L8" s="88" t="s">
        <v>648</v>
      </c>
    </row>
    <row r="9" spans="1:14" ht="41.25" customHeight="1">
      <c r="A9" s="63" t="s">
        <v>23</v>
      </c>
      <c r="B9" s="64" t="s">
        <v>198</v>
      </c>
      <c r="C9" s="88">
        <v>611</v>
      </c>
      <c r="D9" s="88">
        <v>625</v>
      </c>
      <c r="E9" s="88">
        <v>631</v>
      </c>
      <c r="F9" s="88" t="s">
        <v>323</v>
      </c>
      <c r="G9" s="88" t="s">
        <v>383</v>
      </c>
      <c r="H9" s="88">
        <v>679</v>
      </c>
      <c r="I9" s="216" t="s">
        <v>478</v>
      </c>
      <c r="J9" s="88">
        <v>696</v>
      </c>
      <c r="K9" s="88" t="s">
        <v>577</v>
      </c>
      <c r="L9" s="88" t="s">
        <v>649</v>
      </c>
    </row>
    <row r="10" spans="1:14">
      <c r="A10" s="65" t="s">
        <v>24</v>
      </c>
      <c r="B10" s="64" t="s">
        <v>60</v>
      </c>
      <c r="C10" s="88">
        <v>552</v>
      </c>
      <c r="D10" s="88">
        <v>587</v>
      </c>
      <c r="E10" s="88">
        <v>578</v>
      </c>
      <c r="F10" s="88" t="s">
        <v>324</v>
      </c>
      <c r="G10" s="88" t="s">
        <v>384</v>
      </c>
      <c r="H10" s="77">
        <v>520</v>
      </c>
      <c r="I10" s="218" t="s">
        <v>479</v>
      </c>
      <c r="J10" s="88">
        <v>548</v>
      </c>
      <c r="K10" s="88" t="s">
        <v>578</v>
      </c>
      <c r="L10" s="88" t="s">
        <v>650</v>
      </c>
    </row>
    <row r="11" spans="1:14" ht="30" customHeight="1">
      <c r="A11" s="63" t="s">
        <v>25</v>
      </c>
      <c r="B11" s="64" t="s">
        <v>199</v>
      </c>
      <c r="C11" s="88">
        <v>586</v>
      </c>
      <c r="D11" s="88">
        <v>601</v>
      </c>
      <c r="E11" s="88">
        <v>601</v>
      </c>
      <c r="F11" s="88" t="s">
        <v>325</v>
      </c>
      <c r="G11" s="88" t="s">
        <v>385</v>
      </c>
      <c r="H11" s="88">
        <v>602</v>
      </c>
      <c r="I11" s="216" t="s">
        <v>480</v>
      </c>
      <c r="J11" s="88">
        <v>589</v>
      </c>
      <c r="K11" s="88" t="s">
        <v>579</v>
      </c>
      <c r="L11" s="88" t="s">
        <v>651</v>
      </c>
    </row>
    <row r="12" spans="1:14">
      <c r="A12" s="65" t="s">
        <v>26</v>
      </c>
      <c r="B12" s="64" t="s">
        <v>200</v>
      </c>
      <c r="C12" s="88">
        <v>632</v>
      </c>
      <c r="D12" s="88">
        <v>645</v>
      </c>
      <c r="E12" s="88">
        <v>624</v>
      </c>
      <c r="F12" s="88" t="s">
        <v>326</v>
      </c>
      <c r="G12" s="88" t="s">
        <v>386</v>
      </c>
      <c r="H12" s="88">
        <v>629</v>
      </c>
      <c r="I12" s="216" t="s">
        <v>476</v>
      </c>
      <c r="J12" s="88">
        <v>630</v>
      </c>
      <c r="K12" s="88" t="s">
        <v>580</v>
      </c>
      <c r="L12" s="88" t="s">
        <v>478</v>
      </c>
    </row>
    <row r="13" spans="1:14" ht="36">
      <c r="A13" s="63" t="s">
        <v>27</v>
      </c>
      <c r="B13" s="64" t="s">
        <v>201</v>
      </c>
      <c r="C13" s="88">
        <v>525</v>
      </c>
      <c r="D13" s="88">
        <v>541</v>
      </c>
      <c r="E13" s="88">
        <v>546</v>
      </c>
      <c r="F13" s="88" t="s">
        <v>327</v>
      </c>
      <c r="G13" s="88" t="s">
        <v>387</v>
      </c>
      <c r="H13" s="88">
        <v>581</v>
      </c>
      <c r="I13" s="216" t="s">
        <v>481</v>
      </c>
      <c r="J13" s="88">
        <v>562</v>
      </c>
      <c r="K13" s="88" t="s">
        <v>581</v>
      </c>
      <c r="L13" s="88" t="s">
        <v>652</v>
      </c>
    </row>
    <row r="14" spans="1:14" ht="15" customHeight="1">
      <c r="A14" s="65" t="s">
        <v>28</v>
      </c>
      <c r="B14" s="64" t="s">
        <v>202</v>
      </c>
      <c r="C14" s="88">
        <v>1026</v>
      </c>
      <c r="D14" s="88">
        <v>1053</v>
      </c>
      <c r="E14" s="88">
        <v>1068</v>
      </c>
      <c r="F14" s="88" t="s">
        <v>328</v>
      </c>
      <c r="G14" s="88" t="s">
        <v>388</v>
      </c>
      <c r="H14" s="88">
        <v>1149</v>
      </c>
      <c r="I14" s="216" t="s">
        <v>482</v>
      </c>
      <c r="J14" s="88">
        <v>1136</v>
      </c>
      <c r="K14" s="88" t="s">
        <v>582</v>
      </c>
      <c r="L14" s="88" t="s">
        <v>653</v>
      </c>
    </row>
    <row r="15" spans="1:14" ht="15" customHeight="1">
      <c r="A15" s="63" t="s">
        <v>29</v>
      </c>
      <c r="B15" s="64" t="s">
        <v>203</v>
      </c>
      <c r="C15" s="88">
        <v>1212</v>
      </c>
      <c r="D15" s="88">
        <v>1252</v>
      </c>
      <c r="E15" s="88">
        <v>1280</v>
      </c>
      <c r="F15" s="88" t="s">
        <v>329</v>
      </c>
      <c r="G15" s="88" t="s">
        <v>389</v>
      </c>
      <c r="H15" s="88">
        <v>1261</v>
      </c>
      <c r="I15" s="216" t="s">
        <v>491</v>
      </c>
      <c r="J15" s="88">
        <v>1321</v>
      </c>
      <c r="K15" s="88" t="s">
        <v>583</v>
      </c>
      <c r="L15" s="88" t="s">
        <v>654</v>
      </c>
    </row>
    <row r="16" spans="1:14" ht="15" customHeight="1">
      <c r="A16" s="63" t="s">
        <v>30</v>
      </c>
      <c r="B16" s="64" t="s">
        <v>61</v>
      </c>
      <c r="C16" s="88">
        <v>689</v>
      </c>
      <c r="D16" s="88">
        <v>836</v>
      </c>
      <c r="E16" s="88">
        <v>784</v>
      </c>
      <c r="F16" s="88" t="s">
        <v>330</v>
      </c>
      <c r="G16" s="88" t="s">
        <v>390</v>
      </c>
      <c r="H16" s="77">
        <v>683</v>
      </c>
      <c r="I16" s="218" t="s">
        <v>483</v>
      </c>
      <c r="J16" s="88">
        <v>623</v>
      </c>
      <c r="K16" s="88" t="s">
        <v>588</v>
      </c>
      <c r="L16" s="88" t="s">
        <v>655</v>
      </c>
    </row>
    <row r="17" spans="1:21" ht="15" customHeight="1">
      <c r="A17" s="65" t="s">
        <v>31</v>
      </c>
      <c r="B17" s="64" t="s">
        <v>204</v>
      </c>
      <c r="C17" s="88">
        <v>712</v>
      </c>
      <c r="D17" s="88">
        <v>789</v>
      </c>
      <c r="E17" s="88">
        <v>824</v>
      </c>
      <c r="F17" s="88" t="s">
        <v>331</v>
      </c>
      <c r="G17" s="88" t="s">
        <v>391</v>
      </c>
      <c r="H17" s="88">
        <v>772</v>
      </c>
      <c r="I17" s="216" t="s">
        <v>484</v>
      </c>
      <c r="J17" s="88">
        <v>896</v>
      </c>
      <c r="K17" s="88" t="s">
        <v>584</v>
      </c>
      <c r="L17" s="88" t="s">
        <v>656</v>
      </c>
    </row>
    <row r="18" spans="1:21" ht="15" customHeight="1">
      <c r="A18" s="63" t="s">
        <v>32</v>
      </c>
      <c r="B18" s="64" t="s">
        <v>205</v>
      </c>
      <c r="C18" s="88">
        <v>571</v>
      </c>
      <c r="D18" s="88">
        <v>575</v>
      </c>
      <c r="E18" s="88">
        <v>532</v>
      </c>
      <c r="F18" s="88" t="s">
        <v>332</v>
      </c>
      <c r="G18" s="88" t="s">
        <v>392</v>
      </c>
      <c r="H18" s="88">
        <v>515</v>
      </c>
      <c r="I18" s="216" t="s">
        <v>485</v>
      </c>
      <c r="J18" s="88">
        <v>552</v>
      </c>
      <c r="K18" s="88" t="s">
        <v>589</v>
      </c>
      <c r="L18" s="88" t="s">
        <v>657</v>
      </c>
    </row>
    <row r="19" spans="1:21" ht="24">
      <c r="A19" s="63" t="s">
        <v>33</v>
      </c>
      <c r="B19" s="64" t="s">
        <v>206</v>
      </c>
      <c r="C19" s="88">
        <v>1048</v>
      </c>
      <c r="D19" s="88">
        <v>1063</v>
      </c>
      <c r="E19" s="88">
        <v>1081</v>
      </c>
      <c r="F19" s="88" t="s">
        <v>333</v>
      </c>
      <c r="G19" s="88" t="s">
        <v>393</v>
      </c>
      <c r="H19" s="88">
        <v>1104</v>
      </c>
      <c r="I19" s="216" t="s">
        <v>486</v>
      </c>
      <c r="J19" s="88">
        <v>1098</v>
      </c>
      <c r="K19" s="88" t="s">
        <v>575</v>
      </c>
      <c r="L19" s="88" t="s">
        <v>658</v>
      </c>
    </row>
    <row r="20" spans="1:21">
      <c r="A20" s="63" t="s">
        <v>207</v>
      </c>
      <c r="B20" s="64" t="s">
        <v>62</v>
      </c>
      <c r="C20" s="88">
        <v>885</v>
      </c>
      <c r="D20" s="88">
        <v>883</v>
      </c>
      <c r="E20" s="88">
        <v>875</v>
      </c>
      <c r="F20" s="88" t="s">
        <v>334</v>
      </c>
      <c r="G20" s="88" t="s">
        <v>394</v>
      </c>
      <c r="H20" s="88">
        <v>851</v>
      </c>
      <c r="I20" s="216" t="s">
        <v>487</v>
      </c>
      <c r="J20" s="88">
        <v>833</v>
      </c>
      <c r="K20" s="88" t="s">
        <v>590</v>
      </c>
      <c r="L20" s="88" t="s">
        <v>659</v>
      </c>
    </row>
    <row r="21" spans="1:21" ht="24">
      <c r="A21" s="63" t="s">
        <v>208</v>
      </c>
      <c r="B21" s="64" t="s">
        <v>209</v>
      </c>
      <c r="C21" s="88">
        <v>1024</v>
      </c>
      <c r="D21" s="88">
        <v>1038</v>
      </c>
      <c r="E21" s="88">
        <v>1045</v>
      </c>
      <c r="F21" s="88" t="s">
        <v>335</v>
      </c>
      <c r="G21" s="88" t="s">
        <v>395</v>
      </c>
      <c r="H21" s="88">
        <v>1052</v>
      </c>
      <c r="I21" s="216" t="s">
        <v>488</v>
      </c>
      <c r="J21" s="88">
        <v>1041</v>
      </c>
      <c r="K21" s="88" t="s">
        <v>585</v>
      </c>
      <c r="L21" s="88" t="s">
        <v>337</v>
      </c>
    </row>
    <row r="22" spans="1:21">
      <c r="A22" s="63" t="s">
        <v>210</v>
      </c>
      <c r="B22" s="64" t="s">
        <v>211</v>
      </c>
      <c r="C22" s="88">
        <v>594</v>
      </c>
      <c r="D22" s="88">
        <v>579</v>
      </c>
      <c r="E22" s="88">
        <v>585</v>
      </c>
      <c r="F22" s="88" t="s">
        <v>336</v>
      </c>
      <c r="G22" s="88" t="s">
        <v>396</v>
      </c>
      <c r="H22" s="77">
        <v>551</v>
      </c>
      <c r="I22" s="218" t="s">
        <v>489</v>
      </c>
      <c r="J22" s="88">
        <v>564</v>
      </c>
      <c r="K22" s="88" t="s">
        <v>586</v>
      </c>
      <c r="L22" s="88" t="s">
        <v>660</v>
      </c>
    </row>
    <row r="23" spans="1:21">
      <c r="A23" s="63" t="s">
        <v>212</v>
      </c>
      <c r="B23" s="64" t="s">
        <v>63</v>
      </c>
      <c r="C23" s="88">
        <v>812</v>
      </c>
      <c r="D23" s="88">
        <v>891</v>
      </c>
      <c r="E23" s="88">
        <v>829</v>
      </c>
      <c r="F23" s="88" t="s">
        <v>317</v>
      </c>
      <c r="G23" s="88" t="s">
        <v>397</v>
      </c>
      <c r="H23" s="88">
        <v>695</v>
      </c>
      <c r="I23" s="216" t="s">
        <v>490</v>
      </c>
      <c r="J23" s="88">
        <v>813</v>
      </c>
      <c r="K23" s="88" t="s">
        <v>587</v>
      </c>
      <c r="L23" s="88" t="s">
        <v>414</v>
      </c>
    </row>
    <row r="24" spans="1:21">
      <c r="I24" s="1"/>
      <c r="J24" s="1"/>
      <c r="K24" s="1"/>
      <c r="L24" s="1"/>
    </row>
    <row r="26" spans="1:21">
      <c r="B26" s="166"/>
      <c r="C26" s="167"/>
      <c r="D26" s="167"/>
      <c r="E26" s="167"/>
      <c r="F26" s="167"/>
      <c r="G26" s="167"/>
      <c r="H26" s="167"/>
      <c r="I26" s="167"/>
      <c r="J26" s="167"/>
      <c r="K26" s="167"/>
      <c r="L26" s="167"/>
      <c r="M26" s="167"/>
      <c r="N26" s="167"/>
      <c r="O26" s="167"/>
      <c r="P26" s="167"/>
      <c r="Q26" s="167"/>
      <c r="R26" s="168"/>
      <c r="S26" s="167"/>
      <c r="T26" s="167"/>
      <c r="U26" s="167"/>
    </row>
  </sheetData>
  <customSheetViews>
    <customSheetView guid="{9186E339-680C-4E36-BE29-4AD55FEBE095}" scale="130">
      <selection activeCell="K3" sqref="K3"/>
      <pageMargins left="0.51181102362204722" right="0.51181102362204722" top="0.74803149606299213" bottom="0.74803149606299213" header="0.31496062992125984" footer="0.31496062992125984"/>
      <pageSetup paperSize="9" orientation="landscape" r:id="rId1"/>
      <headerFooter>
        <oddHeader xml:space="preserve">&amp;L&amp;"Arial,Regular"&amp;12Запосленост, незапосленост и плате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37F0E499-B9BD-4291-9DAC-BA43492F66AC}" scale="130">
      <selection activeCell="F8" sqref="F8"/>
      <pageMargins left="0.51181102362204722" right="0.51181102362204722" top="0.74803149606299213" bottom="0.74803149606299213" header="0.31496062992125984" footer="0.31496062992125984"/>
      <pageSetup paperSize="9" orientation="landscape" r:id="rId2"/>
      <headerFooter>
        <oddHeader xml:space="preserve">&amp;L&amp;"Arial,Regular"&amp;12Запосленост, незапосленост и плате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F4BFC5FC-B72F-4220-8013-439DA8376952}" scale="130">
      <selection activeCell="K4" sqref="K4:K23"/>
      <pageMargins left="0.51181102362204722" right="0.51181102362204722" top="0.74803149606299213" bottom="0.74803149606299213" header="0.31496062992125984" footer="0.31496062992125984"/>
      <pageSetup paperSize="9" orientation="landscape" r:id="rId3"/>
      <headerFooter>
        <oddHeader xml:space="preserve">&amp;L&amp;"Arial,Regular"&amp;12Запосленост, незапосленост и плате </oddHeader>
        <oddFooter>&amp;L&amp;"Arial,Regular"&amp;8Статистички годишњак Републике Српске 2014&amp;C&amp;"Arial,Regular"&amp;8Стр. &amp;P од &amp;N</oddFooter>
      </headerFooter>
    </customSheetView>
    <customSheetView guid="{CEE22F09-263D-43D7-A84A-8CF7D4BE248E}">
      <pane ySplit="4" topLeftCell="A5" activePane="bottomLeft" state="frozen"/>
      <selection pane="bottomLeft" activeCell="R27" sqref="R27"/>
      <pageMargins left="0.51181102362204722" right="0.51181102362204722" top="0.74803149606299213" bottom="0.74803149606299213" header="0.31496062992125984" footer="0.31496062992125984"/>
      <pageSetup paperSize="9" orientation="landscape" r:id="rId4"/>
      <headerFooter>
        <oddHeader xml:space="preserve">&amp;L&amp;"Arial,Regular"&amp;12Запосленост, незапосленост и плате 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E1EA3655-6502-4920-8A0F-B148095D7E75}" scale="130">
      <selection activeCell="A2" sqref="A2"/>
      <pageMargins left="0.51181102362204722" right="0.51181102362204722" top="0.74803149606299213" bottom="0.74803149606299213" header="0.31496062992125984" footer="0.31496062992125984"/>
      <pageSetup paperSize="9" orientation="landscape" r:id="rId5"/>
      <headerFooter>
        <oddHeader xml:space="preserve">&amp;L&amp;"Arial,Regular"&amp;12Запосленост, незапосленост и плате 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17ABC013-B84D-436E-923A-A3301F193F86}" scale="130" showPageBreaks="1" showRuler="0">
      <pane ySplit="4" topLeftCell="A5" activePane="bottomLeft" state="frozen"/>
      <selection pane="bottomLeft" activeCell="J18" sqref="J18"/>
      <pageMargins left="0.31496062992125984" right="0.31496062992125984" top="0.74803149606299213" bottom="0.74803149606299213" header="0.31496062992125984" footer="0.31496062992125984"/>
      <pageSetup paperSize="9" orientation="landscape" r:id="rId6"/>
      <headerFooter alignWithMargins="0">
        <oddHeader xml:space="preserve">&amp;L&amp;"Arial,Regular"&amp;12Запосленост, незапосленост и плате </oddHeader>
        <oddFooter>&amp;C&amp;"Arial,Regular"&amp;8Стр. &amp;P од &amp;N&amp;L&amp;"Arial,Regular"&amp;8Статистички годишњак Републике Српске 2012</oddFooter>
      </headerFooter>
    </customSheetView>
    <customSheetView guid="{36DB81B2-4D2B-4971-9164-88D4DEF0F307}" scale="130" showRuler="0">
      <selection activeCell="J19" sqref="J19"/>
      <pageMargins left="0.51181102362204722" right="0.51181102362204722" top="0.74803149606299213" bottom="0.74803149606299213" header="0.31496062992125984" footer="0.31496062992125984"/>
      <pageSetup paperSize="9" orientation="landscape" r:id="rId7"/>
      <headerFooter alignWithMargins="0">
        <oddHeader xml:space="preserve">&amp;L&amp;"Arial,Regular"&amp;12Запосленост, незапосленост и плате </oddHeader>
        <oddFooter>&amp;C&amp;"Arial,Regular"&amp;8Стр. &amp;P од &amp;N&amp;L&amp;"Arial,Regular"&amp;8Статистички годишњак Републике Српске 2012</oddFooter>
      </headerFooter>
    </customSheetView>
    <customSheetView guid="{2632F21D-477A-40D5-8011-F02006E65A04}" scale="130" topLeftCell="E1">
      <selection activeCell="L4" sqref="L4:L19"/>
      <pageMargins left="0.51181102362204722" right="0.51181102362204722" top="0.74803149606299213" bottom="0.74803149606299213" header="0.31496062992125984" footer="0.31496062992125984"/>
      <pageSetup paperSize="9" orientation="landscape" r:id="rId8"/>
      <headerFooter>
        <oddHeader xml:space="preserve">&amp;L&amp;"Arial,Regular"&amp;12Запосленост, незапосленост и плате </oddHeader>
        <oddFooter>&amp;C&amp;"Arial,Regular"&amp;8Стр. &amp;P од &amp;N&amp;L&amp;"Arial,Regular"&amp;8Статистички годишњак Републике Српске 2012</oddFooter>
      </headerFooter>
    </customSheetView>
    <customSheetView guid="{EB072C9E-ACBC-49A8-92DD-F72D00B711BE}" scale="130">
      <selection activeCell="A2" sqref="A2"/>
      <pageMargins left="0.51181102362204722" right="0.51181102362204722" top="0.74803149606299213" bottom="0.74803149606299213" header="0.31496062992125984" footer="0.31496062992125984"/>
      <pageSetup paperSize="9" orientation="landscape" r:id="rId9"/>
      <headerFooter>
        <oddHeader xml:space="preserve">&amp;L&amp;"Arial,Regular"&amp;12Запосленост, незапосленост и плате 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621E07BA-9A1F-4C74-B887-364F6269C7B8}" scale="130" showPageBreaks="1">
      <selection activeCell="L4" sqref="L3:L23"/>
      <pageMargins left="0.51181102362204722" right="0.51181102362204722" top="0.74803149606299213" bottom="0.74803149606299213" header="0.31496062992125984" footer="0.31496062992125984"/>
      <pageSetup paperSize="9" orientation="landscape" r:id="rId10"/>
      <headerFooter>
        <oddHeader xml:space="preserve">&amp;L&amp;"Arial,Regular"&amp;12Запосленост, незапосленост и плате 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A7CF5901-AB19-4152-BBDD-C9CD74CE26FA}" scale="130">
      <selection activeCell="L5" sqref="L5:L23"/>
      <pageMargins left="0.51181102362204722" right="0.51181102362204722" top="0.74803149606299213" bottom="0.74803149606299213" header="0.31496062992125984" footer="0.31496062992125984"/>
      <pageSetup paperSize="9" orientation="landscape" r:id="rId11"/>
      <headerFooter>
        <oddHeader xml:space="preserve">&amp;L&amp;"Arial,Regular"&amp;12Запосленост, незапосленост и плате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51F985F1-2586-40EB-BD15-2EE12041667C}" scale="130">
      <selection activeCell="K4" sqref="K4:K23"/>
      <pageMargins left="0.51181102362204722" right="0.51181102362204722" top="0.74803149606299213" bottom="0.74803149606299213" header="0.31496062992125984" footer="0.31496062992125984"/>
      <pageSetup paperSize="9" orientation="landscape" r:id="rId12"/>
      <headerFooter>
        <oddHeader xml:space="preserve">&amp;L&amp;"Arial,Regular"&amp;12Запосленост, незапосленост и плате </oddHeader>
        <oddFooter>&amp;L&amp;"Arial,Regular"&amp;8Статистички годишњак Републике Српске 2014&amp;C&amp;"Arial,Regular"&amp;8Стр. &amp;P од &amp;N</oddFooter>
      </headerFooter>
    </customSheetView>
  </customSheetViews>
  <mergeCells count="2">
    <mergeCell ref="A3:B3"/>
    <mergeCell ref="A4:B4"/>
  </mergeCells>
  <phoneticPr fontId="25" type="noConversion"/>
  <hyperlinks>
    <hyperlink ref="L2" location="'Листа табела'!A1" display="Листа табела"/>
  </hyperlinks>
  <pageMargins left="0.51181102362204722" right="0.51181102362204722" top="0.74803149606299213" bottom="0.74803149606299213" header="0.31496062992125984" footer="0.31496062992125984"/>
  <pageSetup paperSize="9" orientation="landscape" r:id="rId13"/>
  <headerFooter>
    <oddHeader xml:space="preserve">&amp;L&amp;"Arial,Regular"&amp;12Запосленост, незапосленост и плате </oddHeader>
    <oddFooter>&amp;C&amp;"Arial,Regular"&amp;8Стр. &amp;P од &amp;N&amp;L&amp;"Arial,Regular"&amp;8Статистички годишњак Републике Српске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U26"/>
  <sheetViews>
    <sheetView zoomScale="130" zoomScaleNormal="100" workbookViewId="0"/>
  </sheetViews>
  <sheetFormatPr defaultRowHeight="14.25"/>
  <cols>
    <col min="1" max="1" width="3.5703125" style="1" customWidth="1"/>
    <col min="2" max="2" width="36.140625" style="1" customWidth="1"/>
    <col min="3" max="7" width="8.28515625" style="1" customWidth="1"/>
    <col min="8" max="12" width="8.28515625" style="31" customWidth="1"/>
    <col min="13" max="15" width="7.28515625" style="1" customWidth="1"/>
    <col min="16" max="16384" width="9.140625" style="1"/>
  </cols>
  <sheetData>
    <row r="1" spans="1:14" ht="17.25" customHeight="1">
      <c r="A1" s="50" t="s">
        <v>192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14" ht="15" thickBot="1">
      <c r="A2" s="39" t="s">
        <v>106</v>
      </c>
      <c r="B2" s="3"/>
      <c r="C2" s="3"/>
      <c r="D2" s="3"/>
      <c r="E2" s="3"/>
      <c r="F2" s="3"/>
      <c r="G2" s="3"/>
      <c r="H2" s="3"/>
      <c r="J2" s="47"/>
      <c r="K2" s="47"/>
      <c r="L2" s="47" t="s">
        <v>139</v>
      </c>
      <c r="M2" s="3"/>
      <c r="N2" s="3"/>
    </row>
    <row r="3" spans="1:14" ht="24" customHeight="1" thickTop="1">
      <c r="A3" s="251" t="s">
        <v>314</v>
      </c>
      <c r="B3" s="252"/>
      <c r="C3" s="61">
        <v>2010</v>
      </c>
      <c r="D3" s="61">
        <v>2011</v>
      </c>
      <c r="E3" s="61">
        <v>2012</v>
      </c>
      <c r="F3" s="61">
        <v>2013</v>
      </c>
      <c r="G3" s="61">
        <v>2014</v>
      </c>
      <c r="H3" s="61">
        <v>2015</v>
      </c>
      <c r="I3" s="61">
        <v>2016</v>
      </c>
      <c r="J3" s="61">
        <v>2017</v>
      </c>
      <c r="K3" s="61">
        <v>2018</v>
      </c>
      <c r="L3" s="62">
        <v>2019</v>
      </c>
    </row>
    <row r="4" spans="1:14" ht="20.25" customHeight="1">
      <c r="A4" s="253" t="s">
        <v>8</v>
      </c>
      <c r="B4" s="254"/>
      <c r="C4" s="77">
        <v>1199</v>
      </c>
      <c r="D4" s="77">
        <v>1326</v>
      </c>
      <c r="E4" s="77">
        <v>1349</v>
      </c>
      <c r="F4" s="77" t="s">
        <v>318</v>
      </c>
      <c r="G4" s="77" t="s">
        <v>378</v>
      </c>
      <c r="H4" s="77">
        <v>1340</v>
      </c>
      <c r="I4" s="218" t="s">
        <v>473</v>
      </c>
      <c r="J4" s="77">
        <v>1331</v>
      </c>
      <c r="K4" s="77" t="s">
        <v>573</v>
      </c>
      <c r="L4" s="77" t="s">
        <v>644</v>
      </c>
    </row>
    <row r="5" spans="1:14" ht="15" customHeight="1">
      <c r="A5" s="63" t="s">
        <v>195</v>
      </c>
      <c r="B5" s="64" t="s">
        <v>196</v>
      </c>
      <c r="C5" s="88">
        <v>922</v>
      </c>
      <c r="D5" s="88">
        <v>1056</v>
      </c>
      <c r="E5" s="88">
        <v>1074</v>
      </c>
      <c r="F5" s="88" t="s">
        <v>337</v>
      </c>
      <c r="G5" s="88" t="s">
        <v>398</v>
      </c>
      <c r="H5" s="88">
        <v>1105</v>
      </c>
      <c r="I5" s="216" t="s">
        <v>492</v>
      </c>
      <c r="J5" s="88">
        <v>1165</v>
      </c>
      <c r="K5" s="88" t="s">
        <v>591</v>
      </c>
      <c r="L5" s="88" t="s">
        <v>661</v>
      </c>
    </row>
    <row r="6" spans="1:14">
      <c r="A6" s="65" t="s">
        <v>20</v>
      </c>
      <c r="B6" s="64" t="s">
        <v>183</v>
      </c>
      <c r="C6" s="88">
        <v>1445</v>
      </c>
      <c r="D6" s="88">
        <v>1625</v>
      </c>
      <c r="E6" s="88">
        <v>1676</v>
      </c>
      <c r="F6" s="88" t="s">
        <v>338</v>
      </c>
      <c r="G6" s="88" t="s">
        <v>399</v>
      </c>
      <c r="H6" s="88">
        <v>1787</v>
      </c>
      <c r="I6" s="216" t="s">
        <v>493</v>
      </c>
      <c r="J6" s="88">
        <v>1771</v>
      </c>
      <c r="K6" s="88" t="s">
        <v>592</v>
      </c>
      <c r="L6" s="88" t="s">
        <v>662</v>
      </c>
    </row>
    <row r="7" spans="1:14">
      <c r="A7" s="65" t="s">
        <v>21</v>
      </c>
      <c r="B7" s="64" t="s">
        <v>184</v>
      </c>
      <c r="C7" s="88">
        <v>820</v>
      </c>
      <c r="D7" s="88">
        <v>892</v>
      </c>
      <c r="E7" s="88">
        <v>918</v>
      </c>
      <c r="F7" s="88" t="s">
        <v>339</v>
      </c>
      <c r="G7" s="88" t="s">
        <v>339</v>
      </c>
      <c r="H7" s="88">
        <v>937</v>
      </c>
      <c r="I7" s="216" t="s">
        <v>494</v>
      </c>
      <c r="J7" s="88">
        <v>968</v>
      </c>
      <c r="K7" s="88" t="s">
        <v>593</v>
      </c>
      <c r="L7" s="88" t="s">
        <v>337</v>
      </c>
    </row>
    <row r="8" spans="1:14" ht="30" customHeight="1">
      <c r="A8" s="65" t="s">
        <v>22</v>
      </c>
      <c r="B8" s="64" t="s">
        <v>197</v>
      </c>
      <c r="C8" s="88">
        <v>1556</v>
      </c>
      <c r="D8" s="88">
        <v>1689</v>
      </c>
      <c r="E8" s="88">
        <v>1694</v>
      </c>
      <c r="F8" s="88" t="s">
        <v>340</v>
      </c>
      <c r="G8" s="88" t="s">
        <v>400</v>
      </c>
      <c r="H8" s="88">
        <v>1752</v>
      </c>
      <c r="I8" s="216" t="s">
        <v>495</v>
      </c>
      <c r="J8" s="88">
        <v>1760</v>
      </c>
      <c r="K8" s="88" t="s">
        <v>594</v>
      </c>
      <c r="L8" s="88" t="s">
        <v>663</v>
      </c>
    </row>
    <row r="9" spans="1:14" ht="42" customHeight="1">
      <c r="A9" s="63" t="s">
        <v>23</v>
      </c>
      <c r="B9" s="64" t="s">
        <v>198</v>
      </c>
      <c r="C9" s="88">
        <v>923</v>
      </c>
      <c r="D9" s="88">
        <v>1020</v>
      </c>
      <c r="E9" s="88">
        <v>1039</v>
      </c>
      <c r="F9" s="88" t="s">
        <v>341</v>
      </c>
      <c r="G9" s="88" t="s">
        <v>401</v>
      </c>
      <c r="H9" s="88">
        <v>1088</v>
      </c>
      <c r="I9" s="216" t="s">
        <v>496</v>
      </c>
      <c r="J9" s="88">
        <v>1114</v>
      </c>
      <c r="K9" s="88" t="s">
        <v>582</v>
      </c>
      <c r="L9" s="88" t="s">
        <v>664</v>
      </c>
    </row>
    <row r="10" spans="1:14">
      <c r="A10" s="65" t="s">
        <v>24</v>
      </c>
      <c r="B10" s="64" t="s">
        <v>60</v>
      </c>
      <c r="C10" s="88">
        <v>833</v>
      </c>
      <c r="D10" s="88">
        <v>962</v>
      </c>
      <c r="E10" s="88">
        <v>954</v>
      </c>
      <c r="F10" s="88" t="s">
        <v>342</v>
      </c>
      <c r="G10" s="88" t="s">
        <v>402</v>
      </c>
      <c r="H10" s="88">
        <v>831</v>
      </c>
      <c r="I10" s="216" t="s">
        <v>497</v>
      </c>
      <c r="J10" s="77">
        <v>874</v>
      </c>
      <c r="K10" s="77" t="s">
        <v>595</v>
      </c>
      <c r="L10" s="77" t="s">
        <v>665</v>
      </c>
    </row>
    <row r="11" spans="1:14" ht="30" customHeight="1">
      <c r="A11" s="63" t="s">
        <v>25</v>
      </c>
      <c r="B11" s="64" t="s">
        <v>199</v>
      </c>
      <c r="C11" s="88">
        <v>885</v>
      </c>
      <c r="D11" s="88">
        <v>985</v>
      </c>
      <c r="E11" s="88">
        <v>992</v>
      </c>
      <c r="F11" s="88" t="s">
        <v>343</v>
      </c>
      <c r="G11" s="88" t="s">
        <v>403</v>
      </c>
      <c r="H11" s="88">
        <v>961</v>
      </c>
      <c r="I11" s="216" t="s">
        <v>498</v>
      </c>
      <c r="J11" s="88">
        <v>939</v>
      </c>
      <c r="K11" s="88" t="s">
        <v>596</v>
      </c>
      <c r="L11" s="88" t="s">
        <v>666</v>
      </c>
    </row>
    <row r="12" spans="1:14">
      <c r="A12" s="65" t="s">
        <v>26</v>
      </c>
      <c r="B12" s="64" t="s">
        <v>200</v>
      </c>
      <c r="C12" s="88">
        <v>956</v>
      </c>
      <c r="D12" s="88">
        <v>1037</v>
      </c>
      <c r="E12" s="88">
        <v>1010</v>
      </c>
      <c r="F12" s="88" t="s">
        <v>344</v>
      </c>
      <c r="G12" s="88" t="s">
        <v>404</v>
      </c>
      <c r="H12" s="88">
        <v>1007</v>
      </c>
      <c r="I12" s="216" t="s">
        <v>499</v>
      </c>
      <c r="J12" s="88">
        <v>1009</v>
      </c>
      <c r="K12" s="88" t="s">
        <v>597</v>
      </c>
      <c r="L12" s="88" t="s">
        <v>667</v>
      </c>
    </row>
    <row r="13" spans="1:14" ht="36">
      <c r="A13" s="63" t="s">
        <v>27</v>
      </c>
      <c r="B13" s="64" t="s">
        <v>201</v>
      </c>
      <c r="C13" s="88">
        <v>788</v>
      </c>
      <c r="D13" s="88">
        <v>885</v>
      </c>
      <c r="E13" s="88">
        <v>901</v>
      </c>
      <c r="F13" s="88" t="s">
        <v>345</v>
      </c>
      <c r="G13" s="88" t="s">
        <v>405</v>
      </c>
      <c r="H13" s="88">
        <v>931</v>
      </c>
      <c r="I13" s="216" t="s">
        <v>500</v>
      </c>
      <c r="J13" s="88">
        <v>897</v>
      </c>
      <c r="K13" s="88" t="s">
        <v>342</v>
      </c>
      <c r="L13" s="88" t="s">
        <v>668</v>
      </c>
    </row>
    <row r="14" spans="1:14">
      <c r="A14" s="65" t="s">
        <v>28</v>
      </c>
      <c r="B14" s="64" t="s">
        <v>202</v>
      </c>
      <c r="C14" s="88">
        <v>1579</v>
      </c>
      <c r="D14" s="88">
        <v>1743</v>
      </c>
      <c r="E14" s="88">
        <v>1770</v>
      </c>
      <c r="F14" s="88" t="s">
        <v>346</v>
      </c>
      <c r="G14" s="88" t="s">
        <v>406</v>
      </c>
      <c r="H14" s="88">
        <v>1897</v>
      </c>
      <c r="I14" s="216" t="s">
        <v>501</v>
      </c>
      <c r="J14" s="88">
        <v>1882</v>
      </c>
      <c r="K14" s="88" t="s">
        <v>598</v>
      </c>
      <c r="L14" s="88" t="s">
        <v>669</v>
      </c>
    </row>
    <row r="15" spans="1:14" ht="24">
      <c r="A15" s="63" t="s">
        <v>29</v>
      </c>
      <c r="B15" s="64" t="s">
        <v>203</v>
      </c>
      <c r="C15" s="88">
        <v>1863</v>
      </c>
      <c r="D15" s="88">
        <v>2055</v>
      </c>
      <c r="E15" s="88">
        <v>2120</v>
      </c>
      <c r="F15" s="88" t="s">
        <v>347</v>
      </c>
      <c r="G15" s="88" t="s">
        <v>407</v>
      </c>
      <c r="H15" s="88">
        <v>2068</v>
      </c>
      <c r="I15" s="216" t="s">
        <v>502</v>
      </c>
      <c r="J15" s="88">
        <v>2159</v>
      </c>
      <c r="K15" s="88" t="s">
        <v>599</v>
      </c>
      <c r="L15" s="88" t="s">
        <v>670</v>
      </c>
    </row>
    <row r="16" spans="1:14">
      <c r="A16" s="63" t="s">
        <v>30</v>
      </c>
      <c r="B16" s="64" t="s">
        <v>61</v>
      </c>
      <c r="C16" s="88">
        <v>1049</v>
      </c>
      <c r="D16" s="88">
        <v>1368</v>
      </c>
      <c r="E16" s="88">
        <v>1290</v>
      </c>
      <c r="F16" s="88" t="s">
        <v>348</v>
      </c>
      <c r="G16" s="88" t="s">
        <v>408</v>
      </c>
      <c r="H16" s="88">
        <v>1099</v>
      </c>
      <c r="I16" s="216" t="s">
        <v>475</v>
      </c>
      <c r="J16" s="77">
        <v>996</v>
      </c>
      <c r="K16" s="77" t="s">
        <v>344</v>
      </c>
      <c r="L16" s="77" t="s">
        <v>671</v>
      </c>
    </row>
    <row r="17" spans="1:21">
      <c r="A17" s="65" t="s">
        <v>31</v>
      </c>
      <c r="B17" s="64" t="s">
        <v>204</v>
      </c>
      <c r="C17" s="88">
        <v>1091</v>
      </c>
      <c r="D17" s="88">
        <v>1306</v>
      </c>
      <c r="E17" s="88">
        <v>1370</v>
      </c>
      <c r="F17" s="88" t="s">
        <v>349</v>
      </c>
      <c r="G17" s="88" t="s">
        <v>409</v>
      </c>
      <c r="H17" s="88">
        <v>1252</v>
      </c>
      <c r="I17" s="216" t="s">
        <v>503</v>
      </c>
      <c r="J17" s="88">
        <v>1458</v>
      </c>
      <c r="K17" s="88" t="s">
        <v>600</v>
      </c>
      <c r="L17" s="88" t="s">
        <v>672</v>
      </c>
    </row>
    <row r="18" spans="1:21" ht="24">
      <c r="A18" s="63" t="s">
        <v>32</v>
      </c>
      <c r="B18" s="64" t="s">
        <v>205</v>
      </c>
      <c r="C18" s="88">
        <v>859</v>
      </c>
      <c r="D18" s="88">
        <v>936</v>
      </c>
      <c r="E18" s="88">
        <v>872</v>
      </c>
      <c r="F18" s="88" t="s">
        <v>350</v>
      </c>
      <c r="G18" s="88" t="s">
        <v>410</v>
      </c>
      <c r="H18" s="88">
        <v>825</v>
      </c>
      <c r="I18" s="216" t="s">
        <v>377</v>
      </c>
      <c r="J18" s="88">
        <v>879</v>
      </c>
      <c r="K18" s="88" t="s">
        <v>595</v>
      </c>
      <c r="L18" s="88" t="s">
        <v>673</v>
      </c>
    </row>
    <row r="19" spans="1:21" ht="24">
      <c r="A19" s="63" t="s">
        <v>33</v>
      </c>
      <c r="B19" s="64" t="s">
        <v>206</v>
      </c>
      <c r="C19" s="88">
        <v>1635</v>
      </c>
      <c r="D19" s="88">
        <v>1775</v>
      </c>
      <c r="E19" s="88">
        <v>1818</v>
      </c>
      <c r="F19" s="88" t="s">
        <v>351</v>
      </c>
      <c r="G19" s="88" t="s">
        <v>411</v>
      </c>
      <c r="H19" s="88">
        <v>1809</v>
      </c>
      <c r="I19" s="216" t="s">
        <v>504</v>
      </c>
      <c r="J19" s="88">
        <v>1789</v>
      </c>
      <c r="K19" s="88" t="s">
        <v>601</v>
      </c>
      <c r="L19" s="88" t="s">
        <v>674</v>
      </c>
    </row>
    <row r="20" spans="1:21">
      <c r="A20" s="63" t="s">
        <v>207</v>
      </c>
      <c r="B20" s="64" t="s">
        <v>62</v>
      </c>
      <c r="C20" s="88">
        <v>1355</v>
      </c>
      <c r="D20" s="88">
        <v>1453</v>
      </c>
      <c r="E20" s="88">
        <v>1451</v>
      </c>
      <c r="F20" s="88" t="s">
        <v>352</v>
      </c>
      <c r="G20" s="88" t="s">
        <v>412</v>
      </c>
      <c r="H20" s="88">
        <v>1385</v>
      </c>
      <c r="I20" s="216" t="s">
        <v>505</v>
      </c>
      <c r="J20" s="88">
        <v>1348</v>
      </c>
      <c r="K20" s="88" t="s">
        <v>602</v>
      </c>
      <c r="L20" s="88" t="s">
        <v>675</v>
      </c>
    </row>
    <row r="21" spans="1:21" ht="24">
      <c r="A21" s="63" t="s">
        <v>208</v>
      </c>
      <c r="B21" s="64" t="s">
        <v>209</v>
      </c>
      <c r="C21" s="88">
        <v>1570</v>
      </c>
      <c r="D21" s="88">
        <v>1703</v>
      </c>
      <c r="E21" s="88">
        <v>1726</v>
      </c>
      <c r="F21" s="88" t="s">
        <v>353</v>
      </c>
      <c r="G21" s="88" t="s">
        <v>413</v>
      </c>
      <c r="H21" s="88">
        <v>1710</v>
      </c>
      <c r="I21" s="216" t="s">
        <v>338</v>
      </c>
      <c r="J21" s="88">
        <v>1690</v>
      </c>
      <c r="K21" s="88" t="s">
        <v>603</v>
      </c>
      <c r="L21" s="88" t="s">
        <v>676</v>
      </c>
    </row>
    <row r="22" spans="1:21">
      <c r="A22" s="63" t="s">
        <v>210</v>
      </c>
      <c r="B22" s="64" t="s">
        <v>211</v>
      </c>
      <c r="C22" s="88">
        <v>896</v>
      </c>
      <c r="D22" s="88">
        <v>951</v>
      </c>
      <c r="E22" s="88">
        <v>970</v>
      </c>
      <c r="F22" s="88" t="s">
        <v>354</v>
      </c>
      <c r="G22" s="88" t="s">
        <v>414</v>
      </c>
      <c r="H22" s="88">
        <v>885</v>
      </c>
      <c r="I22" s="216" t="s">
        <v>506</v>
      </c>
      <c r="J22" s="77">
        <v>901</v>
      </c>
      <c r="K22" s="77" t="s">
        <v>604</v>
      </c>
      <c r="L22" s="77" t="s">
        <v>677</v>
      </c>
    </row>
    <row r="23" spans="1:21">
      <c r="A23" s="63" t="s">
        <v>212</v>
      </c>
      <c r="B23" s="64" t="s">
        <v>63</v>
      </c>
      <c r="C23" s="88">
        <v>1239</v>
      </c>
      <c r="D23" s="88">
        <v>1463</v>
      </c>
      <c r="E23" s="88">
        <v>1372</v>
      </c>
      <c r="F23" s="88" t="s">
        <v>355</v>
      </c>
      <c r="G23" s="88" t="s">
        <v>415</v>
      </c>
      <c r="H23" s="88">
        <v>1122</v>
      </c>
      <c r="I23" s="216" t="s">
        <v>507</v>
      </c>
      <c r="J23" s="88">
        <v>1314</v>
      </c>
      <c r="K23" s="88" t="s">
        <v>605</v>
      </c>
      <c r="L23" s="88" t="s">
        <v>678</v>
      </c>
    </row>
    <row r="26" spans="1:21">
      <c r="B26" s="166"/>
      <c r="C26" s="167"/>
      <c r="D26" s="167"/>
      <c r="E26" s="167"/>
      <c r="F26" s="167"/>
      <c r="G26" s="167"/>
      <c r="H26" s="167"/>
      <c r="I26" s="167"/>
      <c r="J26" s="167"/>
      <c r="K26" s="167"/>
      <c r="L26" s="167"/>
      <c r="M26" s="167"/>
      <c r="N26" s="167"/>
      <c r="O26" s="167"/>
      <c r="P26" s="167"/>
      <c r="Q26" s="167"/>
      <c r="R26" s="168"/>
      <c r="S26" s="167"/>
      <c r="T26" s="167"/>
      <c r="U26" s="167"/>
    </row>
  </sheetData>
  <customSheetViews>
    <customSheetView guid="{9186E339-680C-4E36-BE29-4AD55FEBE095}" scale="130">
      <selection activeCell="L4" sqref="L4"/>
      <pageMargins left="0.51181102362204722" right="0.51181102362204722" top="0.74803149606299213" bottom="0.74803149606299213" header="0.31496062992125984" footer="0.31496062992125984"/>
      <pageSetup paperSize="9" orientation="landscape" r:id="rId1"/>
      <headerFooter>
        <oddHeader xml:space="preserve">&amp;L&amp;"Arial,Regular"&amp;12Запосленост, незапосленост и плате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37F0E499-B9BD-4291-9DAC-BA43492F66AC}" scale="130">
      <selection activeCell="K5" sqref="K5"/>
      <pageMargins left="0.51181102362204722" right="0.51181102362204722" top="0.74803149606299213" bottom="0.74803149606299213" header="0.31496062992125984" footer="0.31496062992125984"/>
      <pageSetup paperSize="9" orientation="landscape" r:id="rId2"/>
      <headerFooter>
        <oddHeader xml:space="preserve">&amp;L&amp;"Arial,Regular"&amp;12Запосленост, незапосленост и плате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F4BFC5FC-B72F-4220-8013-439DA8376952}" scale="130">
      <selection activeCell="K4" sqref="K4:K23"/>
      <pageMargins left="0.51181102362204722" right="0.51181102362204722" top="0.74803149606299213" bottom="0.74803149606299213" header="0.31496062992125984" footer="0.31496062992125984"/>
      <pageSetup paperSize="9" orientation="landscape" r:id="rId3"/>
      <headerFooter>
        <oddHeader xml:space="preserve">&amp;L&amp;"Arial,Regular"&amp;12Запосленост, незапосленост и плате </oddHeader>
        <oddFooter>&amp;L&amp;"Arial,Regular"&amp;8Статистички годишњак Републике Српске 2014&amp;C&amp;"Arial,Regular"&amp;8Стр. &amp;P од &amp;N</oddFooter>
      </headerFooter>
    </customSheetView>
    <customSheetView guid="{CEE22F09-263D-43D7-A84A-8CF7D4BE248E}">
      <pane ySplit="4" topLeftCell="A5" activePane="bottomLeft" state="frozen"/>
      <selection pane="bottomLeft" activeCell="I21" sqref="I21"/>
      <pageMargins left="0.51181102362204722" right="0.51181102362204722" top="0.74803149606299213" bottom="0.74803149606299213" header="0.31496062992125984" footer="0.31496062992125984"/>
      <pageSetup paperSize="9" orientation="landscape" r:id="rId4"/>
      <headerFooter>
        <oddHeader xml:space="preserve">&amp;L&amp;"Arial,Regular"&amp;12Запосленост, незапосленост и плате 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E1EA3655-6502-4920-8A0F-B148095D7E75}" scale="130">
      <pageMargins left="0.51181102362204722" right="0.51181102362204722" top="0.74803149606299213" bottom="0.74803149606299213" header="0.31496062992125984" footer="0.31496062992125984"/>
      <pageSetup paperSize="9" orientation="landscape" r:id="rId5"/>
      <headerFooter>
        <oddHeader xml:space="preserve">&amp;L&amp;"Arial,Regular"&amp;12Запосленост, незапосленост и плате 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17ABC013-B84D-436E-923A-A3301F193F86}" scale="130" showPageBreaks="1" showRuler="0" topLeftCell="I1">
      <pane ySplit="4" topLeftCell="A5" activePane="bottomLeft" state="frozen"/>
      <selection pane="bottomLeft" activeCell="R7" sqref="R7"/>
      <pageMargins left="0.31496062992125984" right="0.31496062992125984" top="0.74803149606299213" bottom="0.74803149606299213" header="0.31496062992125984" footer="0.31496062992125984"/>
      <pageSetup paperSize="9" orientation="landscape" r:id="rId6"/>
      <headerFooter alignWithMargins="0">
        <oddHeader xml:space="preserve">&amp;L&amp;"Arial,Regular"&amp;12Запосленост, незапосленост и плате </oddHeader>
        <oddFooter>&amp;C&amp;"Arial,Regular"&amp;8Стр. &amp;P од &amp;N&amp;L&amp;"Arial,Regular"&amp;8Статистички годишњак Републике Српске 2012</oddFooter>
      </headerFooter>
    </customSheetView>
    <customSheetView guid="{36DB81B2-4D2B-4971-9164-88D4DEF0F307}" scale="130" showRuler="0">
      <selection activeCell="K19" sqref="K19"/>
      <pageMargins left="0.51181102362204722" right="0.51181102362204722" top="0.74803149606299213" bottom="0.74803149606299213" header="0.31496062992125984" footer="0.31496062992125984"/>
      <pageSetup paperSize="9" orientation="landscape" r:id="rId7"/>
      <headerFooter alignWithMargins="0">
        <oddHeader xml:space="preserve">&amp;L&amp;"Arial,Regular"&amp;12Запосленост, незапосленост и плате </oddHeader>
        <oddFooter>&amp;C&amp;"Arial,Regular"&amp;8Стр. &amp;P од &amp;N&amp;L&amp;"Arial,Regular"&amp;8Статистички годишњак Републике Српске 2012</oddFooter>
      </headerFooter>
    </customSheetView>
    <customSheetView guid="{2632F21D-477A-40D5-8011-F02006E65A04}" scale="130" topLeftCell="E1">
      <selection activeCell="L4" sqref="L4:L19"/>
      <pageMargins left="0.51181102362204722" right="0.51181102362204722" top="0.74803149606299213" bottom="0.74803149606299213" header="0.31496062992125984" footer="0.31496062992125984"/>
      <pageSetup paperSize="9" orientation="landscape" r:id="rId8"/>
      <headerFooter>
        <oddHeader xml:space="preserve">&amp;L&amp;"Arial,Regular"&amp;12Запосленост, незапосленост и плате </oddHeader>
        <oddFooter>&amp;C&amp;"Arial,Regular"&amp;8Стр. &amp;P од &amp;N&amp;L&amp;"Arial,Regular"&amp;8Статистички годишњак Републике Српске 2012</oddFooter>
      </headerFooter>
    </customSheetView>
    <customSheetView guid="{EB072C9E-ACBC-49A8-92DD-F72D00B711BE}" scale="130">
      <pageMargins left="0.51181102362204722" right="0.51181102362204722" top="0.74803149606299213" bottom="0.74803149606299213" header="0.31496062992125984" footer="0.31496062992125984"/>
      <pageSetup paperSize="9" orientation="landscape" r:id="rId9"/>
      <headerFooter>
        <oddHeader xml:space="preserve">&amp;L&amp;"Arial,Regular"&amp;12Запосленост, незапосленост и плате 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621E07BA-9A1F-4C74-B887-364F6269C7B8}" scale="130" showPageBreaks="1">
      <selection activeCell="L4" sqref="L3:L23"/>
      <pageMargins left="0.51181102362204722" right="0.51181102362204722" top="0.74803149606299213" bottom="0.74803149606299213" header="0.31496062992125984" footer="0.31496062992125984"/>
      <pageSetup paperSize="9" orientation="landscape" r:id="rId10"/>
      <headerFooter>
        <oddHeader xml:space="preserve">&amp;L&amp;"Arial,Regular"&amp;12Запосленост, незапосленост и плате 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A7CF5901-AB19-4152-BBDD-C9CD74CE26FA}" scale="130" topLeftCell="A12">
      <selection activeCell="L23" sqref="L5:L23"/>
      <pageMargins left="0.51181102362204722" right="0.51181102362204722" top="0.74803149606299213" bottom="0.74803149606299213" header="0.31496062992125984" footer="0.31496062992125984"/>
      <pageSetup paperSize="9" orientation="landscape" r:id="rId11"/>
      <headerFooter>
        <oddHeader xml:space="preserve">&amp;L&amp;"Arial,Regular"&amp;12Запосленост, незапосленост и плате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51F985F1-2586-40EB-BD15-2EE12041667C}" scale="130">
      <selection activeCell="P10" sqref="P10"/>
      <pageMargins left="0.51181102362204722" right="0.51181102362204722" top="0.74803149606299213" bottom="0.74803149606299213" header="0.31496062992125984" footer="0.31496062992125984"/>
      <pageSetup paperSize="9" orientation="landscape" r:id="rId12"/>
      <headerFooter>
        <oddHeader xml:space="preserve">&amp;L&amp;"Arial,Regular"&amp;12Запосленост, незапосленост и плате </oddHeader>
        <oddFooter>&amp;L&amp;"Arial,Regular"&amp;8Статистички годишњак Републике Српске 2014&amp;C&amp;"Arial,Regular"&amp;8Стр. &amp;P од &amp;N</oddFooter>
      </headerFooter>
    </customSheetView>
  </customSheetViews>
  <mergeCells count="2">
    <mergeCell ref="A3:B3"/>
    <mergeCell ref="A4:B4"/>
  </mergeCells>
  <phoneticPr fontId="25" type="noConversion"/>
  <hyperlinks>
    <hyperlink ref="L2" location="'Листа табела'!A1" display="Листа табела"/>
  </hyperlinks>
  <pageMargins left="0.51181102362204722" right="0.51181102362204722" top="0.74803149606299213" bottom="0.74803149606299213" header="0.31496062992125984" footer="0.31496062992125984"/>
  <pageSetup paperSize="9" orientation="landscape" r:id="rId13"/>
  <headerFooter>
    <oddHeader xml:space="preserve">&amp;L&amp;"Arial,Regular"&amp;12Запосленост, незапосленост и плате </oddHeader>
    <oddFooter>&amp;C&amp;"Arial,Regular"&amp;8Стр. &amp;P од &amp;N&amp;L&amp;"Arial,Regular"&amp;8Статистички годишњак Републике Српске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L24"/>
  <sheetViews>
    <sheetView zoomScale="130" zoomScaleNormal="100" workbookViewId="0">
      <pane ySplit="4" topLeftCell="A5" activePane="bottomLeft" state="frozen"/>
      <selection pane="bottomLeft"/>
    </sheetView>
  </sheetViews>
  <sheetFormatPr defaultRowHeight="14.25"/>
  <cols>
    <col min="1" max="1" width="4.28515625" style="1" customWidth="1"/>
    <col min="2" max="2" width="37.7109375" style="1" customWidth="1"/>
    <col min="3" max="5" width="9.140625" style="1" customWidth="1"/>
    <col min="6" max="6" width="9.140625" style="31" customWidth="1"/>
    <col min="7" max="7" width="8.85546875" style="31" customWidth="1"/>
    <col min="8" max="12" width="9.140625" style="1" customWidth="1"/>
    <col min="13" max="16384" width="9.140625" style="1"/>
  </cols>
  <sheetData>
    <row r="1" spans="1:12">
      <c r="A1" s="50" t="s">
        <v>610</v>
      </c>
      <c r="C1" s="3"/>
      <c r="D1" s="3"/>
    </row>
    <row r="2" spans="1:12" ht="15" thickBot="1">
      <c r="B2" s="16"/>
      <c r="C2" s="3"/>
      <c r="D2" s="3"/>
      <c r="E2" s="3"/>
      <c r="I2" s="47"/>
      <c r="L2" s="47" t="s">
        <v>139</v>
      </c>
    </row>
    <row r="3" spans="1:12" ht="15" customHeight="1" thickTop="1">
      <c r="A3" s="269" t="s">
        <v>19</v>
      </c>
      <c r="B3" s="264"/>
      <c r="C3" s="41">
        <v>2010</v>
      </c>
      <c r="D3" s="41">
        <v>2011</v>
      </c>
      <c r="E3" s="41">
        <v>2012</v>
      </c>
      <c r="F3" s="41">
        <v>2013</v>
      </c>
      <c r="G3" s="41">
        <v>2014</v>
      </c>
      <c r="H3" s="41">
        <v>2015</v>
      </c>
      <c r="I3" s="41">
        <v>2016</v>
      </c>
      <c r="J3" s="41">
        <v>2017</v>
      </c>
      <c r="K3" s="41">
        <v>2018</v>
      </c>
      <c r="L3" s="41">
        <v>2019</v>
      </c>
    </row>
    <row r="4" spans="1:12">
      <c r="A4" s="265"/>
      <c r="B4" s="266"/>
      <c r="C4" s="42">
        <v>2009</v>
      </c>
      <c r="D4" s="42">
        <v>2010</v>
      </c>
      <c r="E4" s="42">
        <v>2011</v>
      </c>
      <c r="F4" s="42">
        <v>2012</v>
      </c>
      <c r="G4" s="42">
        <v>2013</v>
      </c>
      <c r="H4" s="42">
        <v>2014</v>
      </c>
      <c r="I4" s="42">
        <v>2015</v>
      </c>
      <c r="J4" s="42">
        <v>2016</v>
      </c>
      <c r="K4" s="42">
        <v>2017</v>
      </c>
      <c r="L4" s="42">
        <v>2018</v>
      </c>
    </row>
    <row r="5" spans="1:12" ht="21.75" customHeight="1">
      <c r="A5" s="253" t="s">
        <v>8</v>
      </c>
      <c r="B5" s="254"/>
      <c r="C5" s="126">
        <v>99.5</v>
      </c>
      <c r="D5" s="126">
        <v>103.2</v>
      </c>
      <c r="E5" s="126">
        <v>101.1</v>
      </c>
      <c r="F5" s="126">
        <v>98.9</v>
      </c>
      <c r="G5" s="126">
        <v>102.1</v>
      </c>
      <c r="H5" s="126" t="s">
        <v>430</v>
      </c>
      <c r="I5" s="219" t="s">
        <v>508</v>
      </c>
      <c r="J5" s="86" t="s">
        <v>510</v>
      </c>
      <c r="K5" s="86">
        <v>103.1</v>
      </c>
      <c r="L5" s="86">
        <v>105.8</v>
      </c>
    </row>
    <row r="6" spans="1:12" s="67" customFormat="1" ht="16.5" customHeight="1">
      <c r="A6" s="63" t="s">
        <v>195</v>
      </c>
      <c r="B6" s="64" t="s">
        <v>196</v>
      </c>
      <c r="C6" s="86">
        <v>97.3</v>
      </c>
      <c r="D6" s="86">
        <v>105.6</v>
      </c>
      <c r="E6" s="86">
        <v>101.1</v>
      </c>
      <c r="F6" s="86">
        <v>100.9</v>
      </c>
      <c r="G6" s="86">
        <v>103.9</v>
      </c>
      <c r="H6" s="86" t="s">
        <v>431</v>
      </c>
      <c r="I6" s="191" t="s">
        <v>509</v>
      </c>
      <c r="J6" s="86" t="s">
        <v>447</v>
      </c>
      <c r="K6" s="86">
        <v>100.5</v>
      </c>
      <c r="L6" s="86">
        <v>103</v>
      </c>
    </row>
    <row r="7" spans="1:12" s="67" customFormat="1">
      <c r="A7" s="65" t="s">
        <v>20</v>
      </c>
      <c r="B7" s="64" t="s">
        <v>183</v>
      </c>
      <c r="C7" s="86">
        <v>106.3</v>
      </c>
      <c r="D7" s="86">
        <v>104.5</v>
      </c>
      <c r="E7" s="86">
        <v>102.5</v>
      </c>
      <c r="F7" s="86">
        <v>102.9</v>
      </c>
      <c r="G7" s="86">
        <v>102.7</v>
      </c>
      <c r="H7" s="86" t="s">
        <v>432</v>
      </c>
      <c r="I7" s="191" t="s">
        <v>510</v>
      </c>
      <c r="J7" s="86" t="s">
        <v>510</v>
      </c>
      <c r="K7" s="86">
        <v>103.9</v>
      </c>
      <c r="L7" s="86">
        <v>104.6</v>
      </c>
    </row>
    <row r="8" spans="1:12" s="67" customFormat="1">
      <c r="A8" s="65" t="s">
        <v>21</v>
      </c>
      <c r="B8" s="64" t="s">
        <v>184</v>
      </c>
      <c r="C8" s="86">
        <v>105</v>
      </c>
      <c r="D8" s="86">
        <v>103.9</v>
      </c>
      <c r="E8" s="86">
        <v>102.5</v>
      </c>
      <c r="F8" s="86">
        <v>101.4</v>
      </c>
      <c r="G8" s="86">
        <v>102.5</v>
      </c>
      <c r="H8" s="86" t="s">
        <v>433</v>
      </c>
      <c r="I8" s="191" t="s">
        <v>432</v>
      </c>
      <c r="J8" s="86" t="s">
        <v>519</v>
      </c>
      <c r="K8" s="86">
        <v>105.8</v>
      </c>
      <c r="L8" s="86">
        <v>109.1</v>
      </c>
    </row>
    <row r="9" spans="1:12" s="67" customFormat="1" ht="27" customHeight="1">
      <c r="A9" s="65" t="s">
        <v>22</v>
      </c>
      <c r="B9" s="64" t="s">
        <v>197</v>
      </c>
      <c r="C9" s="86">
        <v>99.1</v>
      </c>
      <c r="D9" s="86">
        <v>101.4</v>
      </c>
      <c r="E9" s="86">
        <v>99.5</v>
      </c>
      <c r="F9" s="86">
        <v>102.1</v>
      </c>
      <c r="G9" s="86">
        <v>102.1</v>
      </c>
      <c r="H9" s="86" t="s">
        <v>430</v>
      </c>
      <c r="I9" s="191" t="s">
        <v>430</v>
      </c>
      <c r="J9" s="86" t="s">
        <v>529</v>
      </c>
      <c r="K9" s="86">
        <v>106.3</v>
      </c>
      <c r="L9" s="86">
        <v>104.6</v>
      </c>
    </row>
    <row r="10" spans="1:12" s="67" customFormat="1" ht="42.75" customHeight="1">
      <c r="A10" s="63" t="s">
        <v>23</v>
      </c>
      <c r="B10" s="64" t="s">
        <v>198</v>
      </c>
      <c r="C10" s="86">
        <v>100.5</v>
      </c>
      <c r="D10" s="86">
        <v>102.3</v>
      </c>
      <c r="E10" s="86">
        <v>101</v>
      </c>
      <c r="F10" s="86">
        <v>100.9</v>
      </c>
      <c r="G10" s="86">
        <v>104.6</v>
      </c>
      <c r="H10" s="86" t="s">
        <v>434</v>
      </c>
      <c r="I10" s="191" t="s">
        <v>511</v>
      </c>
      <c r="J10" s="86" t="s">
        <v>530</v>
      </c>
      <c r="K10" s="86">
        <v>109.1</v>
      </c>
      <c r="L10" s="86">
        <v>104.1</v>
      </c>
    </row>
    <row r="11" spans="1:12" s="67" customFormat="1">
      <c r="A11" s="65" t="s">
        <v>24</v>
      </c>
      <c r="B11" s="64" t="s">
        <v>60</v>
      </c>
      <c r="C11" s="86">
        <v>101.1</v>
      </c>
      <c r="D11" s="86">
        <v>106.3</v>
      </c>
      <c r="E11" s="86">
        <v>98.5</v>
      </c>
      <c r="F11" s="86">
        <v>95.1</v>
      </c>
      <c r="G11" s="86">
        <v>96.6</v>
      </c>
      <c r="H11" s="86" t="s">
        <v>435</v>
      </c>
      <c r="I11" s="191" t="s">
        <v>451</v>
      </c>
      <c r="J11" s="86" t="s">
        <v>434</v>
      </c>
      <c r="K11" s="86">
        <v>105.9</v>
      </c>
      <c r="L11" s="86">
        <v>108.5</v>
      </c>
    </row>
    <row r="12" spans="1:12" s="67" customFormat="1" ht="27.75" customHeight="1">
      <c r="A12" s="63" t="s">
        <v>25</v>
      </c>
      <c r="B12" s="64" t="s">
        <v>199</v>
      </c>
      <c r="C12" s="86">
        <v>104.8</v>
      </c>
      <c r="D12" s="86">
        <v>102.6</v>
      </c>
      <c r="E12" s="86">
        <v>100</v>
      </c>
      <c r="F12" s="86">
        <v>100.5</v>
      </c>
      <c r="G12" s="86">
        <v>101</v>
      </c>
      <c r="H12" s="86" t="s">
        <v>436</v>
      </c>
      <c r="I12" s="191" t="s">
        <v>512</v>
      </c>
      <c r="J12" s="86" t="s">
        <v>430</v>
      </c>
      <c r="K12" s="86">
        <v>106.6</v>
      </c>
      <c r="L12" s="86">
        <v>110.8</v>
      </c>
    </row>
    <row r="13" spans="1:12" s="67" customFormat="1">
      <c r="A13" s="65" t="s">
        <v>26</v>
      </c>
      <c r="B13" s="64" t="s">
        <v>200</v>
      </c>
      <c r="C13" s="86">
        <v>98.3</v>
      </c>
      <c r="D13" s="86">
        <v>102.1</v>
      </c>
      <c r="E13" s="86">
        <v>96.7</v>
      </c>
      <c r="F13" s="86">
        <v>99.5</v>
      </c>
      <c r="G13" s="86">
        <v>99.5</v>
      </c>
      <c r="H13" s="86" t="s">
        <v>433</v>
      </c>
      <c r="I13" s="191" t="s">
        <v>439</v>
      </c>
      <c r="J13" s="86" t="s">
        <v>508</v>
      </c>
      <c r="K13" s="86">
        <v>103.5</v>
      </c>
      <c r="L13" s="86">
        <v>105.5</v>
      </c>
    </row>
    <row r="14" spans="1:12" s="67" customFormat="1" ht="36">
      <c r="A14" s="63" t="s">
        <v>27</v>
      </c>
      <c r="B14" s="64" t="s">
        <v>201</v>
      </c>
      <c r="C14" s="86">
        <v>105</v>
      </c>
      <c r="D14" s="86">
        <v>103</v>
      </c>
      <c r="E14" s="86">
        <v>100.9</v>
      </c>
      <c r="F14" s="86">
        <v>97.8</v>
      </c>
      <c r="G14" s="86">
        <v>104</v>
      </c>
      <c r="H14" s="86" t="s">
        <v>437</v>
      </c>
      <c r="I14" s="191" t="s">
        <v>513</v>
      </c>
      <c r="J14" s="86" t="s">
        <v>531</v>
      </c>
      <c r="K14" s="86">
        <v>102.5</v>
      </c>
      <c r="L14" s="86">
        <v>112</v>
      </c>
    </row>
    <row r="15" spans="1:12" s="67" customFormat="1">
      <c r="A15" s="65" t="s">
        <v>28</v>
      </c>
      <c r="B15" s="64" t="s">
        <v>202</v>
      </c>
      <c r="C15" s="86">
        <v>98.2</v>
      </c>
      <c r="D15" s="86">
        <v>102.6</v>
      </c>
      <c r="E15" s="86">
        <v>101.4</v>
      </c>
      <c r="F15" s="86">
        <v>103.7</v>
      </c>
      <c r="G15" s="86">
        <v>106.7</v>
      </c>
      <c r="H15" s="86" t="s">
        <v>438</v>
      </c>
      <c r="I15" s="191" t="s">
        <v>431</v>
      </c>
      <c r="J15" s="86" t="s">
        <v>435</v>
      </c>
      <c r="K15" s="86">
        <v>105.9</v>
      </c>
      <c r="L15" s="86">
        <v>105.5</v>
      </c>
    </row>
    <row r="16" spans="1:12" s="67" customFormat="1" ht="24">
      <c r="A16" s="63" t="s">
        <v>29</v>
      </c>
      <c r="B16" s="64" t="s">
        <v>203</v>
      </c>
      <c r="C16" s="86">
        <v>96.7</v>
      </c>
      <c r="D16" s="86">
        <v>103.3</v>
      </c>
      <c r="E16" s="86">
        <v>102.2</v>
      </c>
      <c r="F16" s="86">
        <v>101</v>
      </c>
      <c r="G16" s="86">
        <v>98.1</v>
      </c>
      <c r="H16" s="86" t="s">
        <v>439</v>
      </c>
      <c r="I16" s="191" t="s">
        <v>508</v>
      </c>
      <c r="J16" s="86" t="s">
        <v>509</v>
      </c>
      <c r="K16" s="86">
        <v>103.6</v>
      </c>
      <c r="L16" s="86">
        <v>102.9</v>
      </c>
    </row>
    <row r="17" spans="1:12" s="67" customFormat="1">
      <c r="A17" s="63" t="s">
        <v>30</v>
      </c>
      <c r="B17" s="64" t="s">
        <v>61</v>
      </c>
      <c r="C17" s="86">
        <v>122.6</v>
      </c>
      <c r="D17" s="86">
        <v>121.3</v>
      </c>
      <c r="E17" s="86">
        <v>93.8</v>
      </c>
      <c r="F17" s="86">
        <v>90.9</v>
      </c>
      <c r="G17" s="86">
        <v>101.5</v>
      </c>
      <c r="H17" s="86" t="s">
        <v>440</v>
      </c>
      <c r="I17" s="191" t="s">
        <v>439</v>
      </c>
      <c r="J17" s="86" t="s">
        <v>532</v>
      </c>
      <c r="K17" s="86">
        <v>103.8</v>
      </c>
      <c r="L17" s="86">
        <v>118.9</v>
      </c>
    </row>
    <row r="18" spans="1:12" s="67" customFormat="1" ht="18" customHeight="1">
      <c r="A18" s="65" t="s">
        <v>31</v>
      </c>
      <c r="B18" s="64" t="s">
        <v>204</v>
      </c>
      <c r="C18" s="86">
        <v>96.9</v>
      </c>
      <c r="D18" s="86">
        <v>110.8</v>
      </c>
      <c r="E18" s="86">
        <v>104.4</v>
      </c>
      <c r="F18" s="86">
        <v>93.6</v>
      </c>
      <c r="G18" s="86">
        <v>106</v>
      </c>
      <c r="H18" s="86" t="s">
        <v>440</v>
      </c>
      <c r="I18" s="191" t="s">
        <v>514</v>
      </c>
      <c r="J18" s="86" t="s">
        <v>533</v>
      </c>
      <c r="K18" s="86">
        <v>100.5</v>
      </c>
      <c r="L18" s="86">
        <v>102.3</v>
      </c>
    </row>
    <row r="19" spans="1:12" s="67" customFormat="1" ht="24">
      <c r="A19" s="63" t="s">
        <v>32</v>
      </c>
      <c r="B19" s="64" t="s">
        <v>205</v>
      </c>
      <c r="C19" s="86">
        <v>99.5</v>
      </c>
      <c r="D19" s="86">
        <v>100.7</v>
      </c>
      <c r="E19" s="86">
        <v>92.5</v>
      </c>
      <c r="F19" s="86">
        <v>101.9</v>
      </c>
      <c r="G19" s="86">
        <v>89.2</v>
      </c>
      <c r="H19" s="86" t="s">
        <v>441</v>
      </c>
      <c r="I19" s="191" t="s">
        <v>515</v>
      </c>
      <c r="J19" s="86" t="s">
        <v>441</v>
      </c>
      <c r="K19" s="86">
        <v>105.4</v>
      </c>
      <c r="L19" s="86">
        <v>117.1</v>
      </c>
    </row>
    <row r="20" spans="1:12" s="67" customFormat="1" ht="24">
      <c r="A20" s="63" t="s">
        <v>33</v>
      </c>
      <c r="B20" s="64" t="s">
        <v>206</v>
      </c>
      <c r="C20" s="86">
        <v>96.6</v>
      </c>
      <c r="D20" s="86">
        <v>101.4</v>
      </c>
      <c r="E20" s="86">
        <v>101.7</v>
      </c>
      <c r="F20" s="86">
        <v>95</v>
      </c>
      <c r="G20" s="86">
        <v>105.5</v>
      </c>
      <c r="H20" s="86" t="s">
        <v>434</v>
      </c>
      <c r="I20" s="191" t="s">
        <v>431</v>
      </c>
      <c r="J20" s="86" t="s">
        <v>516</v>
      </c>
      <c r="K20" s="86">
        <v>102.5</v>
      </c>
      <c r="L20" s="86">
        <v>103.7</v>
      </c>
    </row>
    <row r="21" spans="1:12">
      <c r="A21" s="63" t="s">
        <v>207</v>
      </c>
      <c r="B21" s="64" t="s">
        <v>62</v>
      </c>
      <c r="C21" s="86">
        <v>98.3</v>
      </c>
      <c r="D21" s="86">
        <v>99.8</v>
      </c>
      <c r="E21" s="86">
        <v>99.1</v>
      </c>
      <c r="F21" s="86">
        <v>93.5</v>
      </c>
      <c r="G21" s="86">
        <v>102.9</v>
      </c>
      <c r="H21" s="86" t="s">
        <v>431</v>
      </c>
      <c r="I21" s="191" t="s">
        <v>515</v>
      </c>
      <c r="J21" s="86" t="s">
        <v>534</v>
      </c>
      <c r="K21" s="86">
        <v>101.5</v>
      </c>
      <c r="L21" s="86">
        <v>106.2</v>
      </c>
    </row>
    <row r="22" spans="1:12" ht="24">
      <c r="A22" s="63" t="s">
        <v>208</v>
      </c>
      <c r="B22" s="64" t="s">
        <v>209</v>
      </c>
      <c r="C22" s="86">
        <v>97.9</v>
      </c>
      <c r="D22" s="86">
        <v>101.4</v>
      </c>
      <c r="E22" s="86">
        <v>100.7</v>
      </c>
      <c r="F22" s="86">
        <v>99.3</v>
      </c>
      <c r="G22" s="86">
        <v>100.7</v>
      </c>
      <c r="H22" s="86" t="s">
        <v>430</v>
      </c>
      <c r="I22" s="191" t="s">
        <v>430</v>
      </c>
      <c r="J22" s="86" t="s">
        <v>520</v>
      </c>
      <c r="K22" s="86">
        <v>100.6</v>
      </c>
      <c r="L22" s="86">
        <v>103.2</v>
      </c>
    </row>
    <row r="23" spans="1:12">
      <c r="A23" s="63" t="s">
        <v>210</v>
      </c>
      <c r="B23" s="64" t="s">
        <v>211</v>
      </c>
      <c r="C23" s="86">
        <v>101.7</v>
      </c>
      <c r="D23" s="86">
        <v>97.5</v>
      </c>
      <c r="E23" s="86">
        <v>101</v>
      </c>
      <c r="F23" s="86">
        <v>94.7</v>
      </c>
      <c r="G23" s="86">
        <v>102.2</v>
      </c>
      <c r="H23" s="86" t="s">
        <v>442</v>
      </c>
      <c r="I23" s="191" t="s">
        <v>510</v>
      </c>
      <c r="J23" s="86" t="s">
        <v>514</v>
      </c>
      <c r="K23" s="86">
        <v>104.3</v>
      </c>
      <c r="L23" s="86">
        <v>108.4</v>
      </c>
    </row>
    <row r="24" spans="1:12">
      <c r="A24" s="63" t="s">
        <v>212</v>
      </c>
      <c r="B24" s="64" t="s">
        <v>63</v>
      </c>
      <c r="C24" s="86">
        <v>91.2</v>
      </c>
      <c r="D24" s="86">
        <v>109.7</v>
      </c>
      <c r="E24" s="86">
        <v>93</v>
      </c>
      <c r="F24" s="86">
        <v>97.6</v>
      </c>
      <c r="G24" s="86">
        <v>86.9</v>
      </c>
      <c r="H24" s="86" t="s">
        <v>436</v>
      </c>
      <c r="I24" s="191" t="s">
        <v>516</v>
      </c>
      <c r="J24" s="86" t="s">
        <v>535</v>
      </c>
      <c r="K24" s="86">
        <v>98</v>
      </c>
      <c r="L24" s="86">
        <v>114.6</v>
      </c>
    </row>
  </sheetData>
  <customSheetViews>
    <customSheetView guid="{9186E339-680C-4E36-BE29-4AD55FEBE095}" scale="130">
      <pane ySplit="4" topLeftCell="A5" activePane="bottomLeft" state="frozen"/>
      <selection pane="bottomLeft" activeCell="K3" sqref="K3"/>
      <pageMargins left="0.51181102362204722" right="0.51181102362204722" top="0.74803149606299213" bottom="0.74803149606299213" header="0.31496062992125984" footer="0.31496062992125984"/>
      <pageSetup paperSize="9" orientation="landscape" r:id="rId1"/>
      <headerFooter>
        <oddHeader xml:space="preserve">&amp;L&amp;"Arial,Regular"&amp;12Запосленост, незапосленост и плате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37F0E499-B9BD-4291-9DAC-BA43492F66AC}" scale="130">
      <pane ySplit="4" topLeftCell="A5" activePane="bottomLeft" state="frozen"/>
      <selection pane="bottomLeft" activeCell="N9" sqref="N9"/>
      <pageMargins left="0.51181102362204722" right="0.51181102362204722" top="0.74803149606299213" bottom="0.74803149606299213" header="0.31496062992125984" footer="0.31496062992125984"/>
      <pageSetup paperSize="9" orientation="landscape" r:id="rId2"/>
      <headerFooter>
        <oddHeader xml:space="preserve">&amp;L&amp;"Arial,Regular"&amp;12Запосленост, незапосленост и плате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F4BFC5FC-B72F-4220-8013-439DA8376952}" scale="130">
      <pane ySplit="4" topLeftCell="A11" activePane="bottomLeft" state="frozen"/>
      <selection pane="bottomLeft" activeCell="J5" sqref="J5:J24"/>
      <pageMargins left="0.51181102362204722" right="0.51181102362204722" top="0.74803149606299213" bottom="0.74803149606299213" header="0.31496062992125984" footer="0.31496062992125984"/>
      <pageSetup paperSize="9" orientation="landscape" r:id="rId3"/>
      <headerFooter>
        <oddHeader xml:space="preserve">&amp;L&amp;"Arial,Regular"&amp;12Запосленост, незапосленост и плате </oddHeader>
        <oddFooter>&amp;L&amp;"Arial,Regular"&amp;8Статистички годишњак Републике Српске 2014&amp;C&amp;"Arial,Regular"&amp;8Стр. &amp;P од &amp;N</oddFooter>
      </headerFooter>
    </customSheetView>
    <customSheetView guid="{CEE22F09-263D-43D7-A84A-8CF7D4BE248E}">
      <pane ySplit="4" topLeftCell="A5" activePane="bottomLeft" state="frozen"/>
      <selection pane="bottomLeft" activeCell="I22" sqref="I22"/>
      <pageMargins left="0.51181102362204722" right="0.51181102362204722" top="0.74803149606299213" bottom="0.74803149606299213" header="0.31496062992125984" footer="0.31496062992125984"/>
      <pageSetup paperSize="9" orientation="landscape" r:id="rId4"/>
      <headerFooter>
        <oddHeader xml:space="preserve">&amp;L&amp;"Arial,Regular"&amp;12Запосленост, незапосленост и плате 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E1EA3655-6502-4920-8A0F-B148095D7E75}" scale="130">
      <pane ySplit="4" topLeftCell="A5" activePane="bottomLeft" state="frozen"/>
      <selection pane="bottomLeft"/>
      <pageMargins left="0.51181102362204722" right="0.51181102362204722" top="0.74803149606299213" bottom="0.74803149606299213" header="0.31496062992125984" footer="0.31496062992125984"/>
      <pageSetup paperSize="9" orientation="landscape" r:id="rId5"/>
      <headerFooter>
        <oddHeader xml:space="preserve">&amp;L&amp;"Arial,Regular"&amp;12Запосленост, незапосленост и плате 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17ABC013-B84D-436E-923A-A3301F193F86}" scale="130" showPageBreaks="1" showRuler="0" topLeftCell="J1">
      <pane ySplit="4" topLeftCell="A5" activePane="bottomLeft" state="frozen"/>
      <selection pane="bottomLeft" activeCell="K2" sqref="K2"/>
      <pageMargins left="0.51181102362204722" right="0.51181102362204722" top="0.74803149606299213" bottom="0.74803149606299213" header="0.31496062992125984" footer="0.31496062992125984"/>
      <pageSetup paperSize="9" orientation="landscape" r:id="rId6"/>
      <headerFooter alignWithMargins="0">
        <oddHeader xml:space="preserve">&amp;L&amp;"Arial,Regular"&amp;12Запосленост, незапосленост и плате </oddHeader>
        <oddFooter>&amp;C&amp;"Arial,Regular"&amp;8Стр. &amp;P од &amp;N&amp;L&amp;"Arial,Regular"&amp;8Статистички годишњак Републике Српске 2012</oddFooter>
      </headerFooter>
    </customSheetView>
    <customSheetView guid="{36DB81B2-4D2B-4971-9164-88D4DEF0F307}" scale="130" showRuler="0">
      <pane ySplit="4" topLeftCell="A5" activePane="bottomLeft" state="frozen"/>
      <selection pane="bottomLeft" activeCell="K20" sqref="K20"/>
      <pageMargins left="0.51181102362204722" right="0.51181102362204722" top="0.74803149606299213" bottom="0.74803149606299213" header="0.31496062992125984" footer="0.31496062992125984"/>
      <pageSetup paperSize="9" orientation="landscape" r:id="rId7"/>
      <headerFooter alignWithMargins="0">
        <oddHeader xml:space="preserve">&amp;L&amp;"Arial,Regular"&amp;12Запосленост, незапосленост и плате </oddHeader>
        <oddFooter>&amp;C&amp;"Arial,Regular"&amp;8Стр. &amp;P од &amp;N&amp;L&amp;"Arial,Regular"&amp;8Статистички годишњак Републике Српске 2012</oddFooter>
      </headerFooter>
    </customSheetView>
    <customSheetView guid="{2632F21D-477A-40D5-8011-F02006E65A04}" scale="130" topLeftCell="D1">
      <pane ySplit="4" topLeftCell="A13" activePane="bottomLeft" state="frozen"/>
      <selection pane="bottomLeft" activeCell="L5" sqref="L5:L20"/>
      <pageMargins left="0.51181102362204722" right="0.51181102362204722" top="0.74803149606299213" bottom="0.74803149606299213" header="0.31496062992125984" footer="0.31496062992125984"/>
      <pageSetup paperSize="9" orientation="landscape" r:id="rId8"/>
      <headerFooter>
        <oddHeader xml:space="preserve">&amp;L&amp;"Arial,Regular"&amp;12Запосленост, незапосленост и плате </oddHeader>
        <oddFooter>&amp;C&amp;"Arial,Regular"&amp;8Стр. &amp;P од &amp;N&amp;L&amp;"Arial,Regular"&amp;8Статистички годишњак Републике Српске 2012</oddFooter>
      </headerFooter>
    </customSheetView>
    <customSheetView guid="{EB072C9E-ACBC-49A8-92DD-F72D00B711BE}" scale="130">
      <pane ySplit="4" topLeftCell="A5" activePane="bottomLeft" state="frozen"/>
      <selection pane="bottomLeft"/>
      <pageMargins left="0.51181102362204722" right="0.51181102362204722" top="0.74803149606299213" bottom="0.74803149606299213" header="0.31496062992125984" footer="0.31496062992125984"/>
      <pageSetup paperSize="9" orientation="landscape" r:id="rId9"/>
      <headerFooter>
        <oddHeader xml:space="preserve">&amp;L&amp;"Arial,Regular"&amp;12Запосленост, незапосленост и плате 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621E07BA-9A1F-4C74-B887-364F6269C7B8}" scale="130" showPageBreaks="1">
      <pane ySplit="4" topLeftCell="A5" activePane="bottomLeft" state="frozen"/>
      <selection pane="bottomLeft" activeCell="M9" sqref="M9"/>
      <pageMargins left="0.51181102362204722" right="0.51181102362204722" top="0.74803149606299213" bottom="0.74803149606299213" header="0.31496062992125984" footer="0.31496062992125984"/>
      <pageSetup paperSize="9" orientation="landscape" r:id="rId10"/>
      <headerFooter>
        <oddHeader xml:space="preserve">&amp;L&amp;"Arial,Regular"&amp;12Запосленост, незапосленост и плате 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A7CF5901-AB19-4152-BBDD-C9CD74CE26FA}" scale="130">
      <pane ySplit="4" topLeftCell="A20" activePane="bottomLeft" state="frozen"/>
      <selection pane="bottomLeft" activeCell="L6" sqref="L6:L24"/>
      <pageMargins left="0.51181102362204722" right="0.51181102362204722" top="0.74803149606299213" bottom="0.74803149606299213" header="0.31496062992125984" footer="0.31496062992125984"/>
      <pageSetup paperSize="9" orientation="landscape" r:id="rId11"/>
      <headerFooter>
        <oddHeader xml:space="preserve">&amp;L&amp;"Arial,Regular"&amp;12Запосленост, незапосленост и плате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51F985F1-2586-40EB-BD15-2EE12041667C}" scale="130">
      <pane ySplit="4" topLeftCell="A11" activePane="bottomLeft" state="frozen"/>
      <selection pane="bottomLeft" activeCell="J5" sqref="J5:J24"/>
      <pageMargins left="0.51181102362204722" right="0.51181102362204722" top="0.74803149606299213" bottom="0.74803149606299213" header="0.31496062992125984" footer="0.31496062992125984"/>
      <pageSetup paperSize="9" orientation="landscape" r:id="rId12"/>
      <headerFooter>
        <oddHeader xml:space="preserve">&amp;L&amp;"Arial,Regular"&amp;12Запосленост, незапосленост и плате </oddHeader>
        <oddFooter>&amp;L&amp;"Arial,Regular"&amp;8Статистички годишњак Републике Српске 2014&amp;C&amp;"Arial,Regular"&amp;8Стр. &amp;P од &amp;N</oddFooter>
      </headerFooter>
    </customSheetView>
  </customSheetViews>
  <mergeCells count="2">
    <mergeCell ref="A3:B4"/>
    <mergeCell ref="A5:B5"/>
  </mergeCells>
  <phoneticPr fontId="25" type="noConversion"/>
  <hyperlinks>
    <hyperlink ref="L2" location="'Листа табела'!A1" display="Листа табела"/>
  </hyperlinks>
  <pageMargins left="0.51181102362204722" right="0.51181102362204722" top="0.74803149606299213" bottom="0.74803149606299213" header="0.31496062992125984" footer="0.31496062992125984"/>
  <pageSetup paperSize="9" orientation="landscape" r:id="rId13"/>
  <headerFooter>
    <oddHeader xml:space="preserve">&amp;L&amp;"Arial,Regular"&amp;12Запосленост, незапосленост и плате </oddHeader>
    <oddFooter>&amp;C&amp;"Arial,Regular"&amp;8Стр. &amp;P од &amp;N&amp;L&amp;"Arial,Regular"&amp;8Статистички годишњак Републике Српске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L24"/>
  <sheetViews>
    <sheetView zoomScale="130" zoomScaleNormal="100" workbookViewId="0"/>
  </sheetViews>
  <sheetFormatPr defaultRowHeight="14.25"/>
  <cols>
    <col min="1" max="1" width="4.28515625" style="1" customWidth="1"/>
    <col min="2" max="2" width="45.7109375" style="1" customWidth="1"/>
    <col min="3" max="4" width="7.85546875" style="1" customWidth="1"/>
    <col min="5" max="6" width="7.85546875" style="31" customWidth="1"/>
    <col min="7" max="7" width="7.85546875" style="1" customWidth="1"/>
    <col min="8" max="8" width="7.85546875" style="31" customWidth="1"/>
    <col min="9" max="12" width="7.85546875" style="1" customWidth="1"/>
    <col min="13" max="16384" width="9.140625" style="1"/>
  </cols>
  <sheetData>
    <row r="1" spans="1:12">
      <c r="A1" s="50" t="s">
        <v>611</v>
      </c>
      <c r="B1" s="3"/>
      <c r="C1" s="3"/>
    </row>
    <row r="2" spans="1:12" ht="15" thickBot="1">
      <c r="A2" s="16"/>
      <c r="B2" s="3"/>
      <c r="C2" s="3"/>
      <c r="D2" s="3"/>
      <c r="H2" s="47"/>
      <c r="I2" s="47"/>
      <c r="L2" s="47" t="s">
        <v>139</v>
      </c>
    </row>
    <row r="3" spans="1:12" ht="15" customHeight="1" thickTop="1">
      <c r="A3" s="269" t="s">
        <v>19</v>
      </c>
      <c r="B3" s="264"/>
      <c r="C3" s="41">
        <v>2010</v>
      </c>
      <c r="D3" s="41">
        <v>2011</v>
      </c>
      <c r="E3" s="41">
        <v>2012</v>
      </c>
      <c r="F3" s="41">
        <v>2013</v>
      </c>
      <c r="G3" s="41">
        <v>2014</v>
      </c>
      <c r="H3" s="41">
        <v>2015</v>
      </c>
      <c r="I3" s="41">
        <v>2016</v>
      </c>
      <c r="J3" s="41">
        <v>2017</v>
      </c>
      <c r="K3" s="41">
        <v>2018</v>
      </c>
      <c r="L3" s="41">
        <v>2019</v>
      </c>
    </row>
    <row r="4" spans="1:12">
      <c r="A4" s="265"/>
      <c r="B4" s="266"/>
      <c r="C4" s="42">
        <v>2009</v>
      </c>
      <c r="D4" s="42">
        <v>2010</v>
      </c>
      <c r="E4" s="42">
        <v>2011</v>
      </c>
      <c r="F4" s="42">
        <v>2012</v>
      </c>
      <c r="G4" s="42">
        <v>2013</v>
      </c>
      <c r="H4" s="42">
        <v>2014</v>
      </c>
      <c r="I4" s="42">
        <v>2015</v>
      </c>
      <c r="J4" s="42">
        <v>2016</v>
      </c>
      <c r="K4" s="42">
        <v>2017</v>
      </c>
      <c r="L4" s="42">
        <v>2018</v>
      </c>
    </row>
    <row r="5" spans="1:12" ht="21.75" customHeight="1">
      <c r="A5" s="253" t="s">
        <v>8</v>
      </c>
      <c r="B5" s="254"/>
      <c r="C5" s="126">
        <v>97.1</v>
      </c>
      <c r="D5" s="126">
        <v>99.3</v>
      </c>
      <c r="E5" s="126">
        <v>99</v>
      </c>
      <c r="F5" s="126">
        <v>98.9</v>
      </c>
      <c r="G5" s="126">
        <v>103.3</v>
      </c>
      <c r="H5" s="126" t="s">
        <v>443</v>
      </c>
      <c r="I5" s="219" t="s">
        <v>433</v>
      </c>
      <c r="J5" s="86" t="s">
        <v>536</v>
      </c>
      <c r="K5" s="86">
        <v>101.9</v>
      </c>
      <c r="L5" s="86">
        <v>105.3</v>
      </c>
    </row>
    <row r="6" spans="1:12" s="67" customFormat="1" ht="16.5" customHeight="1">
      <c r="A6" s="63" t="s">
        <v>195</v>
      </c>
      <c r="B6" s="64" t="s">
        <v>196</v>
      </c>
      <c r="C6" s="86">
        <v>94.9</v>
      </c>
      <c r="D6" s="86">
        <v>101.7</v>
      </c>
      <c r="E6" s="86">
        <v>99</v>
      </c>
      <c r="F6" s="86">
        <v>100.9</v>
      </c>
      <c r="G6" s="86">
        <v>105.1</v>
      </c>
      <c r="H6" s="86" t="s">
        <v>444</v>
      </c>
      <c r="I6" s="191" t="s">
        <v>517</v>
      </c>
      <c r="J6" s="86" t="s">
        <v>537</v>
      </c>
      <c r="K6" s="86">
        <v>99.3</v>
      </c>
      <c r="L6" s="86">
        <v>102.5</v>
      </c>
    </row>
    <row r="7" spans="1:12" s="67" customFormat="1">
      <c r="A7" s="65" t="s">
        <v>20</v>
      </c>
      <c r="B7" s="64" t="s">
        <v>183</v>
      </c>
      <c r="C7" s="86">
        <v>103.7</v>
      </c>
      <c r="D7" s="86">
        <v>100.6</v>
      </c>
      <c r="E7" s="86">
        <v>100.4</v>
      </c>
      <c r="F7" s="86">
        <v>102.9</v>
      </c>
      <c r="G7" s="86">
        <v>103.9</v>
      </c>
      <c r="H7" s="86" t="s">
        <v>445</v>
      </c>
      <c r="I7" s="191" t="s">
        <v>508</v>
      </c>
      <c r="J7" s="86" t="s">
        <v>538</v>
      </c>
      <c r="K7" s="86">
        <v>102.6</v>
      </c>
      <c r="L7" s="86">
        <v>104.1</v>
      </c>
    </row>
    <row r="8" spans="1:12" s="67" customFormat="1">
      <c r="A8" s="65" t="s">
        <v>21</v>
      </c>
      <c r="B8" s="64" t="s">
        <v>184</v>
      </c>
      <c r="C8" s="86">
        <v>102.5</v>
      </c>
      <c r="D8" s="86">
        <v>100</v>
      </c>
      <c r="E8" s="86">
        <v>100.4</v>
      </c>
      <c r="F8" s="86">
        <v>101.4</v>
      </c>
      <c r="G8" s="86">
        <v>103.8</v>
      </c>
      <c r="H8" s="86" t="s">
        <v>446</v>
      </c>
      <c r="I8" s="191" t="s">
        <v>518</v>
      </c>
      <c r="J8" s="86" t="s">
        <v>539</v>
      </c>
      <c r="K8" s="86">
        <v>104.6</v>
      </c>
      <c r="L8" s="86">
        <v>108.5</v>
      </c>
    </row>
    <row r="9" spans="1:12" s="67" customFormat="1" ht="29.25" customHeight="1">
      <c r="A9" s="65" t="s">
        <v>22</v>
      </c>
      <c r="B9" s="64" t="s">
        <v>197</v>
      </c>
      <c r="C9" s="86">
        <v>96.7</v>
      </c>
      <c r="D9" s="86">
        <v>97.6</v>
      </c>
      <c r="E9" s="86">
        <v>97.5</v>
      </c>
      <c r="F9" s="86">
        <v>102.1</v>
      </c>
      <c r="G9" s="86">
        <v>103.3</v>
      </c>
      <c r="H9" s="86" t="s">
        <v>447</v>
      </c>
      <c r="I9" s="191" t="s">
        <v>519</v>
      </c>
      <c r="J9" s="86" t="s">
        <v>459</v>
      </c>
      <c r="K9" s="86">
        <v>105</v>
      </c>
      <c r="L9" s="86">
        <v>104.1</v>
      </c>
    </row>
    <row r="10" spans="1:12" s="67" customFormat="1" ht="39.75" customHeight="1">
      <c r="A10" s="63" t="s">
        <v>23</v>
      </c>
      <c r="B10" s="64" t="s">
        <v>198</v>
      </c>
      <c r="C10" s="86">
        <v>98</v>
      </c>
      <c r="D10" s="86">
        <v>98.5</v>
      </c>
      <c r="E10" s="86">
        <v>98.9</v>
      </c>
      <c r="F10" s="86">
        <v>100.9</v>
      </c>
      <c r="G10" s="86">
        <v>105.9</v>
      </c>
      <c r="H10" s="86" t="s">
        <v>448</v>
      </c>
      <c r="I10" s="191" t="s">
        <v>457</v>
      </c>
      <c r="J10" s="86" t="s">
        <v>430</v>
      </c>
      <c r="K10" s="86">
        <v>107.8</v>
      </c>
      <c r="L10" s="86">
        <v>103.6</v>
      </c>
    </row>
    <row r="11" spans="1:12" s="67" customFormat="1">
      <c r="A11" s="65" t="s">
        <v>24</v>
      </c>
      <c r="B11" s="64" t="s">
        <v>60</v>
      </c>
      <c r="C11" s="86">
        <v>98.6</v>
      </c>
      <c r="D11" s="86">
        <v>102.3</v>
      </c>
      <c r="E11" s="86">
        <v>96.5</v>
      </c>
      <c r="F11" s="86">
        <v>95.13</v>
      </c>
      <c r="G11" s="86">
        <v>97.8</v>
      </c>
      <c r="H11" s="86" t="s">
        <v>449</v>
      </c>
      <c r="I11" s="191" t="s">
        <v>437</v>
      </c>
      <c r="J11" s="86" t="s">
        <v>540</v>
      </c>
      <c r="K11" s="86">
        <v>104.6</v>
      </c>
      <c r="L11" s="86">
        <v>108</v>
      </c>
    </row>
    <row r="12" spans="1:12" s="67" customFormat="1" ht="24.75" customHeight="1">
      <c r="A12" s="63" t="s">
        <v>25</v>
      </c>
      <c r="B12" s="64" t="s">
        <v>199</v>
      </c>
      <c r="C12" s="86">
        <v>102.3</v>
      </c>
      <c r="D12" s="86">
        <v>98.7</v>
      </c>
      <c r="E12" s="86">
        <v>97.9</v>
      </c>
      <c r="F12" s="86">
        <v>100.5</v>
      </c>
      <c r="G12" s="86">
        <v>102.3</v>
      </c>
      <c r="H12" s="86" t="s">
        <v>450</v>
      </c>
      <c r="I12" s="191" t="s">
        <v>520</v>
      </c>
      <c r="J12" s="86" t="s">
        <v>450</v>
      </c>
      <c r="K12" s="86">
        <v>105.3</v>
      </c>
      <c r="L12" s="86">
        <v>110.2</v>
      </c>
    </row>
    <row r="13" spans="1:12" s="67" customFormat="1">
      <c r="A13" s="65" t="s">
        <v>26</v>
      </c>
      <c r="B13" s="64" t="s">
        <v>200</v>
      </c>
      <c r="C13" s="86">
        <v>95.9</v>
      </c>
      <c r="D13" s="86">
        <v>98.2</v>
      </c>
      <c r="E13" s="86">
        <v>94.7</v>
      </c>
      <c r="F13" s="86">
        <v>99.5</v>
      </c>
      <c r="G13" s="86">
        <v>100.7</v>
      </c>
      <c r="H13" s="86" t="s">
        <v>451</v>
      </c>
      <c r="I13" s="191" t="s">
        <v>430</v>
      </c>
      <c r="J13" s="86" t="s">
        <v>531</v>
      </c>
      <c r="K13" s="86">
        <v>102.3</v>
      </c>
      <c r="L13" s="86">
        <v>105</v>
      </c>
    </row>
    <row r="14" spans="1:12" s="67" customFormat="1" ht="28.5" customHeight="1">
      <c r="A14" s="63" t="s">
        <v>27</v>
      </c>
      <c r="B14" s="64" t="s">
        <v>201</v>
      </c>
      <c r="C14" s="86">
        <v>102.4</v>
      </c>
      <c r="D14" s="86">
        <v>99.2</v>
      </c>
      <c r="E14" s="86">
        <v>98.8</v>
      </c>
      <c r="F14" s="86">
        <v>97.8</v>
      </c>
      <c r="G14" s="86">
        <v>105.2</v>
      </c>
      <c r="H14" s="86" t="s">
        <v>452</v>
      </c>
      <c r="I14" s="191" t="s">
        <v>521</v>
      </c>
      <c r="J14" s="86" t="s">
        <v>541</v>
      </c>
      <c r="K14" s="86">
        <v>101.3</v>
      </c>
      <c r="L14" s="86">
        <v>111.5</v>
      </c>
    </row>
    <row r="15" spans="1:12" s="67" customFormat="1">
      <c r="A15" s="65" t="s">
        <v>28</v>
      </c>
      <c r="B15" s="64" t="s">
        <v>202</v>
      </c>
      <c r="C15" s="86">
        <v>95.8</v>
      </c>
      <c r="D15" s="86">
        <v>98.8</v>
      </c>
      <c r="E15" s="86">
        <v>99.3</v>
      </c>
      <c r="F15" s="86">
        <v>103.7</v>
      </c>
      <c r="G15" s="86">
        <v>108</v>
      </c>
      <c r="H15" s="86" t="s">
        <v>453</v>
      </c>
      <c r="I15" s="191" t="s">
        <v>432</v>
      </c>
      <c r="J15" s="86" t="s">
        <v>534</v>
      </c>
      <c r="K15" s="86">
        <v>104.7</v>
      </c>
      <c r="L15" s="86">
        <v>105</v>
      </c>
    </row>
    <row r="16" spans="1:12" s="67" customFormat="1">
      <c r="A16" s="63" t="s">
        <v>29</v>
      </c>
      <c r="B16" s="64" t="s">
        <v>203</v>
      </c>
      <c r="C16" s="86">
        <v>94.4</v>
      </c>
      <c r="D16" s="86">
        <v>99.4</v>
      </c>
      <c r="E16" s="86">
        <v>100.1</v>
      </c>
      <c r="F16" s="86">
        <v>101</v>
      </c>
      <c r="G16" s="86">
        <v>99.3</v>
      </c>
      <c r="H16" s="86" t="s">
        <v>454</v>
      </c>
      <c r="I16" s="191" t="s">
        <v>433</v>
      </c>
      <c r="J16" s="86" t="s">
        <v>542</v>
      </c>
      <c r="K16" s="86">
        <v>102.4</v>
      </c>
      <c r="L16" s="86">
        <v>102.4</v>
      </c>
    </row>
    <row r="17" spans="1:12" s="67" customFormat="1">
      <c r="A17" s="63" t="s">
        <v>30</v>
      </c>
      <c r="B17" s="64" t="s">
        <v>61</v>
      </c>
      <c r="C17" s="86">
        <v>119.6</v>
      </c>
      <c r="D17" s="86">
        <v>116.8</v>
      </c>
      <c r="E17" s="86">
        <v>91.9</v>
      </c>
      <c r="F17" s="86">
        <v>90.9</v>
      </c>
      <c r="G17" s="86">
        <v>102.7</v>
      </c>
      <c r="H17" s="86" t="s">
        <v>455</v>
      </c>
      <c r="I17" s="191" t="s">
        <v>430</v>
      </c>
      <c r="J17" s="86" t="s">
        <v>543</v>
      </c>
      <c r="K17" s="86">
        <v>102.6</v>
      </c>
      <c r="L17" s="86">
        <v>118.3</v>
      </c>
    </row>
    <row r="18" spans="1:12" s="67" customFormat="1" ht="20.25" customHeight="1">
      <c r="A18" s="65" t="s">
        <v>31</v>
      </c>
      <c r="B18" s="64" t="s">
        <v>204</v>
      </c>
      <c r="C18" s="86">
        <v>94.5</v>
      </c>
      <c r="D18" s="86">
        <v>106.7</v>
      </c>
      <c r="E18" s="86">
        <v>102.3</v>
      </c>
      <c r="F18" s="86">
        <v>93.6</v>
      </c>
      <c r="G18" s="86">
        <v>107.2</v>
      </c>
      <c r="H18" s="86" t="s">
        <v>455</v>
      </c>
      <c r="I18" s="191" t="s">
        <v>509</v>
      </c>
      <c r="J18" s="86" t="s">
        <v>544</v>
      </c>
      <c r="K18" s="86">
        <v>99.3</v>
      </c>
      <c r="L18" s="86">
        <v>101.8</v>
      </c>
    </row>
    <row r="19" spans="1:12" s="67" customFormat="1" ht="20.25" customHeight="1">
      <c r="A19" s="63" t="s">
        <v>32</v>
      </c>
      <c r="B19" s="64" t="s">
        <v>205</v>
      </c>
      <c r="C19" s="86">
        <v>97.1</v>
      </c>
      <c r="D19" s="86">
        <v>96.9</v>
      </c>
      <c r="E19" s="86">
        <v>90.6</v>
      </c>
      <c r="F19" s="86">
        <v>101.9</v>
      </c>
      <c r="G19" s="86">
        <v>90.2</v>
      </c>
      <c r="H19" s="86" t="s">
        <v>456</v>
      </c>
      <c r="I19" s="191" t="s">
        <v>522</v>
      </c>
      <c r="J19" s="86" t="s">
        <v>545</v>
      </c>
      <c r="K19" s="86">
        <v>104.2</v>
      </c>
      <c r="L19" s="86">
        <v>116.5</v>
      </c>
    </row>
    <row r="20" spans="1:12" s="67" customFormat="1" ht="24">
      <c r="A20" s="63" t="s">
        <v>33</v>
      </c>
      <c r="B20" s="64" t="s">
        <v>206</v>
      </c>
      <c r="C20" s="86">
        <v>94.2</v>
      </c>
      <c r="D20" s="86">
        <v>97.6</v>
      </c>
      <c r="E20" s="86">
        <v>99.6</v>
      </c>
      <c r="F20" s="86">
        <v>95</v>
      </c>
      <c r="G20" s="86">
        <v>106.7</v>
      </c>
      <c r="H20" s="86" t="s">
        <v>448</v>
      </c>
      <c r="I20" s="191" t="s">
        <v>443</v>
      </c>
      <c r="J20" s="86" t="s">
        <v>546</v>
      </c>
      <c r="K20" s="86">
        <v>101.3</v>
      </c>
      <c r="L20" s="86">
        <v>103.2</v>
      </c>
    </row>
    <row r="21" spans="1:12">
      <c r="A21" s="63" t="s">
        <v>207</v>
      </c>
      <c r="B21" s="64" t="s">
        <v>62</v>
      </c>
      <c r="C21" s="86">
        <v>95.9</v>
      </c>
      <c r="D21" s="86">
        <v>96</v>
      </c>
      <c r="E21" s="86">
        <v>97.1</v>
      </c>
      <c r="F21" s="86">
        <v>93.5</v>
      </c>
      <c r="G21" s="86">
        <v>104.2</v>
      </c>
      <c r="H21" s="86" t="s">
        <v>457</v>
      </c>
      <c r="I21" s="191" t="s">
        <v>522</v>
      </c>
      <c r="J21" s="86" t="s">
        <v>547</v>
      </c>
      <c r="K21" s="86">
        <v>100.3</v>
      </c>
      <c r="L21" s="86">
        <v>105.6</v>
      </c>
    </row>
    <row r="22" spans="1:12" ht="21" customHeight="1">
      <c r="A22" s="63" t="s">
        <v>208</v>
      </c>
      <c r="B22" s="64" t="s">
        <v>209</v>
      </c>
      <c r="C22" s="86">
        <v>95.5</v>
      </c>
      <c r="D22" s="86">
        <v>97.6</v>
      </c>
      <c r="E22" s="86">
        <v>98.6</v>
      </c>
      <c r="F22" s="86">
        <v>99.3</v>
      </c>
      <c r="G22" s="86">
        <v>101.9</v>
      </c>
      <c r="H22" s="86" t="s">
        <v>447</v>
      </c>
      <c r="I22" s="191" t="s">
        <v>519</v>
      </c>
      <c r="J22" s="86" t="s">
        <v>521</v>
      </c>
      <c r="K22" s="86">
        <v>99.4</v>
      </c>
      <c r="L22" s="86">
        <v>102.6</v>
      </c>
    </row>
    <row r="23" spans="1:12">
      <c r="A23" s="63" t="s">
        <v>210</v>
      </c>
      <c r="B23" s="64" t="s">
        <v>211</v>
      </c>
      <c r="C23" s="86">
        <v>99.2</v>
      </c>
      <c r="D23" s="86">
        <v>93.8</v>
      </c>
      <c r="E23" s="86">
        <v>98.9</v>
      </c>
      <c r="F23" s="86">
        <v>94.7</v>
      </c>
      <c r="G23" s="86">
        <v>103.4</v>
      </c>
      <c r="H23" s="86" t="s">
        <v>458</v>
      </c>
      <c r="I23" s="191" t="s">
        <v>508</v>
      </c>
      <c r="J23" s="86" t="s">
        <v>444</v>
      </c>
      <c r="K23" s="86">
        <v>103</v>
      </c>
      <c r="L23" s="86">
        <v>107.9</v>
      </c>
    </row>
    <row r="24" spans="1:12">
      <c r="A24" s="63" t="s">
        <v>212</v>
      </c>
      <c r="B24" s="64" t="s">
        <v>63</v>
      </c>
      <c r="C24" s="86">
        <v>89</v>
      </c>
      <c r="D24" s="86">
        <v>105.6</v>
      </c>
      <c r="E24" s="86">
        <v>91.1</v>
      </c>
      <c r="F24" s="86">
        <v>97.6</v>
      </c>
      <c r="G24" s="86">
        <v>88</v>
      </c>
      <c r="H24" s="86" t="s">
        <v>459</v>
      </c>
      <c r="I24" s="191" t="s">
        <v>523</v>
      </c>
      <c r="J24" s="86" t="s">
        <v>548</v>
      </c>
      <c r="K24" s="86">
        <v>96.8</v>
      </c>
      <c r="L24" s="86">
        <v>114.1</v>
      </c>
    </row>
  </sheetData>
  <customSheetViews>
    <customSheetView guid="{9186E339-680C-4E36-BE29-4AD55FEBE095}" scale="130">
      <selection activeCell="L5" sqref="L5"/>
      <pageMargins left="0.51181102362204722" right="0.51181102362204722" top="0.74803149606299213" bottom="0.74803149606299213" header="0.31496062992125984" footer="0.31496062992125984"/>
      <pageSetup paperSize="9" orientation="landscape" r:id="rId1"/>
      <headerFooter>
        <oddHeader xml:space="preserve">&amp;L&amp;"Arial,Regular"&amp;12Запосленост, незапосленост и плате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37F0E499-B9BD-4291-9DAC-BA43492F66AC}" scale="130">
      <selection activeCell="I8" sqref="I8"/>
      <pageMargins left="0.51181102362204722" right="0.51181102362204722" top="0.74803149606299213" bottom="0.74803149606299213" header="0.31496062992125984" footer="0.31496062992125984"/>
      <pageSetup paperSize="9" orientation="landscape" r:id="rId2"/>
      <headerFooter>
        <oddHeader xml:space="preserve">&amp;L&amp;"Arial,Regular"&amp;12Запосленост, незапосленост и плате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F4BFC5FC-B72F-4220-8013-439DA8376952}" scale="130">
      <selection activeCell="J5" sqref="J5:J24"/>
      <pageMargins left="0.51181102362204722" right="0.51181102362204722" top="0.74803149606299213" bottom="0.74803149606299213" header="0.31496062992125984" footer="0.31496062992125984"/>
      <pageSetup paperSize="9" orientation="landscape" r:id="rId3"/>
      <headerFooter>
        <oddHeader xml:space="preserve">&amp;L&amp;"Arial,Regular"&amp;12Запосленост, незапосленост и плате </oddHeader>
        <oddFooter>&amp;L&amp;"Arial,Regular"&amp;8Статистички годишњак Републике Српске 2014&amp;C&amp;"Arial,Regular"&amp;8Стр. &amp;P од &amp;N</oddFooter>
      </headerFooter>
    </customSheetView>
    <customSheetView guid="{CEE22F09-263D-43D7-A84A-8CF7D4BE248E}">
      <pane ySplit="4" topLeftCell="A5" activePane="bottomLeft" state="frozen"/>
      <selection pane="bottomLeft" activeCell="F22" sqref="F22"/>
      <pageMargins left="0.51181102362204722" right="0.51181102362204722" top="0.74803149606299213" bottom="0.74803149606299213" header="0.31496062992125984" footer="0.31496062992125984"/>
      <pageSetup paperSize="9" orientation="landscape" r:id="rId4"/>
      <headerFooter>
        <oddHeader xml:space="preserve">&amp;L&amp;"Arial,Regular"&amp;12Запосленост, незапосленост и плате 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E1EA3655-6502-4920-8A0F-B148095D7E75}" scale="130">
      <selection activeCell="C9" sqref="C9"/>
      <pageMargins left="0.51181102362204722" right="0.51181102362204722" top="0.74803149606299213" bottom="0.74803149606299213" header="0.31496062992125984" footer="0.31496062992125984"/>
      <pageSetup paperSize="9" orientation="landscape" r:id="rId5"/>
      <headerFooter>
        <oddHeader xml:space="preserve">&amp;L&amp;"Arial,Regular"&amp;12Запосленост, незапосленост и плате 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17ABC013-B84D-436E-923A-A3301F193F86}" scale="130" showPageBreaks="1" showRuler="0">
      <pane ySplit="4" topLeftCell="A5" activePane="bottomLeft" state="frozen"/>
      <selection pane="bottomLeft" activeCell="B6" sqref="B6"/>
      <pageMargins left="0.51181102362204722" right="0.51181102362204722" top="0.74803149606299213" bottom="0.74803149606299213" header="0.31496062992125984" footer="0.31496062992125984"/>
      <pageSetup paperSize="9" orientation="landscape" r:id="rId6"/>
      <headerFooter alignWithMargins="0">
        <oddHeader xml:space="preserve">&amp;L&amp;"Arial,Regular"&amp;12Запосленост, незапосленост и плате </oddHeader>
        <oddFooter>&amp;C&amp;"Arial,Regular"&amp;8Стр. &amp;P од &amp;N&amp;L&amp;"Arial,Regular"&amp;8Статистички годишњак Републике Српске 2012</oddFooter>
      </headerFooter>
    </customSheetView>
    <customSheetView guid="{36DB81B2-4D2B-4971-9164-88D4DEF0F307}" scale="130" showRuler="0">
      <selection activeCell="K21" sqref="K21"/>
      <pageMargins left="0.51181102362204722" right="0.51181102362204722" top="0.74803149606299213" bottom="0.74803149606299213" header="0.31496062992125984" footer="0.31496062992125984"/>
      <pageSetup paperSize="9" orientation="landscape" r:id="rId7"/>
      <headerFooter alignWithMargins="0">
        <oddHeader xml:space="preserve">&amp;L&amp;"Arial,Regular"&amp;12Запосленост, незапосленост и плате </oddHeader>
        <oddFooter>&amp;C&amp;"Arial,Regular"&amp;8Стр. &amp;P од &amp;N&amp;L&amp;"Arial,Regular"&amp;8Статистички годишњак Републике Српске 2012</oddFooter>
      </headerFooter>
    </customSheetView>
    <customSheetView guid="{2632F21D-477A-40D5-8011-F02006E65A04}" scale="130" topLeftCell="D1">
      <selection activeCell="L5" sqref="L5:L20"/>
      <pageMargins left="0.51181102362204722" right="0.51181102362204722" top="0.74803149606299213" bottom="0.74803149606299213" header="0.31496062992125984" footer="0.31496062992125984"/>
      <pageSetup paperSize="9" orientation="landscape" r:id="rId8"/>
      <headerFooter>
        <oddHeader xml:space="preserve">&amp;L&amp;"Arial,Regular"&amp;12Запосленост, незапосленост и плате </oddHeader>
        <oddFooter>&amp;C&amp;"Arial,Regular"&amp;8Стр. &amp;P од &amp;N&amp;L&amp;"Arial,Regular"&amp;8Статистички годишњак Републике Српске 2012</oddFooter>
      </headerFooter>
    </customSheetView>
    <customSheetView guid="{EB072C9E-ACBC-49A8-92DD-F72D00B711BE}" scale="130">
      <selection activeCell="C9" sqref="C9"/>
      <pageMargins left="0.51181102362204722" right="0.51181102362204722" top="0.74803149606299213" bottom="0.74803149606299213" header="0.31496062992125984" footer="0.31496062992125984"/>
      <pageSetup paperSize="9" orientation="landscape" r:id="rId9"/>
      <headerFooter>
        <oddHeader xml:space="preserve">&amp;L&amp;"Arial,Regular"&amp;12Запосленост, незапосленост и плате 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621E07BA-9A1F-4C74-B887-364F6269C7B8}" scale="130" showPageBreaks="1">
      <selection activeCell="P8" sqref="P8"/>
      <pageMargins left="0.51181102362204722" right="0.51181102362204722" top="0.74803149606299213" bottom="0.74803149606299213" header="0.31496062992125984" footer="0.31496062992125984"/>
      <pageSetup paperSize="9" orientation="landscape" r:id="rId10"/>
      <headerFooter>
        <oddHeader xml:space="preserve">&amp;L&amp;"Arial,Regular"&amp;12Запосленост, незапосленост и плате 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A7CF5901-AB19-4152-BBDD-C9CD74CE26FA}" scale="130">
      <selection activeCell="N12" sqref="N12"/>
      <pageMargins left="0.51181102362204722" right="0.51181102362204722" top="0.74803149606299213" bottom="0.74803149606299213" header="0.31496062992125984" footer="0.31496062992125984"/>
      <pageSetup paperSize="9" orientation="landscape" r:id="rId11"/>
      <headerFooter>
        <oddHeader xml:space="preserve">&amp;L&amp;"Arial,Regular"&amp;12Запосленост, незапосленост и плате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51F985F1-2586-40EB-BD15-2EE12041667C}" scale="130">
      <selection activeCell="N15" sqref="N15"/>
      <pageMargins left="0.51181102362204722" right="0.51181102362204722" top="0.74803149606299213" bottom="0.74803149606299213" header="0.31496062992125984" footer="0.31496062992125984"/>
      <pageSetup paperSize="9" orientation="landscape" r:id="rId12"/>
      <headerFooter>
        <oddHeader xml:space="preserve">&amp;L&amp;"Arial,Regular"&amp;12Запосленост, незапосленост и плате </oddHeader>
        <oddFooter>&amp;L&amp;"Arial,Regular"&amp;8Статистички годишњак Републике Српске 2014&amp;C&amp;"Arial,Regular"&amp;8Стр. &amp;P од &amp;N</oddFooter>
      </headerFooter>
    </customSheetView>
  </customSheetViews>
  <mergeCells count="2">
    <mergeCell ref="A3:B4"/>
    <mergeCell ref="A5:B5"/>
  </mergeCells>
  <phoneticPr fontId="25" type="noConversion"/>
  <hyperlinks>
    <hyperlink ref="L2" location="'Листа табела'!A1" display="Листа табела"/>
  </hyperlinks>
  <pageMargins left="0.51181102362204722" right="0.51181102362204722" top="0.74803149606299213" bottom="0.74803149606299213" header="0.31496062992125984" footer="0.31496062992125984"/>
  <pageSetup paperSize="9" orientation="landscape" r:id="rId13"/>
  <headerFooter>
    <oddHeader xml:space="preserve">&amp;L&amp;"Arial,Regular"&amp;12Запосленост, незапосленост и плате </oddHeader>
    <oddFooter>&amp;C&amp;"Arial,Regular"&amp;8Стр. &amp;P од &amp;N&amp;L&amp;"Arial,Regular"&amp;8Статистички годишњак Републике Српске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L22"/>
  <sheetViews>
    <sheetView zoomScale="130" zoomScaleNormal="100" workbookViewId="0">
      <pane ySplit="3" topLeftCell="A4" activePane="bottomLeft" state="frozen"/>
      <selection pane="bottomLeft"/>
    </sheetView>
  </sheetViews>
  <sheetFormatPr defaultRowHeight="14.25"/>
  <cols>
    <col min="1" max="1" width="3.7109375" style="1" customWidth="1"/>
    <col min="2" max="2" width="30.140625" style="1" customWidth="1"/>
    <col min="3" max="3" width="8.85546875" style="1" customWidth="1"/>
    <col min="4" max="4" width="9.42578125" style="1" customWidth="1"/>
    <col min="5" max="5" width="8.5703125" style="1" customWidth="1"/>
    <col min="6" max="6" width="9.140625" style="1" customWidth="1"/>
    <col min="7" max="7" width="9.85546875" style="1" customWidth="1"/>
    <col min="8" max="8" width="9.140625" style="1" customWidth="1"/>
    <col min="9" max="9" width="10.42578125" style="1" customWidth="1"/>
    <col min="10" max="10" width="8.85546875" style="1" customWidth="1"/>
    <col min="11" max="11" width="9.42578125" style="1" customWidth="1"/>
    <col min="12" max="13" width="10.42578125" style="1" customWidth="1"/>
    <col min="14" max="16384" width="9.140625" style="1"/>
  </cols>
  <sheetData>
    <row r="1" spans="1:12">
      <c r="A1" s="50" t="s">
        <v>626</v>
      </c>
      <c r="B1" s="3"/>
      <c r="C1" s="3"/>
      <c r="D1" s="3"/>
      <c r="E1" s="3"/>
      <c r="F1" s="3"/>
      <c r="G1" s="3"/>
      <c r="H1" s="3"/>
      <c r="I1" s="3"/>
    </row>
    <row r="2" spans="1:12" s="30" customFormat="1" ht="15" customHeight="1" thickBot="1">
      <c r="A2" s="3" t="s">
        <v>158</v>
      </c>
      <c r="B2" s="3"/>
      <c r="C2" s="3"/>
      <c r="D2" s="3"/>
      <c r="E2" s="3"/>
      <c r="F2" s="3"/>
      <c r="G2" s="3"/>
      <c r="H2" s="3"/>
      <c r="I2" s="3"/>
      <c r="J2" s="3"/>
      <c r="L2" s="47" t="s">
        <v>139</v>
      </c>
    </row>
    <row r="3" spans="1:12" s="30" customFormat="1" ht="37.5" customHeight="1" thickTop="1">
      <c r="A3" s="251" t="s">
        <v>314</v>
      </c>
      <c r="B3" s="252"/>
      <c r="C3" s="20" t="s">
        <v>40</v>
      </c>
      <c r="D3" s="20" t="s">
        <v>41</v>
      </c>
      <c r="E3" s="20" t="s">
        <v>42</v>
      </c>
      <c r="F3" s="20" t="s">
        <v>43</v>
      </c>
      <c r="G3" s="20" t="s">
        <v>44</v>
      </c>
      <c r="H3" s="20" t="s">
        <v>45</v>
      </c>
      <c r="I3" s="20" t="s">
        <v>159</v>
      </c>
      <c r="J3" s="20" t="s">
        <v>160</v>
      </c>
      <c r="K3" s="20" t="s">
        <v>161</v>
      </c>
      <c r="L3" s="24" t="s">
        <v>162</v>
      </c>
    </row>
    <row r="4" spans="1:12" ht="24">
      <c r="A4" s="63" t="s">
        <v>195</v>
      </c>
      <c r="B4" s="64" t="s">
        <v>196</v>
      </c>
      <c r="C4" s="237">
        <v>1880</v>
      </c>
      <c r="D4" s="237">
        <v>1289</v>
      </c>
      <c r="E4" s="237">
        <v>1149</v>
      </c>
      <c r="F4" s="237">
        <v>930</v>
      </c>
      <c r="G4" s="237">
        <v>726</v>
      </c>
      <c r="H4" s="237">
        <v>630</v>
      </c>
      <c r="I4" s="237">
        <v>675</v>
      </c>
      <c r="J4" s="237">
        <v>710</v>
      </c>
      <c r="K4" s="237">
        <v>550</v>
      </c>
      <c r="L4" s="237">
        <v>577</v>
      </c>
    </row>
    <row r="5" spans="1:12">
      <c r="A5" s="65" t="s">
        <v>20</v>
      </c>
      <c r="B5" s="64" t="s">
        <v>183</v>
      </c>
      <c r="C5" s="237">
        <v>1975</v>
      </c>
      <c r="D5" s="237">
        <v>1649</v>
      </c>
      <c r="E5" s="237">
        <v>1688</v>
      </c>
      <c r="F5" s="237">
        <v>1303</v>
      </c>
      <c r="G5" s="237">
        <v>1055</v>
      </c>
      <c r="H5" s="237">
        <v>560</v>
      </c>
      <c r="I5" s="237">
        <v>1348</v>
      </c>
      <c r="J5" s="237">
        <v>1061</v>
      </c>
      <c r="K5" s="237">
        <v>960</v>
      </c>
      <c r="L5" s="237">
        <v>796</v>
      </c>
    </row>
    <row r="6" spans="1:12">
      <c r="A6" s="65" t="s">
        <v>21</v>
      </c>
      <c r="B6" s="64" t="s">
        <v>184</v>
      </c>
      <c r="C6" s="237">
        <v>1741</v>
      </c>
      <c r="D6" s="237">
        <v>1770</v>
      </c>
      <c r="E6" s="237">
        <v>1181</v>
      </c>
      <c r="F6" s="237">
        <v>916</v>
      </c>
      <c r="G6" s="237">
        <v>668</v>
      </c>
      <c r="H6" s="237">
        <v>629</v>
      </c>
      <c r="I6" s="237">
        <v>833</v>
      </c>
      <c r="J6" s="237">
        <v>672</v>
      </c>
      <c r="K6" s="237">
        <v>521</v>
      </c>
      <c r="L6" s="237">
        <v>574</v>
      </c>
    </row>
    <row r="7" spans="1:12" ht="47.25" customHeight="1">
      <c r="A7" s="65" t="s">
        <v>22</v>
      </c>
      <c r="B7" s="64" t="s">
        <v>197</v>
      </c>
      <c r="C7" s="237">
        <v>1763</v>
      </c>
      <c r="D7" s="237">
        <v>1790</v>
      </c>
      <c r="E7" s="237">
        <v>1647</v>
      </c>
      <c r="F7" s="237">
        <v>1194</v>
      </c>
      <c r="G7" s="237">
        <v>1069</v>
      </c>
      <c r="H7" s="237">
        <v>844</v>
      </c>
      <c r="I7" s="237">
        <v>1265</v>
      </c>
      <c r="J7" s="237">
        <v>997</v>
      </c>
      <c r="K7" s="237">
        <v>697</v>
      </c>
      <c r="L7" s="237">
        <v>832</v>
      </c>
    </row>
    <row r="8" spans="1:12" ht="58.5" customHeight="1">
      <c r="A8" s="63" t="s">
        <v>23</v>
      </c>
      <c r="B8" s="64" t="s">
        <v>198</v>
      </c>
      <c r="C8" s="237" t="s">
        <v>679</v>
      </c>
      <c r="D8" s="237">
        <v>1610</v>
      </c>
      <c r="E8" s="237">
        <v>1249</v>
      </c>
      <c r="F8" s="237">
        <v>1009</v>
      </c>
      <c r="G8" s="237">
        <v>717</v>
      </c>
      <c r="H8" s="237">
        <v>699</v>
      </c>
      <c r="I8" s="237">
        <v>907</v>
      </c>
      <c r="J8" s="237">
        <v>692</v>
      </c>
      <c r="K8" s="237">
        <v>730</v>
      </c>
      <c r="L8" s="237">
        <v>586</v>
      </c>
    </row>
    <row r="9" spans="1:12">
      <c r="A9" s="65" t="s">
        <v>24</v>
      </c>
      <c r="B9" s="64" t="s">
        <v>60</v>
      </c>
      <c r="C9" s="237" t="s">
        <v>679</v>
      </c>
      <c r="D9" s="237">
        <v>912</v>
      </c>
      <c r="E9" s="237">
        <v>891</v>
      </c>
      <c r="F9" s="237">
        <v>696</v>
      </c>
      <c r="G9" s="237">
        <v>558</v>
      </c>
      <c r="H9" s="237">
        <v>508</v>
      </c>
      <c r="I9" s="237">
        <v>681</v>
      </c>
      <c r="J9" s="237">
        <v>583</v>
      </c>
      <c r="K9" s="237">
        <v>518</v>
      </c>
      <c r="L9" s="237">
        <v>501</v>
      </c>
    </row>
    <row r="10" spans="1:12" ht="36">
      <c r="A10" s="63" t="s">
        <v>25</v>
      </c>
      <c r="B10" s="64" t="s">
        <v>199</v>
      </c>
      <c r="C10" s="237">
        <v>1205</v>
      </c>
      <c r="D10" s="237">
        <v>1188</v>
      </c>
      <c r="E10" s="237">
        <v>1026</v>
      </c>
      <c r="F10" s="237">
        <v>837</v>
      </c>
      <c r="G10" s="237">
        <v>632</v>
      </c>
      <c r="H10" s="237">
        <v>731</v>
      </c>
      <c r="I10" s="237">
        <v>707</v>
      </c>
      <c r="J10" s="237">
        <v>604</v>
      </c>
      <c r="K10" s="237">
        <v>520</v>
      </c>
      <c r="L10" s="237">
        <v>530</v>
      </c>
    </row>
    <row r="11" spans="1:12">
      <c r="A11" s="65" t="s">
        <v>26</v>
      </c>
      <c r="B11" s="64" t="s">
        <v>200</v>
      </c>
      <c r="C11" s="237" t="s">
        <v>679</v>
      </c>
      <c r="D11" s="237">
        <v>1271</v>
      </c>
      <c r="E11" s="237">
        <v>1025</v>
      </c>
      <c r="F11" s="237">
        <v>876</v>
      </c>
      <c r="G11" s="237">
        <v>632</v>
      </c>
      <c r="H11" s="237">
        <v>609</v>
      </c>
      <c r="I11" s="237">
        <v>710</v>
      </c>
      <c r="J11" s="237">
        <v>610</v>
      </c>
      <c r="K11" s="237">
        <v>573</v>
      </c>
      <c r="L11" s="237">
        <v>573</v>
      </c>
    </row>
    <row r="12" spans="1:12" ht="46.5" customHeight="1">
      <c r="A12" s="63" t="s">
        <v>27</v>
      </c>
      <c r="B12" s="64" t="s">
        <v>201</v>
      </c>
      <c r="C12" s="237" t="s">
        <v>679</v>
      </c>
      <c r="D12" s="237">
        <v>1284</v>
      </c>
      <c r="E12" s="237">
        <v>963</v>
      </c>
      <c r="F12" s="237">
        <v>880</v>
      </c>
      <c r="G12" s="237">
        <v>542</v>
      </c>
      <c r="H12" s="237">
        <v>566</v>
      </c>
      <c r="I12" s="237">
        <v>750</v>
      </c>
      <c r="J12" s="237">
        <v>605</v>
      </c>
      <c r="K12" s="237">
        <v>537</v>
      </c>
      <c r="L12" s="237">
        <v>483</v>
      </c>
    </row>
    <row r="13" spans="1:12">
      <c r="A13" s="65" t="s">
        <v>28</v>
      </c>
      <c r="B13" s="64" t="s">
        <v>202</v>
      </c>
      <c r="C13" s="237">
        <v>2101</v>
      </c>
      <c r="D13" s="237">
        <v>1538</v>
      </c>
      <c r="E13" s="237">
        <v>1507</v>
      </c>
      <c r="F13" s="237">
        <v>1274</v>
      </c>
      <c r="G13" s="237">
        <v>960</v>
      </c>
      <c r="H13" s="237">
        <v>689</v>
      </c>
      <c r="I13" s="237">
        <v>1358</v>
      </c>
      <c r="J13" s="237">
        <v>957</v>
      </c>
      <c r="K13" s="237">
        <v>583</v>
      </c>
      <c r="L13" s="237">
        <v>677</v>
      </c>
    </row>
    <row r="14" spans="1:12" ht="30.75" customHeight="1">
      <c r="A14" s="63" t="s">
        <v>29</v>
      </c>
      <c r="B14" s="64" t="s">
        <v>203</v>
      </c>
      <c r="C14" s="237">
        <v>4447</v>
      </c>
      <c r="D14" s="237">
        <v>2057</v>
      </c>
      <c r="E14" s="237">
        <v>1619</v>
      </c>
      <c r="F14" s="237">
        <v>1207</v>
      </c>
      <c r="G14" s="237">
        <v>931</v>
      </c>
      <c r="H14" s="237">
        <v>607</v>
      </c>
      <c r="I14" s="237">
        <v>1053</v>
      </c>
      <c r="J14" s="237">
        <v>756</v>
      </c>
      <c r="K14" s="237" t="s">
        <v>679</v>
      </c>
      <c r="L14" s="237">
        <v>533</v>
      </c>
    </row>
    <row r="15" spans="1:12">
      <c r="A15" s="63" t="s">
        <v>30</v>
      </c>
      <c r="B15" s="64" t="s">
        <v>61</v>
      </c>
      <c r="C15" s="237" t="s">
        <v>1</v>
      </c>
      <c r="D15" s="237">
        <v>1978</v>
      </c>
      <c r="E15" s="237">
        <v>1034</v>
      </c>
      <c r="F15" s="237">
        <v>668</v>
      </c>
      <c r="G15" s="237">
        <v>659</v>
      </c>
      <c r="H15" s="237">
        <v>581</v>
      </c>
      <c r="I15" s="237">
        <v>900</v>
      </c>
      <c r="J15" s="237">
        <v>654</v>
      </c>
      <c r="K15" s="237" t="s">
        <v>679</v>
      </c>
      <c r="L15" s="237">
        <v>493</v>
      </c>
    </row>
    <row r="16" spans="1:12" ht="24">
      <c r="A16" s="65" t="s">
        <v>31</v>
      </c>
      <c r="B16" s="64" t="s">
        <v>204</v>
      </c>
      <c r="C16" s="237">
        <v>1537</v>
      </c>
      <c r="D16" s="237">
        <v>1348</v>
      </c>
      <c r="E16" s="237">
        <v>995</v>
      </c>
      <c r="F16" s="237">
        <v>745</v>
      </c>
      <c r="G16" s="237">
        <v>630</v>
      </c>
      <c r="H16" s="237">
        <v>546</v>
      </c>
      <c r="I16" s="237">
        <v>966</v>
      </c>
      <c r="J16" s="237">
        <v>665</v>
      </c>
      <c r="K16" s="237">
        <v>583</v>
      </c>
      <c r="L16" s="237">
        <v>500</v>
      </c>
    </row>
    <row r="17" spans="1:12" ht="30" customHeight="1">
      <c r="A17" s="63" t="s">
        <v>32</v>
      </c>
      <c r="B17" s="64" t="s">
        <v>205</v>
      </c>
      <c r="C17" s="237" t="s">
        <v>679</v>
      </c>
      <c r="D17" s="237">
        <v>833</v>
      </c>
      <c r="E17" s="237">
        <v>1022</v>
      </c>
      <c r="F17" s="237">
        <v>689</v>
      </c>
      <c r="G17" s="237">
        <v>570</v>
      </c>
      <c r="H17" s="237">
        <v>618</v>
      </c>
      <c r="I17" s="237">
        <v>941</v>
      </c>
      <c r="J17" s="237">
        <v>570</v>
      </c>
      <c r="K17" s="237" t="s">
        <v>679</v>
      </c>
      <c r="L17" s="237">
        <v>469</v>
      </c>
    </row>
    <row r="18" spans="1:12" ht="27" customHeight="1">
      <c r="A18" s="63" t="s">
        <v>33</v>
      </c>
      <c r="B18" s="64" t="s">
        <v>206</v>
      </c>
      <c r="C18" s="237">
        <v>2569</v>
      </c>
      <c r="D18" s="237">
        <v>1917</v>
      </c>
      <c r="E18" s="237">
        <v>1531</v>
      </c>
      <c r="F18" s="237">
        <v>1137</v>
      </c>
      <c r="G18" s="237">
        <v>934</v>
      </c>
      <c r="H18" s="237">
        <v>605</v>
      </c>
      <c r="I18" s="237">
        <v>895</v>
      </c>
      <c r="J18" s="237">
        <v>716</v>
      </c>
      <c r="K18" s="237">
        <v>549</v>
      </c>
      <c r="L18" s="237">
        <v>542</v>
      </c>
    </row>
    <row r="19" spans="1:12">
      <c r="A19" s="63" t="s">
        <v>207</v>
      </c>
      <c r="B19" s="64" t="s">
        <v>62</v>
      </c>
      <c r="C19" s="237">
        <v>1997</v>
      </c>
      <c r="D19" s="237">
        <v>1309</v>
      </c>
      <c r="E19" s="237">
        <v>911</v>
      </c>
      <c r="F19" s="237">
        <v>893</v>
      </c>
      <c r="G19" s="237">
        <v>595</v>
      </c>
      <c r="H19" s="237">
        <v>499</v>
      </c>
      <c r="I19" s="237">
        <v>739</v>
      </c>
      <c r="J19" s="237">
        <v>511</v>
      </c>
      <c r="K19" s="237">
        <v>407</v>
      </c>
      <c r="L19" s="237">
        <v>444</v>
      </c>
    </row>
    <row r="20" spans="1:12" ht="28.5" customHeight="1">
      <c r="A20" s="63" t="s">
        <v>208</v>
      </c>
      <c r="B20" s="64" t="s">
        <v>209</v>
      </c>
      <c r="C20" s="237">
        <v>2369</v>
      </c>
      <c r="D20" s="237">
        <v>2062</v>
      </c>
      <c r="E20" s="237">
        <v>1567</v>
      </c>
      <c r="F20" s="237">
        <v>1097</v>
      </c>
      <c r="G20" s="237">
        <v>840</v>
      </c>
      <c r="H20" s="237">
        <v>590</v>
      </c>
      <c r="I20" s="237">
        <v>956</v>
      </c>
      <c r="J20" s="237">
        <v>670</v>
      </c>
      <c r="K20" s="237">
        <v>540</v>
      </c>
      <c r="L20" s="237">
        <v>535</v>
      </c>
    </row>
    <row r="21" spans="1:12" ht="18.75" customHeight="1">
      <c r="A21" s="63" t="s">
        <v>210</v>
      </c>
      <c r="B21" s="64" t="s">
        <v>211</v>
      </c>
      <c r="C21" s="237">
        <v>1581</v>
      </c>
      <c r="D21" s="237">
        <v>1223</v>
      </c>
      <c r="E21" s="237">
        <v>1118</v>
      </c>
      <c r="F21" s="237">
        <v>709</v>
      </c>
      <c r="G21" s="237">
        <v>592</v>
      </c>
      <c r="H21" s="237">
        <v>551</v>
      </c>
      <c r="I21" s="237">
        <v>784</v>
      </c>
      <c r="J21" s="237">
        <v>735</v>
      </c>
      <c r="K21" s="237">
        <v>545</v>
      </c>
      <c r="L21" s="237">
        <v>523</v>
      </c>
    </row>
    <row r="22" spans="1:12" ht="18.75" customHeight="1">
      <c r="A22" s="63" t="s">
        <v>212</v>
      </c>
      <c r="B22" s="64" t="s">
        <v>63</v>
      </c>
      <c r="C22" s="237">
        <v>1804</v>
      </c>
      <c r="D22" s="237">
        <v>1771</v>
      </c>
      <c r="E22" s="237">
        <v>1128</v>
      </c>
      <c r="F22" s="237">
        <v>811</v>
      </c>
      <c r="G22" s="237">
        <v>624</v>
      </c>
      <c r="H22" s="237">
        <v>464</v>
      </c>
      <c r="I22" s="237">
        <v>896</v>
      </c>
      <c r="J22" s="237">
        <v>647</v>
      </c>
      <c r="K22" s="237">
        <v>527</v>
      </c>
      <c r="L22" s="237">
        <v>515</v>
      </c>
    </row>
  </sheetData>
  <customSheetViews>
    <customSheetView guid="{9186E339-680C-4E36-BE29-4AD55FEBE095}" scale="130" showPageBreaks="1">
      <pane ySplit="3" topLeftCell="A4" activePane="bottomLeft" state="frozen"/>
      <selection pane="bottomLeft" activeCell="C4" sqref="C4:L22"/>
      <pageMargins left="0.4" right="0.45866141700000002" top="0.74803149606299202" bottom="0.74803149606299202" header="0.31496062992126" footer="0.31496062992126"/>
      <pageSetup paperSize="9" orientation="landscape" r:id="rId1"/>
      <headerFooter>
        <oddHeader xml:space="preserve">&amp;L&amp;"Arial,Regular"&amp;12Запосленост, незапосленост и плате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37F0E499-B9BD-4291-9DAC-BA43492F66AC}" scale="130">
      <pane ySplit="3" topLeftCell="A4" activePane="bottomLeft" state="frozen"/>
      <selection pane="bottomLeft" activeCell="C4" sqref="C4"/>
      <pageMargins left="0.4" right="0.45866141700000002" top="0.74803149606299202" bottom="0.74803149606299202" header="0.31496062992126" footer="0.31496062992126"/>
      <pageSetup paperSize="9" orientation="landscape" r:id="rId2"/>
      <headerFooter>
        <oddHeader xml:space="preserve">&amp;L&amp;"Arial,Regular"&amp;12Запосленост, незапосленост и плате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F4BFC5FC-B72F-4220-8013-439DA8376952}" scale="130">
      <pane ySplit="3" topLeftCell="A4" activePane="bottomLeft" state="frozen"/>
      <selection pane="bottomLeft" activeCell="C4" sqref="C4:L22"/>
      <pageMargins left="0.4" right="0.45866141700000002" top="0.74803149606299202" bottom="0.74803149606299202" header="0.31496062992126" footer="0.31496062992126"/>
      <pageSetup paperSize="9" orientation="landscape" r:id="rId3"/>
      <headerFooter>
        <oddHeader xml:space="preserve">&amp;L&amp;"Arial,Regular"&amp;12Запосленост, незапосленост и плате </oddHeader>
        <oddFooter>&amp;L&amp;"Arial,Regular"&amp;8Статистички годишњак Републике Српске 2014&amp;C&amp;"Arial,Regular"&amp;8Стр. &amp;P од &amp;N</oddFooter>
      </headerFooter>
    </customSheetView>
    <customSheetView guid="{CEE22F09-263D-43D7-A84A-8CF7D4BE248E}" showPageBreaks="1">
      <selection activeCell="C3" sqref="C3:L22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 xml:space="preserve">&amp;L&amp;"Arial,Regular"&amp;12Запосленост, незапосленост и плате 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E1EA3655-6502-4920-8A0F-B148095D7E75}" scale="130">
      <pane ySplit="3" topLeftCell="A4" activePane="bottomLeft" state="frozen"/>
      <selection pane="bottomLeft"/>
      <pageMargins left="0.4" right="0.45866141700000002" top="0.74803149606299202" bottom="0.74803149606299202" header="0.31496062992126" footer="0.31496062992126"/>
      <pageSetup paperSize="9" orientation="landscape" r:id="rId5"/>
      <headerFooter>
        <oddHeader xml:space="preserve">&amp;L&amp;"Arial,Regular"&amp;12Запосленост, незапосленост и плате 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17ABC013-B84D-436E-923A-A3301F193F86}" scale="130" showPageBreaks="1" showRuler="0">
      <selection activeCell="A4" sqref="A4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 alignWithMargins="0">
        <oddHeader xml:space="preserve">&amp;L&amp;"Arial,Regular"&amp;12Запосленост, незапосленост и плате </oddHeader>
        <oddFooter>&amp;C&amp;"Arial,Regular"&amp;8Стр. &amp;P од &amp;N&amp;L&amp;"Arial,Regular"&amp;8Статистички годишњак Републике Српске 2012</oddFooter>
      </headerFooter>
    </customSheetView>
    <customSheetView guid="{36DB81B2-4D2B-4971-9164-88D4DEF0F307}" scale="130" showRuler="0">
      <selection activeCell="M14" sqref="M14"/>
      <pageMargins left="0.70866141732283505" right="0.70866141732283505" top="0.74803149606299202" bottom="0.74803149606299202" header="0.31496062992126" footer="0.31496062992126"/>
      <pageSetup paperSize="9" orientation="landscape" r:id="rId7"/>
      <headerFooter alignWithMargins="0">
        <oddHeader xml:space="preserve">&amp;L&amp;"Arial,Regular"&amp;12Запосленост, незапосленост и плате </oddHeader>
        <oddFooter>&amp;C&amp;"Arial,Regular"&amp;8Стр. &amp;P од &amp;N&amp;L&amp;"Arial,Regular"&amp;8Статистички годишњак Републике Српске 2012</oddFooter>
      </headerFooter>
    </customSheetView>
    <customSheetView guid="{2632F21D-477A-40D5-8011-F02006E65A04}" scale="130" showPageBreaks="1">
      <selection activeCell="M14" sqref="M14"/>
      <pageMargins left="0.70866141732283505" right="0.70866141732283505" top="0.74803149606299202" bottom="0.74803149606299202" header="0.31496062992126" footer="0.31496062992126"/>
      <pageSetup paperSize="9" orientation="landscape" r:id="rId8"/>
      <headerFooter>
        <oddHeader xml:space="preserve">&amp;L&amp;"Arial,Regular"&amp;12Запосленост, незапосленост и плате </oddHeader>
        <oddFooter>&amp;C&amp;"Arial,Regular"&amp;8Стр. &amp;P од &amp;N&amp;L&amp;"Arial,Regular"&amp;8Статистички годишњак Републике Српске 2012</oddFooter>
      </headerFooter>
    </customSheetView>
    <customSheetView guid="{EB072C9E-ACBC-49A8-92DD-F72D00B711BE}" scale="130">
      <pane ySplit="3" topLeftCell="A4" activePane="bottomLeft" state="frozen"/>
      <selection pane="bottomLeft"/>
      <pageMargins left="0.4" right="0.45866141700000002" top="0.74803149606299202" bottom="0.74803149606299202" header="0.31496062992126" footer="0.31496062992126"/>
      <pageSetup paperSize="9" orientation="landscape" r:id="rId9"/>
      <headerFooter>
        <oddHeader xml:space="preserve">&amp;L&amp;"Arial,Regular"&amp;12Запосленост, незапосленост и плате 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621E07BA-9A1F-4C74-B887-364F6269C7B8}" scale="130" showPageBreaks="1">
      <pane ySplit="3" topLeftCell="A4" activePane="bottomLeft" state="frozen"/>
      <selection pane="bottomLeft" activeCell="L7" sqref="L7"/>
      <pageMargins left="0.4" right="0.45866141700000002" top="0.74803149606299202" bottom="0.74803149606299202" header="0.31496062992126" footer="0.31496062992126"/>
      <pageSetup paperSize="9" orientation="landscape" r:id="rId10"/>
      <headerFooter>
        <oddHeader xml:space="preserve">&amp;L&amp;"Arial,Regular"&amp;12Запосленост, незапосленост и плате 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A7CF5901-AB19-4152-BBDD-C9CD74CE26FA}" scale="130" showPageBreaks="1">
      <pane ySplit="3" topLeftCell="A13" activePane="bottomLeft" state="frozen"/>
      <selection pane="bottomLeft" activeCell="C14" sqref="C14"/>
      <pageMargins left="0.4" right="0.45866141700000002" top="0.74803149606299202" bottom="0.74803149606299202" header="0.31496062992126" footer="0.31496062992126"/>
      <pageSetup paperSize="9" orientation="landscape" r:id="rId11"/>
      <headerFooter>
        <oddHeader xml:space="preserve">&amp;L&amp;"Arial,Regular"&amp;12Запосленост, незапосленост и плате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51F985F1-2586-40EB-BD15-2EE12041667C}" scale="130" showPageBreaks="1">
      <pane ySplit="3" topLeftCell="A8" activePane="bottomLeft" state="frozen"/>
      <selection pane="bottomLeft" activeCell="K17" sqref="K17"/>
      <pageMargins left="0.4" right="0.45866141700000002" top="0.74803149606299202" bottom="0.74803149606299202" header="0.31496062992126" footer="0.31496062992126"/>
      <pageSetup paperSize="9" orientation="landscape" r:id="rId12"/>
      <headerFooter>
        <oddHeader xml:space="preserve">&amp;L&amp;"Arial,Regular"&amp;12Запосленост, незапосленост и плате </oddHeader>
        <oddFooter>&amp;L&amp;"Arial,Regular"&amp;8Статистички годишњак Републике Српске 2014&amp;C&amp;"Arial,Regular"&amp;8Стр. &amp;P од &amp;N</oddFooter>
      </headerFooter>
    </customSheetView>
  </customSheetViews>
  <mergeCells count="1">
    <mergeCell ref="A3:B3"/>
  </mergeCells>
  <phoneticPr fontId="25" type="noConversion"/>
  <hyperlinks>
    <hyperlink ref="L2" location="'Листа табела'!A1" display="Листа табела"/>
  </hyperlinks>
  <pageMargins left="0.4" right="0.45866141700000002" top="0.74803149606299202" bottom="0.74803149606299202" header="0.31496062992126" footer="0.31496062992126"/>
  <pageSetup paperSize="9" orientation="landscape" r:id="rId13"/>
  <headerFooter>
    <oddHeader xml:space="preserve">&amp;L&amp;"Arial,Regular"&amp;12Запосленост, незапосленост и плате </oddHeader>
    <oddFooter>&amp;C&amp;"Arial,Regular"&amp;8Стр. &amp;P од &amp;N&amp;L&amp;"Arial,Regular"&amp;8Статистички годишњак Републике Српске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A1:L22"/>
  <sheetViews>
    <sheetView zoomScale="130" zoomScaleNormal="100" workbookViewId="0"/>
  </sheetViews>
  <sheetFormatPr defaultRowHeight="14.25"/>
  <cols>
    <col min="1" max="1" width="3.140625" style="1" customWidth="1"/>
    <col min="2" max="2" width="30.7109375" style="1" customWidth="1"/>
    <col min="3" max="3" width="9.42578125" style="1" customWidth="1"/>
    <col min="4" max="4" width="9.7109375" style="1" customWidth="1"/>
    <col min="5" max="11" width="10.42578125" style="1" customWidth="1"/>
    <col min="12" max="12" width="9.5703125" style="1" customWidth="1"/>
    <col min="13" max="16384" width="9.140625" style="1"/>
  </cols>
  <sheetData>
    <row r="1" spans="1:12">
      <c r="A1" s="50" t="s">
        <v>627</v>
      </c>
      <c r="B1" s="3"/>
      <c r="C1" s="3"/>
      <c r="D1" s="3"/>
      <c r="E1" s="3"/>
      <c r="F1" s="3"/>
      <c r="G1" s="3"/>
      <c r="H1" s="3"/>
      <c r="I1" s="3"/>
    </row>
    <row r="2" spans="1:12" s="30" customFormat="1" ht="15" customHeight="1" thickBot="1">
      <c r="A2" s="3" t="s">
        <v>158</v>
      </c>
      <c r="B2" s="3"/>
      <c r="C2" s="3"/>
      <c r="D2" s="3"/>
      <c r="E2" s="3"/>
      <c r="F2" s="3"/>
      <c r="G2" s="3"/>
      <c r="H2" s="3"/>
      <c r="I2" s="3"/>
      <c r="J2" s="3"/>
      <c r="L2" s="47" t="s">
        <v>139</v>
      </c>
    </row>
    <row r="3" spans="1:12" s="30" customFormat="1" ht="37.5" customHeight="1" thickTop="1">
      <c r="A3" s="251" t="s">
        <v>314</v>
      </c>
      <c r="B3" s="252"/>
      <c r="C3" s="20" t="s">
        <v>40</v>
      </c>
      <c r="D3" s="20" t="s">
        <v>41</v>
      </c>
      <c r="E3" s="20" t="s">
        <v>42</v>
      </c>
      <c r="F3" s="20" t="s">
        <v>43</v>
      </c>
      <c r="G3" s="20" t="s">
        <v>44</v>
      </c>
      <c r="H3" s="20" t="s">
        <v>45</v>
      </c>
      <c r="I3" s="20" t="s">
        <v>159</v>
      </c>
      <c r="J3" s="20" t="s">
        <v>160</v>
      </c>
      <c r="K3" s="20" t="s">
        <v>161</v>
      </c>
      <c r="L3" s="24" t="s">
        <v>162</v>
      </c>
    </row>
    <row r="4" spans="1:12" ht="24">
      <c r="A4" s="63" t="s">
        <v>195</v>
      </c>
      <c r="B4" s="64" t="s">
        <v>196</v>
      </c>
      <c r="C4" s="237">
        <v>2858</v>
      </c>
      <c r="D4" s="237">
        <v>1974</v>
      </c>
      <c r="E4" s="237">
        <v>1791</v>
      </c>
      <c r="F4" s="237">
        <v>1476</v>
      </c>
      <c r="G4" s="237">
        <v>1130</v>
      </c>
      <c r="H4" s="237">
        <v>962</v>
      </c>
      <c r="I4" s="237">
        <v>1039</v>
      </c>
      <c r="J4" s="237">
        <v>1130</v>
      </c>
      <c r="K4" s="237">
        <v>875</v>
      </c>
      <c r="L4" s="237">
        <v>880</v>
      </c>
    </row>
    <row r="5" spans="1:12">
      <c r="A5" s="65" t="s">
        <v>20</v>
      </c>
      <c r="B5" s="64" t="s">
        <v>183</v>
      </c>
      <c r="C5" s="237">
        <v>3191</v>
      </c>
      <c r="D5" s="237">
        <v>2587</v>
      </c>
      <c r="E5" s="237">
        <v>2729</v>
      </c>
      <c r="F5" s="237">
        <v>2133</v>
      </c>
      <c r="G5" s="237">
        <v>1670</v>
      </c>
      <c r="H5" s="237">
        <v>830</v>
      </c>
      <c r="I5" s="237">
        <v>2171</v>
      </c>
      <c r="J5" s="237">
        <v>1663</v>
      </c>
      <c r="K5" s="237">
        <v>1633</v>
      </c>
      <c r="L5" s="237">
        <v>1250</v>
      </c>
    </row>
    <row r="6" spans="1:12">
      <c r="A6" s="65" t="s">
        <v>21</v>
      </c>
      <c r="B6" s="64" t="s">
        <v>184</v>
      </c>
      <c r="C6" s="237">
        <v>2753</v>
      </c>
      <c r="D6" s="237">
        <v>2834</v>
      </c>
      <c r="E6" s="237">
        <v>1849</v>
      </c>
      <c r="F6" s="237">
        <v>1416</v>
      </c>
      <c r="G6" s="237">
        <v>980</v>
      </c>
      <c r="H6" s="237">
        <v>893</v>
      </c>
      <c r="I6" s="237">
        <v>1305</v>
      </c>
      <c r="J6" s="237">
        <v>977</v>
      </c>
      <c r="K6" s="237">
        <v>770</v>
      </c>
      <c r="L6" s="237">
        <v>816</v>
      </c>
    </row>
    <row r="7" spans="1:12" ht="45.75" customHeight="1">
      <c r="A7" s="65" t="s">
        <v>22</v>
      </c>
      <c r="B7" s="64" t="s">
        <v>197</v>
      </c>
      <c r="C7" s="237">
        <v>2953</v>
      </c>
      <c r="D7" s="237">
        <v>2947</v>
      </c>
      <c r="E7" s="237">
        <v>2700</v>
      </c>
      <c r="F7" s="237">
        <v>2030</v>
      </c>
      <c r="G7" s="237">
        <v>1747</v>
      </c>
      <c r="H7" s="237">
        <v>1400</v>
      </c>
      <c r="I7" s="237">
        <v>2129</v>
      </c>
      <c r="J7" s="237">
        <v>1648</v>
      </c>
      <c r="K7" s="237">
        <v>1228</v>
      </c>
      <c r="L7" s="237">
        <v>1309</v>
      </c>
    </row>
    <row r="8" spans="1:12" ht="55.5" customHeight="1">
      <c r="A8" s="63" t="s">
        <v>23</v>
      </c>
      <c r="B8" s="64" t="s">
        <v>198</v>
      </c>
      <c r="C8" s="237" t="s">
        <v>679</v>
      </c>
      <c r="D8" s="237">
        <v>2541</v>
      </c>
      <c r="E8" s="237">
        <v>1981</v>
      </c>
      <c r="F8" s="237">
        <v>1565</v>
      </c>
      <c r="G8" s="237">
        <v>1112</v>
      </c>
      <c r="H8" s="237">
        <v>1070</v>
      </c>
      <c r="I8" s="237">
        <v>1431</v>
      </c>
      <c r="J8" s="237">
        <v>1076</v>
      </c>
      <c r="K8" s="237">
        <v>1081</v>
      </c>
      <c r="L8" s="237">
        <v>896</v>
      </c>
    </row>
    <row r="9" spans="1:12">
      <c r="A9" s="65" t="s">
        <v>24</v>
      </c>
      <c r="B9" s="64" t="s">
        <v>60</v>
      </c>
      <c r="C9" s="237" t="s">
        <v>679</v>
      </c>
      <c r="D9" s="237">
        <v>1414</v>
      </c>
      <c r="E9" s="237">
        <v>1392</v>
      </c>
      <c r="F9" s="237">
        <v>1084</v>
      </c>
      <c r="G9" s="237">
        <v>850</v>
      </c>
      <c r="H9" s="237">
        <v>757</v>
      </c>
      <c r="I9" s="237">
        <v>1073</v>
      </c>
      <c r="J9" s="237">
        <v>888</v>
      </c>
      <c r="K9" s="237">
        <v>796</v>
      </c>
      <c r="L9" s="237">
        <v>760</v>
      </c>
    </row>
    <row r="10" spans="1:12" ht="36">
      <c r="A10" s="63" t="s">
        <v>25</v>
      </c>
      <c r="B10" s="64" t="s">
        <v>199</v>
      </c>
      <c r="C10" s="237">
        <v>1916</v>
      </c>
      <c r="D10" s="237">
        <v>1866</v>
      </c>
      <c r="E10" s="237">
        <v>1619</v>
      </c>
      <c r="F10" s="237">
        <v>1312</v>
      </c>
      <c r="G10" s="237">
        <v>971</v>
      </c>
      <c r="H10" s="237">
        <v>1117</v>
      </c>
      <c r="I10" s="237">
        <v>1080</v>
      </c>
      <c r="J10" s="237">
        <v>933</v>
      </c>
      <c r="K10" s="237">
        <v>794</v>
      </c>
      <c r="L10" s="237">
        <v>806</v>
      </c>
    </row>
    <row r="11" spans="1:12" ht="18.75" customHeight="1">
      <c r="A11" s="65" t="s">
        <v>26</v>
      </c>
      <c r="B11" s="64" t="s">
        <v>200</v>
      </c>
      <c r="C11" s="237" t="s">
        <v>679</v>
      </c>
      <c r="D11" s="237">
        <v>2068</v>
      </c>
      <c r="E11" s="237">
        <v>1634</v>
      </c>
      <c r="F11" s="237">
        <v>1362</v>
      </c>
      <c r="G11" s="237">
        <v>974</v>
      </c>
      <c r="H11" s="237">
        <v>935</v>
      </c>
      <c r="I11" s="237">
        <v>1097</v>
      </c>
      <c r="J11" s="237">
        <v>923</v>
      </c>
      <c r="K11" s="237">
        <v>880</v>
      </c>
      <c r="L11" s="237">
        <v>878</v>
      </c>
    </row>
    <row r="12" spans="1:12" ht="41.25" customHeight="1">
      <c r="A12" s="63" t="s">
        <v>27</v>
      </c>
      <c r="B12" s="64" t="s">
        <v>201</v>
      </c>
      <c r="C12" s="237" t="s">
        <v>679</v>
      </c>
      <c r="D12" s="237">
        <v>2094</v>
      </c>
      <c r="E12" s="237">
        <v>1501</v>
      </c>
      <c r="F12" s="237">
        <v>1358</v>
      </c>
      <c r="G12" s="237">
        <v>822</v>
      </c>
      <c r="H12" s="237">
        <v>872</v>
      </c>
      <c r="I12" s="237">
        <v>1155</v>
      </c>
      <c r="J12" s="237">
        <v>938</v>
      </c>
      <c r="K12" s="237">
        <v>817</v>
      </c>
      <c r="L12" s="237">
        <v>740</v>
      </c>
    </row>
    <row r="13" spans="1:12" ht="18" customHeight="1">
      <c r="A13" s="65" t="s">
        <v>28</v>
      </c>
      <c r="B13" s="64" t="s">
        <v>202</v>
      </c>
      <c r="C13" s="237">
        <v>3579</v>
      </c>
      <c r="D13" s="237">
        <v>2349</v>
      </c>
      <c r="E13" s="237">
        <v>2417</v>
      </c>
      <c r="F13" s="237">
        <v>2077</v>
      </c>
      <c r="G13" s="237">
        <v>1525</v>
      </c>
      <c r="H13" s="237">
        <v>1055</v>
      </c>
      <c r="I13" s="237">
        <v>2238</v>
      </c>
      <c r="J13" s="237">
        <v>1552</v>
      </c>
      <c r="K13" s="237">
        <v>898</v>
      </c>
      <c r="L13" s="237">
        <v>1038</v>
      </c>
    </row>
    <row r="14" spans="1:12" ht="24">
      <c r="A14" s="63" t="s">
        <v>29</v>
      </c>
      <c r="B14" s="64" t="s">
        <v>203</v>
      </c>
      <c r="C14" s="237">
        <v>7285</v>
      </c>
      <c r="D14" s="237">
        <v>3318</v>
      </c>
      <c r="E14" s="237">
        <v>2610</v>
      </c>
      <c r="F14" s="237">
        <v>1933</v>
      </c>
      <c r="G14" s="237">
        <v>1471</v>
      </c>
      <c r="H14" s="237">
        <v>939</v>
      </c>
      <c r="I14" s="237">
        <v>1648</v>
      </c>
      <c r="J14" s="237">
        <v>1175</v>
      </c>
      <c r="K14" s="237" t="s">
        <v>679</v>
      </c>
      <c r="L14" s="237">
        <v>822</v>
      </c>
    </row>
    <row r="15" spans="1:12" ht="18" customHeight="1">
      <c r="A15" s="63" t="s">
        <v>30</v>
      </c>
      <c r="B15" s="64" t="s">
        <v>61</v>
      </c>
      <c r="C15" s="237" t="s">
        <v>1</v>
      </c>
      <c r="D15" s="237">
        <v>3020</v>
      </c>
      <c r="E15" s="237">
        <v>1597</v>
      </c>
      <c r="F15" s="237">
        <v>1047</v>
      </c>
      <c r="G15" s="237">
        <v>1008</v>
      </c>
      <c r="H15" s="237">
        <v>939</v>
      </c>
      <c r="I15" s="237">
        <v>1419</v>
      </c>
      <c r="J15" s="237">
        <v>1027</v>
      </c>
      <c r="K15" s="237" t="s">
        <v>679</v>
      </c>
      <c r="L15" s="237">
        <v>777</v>
      </c>
    </row>
    <row r="16" spans="1:12" ht="24">
      <c r="A16" s="65" t="s">
        <v>31</v>
      </c>
      <c r="B16" s="64" t="s">
        <v>204</v>
      </c>
      <c r="C16" s="237">
        <v>2463</v>
      </c>
      <c r="D16" s="237">
        <v>2179</v>
      </c>
      <c r="E16" s="237">
        <v>1596</v>
      </c>
      <c r="F16" s="237">
        <v>1176</v>
      </c>
      <c r="G16" s="237">
        <v>988</v>
      </c>
      <c r="H16" s="237">
        <v>866</v>
      </c>
      <c r="I16" s="237">
        <v>1588</v>
      </c>
      <c r="J16" s="237">
        <v>1001</v>
      </c>
      <c r="K16" s="237">
        <v>1113</v>
      </c>
      <c r="L16" s="237">
        <v>733</v>
      </c>
    </row>
    <row r="17" spans="1:12" ht="25.5" customHeight="1">
      <c r="A17" s="63" t="s">
        <v>32</v>
      </c>
      <c r="B17" s="64" t="s">
        <v>205</v>
      </c>
      <c r="C17" s="237" t="s">
        <v>679</v>
      </c>
      <c r="D17" s="237">
        <v>1287</v>
      </c>
      <c r="E17" s="237">
        <v>1612</v>
      </c>
      <c r="F17" s="237">
        <v>1114</v>
      </c>
      <c r="G17" s="237">
        <v>866</v>
      </c>
      <c r="H17" s="237">
        <v>898</v>
      </c>
      <c r="I17" s="237">
        <v>1620</v>
      </c>
      <c r="J17" s="237">
        <v>845</v>
      </c>
      <c r="K17" s="237" t="s">
        <v>679</v>
      </c>
      <c r="L17" s="237">
        <v>754</v>
      </c>
    </row>
    <row r="18" spans="1:12" ht="30.75" customHeight="1">
      <c r="A18" s="63" t="s">
        <v>33</v>
      </c>
      <c r="B18" s="64" t="s">
        <v>206</v>
      </c>
      <c r="C18" s="237">
        <v>4092</v>
      </c>
      <c r="D18" s="237">
        <v>3067</v>
      </c>
      <c r="E18" s="237">
        <v>2425</v>
      </c>
      <c r="F18" s="237">
        <v>1788</v>
      </c>
      <c r="G18" s="237">
        <v>1455</v>
      </c>
      <c r="H18" s="237">
        <v>909</v>
      </c>
      <c r="I18" s="237">
        <v>1406</v>
      </c>
      <c r="J18" s="237">
        <v>1103</v>
      </c>
      <c r="K18" s="237">
        <v>826</v>
      </c>
      <c r="L18" s="237">
        <v>819</v>
      </c>
    </row>
    <row r="19" spans="1:12">
      <c r="A19" s="63" t="s">
        <v>207</v>
      </c>
      <c r="B19" s="64" t="s">
        <v>62</v>
      </c>
      <c r="C19" s="237">
        <v>3149</v>
      </c>
      <c r="D19" s="237">
        <v>2050</v>
      </c>
      <c r="E19" s="237">
        <v>1379</v>
      </c>
      <c r="F19" s="237">
        <v>1349</v>
      </c>
      <c r="G19" s="237">
        <v>903</v>
      </c>
      <c r="H19" s="237">
        <v>776</v>
      </c>
      <c r="I19" s="237">
        <v>1083</v>
      </c>
      <c r="J19" s="237">
        <v>764</v>
      </c>
      <c r="K19" s="237">
        <v>614</v>
      </c>
      <c r="L19" s="237">
        <v>664</v>
      </c>
    </row>
    <row r="20" spans="1:12" ht="24">
      <c r="A20" s="63" t="s">
        <v>208</v>
      </c>
      <c r="B20" s="64" t="s">
        <v>209</v>
      </c>
      <c r="C20" s="237">
        <v>3584</v>
      </c>
      <c r="D20" s="237">
        <v>3190</v>
      </c>
      <c r="E20" s="237">
        <v>2469</v>
      </c>
      <c r="F20" s="237">
        <v>1701</v>
      </c>
      <c r="G20" s="237">
        <v>1290</v>
      </c>
      <c r="H20" s="237">
        <v>908</v>
      </c>
      <c r="I20" s="237">
        <v>1448</v>
      </c>
      <c r="J20" s="237">
        <v>1036</v>
      </c>
      <c r="K20" s="237">
        <v>832</v>
      </c>
      <c r="L20" s="237">
        <v>804</v>
      </c>
    </row>
    <row r="21" spans="1:12">
      <c r="A21" s="63" t="s">
        <v>210</v>
      </c>
      <c r="B21" s="64" t="s">
        <v>211</v>
      </c>
      <c r="C21" s="237">
        <v>2524</v>
      </c>
      <c r="D21" s="237">
        <v>1957</v>
      </c>
      <c r="E21" s="237">
        <v>1774</v>
      </c>
      <c r="F21" s="237">
        <v>1102</v>
      </c>
      <c r="G21" s="237">
        <v>909</v>
      </c>
      <c r="H21" s="237">
        <v>860</v>
      </c>
      <c r="I21" s="237">
        <v>1225</v>
      </c>
      <c r="J21" s="237">
        <v>1174</v>
      </c>
      <c r="K21" s="237">
        <v>822</v>
      </c>
      <c r="L21" s="237">
        <v>793</v>
      </c>
    </row>
    <row r="22" spans="1:12">
      <c r="A22" s="63" t="s">
        <v>212</v>
      </c>
      <c r="B22" s="64" t="s">
        <v>63</v>
      </c>
      <c r="C22" s="237">
        <v>2886</v>
      </c>
      <c r="D22" s="237">
        <v>2849</v>
      </c>
      <c r="E22" s="237">
        <v>1806</v>
      </c>
      <c r="F22" s="237">
        <v>1253</v>
      </c>
      <c r="G22" s="237">
        <v>953</v>
      </c>
      <c r="H22" s="237">
        <v>697</v>
      </c>
      <c r="I22" s="237">
        <v>1416</v>
      </c>
      <c r="J22" s="237">
        <v>983</v>
      </c>
      <c r="K22" s="237">
        <v>730</v>
      </c>
      <c r="L22" s="237">
        <v>779</v>
      </c>
    </row>
  </sheetData>
  <customSheetViews>
    <customSheetView guid="{9186E339-680C-4E36-BE29-4AD55FEBE095}" scale="130" showPageBreaks="1">
      <selection activeCell="L2" sqref="L2"/>
      <pageMargins left="0.45866141700000002" right="0.45866141700000002" top="0.74803149606299202" bottom="0.74803149606299202" header="0.31496062992126" footer="0.31496062992126"/>
      <pageSetup paperSize="9" orientation="landscape" r:id="rId1"/>
      <headerFooter>
        <oddHeader xml:space="preserve">&amp;L&amp;"Arial,Regular"&amp;12Запосленост, незапосленост и плате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37F0E499-B9BD-4291-9DAC-BA43492F66AC}" scale="130">
      <selection activeCell="H7" sqref="H7"/>
      <pageMargins left="0.45866141700000002" right="0.45866141700000002" top="0.74803149606299202" bottom="0.74803149606299202" header="0.31496062992126" footer="0.31496062992126"/>
      <pageSetup paperSize="9" orientation="landscape" r:id="rId2"/>
      <headerFooter>
        <oddHeader xml:space="preserve">&amp;L&amp;"Arial,Regular"&amp;12Запосленост, незапосленост и плате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F4BFC5FC-B72F-4220-8013-439DA8376952}" scale="130">
      <selection activeCell="G8" sqref="G8"/>
      <pageMargins left="0.45866141700000002" right="0.45866141700000002" top="0.74803149606299202" bottom="0.74803149606299202" header="0.31496062992126" footer="0.31496062992126"/>
      <pageSetup paperSize="9" orientation="landscape" r:id="rId3"/>
      <headerFooter>
        <oddHeader xml:space="preserve">&amp;L&amp;"Arial,Regular"&amp;12Запосленост, незапосленост и плате </oddHeader>
        <oddFooter>&amp;L&amp;"Arial,Regular"&amp;8Статистички годишњак Републике Српске 2014&amp;C&amp;"Arial,Regular"&amp;8Стр. &amp;P од &amp;N</oddFooter>
      </headerFooter>
    </customSheetView>
    <customSheetView guid="{CEE22F09-263D-43D7-A84A-8CF7D4BE248E}" showPageBreaks="1">
      <selection activeCell="N14" sqref="N14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 xml:space="preserve">&amp;L&amp;"Arial,Regular"&amp;12Запосленост, незапосленост и плате 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E1EA3655-6502-4920-8A0F-B148095D7E75}" scale="130">
      <selection activeCell="L2" sqref="L2"/>
      <pageMargins left="0.45866141700000002" right="0.45866141700000002" top="0.74803149606299202" bottom="0.74803149606299202" header="0.31496062992126" footer="0.31496062992126"/>
      <pageSetup paperSize="9" orientation="landscape" r:id="rId5"/>
      <headerFooter>
        <oddHeader xml:space="preserve">&amp;L&amp;"Arial,Regular"&amp;12Запосленост, незапосленост и плате 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17ABC013-B84D-436E-923A-A3301F193F86}" scale="130" showPageBreaks="1" showRuler="0" topLeftCell="I1">
      <selection activeCell="K2" sqref="K2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 alignWithMargins="0">
        <oddHeader xml:space="preserve">&amp;L&amp;"Arial,Regular"&amp;12Запосленост, незапосленост и плате </oddHeader>
        <oddFooter>&amp;C&amp;"Arial,Regular"&amp;8Стр. &amp;P од &amp;N&amp;L&amp;"Arial,Regular"&amp;8Статистички годишњак Републике Српске 2012</oddFooter>
      </headerFooter>
    </customSheetView>
    <customSheetView guid="{36DB81B2-4D2B-4971-9164-88D4DEF0F307}" scale="130" showRuler="0">
      <selection activeCell="L2" sqref="L2"/>
      <pageMargins left="0.70866141732283505" right="0.70866141732283505" top="0.74803149606299202" bottom="0.74803149606299202" header="0.31496062992126" footer="0.31496062992126"/>
      <pageSetup paperSize="9" orientation="landscape" r:id="rId7"/>
      <headerFooter alignWithMargins="0">
        <oddHeader xml:space="preserve">&amp;L&amp;"Arial,Regular"&amp;12Запосленост, незапосленост и плате </oddHeader>
        <oddFooter>&amp;C&amp;"Arial,Regular"&amp;8Стр. &amp;P од &amp;N&amp;L&amp;"Arial,Regular"&amp;8Статистички годишњак Републике Српске 2012</oddFooter>
      </headerFooter>
    </customSheetView>
    <customSheetView guid="{2632F21D-477A-40D5-8011-F02006E65A04}" scale="130" showPageBreaks="1">
      <selection activeCell="L2" sqref="L2"/>
      <pageMargins left="0.70866141732283505" right="0.70866141732283505" top="0.74803149606299202" bottom="0.74803149606299202" header="0.31496062992126" footer="0.31496062992126"/>
      <pageSetup paperSize="9" orientation="landscape" r:id="rId8"/>
      <headerFooter>
        <oddHeader xml:space="preserve">&amp;L&amp;"Arial,Regular"&amp;12Запосленост, незапосленост и плате </oddHeader>
        <oddFooter>&amp;C&amp;"Arial,Regular"&amp;8Стр. &amp;P од &amp;N&amp;L&amp;"Arial,Regular"&amp;8Статистички годишњак Републике Српске 2012</oddFooter>
      </headerFooter>
    </customSheetView>
    <customSheetView guid="{EB072C9E-ACBC-49A8-92DD-F72D00B711BE}" scale="130">
      <selection activeCell="L2" sqref="L2"/>
      <pageMargins left="0.45866141700000002" right="0.45866141700000002" top="0.74803149606299202" bottom="0.74803149606299202" header="0.31496062992126" footer="0.31496062992126"/>
      <pageSetup paperSize="9" orientation="landscape" r:id="rId9"/>
      <headerFooter>
        <oddHeader xml:space="preserve">&amp;L&amp;"Arial,Regular"&amp;12Запосленост, незапосленост и плате 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621E07BA-9A1F-4C74-B887-364F6269C7B8}" scale="130" showPageBreaks="1">
      <selection activeCell="L2" sqref="L2"/>
      <pageMargins left="0.45866141700000002" right="0.45866141700000002" top="0.74803149606299202" bottom="0.74803149606299202" header="0.31496062992126" footer="0.31496062992126"/>
      <pageSetup paperSize="9" orientation="landscape" r:id="rId10"/>
      <headerFooter>
        <oddHeader xml:space="preserve">&amp;L&amp;"Arial,Regular"&amp;12Запосленост, незапосленост и плате 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A7CF5901-AB19-4152-BBDD-C9CD74CE26FA}" scale="130" showPageBreaks="1" topLeftCell="A13">
      <selection activeCell="J8" sqref="J8"/>
      <pageMargins left="0.45866141700000002" right="0.45866141700000002" top="0.74803149606299202" bottom="0.74803149606299202" header="0.31496062992126" footer="0.31496062992126"/>
      <pageSetup paperSize="9" orientation="landscape" r:id="rId11"/>
      <headerFooter>
        <oddHeader xml:space="preserve">&amp;L&amp;"Arial,Regular"&amp;12Запосленост, незапосленост и плате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51F985F1-2586-40EB-BD15-2EE12041667C}" scale="130" showPageBreaks="1">
      <selection activeCell="O8" sqref="O8"/>
      <pageMargins left="0.45866141700000002" right="0.45866141700000002" top="0.74803149606299202" bottom="0.74803149606299202" header="0.31496062992126" footer="0.31496062992126"/>
      <pageSetup paperSize="9" orientation="landscape" r:id="rId12"/>
      <headerFooter>
        <oddHeader xml:space="preserve">&amp;L&amp;"Arial,Regular"&amp;12Запосленост, незапосленост и плате </oddHeader>
        <oddFooter>&amp;L&amp;"Arial,Regular"&amp;8Статистички годишњак Републике Српске 2014&amp;C&amp;"Arial,Regular"&amp;8Стр. &amp;P од &amp;N</oddFooter>
      </headerFooter>
    </customSheetView>
  </customSheetViews>
  <mergeCells count="1">
    <mergeCell ref="A3:B3"/>
  </mergeCells>
  <phoneticPr fontId="25" type="noConversion"/>
  <hyperlinks>
    <hyperlink ref="L2" location="'Листа табела'!A1" display="Листа табела"/>
  </hyperlinks>
  <pageMargins left="0.45866141700000002" right="0.45866141700000002" top="0.74803149606299202" bottom="0.74803149606299202" header="0.31496062992126" footer="0.31496062992126"/>
  <pageSetup paperSize="9" orientation="landscape" r:id="rId13"/>
  <headerFooter>
    <oddHeader xml:space="preserve">&amp;L&amp;"Arial,Regular"&amp;12Запосленост, незапосленост и плате </oddHeader>
    <oddFooter>&amp;C&amp;"Arial,Regular"&amp;8Стр. &amp;P од &amp;N&amp;L&amp;"Arial,Regular"&amp;8Статистички годишњак Републике Српске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L23"/>
  <sheetViews>
    <sheetView zoomScale="130" zoomScaleNormal="130" workbookViewId="0"/>
  </sheetViews>
  <sheetFormatPr defaultRowHeight="14.25"/>
  <cols>
    <col min="1" max="1" width="3" style="1" customWidth="1"/>
    <col min="2" max="2" width="37.5703125" style="1" customWidth="1"/>
    <col min="3" max="12" width="8.42578125" style="1" customWidth="1"/>
    <col min="13" max="16384" width="9.140625" style="1"/>
  </cols>
  <sheetData>
    <row r="1" spans="1:12">
      <c r="A1" s="50" t="s">
        <v>313</v>
      </c>
      <c r="B1" s="3"/>
      <c r="C1" s="3"/>
      <c r="D1" s="3"/>
      <c r="E1" s="3"/>
      <c r="F1" s="3"/>
      <c r="G1" s="3"/>
    </row>
    <row r="2" spans="1:12" ht="15" thickBot="1">
      <c r="L2" s="47" t="s">
        <v>139</v>
      </c>
    </row>
    <row r="3" spans="1:12" ht="23.25" customHeight="1" thickTop="1">
      <c r="A3" s="251" t="s">
        <v>314</v>
      </c>
      <c r="B3" s="252"/>
      <c r="C3" s="61">
        <v>2010</v>
      </c>
      <c r="D3" s="61">
        <v>2011</v>
      </c>
      <c r="E3" s="62">
        <v>2012</v>
      </c>
      <c r="F3" s="127">
        <v>2013</v>
      </c>
      <c r="G3" s="127">
        <v>2014</v>
      </c>
      <c r="H3" s="127">
        <v>2015</v>
      </c>
      <c r="I3" s="127">
        <v>2016</v>
      </c>
      <c r="J3" s="127">
        <v>2017</v>
      </c>
      <c r="K3" s="127">
        <v>2018</v>
      </c>
      <c r="L3" s="127">
        <v>2019</v>
      </c>
    </row>
    <row r="4" spans="1:12" ht="19.5" customHeight="1">
      <c r="A4" s="253" t="s">
        <v>8</v>
      </c>
      <c r="B4" s="254"/>
      <c r="C4" s="66">
        <v>244453</v>
      </c>
      <c r="D4" s="66">
        <v>238956</v>
      </c>
      <c r="E4" s="66">
        <v>238178</v>
      </c>
      <c r="F4" s="128">
        <v>238640</v>
      </c>
      <c r="G4" s="128">
        <v>241544</v>
      </c>
      <c r="H4" s="169">
        <v>245975</v>
      </c>
      <c r="I4" s="169">
        <v>253305</v>
      </c>
      <c r="J4" s="169">
        <v>260608</v>
      </c>
      <c r="K4" s="169">
        <v>266309</v>
      </c>
      <c r="L4" s="169">
        <v>272366</v>
      </c>
    </row>
    <row r="5" spans="1:12" s="67" customFormat="1">
      <c r="A5" s="63" t="s">
        <v>195</v>
      </c>
      <c r="B5" s="64" t="s">
        <v>196</v>
      </c>
      <c r="C5" s="110">
        <v>8176</v>
      </c>
      <c r="D5" s="110">
        <v>8159</v>
      </c>
      <c r="E5" s="110">
        <v>7816</v>
      </c>
      <c r="F5" s="130">
        <v>7788</v>
      </c>
      <c r="G5" s="130">
        <v>8307</v>
      </c>
      <c r="H5" s="170">
        <v>8345</v>
      </c>
      <c r="I5" s="170">
        <v>8468</v>
      </c>
      <c r="J5" s="170">
        <v>8482</v>
      </c>
      <c r="K5" s="170">
        <v>8530</v>
      </c>
      <c r="L5" s="170">
        <v>8468</v>
      </c>
    </row>
    <row r="6" spans="1:12" s="67" customFormat="1">
      <c r="A6" s="65" t="s">
        <v>20</v>
      </c>
      <c r="B6" s="64" t="s">
        <v>183</v>
      </c>
      <c r="C6" s="110">
        <v>4841</v>
      </c>
      <c r="D6" s="110">
        <v>4918</v>
      </c>
      <c r="E6" s="110">
        <v>4932</v>
      </c>
      <c r="F6" s="130">
        <v>4866</v>
      </c>
      <c r="G6" s="130">
        <v>5155</v>
      </c>
      <c r="H6" s="170">
        <v>5288</v>
      </c>
      <c r="I6" s="170">
        <v>5277</v>
      </c>
      <c r="J6" s="170">
        <v>5357</v>
      </c>
      <c r="K6" s="170">
        <v>5114</v>
      </c>
      <c r="L6" s="170">
        <v>5045</v>
      </c>
    </row>
    <row r="7" spans="1:12" s="67" customFormat="1">
      <c r="A7" s="65" t="s">
        <v>21</v>
      </c>
      <c r="B7" s="64" t="s">
        <v>184</v>
      </c>
      <c r="C7" s="110">
        <v>48816</v>
      </c>
      <c r="D7" s="110">
        <v>46372</v>
      </c>
      <c r="E7" s="110">
        <v>45968</v>
      </c>
      <c r="F7" s="130">
        <v>45844</v>
      </c>
      <c r="G7" s="130">
        <v>48935</v>
      </c>
      <c r="H7" s="170">
        <v>49857</v>
      </c>
      <c r="I7" s="170">
        <v>52116</v>
      </c>
      <c r="J7" s="170">
        <v>54434</v>
      </c>
      <c r="K7" s="170">
        <v>56436</v>
      </c>
      <c r="L7" s="170">
        <v>56738</v>
      </c>
    </row>
    <row r="8" spans="1:12" s="67" customFormat="1" ht="24">
      <c r="A8" s="65" t="s">
        <v>22</v>
      </c>
      <c r="B8" s="64" t="s">
        <v>197</v>
      </c>
      <c r="C8" s="110">
        <v>7101</v>
      </c>
      <c r="D8" s="110">
        <v>6952</v>
      </c>
      <c r="E8" s="110">
        <v>7114</v>
      </c>
      <c r="F8" s="130">
        <v>7166</v>
      </c>
      <c r="G8" s="130">
        <v>7565</v>
      </c>
      <c r="H8" s="170">
        <v>7832</v>
      </c>
      <c r="I8" s="170">
        <v>7854</v>
      </c>
      <c r="J8" s="170">
        <v>8201</v>
      </c>
      <c r="K8" s="170">
        <v>8680</v>
      </c>
      <c r="L8" s="170">
        <v>8878</v>
      </c>
    </row>
    <row r="9" spans="1:12" s="67" customFormat="1" ht="36">
      <c r="A9" s="63" t="s">
        <v>23</v>
      </c>
      <c r="B9" s="64" t="s">
        <v>198</v>
      </c>
      <c r="C9" s="110">
        <v>4524</v>
      </c>
      <c r="D9" s="110">
        <v>4498</v>
      </c>
      <c r="E9" s="110">
        <v>4566</v>
      </c>
      <c r="F9" s="130">
        <v>4637</v>
      </c>
      <c r="G9" s="130">
        <v>4828</v>
      </c>
      <c r="H9" s="170">
        <v>4788</v>
      </c>
      <c r="I9" s="170">
        <v>4833</v>
      </c>
      <c r="J9" s="170">
        <v>4956</v>
      </c>
      <c r="K9" s="170">
        <v>4902</v>
      </c>
      <c r="L9" s="170">
        <v>5040</v>
      </c>
    </row>
    <row r="10" spans="1:12" s="67" customFormat="1">
      <c r="A10" s="65" t="s">
        <v>24</v>
      </c>
      <c r="B10" s="64" t="s">
        <v>60</v>
      </c>
      <c r="C10" s="110">
        <v>13763</v>
      </c>
      <c r="D10" s="110">
        <v>12590</v>
      </c>
      <c r="E10" s="110">
        <v>11702</v>
      </c>
      <c r="F10" s="130">
        <v>11003</v>
      </c>
      <c r="G10" s="130">
        <v>10970</v>
      </c>
      <c r="H10" s="170">
        <v>11072</v>
      </c>
      <c r="I10" s="170">
        <v>11542</v>
      </c>
      <c r="J10" s="170">
        <v>11731</v>
      </c>
      <c r="K10" s="170">
        <v>12155</v>
      </c>
      <c r="L10" s="170">
        <v>12596</v>
      </c>
    </row>
    <row r="11" spans="1:12" s="67" customFormat="1" ht="24">
      <c r="A11" s="63" t="s">
        <v>25</v>
      </c>
      <c r="B11" s="64" t="s">
        <v>199</v>
      </c>
      <c r="C11" s="110">
        <v>49344</v>
      </c>
      <c r="D11" s="110">
        <v>47447</v>
      </c>
      <c r="E11" s="110">
        <v>45902</v>
      </c>
      <c r="F11" s="130">
        <v>44750</v>
      </c>
      <c r="G11" s="130">
        <v>41983</v>
      </c>
      <c r="H11" s="170">
        <v>42595</v>
      </c>
      <c r="I11" s="170">
        <v>44909</v>
      </c>
      <c r="J11" s="170">
        <v>46172</v>
      </c>
      <c r="K11" s="170">
        <v>46571</v>
      </c>
      <c r="L11" s="170">
        <v>48192</v>
      </c>
    </row>
    <row r="12" spans="1:12" s="67" customFormat="1">
      <c r="A12" s="65" t="s">
        <v>26</v>
      </c>
      <c r="B12" s="64" t="s">
        <v>200</v>
      </c>
      <c r="C12" s="110">
        <v>11512</v>
      </c>
      <c r="D12" s="110">
        <v>11316</v>
      </c>
      <c r="E12" s="110">
        <v>11032</v>
      </c>
      <c r="F12" s="130">
        <v>10970</v>
      </c>
      <c r="G12" s="130">
        <v>11479</v>
      </c>
      <c r="H12" s="170">
        <v>11570</v>
      </c>
      <c r="I12" s="170">
        <v>11761</v>
      </c>
      <c r="J12" s="170">
        <v>11987</v>
      </c>
      <c r="K12" s="170">
        <v>12073</v>
      </c>
      <c r="L12" s="170">
        <v>12454</v>
      </c>
    </row>
    <row r="13" spans="1:12" s="67" customFormat="1" ht="36">
      <c r="A13" s="63" t="s">
        <v>27</v>
      </c>
      <c r="B13" s="64" t="s">
        <v>201</v>
      </c>
      <c r="C13" s="110">
        <v>12848</v>
      </c>
      <c r="D13" s="110">
        <v>11840</v>
      </c>
      <c r="E13" s="110">
        <v>11330</v>
      </c>
      <c r="F13" s="130">
        <v>11345</v>
      </c>
      <c r="G13" s="130">
        <v>11181</v>
      </c>
      <c r="H13" s="170">
        <v>11602</v>
      </c>
      <c r="I13" s="170">
        <v>12106</v>
      </c>
      <c r="J13" s="170">
        <v>12879</v>
      </c>
      <c r="K13" s="170">
        <v>13341</v>
      </c>
      <c r="L13" s="170">
        <v>13742</v>
      </c>
    </row>
    <row r="14" spans="1:12" s="67" customFormat="1">
      <c r="A14" s="65" t="s">
        <v>28</v>
      </c>
      <c r="B14" s="64" t="s">
        <v>202</v>
      </c>
      <c r="C14" s="110">
        <v>5030</v>
      </c>
      <c r="D14" s="110">
        <v>5034</v>
      </c>
      <c r="E14" s="110">
        <v>5106</v>
      </c>
      <c r="F14" s="130">
        <v>5088</v>
      </c>
      <c r="G14" s="130">
        <v>5081</v>
      </c>
      <c r="H14" s="170">
        <v>5168</v>
      </c>
      <c r="I14" s="170">
        <v>5150</v>
      </c>
      <c r="J14" s="170">
        <v>5587</v>
      </c>
      <c r="K14" s="170">
        <v>5876</v>
      </c>
      <c r="L14" s="170">
        <v>6194</v>
      </c>
    </row>
    <row r="15" spans="1:12" s="67" customFormat="1" ht="24">
      <c r="A15" s="63" t="s">
        <v>29</v>
      </c>
      <c r="B15" s="64" t="s">
        <v>203</v>
      </c>
      <c r="C15" s="110">
        <v>5122</v>
      </c>
      <c r="D15" s="110">
        <v>5252</v>
      </c>
      <c r="E15" s="110">
        <v>5616</v>
      </c>
      <c r="F15" s="130">
        <v>5664</v>
      </c>
      <c r="G15" s="130">
        <v>5608</v>
      </c>
      <c r="H15" s="170">
        <v>5608</v>
      </c>
      <c r="I15" s="170">
        <v>5558</v>
      </c>
      <c r="J15" s="170">
        <v>5505</v>
      </c>
      <c r="K15" s="170">
        <v>5614</v>
      </c>
      <c r="L15" s="170">
        <v>5788</v>
      </c>
    </row>
    <row r="16" spans="1:12" s="67" customFormat="1">
      <c r="A16" s="63" t="s">
        <v>30</v>
      </c>
      <c r="B16" s="64" t="s">
        <v>61</v>
      </c>
      <c r="C16" s="110">
        <v>756</v>
      </c>
      <c r="D16" s="110">
        <v>623</v>
      </c>
      <c r="E16" s="110">
        <v>608</v>
      </c>
      <c r="F16" s="130">
        <v>670</v>
      </c>
      <c r="G16" s="130">
        <v>508</v>
      </c>
      <c r="H16" s="170">
        <v>493</v>
      </c>
      <c r="I16" s="170">
        <v>519</v>
      </c>
      <c r="J16" s="170">
        <v>529</v>
      </c>
      <c r="K16" s="170">
        <v>552</v>
      </c>
      <c r="L16" s="170">
        <v>636</v>
      </c>
    </row>
    <row r="17" spans="1:12" s="67" customFormat="1">
      <c r="A17" s="65" t="s">
        <v>31</v>
      </c>
      <c r="B17" s="64" t="s">
        <v>204</v>
      </c>
      <c r="C17" s="110">
        <v>6752</v>
      </c>
      <c r="D17" s="110">
        <v>6880</v>
      </c>
      <c r="E17" s="110">
        <v>6938</v>
      </c>
      <c r="F17" s="130">
        <v>7084</v>
      </c>
      <c r="G17" s="130">
        <v>6809</v>
      </c>
      <c r="H17" s="170">
        <v>7130</v>
      </c>
      <c r="I17" s="170">
        <v>7423</v>
      </c>
      <c r="J17" s="170">
        <v>7657</v>
      </c>
      <c r="K17" s="170">
        <v>7788</v>
      </c>
      <c r="L17" s="170">
        <v>7883</v>
      </c>
    </row>
    <row r="18" spans="1:12" s="67" customFormat="1" ht="24">
      <c r="A18" s="63" t="s">
        <v>32</v>
      </c>
      <c r="B18" s="64" t="s">
        <v>205</v>
      </c>
      <c r="C18" s="110">
        <v>2540</v>
      </c>
      <c r="D18" s="110">
        <v>2599</v>
      </c>
      <c r="E18" s="110">
        <v>2550</v>
      </c>
      <c r="F18" s="130">
        <v>2540</v>
      </c>
      <c r="G18" s="130">
        <v>2719</v>
      </c>
      <c r="H18" s="170">
        <v>2850</v>
      </c>
      <c r="I18" s="170">
        <v>2948</v>
      </c>
      <c r="J18" s="170">
        <v>3134</v>
      </c>
      <c r="K18" s="170">
        <v>3310</v>
      </c>
      <c r="L18" s="170">
        <v>3405</v>
      </c>
    </row>
    <row r="19" spans="1:12" s="67" customFormat="1" ht="24">
      <c r="A19" s="63" t="s">
        <v>33</v>
      </c>
      <c r="B19" s="64" t="s">
        <v>206</v>
      </c>
      <c r="C19" s="110">
        <v>22444</v>
      </c>
      <c r="D19" s="110">
        <v>22394</v>
      </c>
      <c r="E19" s="110">
        <v>23198</v>
      </c>
      <c r="F19" s="130">
        <v>23681</v>
      </c>
      <c r="G19" s="130">
        <v>23843</v>
      </c>
      <c r="H19" s="170">
        <v>24135</v>
      </c>
      <c r="I19" s="170">
        <v>24202</v>
      </c>
      <c r="J19" s="170">
        <v>24580</v>
      </c>
      <c r="K19" s="170">
        <v>24895</v>
      </c>
      <c r="L19" s="170">
        <v>25426</v>
      </c>
    </row>
    <row r="20" spans="1:12" s="67" customFormat="1">
      <c r="A20" s="63" t="s">
        <v>207</v>
      </c>
      <c r="B20" s="64" t="s">
        <v>62</v>
      </c>
      <c r="C20" s="110">
        <v>20126</v>
      </c>
      <c r="D20" s="110">
        <v>20778</v>
      </c>
      <c r="E20" s="110">
        <v>21156</v>
      </c>
      <c r="F20" s="130">
        <v>21484</v>
      </c>
      <c r="G20" s="130">
        <v>21917</v>
      </c>
      <c r="H20" s="170">
        <v>22314</v>
      </c>
      <c r="I20" s="170">
        <v>22608</v>
      </c>
      <c r="J20" s="170">
        <v>22691</v>
      </c>
      <c r="K20" s="170">
        <v>22830</v>
      </c>
      <c r="L20" s="170">
        <v>23073</v>
      </c>
    </row>
    <row r="21" spans="1:12" s="67" customFormat="1" ht="24">
      <c r="A21" s="63" t="s">
        <v>208</v>
      </c>
      <c r="B21" s="64" t="s">
        <v>209</v>
      </c>
      <c r="C21" s="110">
        <v>14784</v>
      </c>
      <c r="D21" s="110">
        <v>15394</v>
      </c>
      <c r="E21" s="110">
        <v>16350</v>
      </c>
      <c r="F21" s="130">
        <v>16755</v>
      </c>
      <c r="G21" s="130">
        <v>16785</v>
      </c>
      <c r="H21" s="170">
        <v>17054</v>
      </c>
      <c r="I21" s="170">
        <v>17198</v>
      </c>
      <c r="J21" s="170">
        <v>17484</v>
      </c>
      <c r="K21" s="170">
        <v>18007</v>
      </c>
      <c r="L21" s="170">
        <v>18842</v>
      </c>
    </row>
    <row r="22" spans="1:12" s="67" customFormat="1">
      <c r="A22" s="63" t="s">
        <v>210</v>
      </c>
      <c r="B22" s="64" t="s">
        <v>211</v>
      </c>
      <c r="C22" s="110">
        <v>2355</v>
      </c>
      <c r="D22" s="110">
        <v>2500</v>
      </c>
      <c r="E22" s="110">
        <v>2540</v>
      </c>
      <c r="F22" s="130">
        <v>2814</v>
      </c>
      <c r="G22" s="130">
        <v>3123</v>
      </c>
      <c r="H22" s="170">
        <v>3293</v>
      </c>
      <c r="I22" s="170">
        <v>3583</v>
      </c>
      <c r="J22" s="170">
        <v>3846</v>
      </c>
      <c r="K22" s="170">
        <v>4118</v>
      </c>
      <c r="L22" s="170">
        <v>4457</v>
      </c>
    </row>
    <row r="23" spans="1:12" s="67" customFormat="1">
      <c r="A23" s="63" t="s">
        <v>212</v>
      </c>
      <c r="B23" s="64" t="s">
        <v>63</v>
      </c>
      <c r="C23" s="110">
        <v>3619</v>
      </c>
      <c r="D23" s="110">
        <v>3410</v>
      </c>
      <c r="E23" s="110">
        <v>3754</v>
      </c>
      <c r="F23" s="130">
        <v>4491</v>
      </c>
      <c r="G23" s="130">
        <v>4748</v>
      </c>
      <c r="H23" s="170">
        <v>4981</v>
      </c>
      <c r="I23" s="170">
        <v>5250</v>
      </c>
      <c r="J23" s="170">
        <v>5396</v>
      </c>
      <c r="K23" s="170">
        <v>5517</v>
      </c>
      <c r="L23" s="170">
        <v>5509</v>
      </c>
    </row>
  </sheetData>
  <customSheetViews>
    <customSheetView guid="{9186E339-680C-4E36-BE29-4AD55FEBE095}" scale="130">
      <selection activeCell="L4" sqref="L4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 xml:space="preserve">&amp;L&amp;"Arial,Regular"&amp;12Запосленост, незапосленост и плате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37F0E499-B9BD-4291-9DAC-BA43492F66AC}" scale="130">
      <selection activeCell="L4" sqref="L4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 xml:space="preserve">&amp;L&amp;"Arial,Regular"&amp;12Запосленост, незапосленост и плате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F4BFC5FC-B72F-4220-8013-439DA8376952}" scale="130" topLeftCell="A16">
      <selection activeCell="K4" sqref="K4:K23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 xml:space="preserve">&amp;L&amp;"Arial,Regular"&amp;12Запосленост, незапосленост и плате </oddHeader>
        <oddFooter>&amp;L&amp;"Arial,Regular"&amp;8Статистички годишњак Републике Српске 2014&amp;C&amp;"Arial,Regular"&amp;8Стр. &amp;P од &amp;N</oddFooter>
      </headerFooter>
    </customSheetView>
    <customSheetView guid="{CEE22F09-263D-43D7-A84A-8CF7D4BE248E}" scale="130" topLeftCell="B1">
      <pane ySplit="3" topLeftCell="A4" activePane="bottomLeft" state="frozen"/>
      <selection pane="bottomLeft" activeCell="H21" sqref="H21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 xml:space="preserve">&amp;L&amp;"Arial,Regular"&amp;12Запосленост, незапосленост и плате 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E1EA3655-6502-4920-8A0F-B148095D7E75}" scale="130"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 xml:space="preserve">&amp;L&amp;"Arial,Regular"&amp;12Запосленост, незапосленост и плате 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17ABC013-B84D-436E-923A-A3301F193F86}" scale="130" showPageBreaks="1" showRuler="0">
      <pane ySplit="3" topLeftCell="A4" activePane="bottomLeft" state="frozen"/>
      <selection pane="bottomLeft" activeCell="L8" sqref="L8"/>
      <pageMargins left="0.70866141732283472" right="0.70866141732283472" top="0.74803149606299213" bottom="0.74803149606299213" header="0.31496062992125984" footer="0.31496062992125984"/>
      <pageSetup paperSize="9" orientation="landscape" horizontalDpi="4294967293" verticalDpi="4294967293" r:id="rId6"/>
      <headerFooter alignWithMargins="0">
        <oddHeader xml:space="preserve">&amp;L&amp;"Arial,Regular"&amp;12Запосленост, незапосленост и плате </oddHeader>
        <oddFooter>&amp;C&amp;"Arial,Regular"&amp;8Стр. &amp;P од &amp;N&amp;L&amp;"Arial,Regular"&amp;8Статистички годишњак Републике Српске 2012</oddFooter>
      </headerFooter>
    </customSheetView>
    <customSheetView guid="{36DB81B2-4D2B-4971-9164-88D4DEF0F307}" scale="130" showRuler="0" topLeftCell="A13">
      <selection activeCell="D16" sqref="D16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 alignWithMargins="0">
        <oddHeader xml:space="preserve">&amp;L&amp;"Arial,Regular"&amp;12Запосленост, незапосленост и плате </oddHeader>
        <oddFooter>&amp;C&amp;"Arial,Regular"&amp;8Стр. &amp;P од &amp;N&amp;L&amp;"Arial,Regular"&amp;8Статистички годишњак Републике Српске 2012</oddFooter>
      </headerFooter>
    </customSheetView>
    <customSheetView guid="{2632F21D-477A-40D5-8011-F02006E65A04}" scale="130" topLeftCell="C1">
      <selection activeCell="L4" sqref="L4:L19"/>
      <pageMargins left="0.70866141732283472" right="0.70866141732283472" top="0.74803149606299213" bottom="0.74803149606299213" header="0.31496062992125984" footer="0.31496062992125984"/>
      <pageSetup paperSize="9" orientation="landscape" r:id="rId8"/>
      <headerFooter>
        <oddHeader xml:space="preserve">&amp;L&amp;"Arial,Regular"&amp;12Запосленост, незапосленост и плате </oddHeader>
        <oddFooter>&amp;C&amp;"Arial,Regular"&amp;8Стр. &amp;P од &amp;N&amp;L&amp;"Arial,Regular"&amp;8Статистички годишњак Републике Српске 2012</oddFooter>
      </headerFooter>
    </customSheetView>
    <customSheetView guid="{EB072C9E-ACBC-49A8-92DD-F72D00B711BE}" scale="130">
      <selection activeCell="A5" sqref="A5:A23"/>
      <pageMargins left="0.70866141732283472" right="0.70866141732283472" top="0.74803149606299213" bottom="0.74803149606299213" header="0.31496062992125984" footer="0.31496062992125984"/>
      <pageSetup paperSize="9" orientation="landscape" r:id="rId9"/>
      <headerFooter>
        <oddHeader xml:space="preserve">&amp;L&amp;"Arial,Regular"&amp;12Запосленост, незапосленост и плате 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621E07BA-9A1F-4C74-B887-364F6269C7B8}" scale="130" showPageBreaks="1">
      <selection activeCell="N15" sqref="N15"/>
      <pageMargins left="0.70866141732283472" right="0.70866141732283472" top="0.74803149606299213" bottom="0.74803149606299213" header="0.31496062992125984" footer="0.31496062992125984"/>
      <pageSetup paperSize="9" orientation="landscape" r:id="rId10"/>
      <headerFooter>
        <oddHeader xml:space="preserve">&amp;L&amp;"Arial,Regular"&amp;12Запосленост, незапосленост и плате 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A7CF5901-AB19-4152-BBDD-C9CD74CE26FA}" scale="130">
      <selection activeCell="L4" sqref="L4:L23"/>
      <pageMargins left="0.70866141732283472" right="0.70866141732283472" top="0.74803149606299213" bottom="0.74803149606299213" header="0.31496062992125984" footer="0.31496062992125984"/>
      <pageSetup paperSize="9" orientation="landscape" r:id="rId11"/>
      <headerFooter>
        <oddHeader xml:space="preserve">&amp;L&amp;"Arial,Regular"&amp;12Запосленост, незапосленост и плате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51F985F1-2586-40EB-BD15-2EE12041667C}" scale="130" topLeftCell="A4">
      <selection activeCell="L4" sqref="L4:L23"/>
      <pageMargins left="0.70866141732283472" right="0.70866141732283472" top="0.74803149606299213" bottom="0.74803149606299213" header="0.31496062992125984" footer="0.31496062992125984"/>
      <pageSetup paperSize="9" orientation="landscape" r:id="rId12"/>
      <headerFooter>
        <oddHeader xml:space="preserve">&amp;L&amp;"Arial,Regular"&amp;12Запосленост, незапосленост и плате </oddHeader>
        <oddFooter>&amp;L&amp;"Arial,Regular"&amp;8Статистички годишњак Републике Српске 2014&amp;C&amp;"Arial,Regular"&amp;8Стр. &amp;P од &amp;N</oddFooter>
      </headerFooter>
    </customSheetView>
  </customSheetViews>
  <mergeCells count="2">
    <mergeCell ref="A3:B3"/>
    <mergeCell ref="A4:B4"/>
  </mergeCells>
  <phoneticPr fontId="25" type="noConversion"/>
  <hyperlinks>
    <hyperlink ref="L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landscape" r:id="rId13"/>
  <headerFooter>
    <oddHeader xml:space="preserve">&amp;L&amp;"Arial,Regular"&amp;12Запосленост, незапосленост и плате </oddHeader>
    <oddFooter>&amp;C&amp;"Arial,Regular"&amp;8Стр. &amp;P од &amp;N&amp;L&amp;"Arial,Regular"&amp;8Статистички годишњак Републике Српске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K9"/>
  <sheetViews>
    <sheetView zoomScale="130" zoomScaleNormal="100" workbookViewId="0"/>
  </sheetViews>
  <sheetFormatPr defaultRowHeight="14.25"/>
  <cols>
    <col min="1" max="1" width="14.140625" style="1" customWidth="1"/>
    <col min="2" max="9" width="9.140625" style="1" customWidth="1"/>
    <col min="10" max="10" width="9.140625" style="31" customWidth="1"/>
    <col min="11" max="16384" width="9.140625" style="1"/>
  </cols>
  <sheetData>
    <row r="1" spans="1:11">
      <c r="A1" s="82" t="s">
        <v>141</v>
      </c>
      <c r="B1" s="3"/>
      <c r="C1" s="3"/>
      <c r="D1" s="3"/>
      <c r="E1" s="3"/>
      <c r="F1" s="3"/>
      <c r="G1" s="3"/>
      <c r="H1" s="3"/>
      <c r="I1" s="3"/>
    </row>
    <row r="2" spans="1:11" ht="15" thickBot="1">
      <c r="A2" s="16"/>
      <c r="B2" s="3"/>
      <c r="C2" s="3"/>
      <c r="D2" s="3"/>
      <c r="E2" s="3"/>
      <c r="F2" s="3"/>
      <c r="G2" s="3"/>
      <c r="H2" s="3"/>
      <c r="I2" s="3"/>
      <c r="J2" s="3"/>
      <c r="K2" s="47" t="s">
        <v>139</v>
      </c>
    </row>
    <row r="3" spans="1:11" s="30" customFormat="1" ht="25.5" customHeight="1" thickTop="1">
      <c r="A3" s="23" t="s">
        <v>34</v>
      </c>
      <c r="B3" s="229">
        <v>2010</v>
      </c>
      <c r="C3" s="229">
        <v>2011</v>
      </c>
      <c r="D3" s="229">
        <v>2012</v>
      </c>
      <c r="E3" s="229">
        <v>2013</v>
      </c>
      <c r="F3" s="229">
        <v>2014</v>
      </c>
      <c r="G3" s="229">
        <v>2015</v>
      </c>
      <c r="H3" s="229">
        <v>2016</v>
      </c>
      <c r="I3" s="229">
        <v>2017</v>
      </c>
      <c r="J3" s="229">
        <v>2018</v>
      </c>
      <c r="K3" s="46">
        <v>2019</v>
      </c>
    </row>
    <row r="4" spans="1:11" ht="17.100000000000001" customHeight="1">
      <c r="A4" s="17" t="s">
        <v>8</v>
      </c>
      <c r="B4" s="8">
        <v>244453</v>
      </c>
      <c r="C4" s="8">
        <v>238956</v>
      </c>
      <c r="D4" s="8">
        <v>238178</v>
      </c>
      <c r="E4" s="8">
        <v>238640</v>
      </c>
      <c r="F4" s="149">
        <v>241544</v>
      </c>
      <c r="G4" s="70">
        <v>245975</v>
      </c>
      <c r="H4" s="70">
        <v>253305</v>
      </c>
      <c r="I4" s="70">
        <v>260608</v>
      </c>
      <c r="J4" s="70">
        <v>266309</v>
      </c>
      <c r="K4" s="70">
        <v>272366</v>
      </c>
    </row>
    <row r="5" spans="1:11" ht="17.100000000000001" customHeight="1">
      <c r="A5" s="18" t="s">
        <v>35</v>
      </c>
      <c r="B5" s="8">
        <v>69432</v>
      </c>
      <c r="C5" s="8">
        <v>70704</v>
      </c>
      <c r="D5" s="8">
        <v>72793</v>
      </c>
      <c r="E5" s="8">
        <v>74395</v>
      </c>
      <c r="F5" s="149">
        <v>73723</v>
      </c>
      <c r="G5" s="70">
        <v>74655</v>
      </c>
      <c r="H5" s="70">
        <v>75113</v>
      </c>
      <c r="I5" s="70">
        <v>76063</v>
      </c>
      <c r="J5" s="70">
        <v>77057</v>
      </c>
      <c r="K5" s="70">
        <v>78383</v>
      </c>
    </row>
    <row r="6" spans="1:11" ht="17.100000000000001" customHeight="1">
      <c r="A6" s="18" t="s">
        <v>36</v>
      </c>
      <c r="B6" s="8">
        <v>123592</v>
      </c>
      <c r="C6" s="8">
        <v>120039</v>
      </c>
      <c r="D6" s="8">
        <v>119464</v>
      </c>
      <c r="E6" s="8">
        <v>120484</v>
      </c>
      <c r="F6" s="149">
        <v>126696</v>
      </c>
      <c r="G6" s="70">
        <v>130930</v>
      </c>
      <c r="H6" s="70">
        <v>140264</v>
      </c>
      <c r="I6" s="70">
        <v>146869</v>
      </c>
      <c r="J6" s="70">
        <v>153149</v>
      </c>
      <c r="K6" s="70">
        <v>159117</v>
      </c>
    </row>
    <row r="7" spans="1:11" ht="17.100000000000001" customHeight="1">
      <c r="A7" s="18" t="s">
        <v>37</v>
      </c>
      <c r="B7" s="8">
        <v>1025</v>
      </c>
      <c r="C7" s="8">
        <v>768</v>
      </c>
      <c r="D7" s="8">
        <v>650</v>
      </c>
      <c r="E7" s="8">
        <v>605</v>
      </c>
      <c r="F7" s="149">
        <v>561</v>
      </c>
      <c r="G7" s="70">
        <v>447</v>
      </c>
      <c r="H7" s="70">
        <v>403</v>
      </c>
      <c r="I7" s="70">
        <v>390</v>
      </c>
      <c r="J7" s="70">
        <v>342</v>
      </c>
      <c r="K7" s="70">
        <v>306</v>
      </c>
    </row>
    <row r="8" spans="1:11" ht="17.100000000000001" customHeight="1">
      <c r="A8" s="25" t="s">
        <v>38</v>
      </c>
      <c r="B8" s="8">
        <v>50404</v>
      </c>
      <c r="C8" s="8">
        <v>47445</v>
      </c>
      <c r="D8" s="8">
        <v>45271</v>
      </c>
      <c r="E8" s="8">
        <v>43156</v>
      </c>
      <c r="F8" s="149">
        <v>40564</v>
      </c>
      <c r="G8" s="70">
        <v>39943</v>
      </c>
      <c r="H8" s="70">
        <v>37525</v>
      </c>
      <c r="I8" s="70">
        <v>37286</v>
      </c>
      <c r="J8" s="70">
        <v>35761</v>
      </c>
      <c r="K8" s="70">
        <v>34560</v>
      </c>
    </row>
    <row r="9" spans="1:11">
      <c r="K9" s="8"/>
    </row>
  </sheetData>
  <customSheetViews>
    <customSheetView guid="{9186E339-680C-4E36-BE29-4AD55FEBE095}" scale="130">
      <selection activeCell="K4" sqref="K4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 xml:space="preserve">&amp;L&amp;"Arial,Regular"&amp;12Запосленост, незапосленост и плате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37F0E499-B9BD-4291-9DAC-BA43492F66AC}" scale="130">
      <selection activeCell="K14" sqref="K14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 xml:space="preserve">&amp;L&amp;"Arial,Regular"&amp;12Запосленост, незапосленост и плате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F4BFC5FC-B72F-4220-8013-439DA8376952}" scale="130">
      <selection activeCell="K4" sqref="K4:K8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 xml:space="preserve">&amp;L&amp;"Arial,Regular"&amp;12Запосленост, незапосленост и плате </oddHeader>
        <oddFooter>&amp;L&amp;"Arial,Regular"&amp;8Статистички годишњак Републике Српске 2014&amp;C&amp;"Arial,Regular"&amp;8Стр. &amp;P од &amp;N</oddFooter>
      </headerFooter>
    </customSheetView>
    <customSheetView guid="{CEE22F09-263D-43D7-A84A-8CF7D4BE248E}">
      <selection activeCell="H16" sqref="H16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 xml:space="preserve">&amp;L&amp;"Arial,Regular"&amp;12Запосленост, незапосленост и плате 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E1EA3655-6502-4920-8A0F-B148095D7E75}" scale="130">
      <selection activeCell="K4" sqref="K4:K8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 xml:space="preserve">&amp;L&amp;"Arial,Regular"&amp;12Запосленост, незапосленост и плате 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17ABC013-B84D-436E-923A-A3301F193F86}" scale="130" showPageBreaks="1" showRuler="0">
      <selection activeCell="K8" sqref="K8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 alignWithMargins="0">
        <oddHeader xml:space="preserve">&amp;L&amp;"Arial,Regular"&amp;12Запосленост, незапосленост и плате </oddHeader>
        <oddFooter>&amp;C&amp;"Arial,Regular"&amp;8Стр. &amp;P од &amp;N&amp;L&amp;"Arial,Regular"&amp;8Статистички годишњак Републике Српске 2012</oddFooter>
      </headerFooter>
    </customSheetView>
    <customSheetView guid="{36DB81B2-4D2B-4971-9164-88D4DEF0F307}" scale="130" showRuler="0">
      <selection activeCell="E13" sqref="E13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 alignWithMargins="0">
        <oddHeader xml:space="preserve">&amp;L&amp;"Arial,Regular"&amp;12Запосленост, незапосленост и плате </oddHeader>
        <oddFooter>&amp;C&amp;"Arial,Regular"&amp;8Стр. &amp;P од &amp;N&amp;L&amp;"Arial,Regular"&amp;8Статистички годишњак Републике Српске 2012</oddFooter>
      </headerFooter>
    </customSheetView>
    <customSheetView guid="{2632F21D-477A-40D5-8011-F02006E65A04}" scale="130">
      <selection activeCell="K4" sqref="K4:K8"/>
      <pageMargins left="0.70866141732283472" right="0.70866141732283472" top="0.74803149606299213" bottom="0.74803149606299213" header="0.31496062992125984" footer="0.31496062992125984"/>
      <pageSetup paperSize="9" orientation="landscape" r:id="rId8"/>
      <headerFooter>
        <oddHeader xml:space="preserve">&amp;L&amp;"Arial,Regular"&amp;12Запосленост, незапосленост и плате </oddHeader>
        <oddFooter>&amp;C&amp;"Arial,Regular"&amp;8Стр. &amp;P од &amp;N&amp;L&amp;"Arial,Regular"&amp;8Статистички годишњак Републике Српске 2012</oddFooter>
      </headerFooter>
    </customSheetView>
    <customSheetView guid="{EB072C9E-ACBC-49A8-92DD-F72D00B711BE}" scale="130">
      <selection activeCell="B3" sqref="B3"/>
      <pageMargins left="0.70866141732283472" right="0.70866141732283472" top="0.74803149606299213" bottom="0.74803149606299213" header="0.31496062992125984" footer="0.31496062992125984"/>
      <pageSetup paperSize="9" orientation="landscape" r:id="rId9"/>
      <headerFooter>
        <oddHeader xml:space="preserve">&amp;L&amp;"Arial,Regular"&amp;12Запосленост, незапосленост и плате 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621E07BA-9A1F-4C74-B887-364F6269C7B8}" scale="130" showPageBreaks="1">
      <selection activeCell="J12" sqref="J12"/>
      <pageMargins left="0.70866141732283472" right="0.70866141732283472" top="0.74803149606299213" bottom="0.74803149606299213" header="0.31496062992125984" footer="0.31496062992125984"/>
      <pageSetup paperSize="9" orientation="landscape" r:id="rId10"/>
      <headerFooter>
        <oddHeader xml:space="preserve">&amp;L&amp;"Arial,Regular"&amp;12Запосленост, незапосленост и плате 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A7CF5901-AB19-4152-BBDD-C9CD74CE26FA}" scale="130">
      <selection activeCell="K4" sqref="K4:K8"/>
      <pageMargins left="0.70866141732283472" right="0.70866141732283472" top="0.74803149606299213" bottom="0.74803149606299213" header="0.31496062992125984" footer="0.31496062992125984"/>
      <pageSetup paperSize="9" orientation="landscape" r:id="rId11"/>
      <headerFooter>
        <oddHeader xml:space="preserve">&amp;L&amp;"Arial,Regular"&amp;12Запосленост, незапосленост и плате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51F985F1-2586-40EB-BD15-2EE12041667C}" scale="130">
      <selection activeCell="K4" sqref="K4:K8"/>
      <pageMargins left="0.70866141732283472" right="0.70866141732283472" top="0.74803149606299213" bottom="0.74803149606299213" header="0.31496062992125984" footer="0.31496062992125984"/>
      <pageSetup paperSize="9" orientation="landscape" r:id="rId12"/>
      <headerFooter>
        <oddHeader xml:space="preserve">&amp;L&amp;"Arial,Regular"&amp;12Запосленост, незапосленост и плате </oddHeader>
        <oddFooter>&amp;L&amp;"Arial,Regular"&amp;8Статистички годишњак Републике Српске 2014&amp;C&amp;"Arial,Regular"&amp;8Стр. &amp;P од &amp;N</oddFooter>
      </headerFooter>
    </customSheetView>
  </customSheetViews>
  <phoneticPr fontId="25" type="noConversion"/>
  <hyperlinks>
    <hyperlink ref="K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landscape" r:id="rId13"/>
  <headerFooter>
    <oddHeader xml:space="preserve">&amp;L&amp;"Arial,Regular"&amp;12Запосленост, незапосленост и плате </oddHeader>
    <oddFooter>&amp;C&amp;"Arial,Regular"&amp;8Стр. &amp;P од &amp;N&amp;L&amp;"Arial,Regular"&amp;8Статистички годишњак Републике Српске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M47"/>
  <sheetViews>
    <sheetView zoomScale="115" zoomScaleNormal="115" workbookViewId="0">
      <pane ySplit="3" topLeftCell="A4" activePane="bottomLeft" state="frozen"/>
      <selection pane="bottomLeft"/>
    </sheetView>
  </sheetViews>
  <sheetFormatPr defaultRowHeight="14.25"/>
  <cols>
    <col min="1" max="1" width="22.28515625" style="1" customWidth="1"/>
    <col min="2" max="7" width="7.42578125" style="1" customWidth="1"/>
    <col min="8" max="8" width="7.42578125" style="31" customWidth="1"/>
    <col min="9" max="11" width="7.42578125" style="1" customWidth="1"/>
    <col min="12" max="12" width="7.5703125" style="31" customWidth="1"/>
    <col min="13" max="16384" width="9.140625" style="1"/>
  </cols>
  <sheetData>
    <row r="1" spans="1:13">
      <c r="A1" s="2" t="s">
        <v>149</v>
      </c>
      <c r="B1" s="3"/>
      <c r="C1" s="3"/>
      <c r="D1" s="3"/>
      <c r="E1" s="3"/>
      <c r="F1" s="3"/>
    </row>
    <row r="2" spans="1:13" ht="15" thickBot="1">
      <c r="A2" s="16"/>
      <c r="B2" s="3"/>
      <c r="C2" s="3"/>
      <c r="D2" s="3"/>
      <c r="E2" s="3"/>
      <c r="F2" s="3"/>
      <c r="G2" s="3"/>
      <c r="K2" s="47" t="s">
        <v>139</v>
      </c>
    </row>
    <row r="3" spans="1:13" ht="28.5" customHeight="1" thickTop="1">
      <c r="A3" s="138" t="s">
        <v>39</v>
      </c>
      <c r="B3" s="28">
        <v>2010</v>
      </c>
      <c r="C3" s="28">
        <v>2011</v>
      </c>
      <c r="D3" s="28">
        <v>2012</v>
      </c>
      <c r="E3" s="28">
        <v>2013</v>
      </c>
      <c r="F3" s="28">
        <v>2014</v>
      </c>
      <c r="G3" s="28">
        <v>2015</v>
      </c>
      <c r="H3" s="28">
        <v>2016</v>
      </c>
      <c r="I3" s="28">
        <v>2017</v>
      </c>
      <c r="J3" s="28">
        <v>2018</v>
      </c>
      <c r="K3" s="28">
        <v>2019</v>
      </c>
      <c r="L3" s="136"/>
    </row>
    <row r="4" spans="1:13" ht="23.25" customHeight="1">
      <c r="A4" s="137" t="s">
        <v>0</v>
      </c>
      <c r="B4" s="137"/>
      <c r="C4" s="137"/>
      <c r="D4" s="137"/>
      <c r="E4" s="137"/>
      <c r="F4" s="137"/>
      <c r="G4" s="150"/>
      <c r="H4" s="150"/>
      <c r="I4" s="150"/>
      <c r="J4" s="150"/>
      <c r="K4" s="150"/>
    </row>
    <row r="5" spans="1:13">
      <c r="A5" s="143" t="s">
        <v>8</v>
      </c>
      <c r="B5" s="140">
        <v>202483</v>
      </c>
      <c r="C5" s="140">
        <v>200076</v>
      </c>
      <c r="D5" s="139">
        <v>201297</v>
      </c>
      <c r="E5" s="141">
        <v>201890</v>
      </c>
      <c r="F5" s="151">
        <v>204714</v>
      </c>
      <c r="G5" s="171">
        <v>207709</v>
      </c>
      <c r="H5" s="171">
        <v>213844</v>
      </c>
      <c r="I5" s="171">
        <v>219899</v>
      </c>
      <c r="J5" s="171">
        <v>225342</v>
      </c>
      <c r="K5" s="171">
        <v>230538</v>
      </c>
      <c r="M5" s="162"/>
    </row>
    <row r="6" spans="1:13">
      <c r="A6" s="143" t="s">
        <v>40</v>
      </c>
      <c r="B6" s="140">
        <v>857</v>
      </c>
      <c r="C6" s="140">
        <v>910</v>
      </c>
      <c r="D6" s="139">
        <v>973</v>
      </c>
      <c r="E6" s="141">
        <v>1059</v>
      </c>
      <c r="F6" s="151">
        <v>1079</v>
      </c>
      <c r="G6" s="171">
        <v>1174</v>
      </c>
      <c r="H6" s="171">
        <v>1281</v>
      </c>
      <c r="I6" s="171">
        <v>1398</v>
      </c>
      <c r="J6" s="171">
        <v>1366</v>
      </c>
      <c r="K6" s="171">
        <v>1362</v>
      </c>
      <c r="M6" s="162"/>
    </row>
    <row r="7" spans="1:13">
      <c r="A7" s="143" t="s">
        <v>41</v>
      </c>
      <c r="B7" s="140">
        <v>1224</v>
      </c>
      <c r="C7" s="140">
        <v>1368</v>
      </c>
      <c r="D7" s="139">
        <v>1575</v>
      </c>
      <c r="E7" s="141">
        <v>1859</v>
      </c>
      <c r="F7" s="151">
        <v>1985</v>
      </c>
      <c r="G7" s="171">
        <v>2250</v>
      </c>
      <c r="H7" s="171">
        <v>2373</v>
      </c>
      <c r="I7" s="171">
        <v>2477</v>
      </c>
      <c r="J7" s="171">
        <v>2541</v>
      </c>
      <c r="K7" s="171">
        <v>2610</v>
      </c>
      <c r="M7" s="162"/>
    </row>
    <row r="8" spans="1:13">
      <c r="A8" s="143" t="s">
        <v>42</v>
      </c>
      <c r="B8" s="140">
        <v>33215</v>
      </c>
      <c r="C8" s="140">
        <v>36245</v>
      </c>
      <c r="D8" s="139">
        <v>39735</v>
      </c>
      <c r="E8" s="141">
        <v>42419</v>
      </c>
      <c r="F8" s="151">
        <v>44319</v>
      </c>
      <c r="G8" s="171">
        <v>46674</v>
      </c>
      <c r="H8" s="171">
        <v>48915</v>
      </c>
      <c r="I8" s="171">
        <v>50878</v>
      </c>
      <c r="J8" s="171">
        <v>53255</v>
      </c>
      <c r="K8" s="171">
        <v>55262</v>
      </c>
      <c r="M8" s="162"/>
    </row>
    <row r="9" spans="1:13">
      <c r="A9" s="143" t="s">
        <v>43</v>
      </c>
      <c r="B9" s="140">
        <v>13183</v>
      </c>
      <c r="C9" s="140">
        <v>12412</v>
      </c>
      <c r="D9" s="139">
        <v>11579</v>
      </c>
      <c r="E9" s="141">
        <v>10986</v>
      </c>
      <c r="F9" s="151">
        <v>10220</v>
      </c>
      <c r="G9" s="171">
        <v>9843</v>
      </c>
      <c r="H9" s="171">
        <v>9375</v>
      </c>
      <c r="I9" s="171">
        <v>9457</v>
      </c>
      <c r="J9" s="171">
        <v>9367</v>
      </c>
      <c r="K9" s="171">
        <v>8794</v>
      </c>
      <c r="M9" s="162"/>
    </row>
    <row r="10" spans="1:13">
      <c r="A10" s="143" t="s">
        <v>44</v>
      </c>
      <c r="B10" s="140">
        <v>87284</v>
      </c>
      <c r="C10" s="140">
        <v>85657</v>
      </c>
      <c r="D10" s="139">
        <v>86515</v>
      </c>
      <c r="E10" s="141">
        <v>86838</v>
      </c>
      <c r="F10" s="151">
        <v>89085</v>
      </c>
      <c r="G10" s="171">
        <v>90595</v>
      </c>
      <c r="H10" s="171">
        <v>95880</v>
      </c>
      <c r="I10" s="171">
        <v>99977</v>
      </c>
      <c r="J10" s="171">
        <v>103868</v>
      </c>
      <c r="K10" s="171">
        <v>107940</v>
      </c>
      <c r="M10" s="162"/>
    </row>
    <row r="11" spans="1:13">
      <c r="A11" s="143" t="s">
        <v>45</v>
      </c>
      <c r="B11" s="140">
        <v>4238</v>
      </c>
      <c r="C11" s="140">
        <v>4365</v>
      </c>
      <c r="D11" s="139">
        <v>3797</v>
      </c>
      <c r="E11" s="141">
        <v>3895</v>
      </c>
      <c r="F11" s="151">
        <v>3836</v>
      </c>
      <c r="G11" s="171">
        <v>3885</v>
      </c>
      <c r="H11" s="171">
        <v>4321</v>
      </c>
      <c r="I11" s="171">
        <v>4383</v>
      </c>
      <c r="J11" s="171">
        <v>3934</v>
      </c>
      <c r="K11" s="171">
        <v>3907</v>
      </c>
      <c r="M11" s="162"/>
    </row>
    <row r="12" spans="1:13">
      <c r="A12" s="143" t="s">
        <v>46</v>
      </c>
      <c r="B12" s="140">
        <v>8710</v>
      </c>
      <c r="C12" s="140">
        <v>8250</v>
      </c>
      <c r="D12" s="139">
        <v>8158</v>
      </c>
      <c r="E12" s="141">
        <v>7777</v>
      </c>
      <c r="F12" s="151">
        <v>7325</v>
      </c>
      <c r="G12" s="171">
        <v>7121</v>
      </c>
      <c r="H12" s="171">
        <v>6752</v>
      </c>
      <c r="I12" s="171">
        <v>6767</v>
      </c>
      <c r="J12" s="171">
        <v>6420</v>
      </c>
      <c r="K12" s="171">
        <v>6791</v>
      </c>
      <c r="M12" s="162"/>
    </row>
    <row r="13" spans="1:13">
      <c r="A13" s="143" t="s">
        <v>47</v>
      </c>
      <c r="B13" s="140">
        <v>34972</v>
      </c>
      <c r="C13" s="140">
        <v>33571</v>
      </c>
      <c r="D13" s="139">
        <v>32630</v>
      </c>
      <c r="E13" s="141">
        <v>31890</v>
      </c>
      <c r="F13" s="151">
        <v>32010</v>
      </c>
      <c r="G13" s="171">
        <v>31724</v>
      </c>
      <c r="H13" s="171">
        <v>31095</v>
      </c>
      <c r="I13" s="171">
        <v>30833</v>
      </c>
      <c r="J13" s="171">
        <v>30813</v>
      </c>
      <c r="K13" s="171">
        <v>29955</v>
      </c>
      <c r="M13" s="162"/>
    </row>
    <row r="14" spans="1:13">
      <c r="A14" s="143" t="s">
        <v>48</v>
      </c>
      <c r="B14" s="140">
        <v>4306</v>
      </c>
      <c r="C14" s="140">
        <v>4000</v>
      </c>
      <c r="D14" s="139">
        <v>3667</v>
      </c>
      <c r="E14" s="141">
        <v>3320</v>
      </c>
      <c r="F14" s="151">
        <v>3222</v>
      </c>
      <c r="G14" s="171">
        <v>2899</v>
      </c>
      <c r="H14" s="171">
        <v>2902</v>
      </c>
      <c r="I14" s="171">
        <v>3134</v>
      </c>
      <c r="J14" s="171">
        <v>2944</v>
      </c>
      <c r="K14" s="171">
        <v>2945</v>
      </c>
      <c r="M14" s="162"/>
    </row>
    <row r="15" spans="1:13">
      <c r="A15" s="143" t="s">
        <v>49</v>
      </c>
      <c r="B15" s="140">
        <v>14494</v>
      </c>
      <c r="C15" s="140">
        <v>13298</v>
      </c>
      <c r="D15" s="139">
        <v>12668</v>
      </c>
      <c r="E15" s="141">
        <v>11847</v>
      </c>
      <c r="F15" s="151">
        <v>11633</v>
      </c>
      <c r="G15" s="171">
        <v>11544</v>
      </c>
      <c r="H15" s="171">
        <v>10950</v>
      </c>
      <c r="I15" s="171">
        <v>10595</v>
      </c>
      <c r="J15" s="171">
        <v>10834</v>
      </c>
      <c r="K15" s="171">
        <v>10972</v>
      </c>
      <c r="M15" s="162"/>
    </row>
    <row r="16" spans="1:13" ht="22.5" customHeight="1">
      <c r="A16" s="137" t="s">
        <v>296</v>
      </c>
      <c r="B16" s="137"/>
      <c r="C16" s="137"/>
      <c r="D16" s="137"/>
      <c r="E16" s="137"/>
      <c r="F16" s="137"/>
      <c r="G16" s="150"/>
      <c r="H16" s="181"/>
      <c r="I16" s="181"/>
      <c r="J16" s="181"/>
      <c r="K16" s="181"/>
      <c r="M16" s="162"/>
    </row>
    <row r="17" spans="1:13">
      <c r="A17" s="143" t="s">
        <v>8</v>
      </c>
      <c r="B17" s="140">
        <v>118440</v>
      </c>
      <c r="C17" s="140">
        <v>116109</v>
      </c>
      <c r="D17" s="139">
        <v>115776</v>
      </c>
      <c r="E17" s="141">
        <v>115015</v>
      </c>
      <c r="F17" s="151">
        <v>116427</v>
      </c>
      <c r="G17" s="171">
        <v>117618</v>
      </c>
      <c r="H17" s="171">
        <v>120959</v>
      </c>
      <c r="I17" s="171">
        <v>123912</v>
      </c>
      <c r="J17" s="171">
        <v>126127</v>
      </c>
      <c r="K17" s="171">
        <v>127987</v>
      </c>
      <c r="M17" s="162"/>
    </row>
    <row r="18" spans="1:13">
      <c r="A18" s="143" t="s">
        <v>40</v>
      </c>
      <c r="B18" s="140">
        <v>662</v>
      </c>
      <c r="C18" s="140">
        <v>680</v>
      </c>
      <c r="D18" s="139">
        <v>701</v>
      </c>
      <c r="E18" s="141">
        <v>759</v>
      </c>
      <c r="F18" s="151">
        <v>754</v>
      </c>
      <c r="G18" s="171">
        <v>801</v>
      </c>
      <c r="H18" s="171">
        <v>854</v>
      </c>
      <c r="I18" s="171">
        <v>882</v>
      </c>
      <c r="J18" s="171">
        <v>844</v>
      </c>
      <c r="K18" s="171">
        <v>823</v>
      </c>
      <c r="M18" s="162"/>
    </row>
    <row r="19" spans="1:13">
      <c r="A19" s="143" t="s">
        <v>41</v>
      </c>
      <c r="B19" s="140">
        <v>699</v>
      </c>
      <c r="C19" s="140">
        <v>771</v>
      </c>
      <c r="D19" s="139">
        <v>858</v>
      </c>
      <c r="E19" s="141">
        <v>961</v>
      </c>
      <c r="F19" s="151">
        <v>970</v>
      </c>
      <c r="G19" s="171">
        <v>1080</v>
      </c>
      <c r="H19" s="171">
        <v>1096</v>
      </c>
      <c r="I19" s="171">
        <v>1139</v>
      </c>
      <c r="J19" s="171">
        <v>1141</v>
      </c>
      <c r="K19" s="171">
        <v>1142</v>
      </c>
      <c r="M19" s="162"/>
    </row>
    <row r="20" spans="1:13">
      <c r="A20" s="143" t="s">
        <v>42</v>
      </c>
      <c r="B20" s="140">
        <v>16075</v>
      </c>
      <c r="C20" s="140">
        <v>17128</v>
      </c>
      <c r="D20" s="139">
        <v>18350</v>
      </c>
      <c r="E20" s="141">
        <v>19339</v>
      </c>
      <c r="F20" s="151">
        <v>20022</v>
      </c>
      <c r="G20" s="171">
        <v>20785</v>
      </c>
      <c r="H20" s="171">
        <v>21783</v>
      </c>
      <c r="I20" s="171">
        <v>22413</v>
      </c>
      <c r="J20" s="171">
        <v>23411</v>
      </c>
      <c r="K20" s="171">
        <v>23974</v>
      </c>
      <c r="M20" s="162"/>
    </row>
    <row r="21" spans="1:13">
      <c r="A21" s="143" t="s">
        <v>43</v>
      </c>
      <c r="B21" s="140">
        <v>5772</v>
      </c>
      <c r="C21" s="140">
        <v>5415</v>
      </c>
      <c r="D21" s="139">
        <v>5064</v>
      </c>
      <c r="E21" s="141">
        <v>4790</v>
      </c>
      <c r="F21" s="151">
        <v>4565</v>
      </c>
      <c r="G21" s="171">
        <v>4373</v>
      </c>
      <c r="H21" s="171">
        <v>4219</v>
      </c>
      <c r="I21" s="171">
        <v>4354</v>
      </c>
      <c r="J21" s="171">
        <v>4379</v>
      </c>
      <c r="K21" s="171">
        <v>4086</v>
      </c>
      <c r="M21" s="162"/>
    </row>
    <row r="22" spans="1:13">
      <c r="A22" s="143" t="s">
        <v>44</v>
      </c>
      <c r="B22" s="140">
        <v>47317</v>
      </c>
      <c r="C22" s="140">
        <v>46496</v>
      </c>
      <c r="D22" s="139">
        <v>47147</v>
      </c>
      <c r="E22" s="141">
        <v>47644</v>
      </c>
      <c r="F22" s="151">
        <v>49228</v>
      </c>
      <c r="G22" s="171">
        <v>50317</v>
      </c>
      <c r="H22" s="171">
        <v>53799</v>
      </c>
      <c r="I22" s="171">
        <v>56262</v>
      </c>
      <c r="J22" s="171">
        <v>58298</v>
      </c>
      <c r="K22" s="171">
        <v>60828</v>
      </c>
      <c r="M22" s="162"/>
    </row>
    <row r="23" spans="1:13">
      <c r="A23" s="143" t="s">
        <v>45</v>
      </c>
      <c r="B23" s="140">
        <v>2456</v>
      </c>
      <c r="C23" s="140">
        <v>2600</v>
      </c>
      <c r="D23" s="139">
        <v>2313</v>
      </c>
      <c r="E23" s="141">
        <v>2265</v>
      </c>
      <c r="F23" s="151">
        <v>2319</v>
      </c>
      <c r="G23" s="171">
        <v>2422</v>
      </c>
      <c r="H23" s="171">
        <v>2437</v>
      </c>
      <c r="I23" s="171">
        <v>2357</v>
      </c>
      <c r="J23" s="171">
        <v>2172</v>
      </c>
      <c r="K23" s="171">
        <v>2195</v>
      </c>
      <c r="M23" s="162"/>
    </row>
    <row r="24" spans="1:13">
      <c r="A24" s="143" t="s">
        <v>46</v>
      </c>
      <c r="B24" s="140">
        <v>7935</v>
      </c>
      <c r="C24" s="140">
        <v>7552</v>
      </c>
      <c r="D24" s="139">
        <v>7515</v>
      </c>
      <c r="E24" s="141">
        <v>7145</v>
      </c>
      <c r="F24" s="151">
        <v>6678</v>
      </c>
      <c r="G24" s="171">
        <v>6534</v>
      </c>
      <c r="H24" s="171">
        <v>6208</v>
      </c>
      <c r="I24" s="171">
        <v>6209</v>
      </c>
      <c r="J24" s="171">
        <v>5791</v>
      </c>
      <c r="K24" s="171">
        <v>6169</v>
      </c>
      <c r="M24" s="162"/>
    </row>
    <row r="25" spans="1:13">
      <c r="A25" s="143" t="s">
        <v>47</v>
      </c>
      <c r="B25" s="140">
        <v>26752</v>
      </c>
      <c r="C25" s="140">
        <v>25689</v>
      </c>
      <c r="D25" s="139">
        <v>24715</v>
      </c>
      <c r="E25" s="141">
        <v>23898</v>
      </c>
      <c r="F25" s="151">
        <v>24048</v>
      </c>
      <c r="G25" s="171">
        <v>23741</v>
      </c>
      <c r="H25" s="171">
        <v>23215</v>
      </c>
      <c r="I25" s="171">
        <v>22813</v>
      </c>
      <c r="J25" s="171">
        <v>22777</v>
      </c>
      <c r="K25" s="171">
        <v>21588</v>
      </c>
      <c r="M25" s="162"/>
    </row>
    <row r="26" spans="1:13">
      <c r="A26" s="143" t="s">
        <v>48</v>
      </c>
      <c r="B26" s="140">
        <v>2966</v>
      </c>
      <c r="C26" s="140">
        <v>2553</v>
      </c>
      <c r="D26" s="139">
        <v>2431</v>
      </c>
      <c r="E26" s="141">
        <v>2185</v>
      </c>
      <c r="F26" s="151">
        <v>2160</v>
      </c>
      <c r="G26" s="171">
        <v>1939</v>
      </c>
      <c r="H26" s="171">
        <v>1954</v>
      </c>
      <c r="I26" s="171">
        <v>2288</v>
      </c>
      <c r="J26" s="171">
        <v>2074</v>
      </c>
      <c r="K26" s="171">
        <v>2020</v>
      </c>
      <c r="M26" s="162"/>
    </row>
    <row r="27" spans="1:13">
      <c r="A27" s="143" t="s">
        <v>49</v>
      </c>
      <c r="B27" s="140">
        <v>7806</v>
      </c>
      <c r="C27" s="140">
        <v>7225</v>
      </c>
      <c r="D27" s="139">
        <v>6682</v>
      </c>
      <c r="E27" s="141">
        <v>6029</v>
      </c>
      <c r="F27" s="151">
        <v>5683</v>
      </c>
      <c r="G27" s="171">
        <v>5626</v>
      </c>
      <c r="H27" s="171">
        <v>5394</v>
      </c>
      <c r="I27" s="171">
        <v>5195</v>
      </c>
      <c r="J27" s="171">
        <v>5240</v>
      </c>
      <c r="K27" s="171">
        <v>5162</v>
      </c>
      <c r="M27" s="162"/>
    </row>
    <row r="28" spans="1:13" ht="25.5" customHeight="1">
      <c r="A28" s="137" t="s">
        <v>297</v>
      </c>
      <c r="B28" s="137"/>
      <c r="C28" s="137"/>
      <c r="D28" s="137"/>
      <c r="E28" s="137"/>
      <c r="F28" s="137"/>
      <c r="G28" s="150"/>
      <c r="H28" s="181"/>
      <c r="I28" s="181"/>
      <c r="J28" s="181"/>
      <c r="K28" s="181"/>
      <c r="M28" s="162"/>
    </row>
    <row r="29" spans="1:13">
      <c r="A29" s="143" t="s">
        <v>8</v>
      </c>
      <c r="B29" s="140">
        <v>84043</v>
      </c>
      <c r="C29" s="140">
        <v>83967</v>
      </c>
      <c r="D29" s="139">
        <v>85521</v>
      </c>
      <c r="E29" s="141">
        <v>86875</v>
      </c>
      <c r="F29" s="151">
        <v>88287</v>
      </c>
      <c r="G29" s="171">
        <v>90091</v>
      </c>
      <c r="H29" s="171">
        <v>92885</v>
      </c>
      <c r="I29" s="171">
        <v>95987</v>
      </c>
      <c r="J29" s="171">
        <v>99215</v>
      </c>
      <c r="K29" s="171">
        <v>102551</v>
      </c>
      <c r="M29" s="162"/>
    </row>
    <row r="30" spans="1:13">
      <c r="A30" s="143" t="s">
        <v>40</v>
      </c>
      <c r="B30" s="140">
        <v>195</v>
      </c>
      <c r="C30" s="140">
        <v>230</v>
      </c>
      <c r="D30" s="139">
        <v>272</v>
      </c>
      <c r="E30" s="141">
        <v>300</v>
      </c>
      <c r="F30" s="151">
        <v>325</v>
      </c>
      <c r="G30" s="171">
        <v>373</v>
      </c>
      <c r="H30" s="171">
        <v>427</v>
      </c>
      <c r="I30" s="171">
        <v>516</v>
      </c>
      <c r="J30" s="171">
        <v>522</v>
      </c>
      <c r="K30" s="171">
        <v>539</v>
      </c>
      <c r="M30" s="162"/>
    </row>
    <row r="31" spans="1:13">
      <c r="A31" s="143" t="s">
        <v>41</v>
      </c>
      <c r="B31" s="140">
        <v>525</v>
      </c>
      <c r="C31" s="140">
        <v>597</v>
      </c>
      <c r="D31" s="139">
        <v>717</v>
      </c>
      <c r="E31" s="141">
        <v>898</v>
      </c>
      <c r="F31" s="151">
        <v>1015</v>
      </c>
      <c r="G31" s="171">
        <v>1170</v>
      </c>
      <c r="H31" s="171">
        <v>1277</v>
      </c>
      <c r="I31" s="171">
        <v>1338</v>
      </c>
      <c r="J31" s="171">
        <v>1400</v>
      </c>
      <c r="K31" s="171">
        <v>1468</v>
      </c>
      <c r="M31" s="162"/>
    </row>
    <row r="32" spans="1:13">
      <c r="A32" s="143" t="s">
        <v>42</v>
      </c>
      <c r="B32" s="140">
        <v>17140</v>
      </c>
      <c r="C32" s="140">
        <v>19117</v>
      </c>
      <c r="D32" s="139">
        <v>21385</v>
      </c>
      <c r="E32" s="141">
        <v>23080</v>
      </c>
      <c r="F32" s="151">
        <v>24297</v>
      </c>
      <c r="G32" s="171">
        <v>25889</v>
      </c>
      <c r="H32" s="171">
        <v>27132</v>
      </c>
      <c r="I32" s="171">
        <v>28465</v>
      </c>
      <c r="J32" s="171">
        <v>29844</v>
      </c>
      <c r="K32" s="171">
        <v>31288</v>
      </c>
      <c r="M32" s="162"/>
    </row>
    <row r="33" spans="1:13">
      <c r="A33" s="143" t="s">
        <v>43</v>
      </c>
      <c r="B33" s="140">
        <v>7411</v>
      </c>
      <c r="C33" s="140">
        <v>6997</v>
      </c>
      <c r="D33" s="139">
        <v>6515</v>
      </c>
      <c r="E33" s="141">
        <v>6196</v>
      </c>
      <c r="F33" s="151">
        <v>5655</v>
      </c>
      <c r="G33" s="171">
        <v>5470</v>
      </c>
      <c r="H33" s="171">
        <v>5156</v>
      </c>
      <c r="I33" s="171">
        <v>5103</v>
      </c>
      <c r="J33" s="171">
        <v>4988</v>
      </c>
      <c r="K33" s="171">
        <v>4708</v>
      </c>
      <c r="M33" s="162"/>
    </row>
    <row r="34" spans="1:13">
      <c r="A34" s="143" t="s">
        <v>44</v>
      </c>
      <c r="B34" s="140">
        <v>39967</v>
      </c>
      <c r="C34" s="140">
        <v>39161</v>
      </c>
      <c r="D34" s="139">
        <v>39368</v>
      </c>
      <c r="E34" s="141">
        <v>39194</v>
      </c>
      <c r="F34" s="151">
        <v>39857</v>
      </c>
      <c r="G34" s="171">
        <v>40278</v>
      </c>
      <c r="H34" s="171">
        <v>42081</v>
      </c>
      <c r="I34" s="171">
        <v>43715</v>
      </c>
      <c r="J34" s="171">
        <v>45570</v>
      </c>
      <c r="K34" s="171">
        <v>47112</v>
      </c>
      <c r="M34" s="162"/>
    </row>
    <row r="35" spans="1:13">
      <c r="A35" s="143" t="s">
        <v>45</v>
      </c>
      <c r="B35" s="140">
        <v>1782</v>
      </c>
      <c r="C35" s="140">
        <v>1765</v>
      </c>
      <c r="D35" s="139">
        <v>1484</v>
      </c>
      <c r="E35" s="141">
        <v>1630</v>
      </c>
      <c r="F35" s="151">
        <v>1517</v>
      </c>
      <c r="G35" s="171">
        <v>1463</v>
      </c>
      <c r="H35" s="171">
        <v>1884</v>
      </c>
      <c r="I35" s="171">
        <v>2026</v>
      </c>
      <c r="J35" s="171">
        <v>1762</v>
      </c>
      <c r="K35" s="171">
        <v>1712</v>
      </c>
      <c r="M35" s="162"/>
    </row>
    <row r="36" spans="1:13">
      <c r="A36" s="143" t="s">
        <v>46</v>
      </c>
      <c r="B36" s="140">
        <v>775</v>
      </c>
      <c r="C36" s="140">
        <v>698</v>
      </c>
      <c r="D36" s="139">
        <v>643</v>
      </c>
      <c r="E36" s="141">
        <v>632</v>
      </c>
      <c r="F36" s="151">
        <v>647</v>
      </c>
      <c r="G36" s="171">
        <v>587</v>
      </c>
      <c r="H36" s="171">
        <v>544</v>
      </c>
      <c r="I36" s="171">
        <v>558</v>
      </c>
      <c r="J36" s="171">
        <v>629</v>
      </c>
      <c r="K36" s="171">
        <v>622</v>
      </c>
      <c r="M36" s="162"/>
    </row>
    <row r="37" spans="1:13">
      <c r="A37" s="143" t="s">
        <v>47</v>
      </c>
      <c r="B37" s="140">
        <v>8220</v>
      </c>
      <c r="C37" s="140">
        <v>7882</v>
      </c>
      <c r="D37" s="139">
        <v>7915</v>
      </c>
      <c r="E37" s="141">
        <v>7992</v>
      </c>
      <c r="F37" s="151">
        <v>7962</v>
      </c>
      <c r="G37" s="171">
        <v>7983</v>
      </c>
      <c r="H37" s="171">
        <v>7880</v>
      </c>
      <c r="I37" s="171">
        <v>8020</v>
      </c>
      <c r="J37" s="171">
        <v>8036</v>
      </c>
      <c r="K37" s="171">
        <v>8367</v>
      </c>
      <c r="M37" s="162"/>
    </row>
    <row r="38" spans="1:13">
      <c r="A38" s="143" t="s">
        <v>48</v>
      </c>
      <c r="B38" s="140">
        <v>1340</v>
      </c>
      <c r="C38" s="140">
        <v>1447</v>
      </c>
      <c r="D38" s="139">
        <v>1236</v>
      </c>
      <c r="E38" s="141">
        <v>1135</v>
      </c>
      <c r="F38" s="151">
        <v>1062</v>
      </c>
      <c r="G38" s="171">
        <v>960</v>
      </c>
      <c r="H38" s="171">
        <v>948</v>
      </c>
      <c r="I38" s="171">
        <v>846</v>
      </c>
      <c r="J38" s="171">
        <v>870</v>
      </c>
      <c r="K38" s="171">
        <v>925</v>
      </c>
      <c r="M38" s="162"/>
    </row>
    <row r="39" spans="1:13">
      <c r="A39" s="143" t="s">
        <v>49</v>
      </c>
      <c r="B39" s="140">
        <v>6688</v>
      </c>
      <c r="C39" s="140">
        <v>6073</v>
      </c>
      <c r="D39" s="139">
        <v>5986</v>
      </c>
      <c r="E39" s="141">
        <v>5818</v>
      </c>
      <c r="F39" s="151">
        <v>5950</v>
      </c>
      <c r="G39" s="171">
        <v>5918</v>
      </c>
      <c r="H39" s="171">
        <v>5556</v>
      </c>
      <c r="I39" s="171">
        <v>5400</v>
      </c>
      <c r="J39" s="171">
        <v>5594</v>
      </c>
      <c r="K39" s="171">
        <v>5810</v>
      </c>
      <c r="M39" s="162"/>
    </row>
    <row r="40" spans="1:13">
      <c r="M40" s="162"/>
    </row>
    <row r="41" spans="1:13">
      <c r="M41" s="162"/>
    </row>
    <row r="42" spans="1:13">
      <c r="M42" s="162"/>
    </row>
    <row r="43" spans="1:13">
      <c r="M43" s="162"/>
    </row>
    <row r="44" spans="1:13">
      <c r="M44" s="162"/>
    </row>
    <row r="45" spans="1:13">
      <c r="M45" s="162"/>
    </row>
    <row r="46" spans="1:13">
      <c r="M46" s="162"/>
    </row>
    <row r="47" spans="1:13">
      <c r="M47" s="162"/>
    </row>
  </sheetData>
  <customSheetViews>
    <customSheetView guid="{9186E339-680C-4E36-BE29-4AD55FEBE095}" scale="115">
      <pane ySplit="3" topLeftCell="A4" activePane="bottomLeft" state="frozen"/>
      <selection pane="bottomLeft" activeCell="K4" sqref="K4"/>
      <pageMargins left="0.20866141699999999" right="0.20866141699999999" top="0.74803149606299202" bottom="0.74803149606299202" header="0.31496062992126" footer="0.31496062992126"/>
      <pageSetup paperSize="9" orientation="portrait" r:id="rId1"/>
      <headerFooter>
        <oddHeader xml:space="preserve">&amp;L&amp;"Arial,Regular"&amp;12Запосленост, незапосленост и плате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37F0E499-B9BD-4291-9DAC-BA43492F66AC}" scale="115">
      <pane ySplit="3" topLeftCell="A4" activePane="bottomLeft" state="frozen"/>
      <selection pane="bottomLeft" activeCell="N8" sqref="N8"/>
      <pageMargins left="0.20866141699999999" right="0.20866141699999999" top="0.74803149606299202" bottom="0.74803149606299202" header="0.31496062992126" footer="0.31496062992126"/>
      <pageSetup paperSize="9" orientation="portrait" r:id="rId2"/>
      <headerFooter>
        <oddHeader xml:space="preserve">&amp;L&amp;"Arial,Regular"&amp;12Запосленост, незапосленост и плате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F4BFC5FC-B72F-4220-8013-439DA8376952}" scale="130">
      <pane ySplit="3" topLeftCell="A28" activePane="bottomLeft" state="frozen"/>
      <selection pane="bottomLeft" activeCell="K4" sqref="K4:K46"/>
      <pageMargins left="0.20866141699999999" right="0.20866141699999999" top="0.74803149606299202" bottom="0.74803149606299202" header="0.31496062992126" footer="0.31496062992126"/>
      <pageSetup paperSize="9" orientation="portrait" r:id="rId3"/>
      <headerFooter>
        <oddHeader xml:space="preserve">&amp;L&amp;"Arial,Regular"&amp;12Запосленост, незапосленост и плате </oddHeader>
        <oddFooter>&amp;L&amp;"Arial,Regular"&amp;8Статистички годишњак Републике Српске 2014&amp;C&amp;"Arial,Regular"&amp;8Стр. &amp;P од &amp;N</oddFooter>
      </headerFooter>
    </customSheetView>
    <customSheetView guid="{CEE22F09-263D-43D7-A84A-8CF7D4BE248E}" scale="130">
      <pane ySplit="3" topLeftCell="A4" activePane="bottomLeft" state="frozen"/>
      <selection pane="bottomLeft" activeCell="J8" sqref="J8"/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Header xml:space="preserve">&amp;L&amp;"Arial,Regular"&amp;12Запосленост, незапосленост и плате 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E1EA3655-6502-4920-8A0F-B148095D7E75}" scale="130">
      <pane ySplit="3" topLeftCell="A4" activePane="bottomLeft" state="frozen"/>
      <selection pane="bottomLeft" activeCell="J4" sqref="J4:J47"/>
      <pageMargins left="0.20866141699999999" right="0.20866141699999999" top="0.74803149606299202" bottom="0.74803149606299202" header="0.31496062992126" footer="0.31496062992126"/>
      <pageSetup paperSize="9" orientation="portrait" r:id="rId5"/>
      <headerFooter>
        <oddHeader xml:space="preserve">&amp;L&amp;"Arial,Regular"&amp;12Запосленост, незапосленост и плате 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17ABC013-B84D-436E-923A-A3301F193F86}" scale="130" showPageBreaks="1" showRuler="0">
      <pane ySplit="3" topLeftCell="A5" activePane="bottomLeft" state="frozen"/>
      <selection pane="bottomLeft" activeCell="G7" sqref="G7"/>
      <pageMargins left="0.31496062992125984" right="0.31496062992125984" top="0.74803149606299213" bottom="0.74803149606299213" header="0.31496062992125984" footer="0.31496062992125984"/>
      <pageSetup paperSize="9" orientation="portrait" r:id="rId6"/>
      <headerFooter alignWithMargins="0">
        <oddHeader xml:space="preserve">&amp;L&amp;"Arial,Regular"&amp;12Запосленост, незапосленост и плате </oddHeader>
        <oddFooter>&amp;C&amp;"Arial,Regular"&amp;8Стр. &amp;P од &amp;N&amp;L&amp;"Arial,Regular"&amp;8Статистички годишњак Републике Српске 2012</oddFooter>
      </headerFooter>
    </customSheetView>
    <customSheetView guid="{36DB81B2-4D2B-4971-9164-88D4DEF0F307}" scale="130" showRuler="0">
      <pane ySplit="3" topLeftCell="A4" activePane="bottomLeft" state="frozen"/>
      <selection pane="bottomLeft" activeCell="K8" sqref="K8"/>
      <pageMargins left="0.70866141732283472" right="0.70866141732283472" top="0.74803149606299213" bottom="0.74803149606299213" header="0.31496062992125984" footer="0.31496062992125984"/>
      <pageSetup paperSize="9" orientation="portrait" r:id="rId7"/>
      <headerFooter alignWithMargins="0">
        <oddHeader xml:space="preserve">&amp;L&amp;"Arial,Regular"&amp;12Запосленост, незапосленост и плате </oddHeader>
        <oddFooter>&amp;C&amp;"Arial,Regular"&amp;8Стр. &amp;P од &amp;N&amp;L&amp;"Arial,Regular"&amp;8Статистички годишњак Републике Српске 2012</oddFooter>
      </headerFooter>
    </customSheetView>
    <customSheetView guid="{2632F21D-477A-40D5-8011-F02006E65A04}" scale="130">
      <pane ySplit="3" topLeftCell="A34" activePane="bottomLeft" state="frozen"/>
      <selection pane="bottomLeft" activeCell="I4" sqref="I4:I46"/>
      <pageMargins left="0.70866141732283472" right="0.70866141732283472" top="0.74803149606299213" bottom="0.74803149606299213" header="0.31496062992125984" footer="0.31496062992125984"/>
      <pageSetup paperSize="9" orientation="portrait" r:id="rId8"/>
      <headerFooter>
        <oddHeader xml:space="preserve">&amp;L&amp;"Arial,Regular"&amp;12Запосленост, незапосленост и плате </oddHeader>
        <oddFooter>&amp;C&amp;"Arial,Regular"&amp;8Стр. &amp;P од &amp;N&amp;L&amp;"Arial,Regular"&amp;8Статистички годишњак Републике Српске 2012</oddFooter>
      </headerFooter>
    </customSheetView>
    <customSheetView guid="{EB072C9E-ACBC-49A8-92DD-F72D00B711BE}" scale="130">
      <pane ySplit="3" topLeftCell="A4" activePane="bottomLeft" state="frozen"/>
      <selection pane="bottomLeft" activeCell="J2" sqref="J2"/>
      <pageMargins left="0.20866141699999999" right="0.20866141699999999" top="0.74803149606299202" bottom="0.74803149606299202" header="0.31496062992126" footer="0.31496062992126"/>
      <pageSetup paperSize="9" orientation="portrait" r:id="rId9"/>
      <headerFooter>
        <oddHeader xml:space="preserve">&amp;L&amp;"Arial,Regular"&amp;12Запосленост, незапосленост и плате 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621E07BA-9A1F-4C74-B887-364F6269C7B8}" scale="130" showPageBreaks="1">
      <selection activeCell="H25" sqref="H25"/>
      <pageMargins left="0.19685039370078741" right="0.19685039370078741" top="0.74803149606299213" bottom="0.74803149606299213" header="0.31496062992125984" footer="0.31496062992125984"/>
      <pageSetup paperSize="9" orientation="portrait" r:id="rId10"/>
      <headerFooter>
        <oddHeader xml:space="preserve">&amp;L&amp;"Arial,Regular"&amp;12Запосленост, незапосленост и плате 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A7CF5901-AB19-4152-BBDD-C9CD74CE26FA}" scale="115">
      <pane ySplit="3" topLeftCell="A4" activePane="bottomLeft" state="frozen"/>
      <selection pane="bottomLeft" activeCell="J14" sqref="J14"/>
      <pageMargins left="0.20866141699999999" right="0.20866141699999999" top="0.74803149606299202" bottom="0.74803149606299202" header="0.31496062992126" footer="0.31496062992126"/>
      <pageSetup paperSize="9" orientation="portrait" r:id="rId11"/>
      <headerFooter>
        <oddHeader xml:space="preserve">&amp;L&amp;"Arial,Regular"&amp;12Запосленост, незапосленост и плате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51F985F1-2586-40EB-BD15-2EE12041667C}" scale="115">
      <pane ySplit="3" topLeftCell="A22" activePane="bottomLeft" state="frozen"/>
      <selection pane="bottomLeft" activeCell="M5" sqref="M5:M47"/>
      <pageMargins left="0.20866141699999999" right="0.20866141699999999" top="0.74803149606299202" bottom="0.74803149606299202" header="0.31496062992126" footer="0.31496062992126"/>
      <pageSetup paperSize="9" orientation="portrait" r:id="rId12"/>
      <headerFooter>
        <oddHeader xml:space="preserve">&amp;L&amp;"Arial,Regular"&amp;12Запосленост, незапосленост и плате </oddHeader>
        <oddFooter>&amp;L&amp;"Arial,Regular"&amp;8Статистички годишњак Републике Српске 2014&amp;C&amp;"Arial,Regular"&amp;8Стр. &amp;P од &amp;N</oddFooter>
      </headerFooter>
    </customSheetView>
  </customSheetViews>
  <phoneticPr fontId="25" type="noConversion"/>
  <hyperlinks>
    <hyperlink ref="K2" location="'Листа табела'!A1" display="Листа табела"/>
  </hyperlinks>
  <pageMargins left="0.20866141699999999" right="0.20866141699999999" top="0.74803149606299202" bottom="0.74803149606299202" header="0.31496062992126" footer="0.31496062992126"/>
  <pageSetup paperSize="9" orientation="portrait" r:id="rId13"/>
  <headerFooter>
    <oddHeader xml:space="preserve">&amp;L&amp;"Arial,Regular"&amp;12Запосленост, незапосленост и плате </oddHeader>
    <oddFooter>&amp;C&amp;"Arial,Regular"&amp;8Стр. &amp;P од &amp;N&amp;L&amp;"Arial,Regular"&amp;8Статистички годишњак Републике Српске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M40"/>
  <sheetViews>
    <sheetView zoomScale="130" zoomScaleNormal="130" workbookViewId="0"/>
  </sheetViews>
  <sheetFormatPr defaultRowHeight="14.25"/>
  <cols>
    <col min="1" max="1" width="13.42578125" style="1" customWidth="1"/>
    <col min="2" max="11" width="8.140625" style="1" customWidth="1"/>
    <col min="12" max="13" width="8.140625" style="31" customWidth="1"/>
    <col min="14" max="14" width="8.140625" style="1" customWidth="1"/>
    <col min="15" max="16384" width="9.140625" style="1"/>
  </cols>
  <sheetData>
    <row r="1" spans="1:13">
      <c r="A1" s="2" t="s">
        <v>170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pans="1:13" ht="15" thickBot="1">
      <c r="A2" s="31"/>
      <c r="B2" s="31"/>
      <c r="C2" s="31"/>
      <c r="D2" s="31"/>
      <c r="E2" s="31"/>
      <c r="F2" s="31"/>
      <c r="G2" s="31"/>
      <c r="H2" s="31"/>
      <c r="I2" s="31"/>
      <c r="J2" s="31"/>
      <c r="K2" s="47" t="s">
        <v>139</v>
      </c>
    </row>
    <row r="3" spans="1:13" ht="23.25" customHeight="1" thickTop="1">
      <c r="A3" s="138" t="s">
        <v>50</v>
      </c>
      <c r="B3" s="28">
        <v>2010</v>
      </c>
      <c r="C3" s="28">
        <v>2011</v>
      </c>
      <c r="D3" s="28">
        <v>2012</v>
      </c>
      <c r="E3" s="28">
        <v>2013</v>
      </c>
      <c r="F3" s="28">
        <v>2014</v>
      </c>
      <c r="G3" s="28">
        <v>2015</v>
      </c>
      <c r="H3" s="28">
        <v>2016</v>
      </c>
      <c r="I3" s="28">
        <v>2017</v>
      </c>
      <c r="J3" s="28">
        <v>2018</v>
      </c>
      <c r="K3" s="28">
        <v>2019</v>
      </c>
      <c r="L3" s="49"/>
      <c r="M3" s="49"/>
    </row>
    <row r="4" spans="1:13" ht="18" customHeight="1">
      <c r="A4" s="144" t="s">
        <v>0</v>
      </c>
      <c r="B4" s="144"/>
      <c r="C4" s="144"/>
      <c r="D4" s="144"/>
      <c r="E4" s="144"/>
      <c r="F4" s="147"/>
      <c r="G4" s="147"/>
      <c r="H4" s="147"/>
      <c r="I4" s="147"/>
      <c r="J4" s="147"/>
      <c r="K4" s="147"/>
      <c r="L4" s="49"/>
      <c r="M4" s="49"/>
    </row>
    <row r="5" spans="1:13" ht="18" customHeight="1">
      <c r="A5" s="145" t="s">
        <v>8</v>
      </c>
      <c r="B5" s="142">
        <v>202483</v>
      </c>
      <c r="C5" s="142">
        <v>200076</v>
      </c>
      <c r="D5" s="142">
        <v>201297</v>
      </c>
      <c r="E5" s="142">
        <v>201890</v>
      </c>
      <c r="F5" s="148">
        <v>204714</v>
      </c>
      <c r="G5" s="148">
        <v>207709</v>
      </c>
      <c r="H5" s="148">
        <v>213844</v>
      </c>
      <c r="I5" s="148">
        <v>219899</v>
      </c>
      <c r="J5" s="148">
        <v>225342</v>
      </c>
      <c r="K5" s="148">
        <v>230538</v>
      </c>
      <c r="M5" s="223"/>
    </row>
    <row r="6" spans="1:13" ht="18" customHeight="1">
      <c r="A6" s="9" t="s">
        <v>51</v>
      </c>
      <c r="B6" s="142">
        <v>10307</v>
      </c>
      <c r="C6" s="142">
        <v>9723</v>
      </c>
      <c r="D6" s="142">
        <v>9112</v>
      </c>
      <c r="E6" s="142">
        <v>8513</v>
      </c>
      <c r="F6" s="148">
        <v>8536</v>
      </c>
      <c r="G6" s="148">
        <v>9025</v>
      </c>
      <c r="H6" s="148">
        <v>10011</v>
      </c>
      <c r="I6" s="148">
        <v>10767</v>
      </c>
      <c r="J6" s="148">
        <v>11994</v>
      </c>
      <c r="K6" s="148">
        <v>12899</v>
      </c>
      <c r="M6" s="223"/>
    </row>
    <row r="7" spans="1:13" ht="18" customHeight="1">
      <c r="A7" s="9" t="s">
        <v>3</v>
      </c>
      <c r="B7" s="142">
        <v>26013</v>
      </c>
      <c r="C7" s="142">
        <v>25587</v>
      </c>
      <c r="D7" s="142">
        <v>24780</v>
      </c>
      <c r="E7" s="142">
        <v>24227</v>
      </c>
      <c r="F7" s="148">
        <v>23487</v>
      </c>
      <c r="G7" s="148">
        <v>23304</v>
      </c>
      <c r="H7" s="148">
        <v>23365</v>
      </c>
      <c r="I7" s="148">
        <v>23460</v>
      </c>
      <c r="J7" s="148">
        <v>23118</v>
      </c>
      <c r="K7" s="148">
        <v>23275</v>
      </c>
      <c r="M7" s="223"/>
    </row>
    <row r="8" spans="1:13" ht="18" customHeight="1">
      <c r="A8" s="9" t="s">
        <v>4</v>
      </c>
      <c r="B8" s="142">
        <v>29188</v>
      </c>
      <c r="C8" s="142">
        <v>29221</v>
      </c>
      <c r="D8" s="142">
        <v>30048</v>
      </c>
      <c r="E8" s="142">
        <v>30759</v>
      </c>
      <c r="F8" s="148">
        <v>31177</v>
      </c>
      <c r="G8" s="148">
        <v>31936</v>
      </c>
      <c r="H8" s="148">
        <v>32309</v>
      </c>
      <c r="I8" s="148">
        <v>32927</v>
      </c>
      <c r="J8" s="148">
        <v>32613</v>
      </c>
      <c r="K8" s="148">
        <v>32117</v>
      </c>
      <c r="M8" s="223"/>
    </row>
    <row r="9" spans="1:13" ht="18" customHeight="1">
      <c r="A9" s="9" t="s">
        <v>5</v>
      </c>
      <c r="B9" s="142">
        <v>28266</v>
      </c>
      <c r="C9" s="142">
        <v>28505</v>
      </c>
      <c r="D9" s="142">
        <v>29376</v>
      </c>
      <c r="E9" s="142">
        <v>30257</v>
      </c>
      <c r="F9" s="148">
        <v>30851</v>
      </c>
      <c r="G9" s="148">
        <v>31535</v>
      </c>
      <c r="H9" s="148">
        <v>32700</v>
      </c>
      <c r="I9" s="148">
        <v>34024</v>
      </c>
      <c r="J9" s="148">
        <v>35253</v>
      </c>
      <c r="K9" s="148">
        <v>36271</v>
      </c>
      <c r="M9" s="223"/>
    </row>
    <row r="10" spans="1:13" ht="18" customHeight="1">
      <c r="A10" s="9" t="s">
        <v>6</v>
      </c>
      <c r="B10" s="142">
        <v>27059</v>
      </c>
      <c r="C10" s="142">
        <v>26009</v>
      </c>
      <c r="D10" s="142">
        <v>25918</v>
      </c>
      <c r="E10" s="142">
        <v>26042</v>
      </c>
      <c r="F10" s="148">
        <v>27110</v>
      </c>
      <c r="G10" s="148">
        <v>27835</v>
      </c>
      <c r="H10" s="148">
        <v>29640</v>
      </c>
      <c r="I10" s="148">
        <v>30463</v>
      </c>
      <c r="J10" s="148">
        <v>31911</v>
      </c>
      <c r="K10" s="148">
        <v>33068</v>
      </c>
      <c r="M10" s="223"/>
    </row>
    <row r="11" spans="1:13" ht="18" customHeight="1">
      <c r="A11" s="9" t="s">
        <v>7</v>
      </c>
      <c r="B11" s="142">
        <v>30459</v>
      </c>
      <c r="C11" s="142">
        <v>28816</v>
      </c>
      <c r="D11" s="142">
        <v>27979</v>
      </c>
      <c r="E11" s="142">
        <v>26795</v>
      </c>
      <c r="F11" s="148">
        <v>26641</v>
      </c>
      <c r="G11" s="148">
        <v>25787</v>
      </c>
      <c r="H11" s="148">
        <v>25754</v>
      </c>
      <c r="I11" s="148">
        <v>26337</v>
      </c>
      <c r="J11" s="148">
        <v>27235</v>
      </c>
      <c r="K11" s="148">
        <v>28058</v>
      </c>
      <c r="M11" s="223"/>
    </row>
    <row r="12" spans="1:13" ht="18" customHeight="1">
      <c r="A12" s="9" t="s">
        <v>9</v>
      </c>
      <c r="B12" s="142">
        <v>26937</v>
      </c>
      <c r="C12" s="142">
        <v>27345</v>
      </c>
      <c r="D12" s="142">
        <v>28042</v>
      </c>
      <c r="E12" s="142">
        <v>28027</v>
      </c>
      <c r="F12" s="148">
        <v>27936</v>
      </c>
      <c r="G12" s="148">
        <v>27553</v>
      </c>
      <c r="H12" s="148">
        <v>27056</v>
      </c>
      <c r="I12" s="148">
        <v>26691</v>
      </c>
      <c r="J12" s="148">
        <v>26105</v>
      </c>
      <c r="K12" s="148">
        <v>25696</v>
      </c>
      <c r="M12" s="223"/>
    </row>
    <row r="13" spans="1:13" ht="18" customHeight="1">
      <c r="A13" s="9" t="s">
        <v>10</v>
      </c>
      <c r="B13" s="142">
        <v>17526</v>
      </c>
      <c r="C13" s="142">
        <v>17635</v>
      </c>
      <c r="D13" s="142">
        <v>18469</v>
      </c>
      <c r="E13" s="142">
        <v>19178</v>
      </c>
      <c r="F13" s="148">
        <v>20343</v>
      </c>
      <c r="G13" s="148">
        <v>21620</v>
      </c>
      <c r="H13" s="148">
        <v>22952</v>
      </c>
      <c r="I13" s="148">
        <v>24027</v>
      </c>
      <c r="J13" s="148">
        <v>24475</v>
      </c>
      <c r="K13" s="148">
        <v>24705</v>
      </c>
      <c r="M13" s="223"/>
    </row>
    <row r="14" spans="1:13" ht="18" customHeight="1">
      <c r="A14" s="9" t="s">
        <v>11</v>
      </c>
      <c r="B14" s="142">
        <v>6347</v>
      </c>
      <c r="C14" s="142">
        <v>6780</v>
      </c>
      <c r="D14" s="142">
        <v>7101</v>
      </c>
      <c r="E14" s="142">
        <v>7620</v>
      </c>
      <c r="F14" s="148">
        <v>8083</v>
      </c>
      <c r="G14" s="148">
        <v>8492</v>
      </c>
      <c r="H14" s="148">
        <v>9357</v>
      </c>
      <c r="I14" s="148">
        <v>10405</v>
      </c>
      <c r="J14" s="148">
        <v>11717</v>
      </c>
      <c r="K14" s="148">
        <v>13383</v>
      </c>
      <c r="M14" s="223"/>
    </row>
    <row r="15" spans="1:13" ht="18" customHeight="1">
      <c r="A15" s="9" t="s">
        <v>12</v>
      </c>
      <c r="B15" s="142">
        <v>381</v>
      </c>
      <c r="C15" s="142">
        <v>455</v>
      </c>
      <c r="D15" s="142">
        <v>472</v>
      </c>
      <c r="E15" s="142">
        <v>472</v>
      </c>
      <c r="F15" s="148">
        <v>550</v>
      </c>
      <c r="G15" s="148">
        <v>622</v>
      </c>
      <c r="H15" s="148">
        <v>700</v>
      </c>
      <c r="I15" s="148">
        <v>798</v>
      </c>
      <c r="J15" s="148">
        <v>921</v>
      </c>
      <c r="K15" s="148">
        <v>1066</v>
      </c>
      <c r="M15" s="223"/>
    </row>
    <row r="16" spans="1:13" ht="18" customHeight="1">
      <c r="A16" s="144" t="s">
        <v>296</v>
      </c>
      <c r="B16" s="144"/>
      <c r="C16" s="144"/>
      <c r="D16" s="144"/>
      <c r="E16" s="144"/>
      <c r="F16" s="147"/>
      <c r="G16" s="172"/>
      <c r="H16" s="220"/>
      <c r="I16" s="222"/>
      <c r="J16" s="222"/>
      <c r="K16" s="222"/>
      <c r="L16" s="142"/>
    </row>
    <row r="17" spans="1:11" ht="18" customHeight="1">
      <c r="A17" s="145" t="s">
        <v>8</v>
      </c>
      <c r="B17" s="142">
        <v>118440</v>
      </c>
      <c r="C17" s="142">
        <v>116109</v>
      </c>
      <c r="D17" s="142">
        <v>115776</v>
      </c>
      <c r="E17" s="142">
        <v>115015</v>
      </c>
      <c r="F17" s="148">
        <v>116427</v>
      </c>
      <c r="G17" s="148">
        <v>117618</v>
      </c>
      <c r="H17" s="148">
        <v>120959</v>
      </c>
      <c r="I17" s="148">
        <v>123912</v>
      </c>
      <c r="J17" s="148">
        <v>126127</v>
      </c>
      <c r="K17" s="148">
        <v>127987</v>
      </c>
    </row>
    <row r="18" spans="1:11" ht="18" customHeight="1">
      <c r="A18" s="9" t="s">
        <v>51</v>
      </c>
      <c r="B18" s="142">
        <v>6228</v>
      </c>
      <c r="C18" s="142">
        <v>5857</v>
      </c>
      <c r="D18" s="142">
        <v>5418</v>
      </c>
      <c r="E18" s="142">
        <v>5059</v>
      </c>
      <c r="F18" s="148">
        <v>5137</v>
      </c>
      <c r="G18" s="148">
        <v>5478</v>
      </c>
      <c r="H18" s="148">
        <v>6211</v>
      </c>
      <c r="I18" s="148">
        <v>6590</v>
      </c>
      <c r="J18" s="148">
        <v>7237</v>
      </c>
      <c r="K18" s="148">
        <v>7690</v>
      </c>
    </row>
    <row r="19" spans="1:11" ht="18" customHeight="1">
      <c r="A19" s="9" t="s">
        <v>3</v>
      </c>
      <c r="B19" s="142">
        <v>14589</v>
      </c>
      <c r="C19" s="142">
        <v>14152</v>
      </c>
      <c r="D19" s="142">
        <v>13473</v>
      </c>
      <c r="E19" s="142">
        <v>13223</v>
      </c>
      <c r="F19" s="148">
        <v>12762</v>
      </c>
      <c r="G19" s="148">
        <v>12589</v>
      </c>
      <c r="H19" s="148">
        <v>12637</v>
      </c>
      <c r="I19" s="148">
        <v>12703</v>
      </c>
      <c r="J19" s="148">
        <v>12491</v>
      </c>
      <c r="K19" s="148">
        <v>12642</v>
      </c>
    </row>
    <row r="20" spans="1:11" ht="18" customHeight="1">
      <c r="A20" s="9" t="s">
        <v>4</v>
      </c>
      <c r="B20" s="142">
        <v>16876</v>
      </c>
      <c r="C20" s="142">
        <v>16714</v>
      </c>
      <c r="D20" s="142">
        <v>16843</v>
      </c>
      <c r="E20" s="142">
        <v>16991</v>
      </c>
      <c r="F20" s="148">
        <v>17277</v>
      </c>
      <c r="G20" s="148">
        <v>17456</v>
      </c>
      <c r="H20" s="148">
        <v>17610</v>
      </c>
      <c r="I20" s="148">
        <v>17754</v>
      </c>
      <c r="J20" s="148">
        <v>17357</v>
      </c>
      <c r="K20" s="148">
        <v>16964</v>
      </c>
    </row>
    <row r="21" spans="1:11" ht="18" customHeight="1">
      <c r="A21" s="9" t="s">
        <v>5</v>
      </c>
      <c r="B21" s="142">
        <v>17197</v>
      </c>
      <c r="C21" s="142">
        <v>17023</v>
      </c>
      <c r="D21" s="142">
        <v>17194</v>
      </c>
      <c r="E21" s="142">
        <v>17345</v>
      </c>
      <c r="F21" s="148">
        <v>17331</v>
      </c>
      <c r="G21" s="148">
        <v>17606</v>
      </c>
      <c r="H21" s="148">
        <v>18120</v>
      </c>
      <c r="I21" s="148">
        <v>18699</v>
      </c>
      <c r="J21" s="148">
        <v>18953</v>
      </c>
      <c r="K21" s="148">
        <v>19241</v>
      </c>
    </row>
    <row r="22" spans="1:11" ht="18" customHeight="1">
      <c r="A22" s="9" t="s">
        <v>6</v>
      </c>
      <c r="B22" s="142">
        <v>16164</v>
      </c>
      <c r="C22" s="142">
        <v>15621</v>
      </c>
      <c r="D22" s="142">
        <v>15558</v>
      </c>
      <c r="E22" s="142">
        <v>15457</v>
      </c>
      <c r="F22" s="148">
        <v>15968</v>
      </c>
      <c r="G22" s="148">
        <v>16247</v>
      </c>
      <c r="H22" s="148">
        <v>16906</v>
      </c>
      <c r="I22" s="148">
        <v>17050</v>
      </c>
      <c r="J22" s="148">
        <v>17704</v>
      </c>
      <c r="K22" s="148">
        <v>18185</v>
      </c>
    </row>
    <row r="23" spans="1:11" ht="18" customHeight="1">
      <c r="A23" s="9" t="s">
        <v>7</v>
      </c>
      <c r="B23" s="142">
        <v>17251</v>
      </c>
      <c r="C23" s="142">
        <v>16448</v>
      </c>
      <c r="D23" s="142">
        <v>16100</v>
      </c>
      <c r="E23" s="142">
        <v>15330</v>
      </c>
      <c r="F23" s="148">
        <v>15545</v>
      </c>
      <c r="G23" s="148">
        <v>14977</v>
      </c>
      <c r="H23" s="148">
        <v>15068</v>
      </c>
      <c r="I23" s="148">
        <v>15487</v>
      </c>
      <c r="J23" s="148">
        <v>15990</v>
      </c>
      <c r="K23" s="148">
        <v>15981</v>
      </c>
    </row>
    <row r="24" spans="1:11" ht="18" customHeight="1">
      <c r="A24" s="9" t="s">
        <v>9</v>
      </c>
      <c r="B24" s="142">
        <v>15311</v>
      </c>
      <c r="C24" s="142">
        <v>15330</v>
      </c>
      <c r="D24" s="142">
        <v>15656</v>
      </c>
      <c r="E24" s="142">
        <v>15523</v>
      </c>
      <c r="F24" s="148">
        <v>15547</v>
      </c>
      <c r="G24" s="148">
        <v>15395</v>
      </c>
      <c r="H24" s="148">
        <v>15253</v>
      </c>
      <c r="I24" s="148">
        <v>15203</v>
      </c>
      <c r="J24" s="148">
        <v>14946</v>
      </c>
      <c r="K24" s="148">
        <v>14822</v>
      </c>
    </row>
    <row r="25" spans="1:11" ht="18" customHeight="1">
      <c r="A25" s="9" t="s">
        <v>10</v>
      </c>
      <c r="B25" s="142">
        <v>10528</v>
      </c>
      <c r="C25" s="142">
        <v>10394</v>
      </c>
      <c r="D25" s="142">
        <v>10898</v>
      </c>
      <c r="E25" s="142">
        <v>11099</v>
      </c>
      <c r="F25" s="148">
        <v>11564</v>
      </c>
      <c r="G25" s="148">
        <v>12303</v>
      </c>
      <c r="H25" s="148">
        <v>13007</v>
      </c>
      <c r="I25" s="148">
        <v>13705</v>
      </c>
      <c r="J25" s="148">
        <v>13902</v>
      </c>
      <c r="K25" s="148">
        <v>14006</v>
      </c>
    </row>
    <row r="26" spans="1:11" ht="18" customHeight="1">
      <c r="A26" s="9" t="s">
        <v>11</v>
      </c>
      <c r="B26" s="142">
        <v>3979</v>
      </c>
      <c r="C26" s="142">
        <v>4206</v>
      </c>
      <c r="D26" s="142">
        <v>4276</v>
      </c>
      <c r="E26" s="142">
        <v>4636</v>
      </c>
      <c r="F26" s="148">
        <v>4879</v>
      </c>
      <c r="G26" s="148">
        <v>5096</v>
      </c>
      <c r="H26" s="148">
        <v>5597</v>
      </c>
      <c r="I26" s="148">
        <v>6130</v>
      </c>
      <c r="J26" s="148">
        <v>6875</v>
      </c>
      <c r="K26" s="148">
        <v>7667</v>
      </c>
    </row>
    <row r="27" spans="1:11" ht="18" customHeight="1">
      <c r="A27" s="9" t="s">
        <v>12</v>
      </c>
      <c r="B27" s="142">
        <v>317</v>
      </c>
      <c r="C27" s="142">
        <v>364</v>
      </c>
      <c r="D27" s="142">
        <v>360</v>
      </c>
      <c r="E27" s="142">
        <v>352</v>
      </c>
      <c r="F27" s="148">
        <v>417</v>
      </c>
      <c r="G27" s="148">
        <v>471</v>
      </c>
      <c r="H27" s="148">
        <v>550</v>
      </c>
      <c r="I27" s="148">
        <v>591</v>
      </c>
      <c r="J27" s="148">
        <v>672</v>
      </c>
      <c r="K27" s="148">
        <v>789</v>
      </c>
    </row>
    <row r="28" spans="1:11" ht="18" customHeight="1">
      <c r="A28" s="144" t="s">
        <v>297</v>
      </c>
      <c r="B28" s="144"/>
      <c r="C28" s="144"/>
      <c r="D28" s="144"/>
      <c r="E28" s="144"/>
      <c r="F28" s="147"/>
      <c r="G28" s="172"/>
      <c r="H28" s="220"/>
      <c r="I28" s="222"/>
      <c r="J28" s="222"/>
      <c r="K28" s="222"/>
    </row>
    <row r="29" spans="1:11" ht="18" customHeight="1">
      <c r="A29" s="145" t="s">
        <v>8</v>
      </c>
      <c r="B29" s="142">
        <v>84043</v>
      </c>
      <c r="C29" s="142">
        <v>83967</v>
      </c>
      <c r="D29" s="142">
        <v>85521</v>
      </c>
      <c r="E29" s="142">
        <v>86875</v>
      </c>
      <c r="F29" s="148">
        <v>88287</v>
      </c>
      <c r="G29" s="148">
        <v>90091</v>
      </c>
      <c r="H29" s="148">
        <v>92885</v>
      </c>
      <c r="I29" s="148">
        <v>95987</v>
      </c>
      <c r="J29" s="148">
        <v>99215</v>
      </c>
      <c r="K29" s="148">
        <v>102551</v>
      </c>
    </row>
    <row r="30" spans="1:11" ht="18" customHeight="1">
      <c r="A30" s="9" t="s">
        <v>51</v>
      </c>
      <c r="B30" s="142">
        <v>4079</v>
      </c>
      <c r="C30" s="142">
        <v>3866</v>
      </c>
      <c r="D30" s="142">
        <v>3694</v>
      </c>
      <c r="E30" s="142">
        <v>3454</v>
      </c>
      <c r="F30" s="148">
        <v>3399</v>
      </c>
      <c r="G30" s="148">
        <v>3547</v>
      </c>
      <c r="H30" s="148">
        <v>3800</v>
      </c>
      <c r="I30" s="148">
        <v>4177</v>
      </c>
      <c r="J30" s="148">
        <v>4757</v>
      </c>
      <c r="K30" s="148">
        <v>5209</v>
      </c>
    </row>
    <row r="31" spans="1:11" ht="18" customHeight="1">
      <c r="A31" s="9" t="s">
        <v>3</v>
      </c>
      <c r="B31" s="142">
        <v>11424</v>
      </c>
      <c r="C31" s="142">
        <v>11435</v>
      </c>
      <c r="D31" s="142">
        <v>11307</v>
      </c>
      <c r="E31" s="142">
        <v>11004</v>
      </c>
      <c r="F31" s="148">
        <v>10725</v>
      </c>
      <c r="G31" s="148">
        <v>10715</v>
      </c>
      <c r="H31" s="148">
        <v>10728</v>
      </c>
      <c r="I31" s="148">
        <v>10757</v>
      </c>
      <c r="J31" s="148">
        <v>10627</v>
      </c>
      <c r="K31" s="148">
        <v>10633</v>
      </c>
    </row>
    <row r="32" spans="1:11" ht="18" customHeight="1">
      <c r="A32" s="9" t="s">
        <v>4</v>
      </c>
      <c r="B32" s="142">
        <v>12312</v>
      </c>
      <c r="C32" s="142">
        <v>12507</v>
      </c>
      <c r="D32" s="142">
        <v>13205</v>
      </c>
      <c r="E32" s="142">
        <v>13768</v>
      </c>
      <c r="F32" s="148">
        <v>13900</v>
      </c>
      <c r="G32" s="148">
        <v>14480</v>
      </c>
      <c r="H32" s="148">
        <v>14699</v>
      </c>
      <c r="I32" s="148">
        <v>15173</v>
      </c>
      <c r="J32" s="148">
        <v>15256</v>
      </c>
      <c r="K32" s="148">
        <v>15153</v>
      </c>
    </row>
    <row r="33" spans="1:12" ht="18" customHeight="1">
      <c r="A33" s="9" t="s">
        <v>5</v>
      </c>
      <c r="B33" s="142">
        <v>11069</v>
      </c>
      <c r="C33" s="142">
        <v>11482</v>
      </c>
      <c r="D33" s="142">
        <v>12182</v>
      </c>
      <c r="E33" s="142">
        <v>12912</v>
      </c>
      <c r="F33" s="148">
        <v>13520</v>
      </c>
      <c r="G33" s="148">
        <v>13929</v>
      </c>
      <c r="H33" s="148">
        <v>14580</v>
      </c>
      <c r="I33" s="148">
        <v>15325</v>
      </c>
      <c r="J33" s="148">
        <v>16300</v>
      </c>
      <c r="K33" s="148">
        <v>17030</v>
      </c>
    </row>
    <row r="34" spans="1:12" ht="18" customHeight="1">
      <c r="A34" s="9" t="s">
        <v>6</v>
      </c>
      <c r="B34" s="142">
        <v>10895</v>
      </c>
      <c r="C34" s="142">
        <v>10388</v>
      </c>
      <c r="D34" s="142">
        <v>10360</v>
      </c>
      <c r="E34" s="142">
        <v>10585</v>
      </c>
      <c r="F34" s="148">
        <v>11142</v>
      </c>
      <c r="G34" s="148">
        <v>11588</v>
      </c>
      <c r="H34" s="148">
        <v>12734</v>
      </c>
      <c r="I34" s="148">
        <v>13413</v>
      </c>
      <c r="J34" s="148">
        <v>14207</v>
      </c>
      <c r="K34" s="148">
        <v>14883</v>
      </c>
    </row>
    <row r="35" spans="1:12" ht="18" customHeight="1">
      <c r="A35" s="9" t="s">
        <v>7</v>
      </c>
      <c r="B35" s="142">
        <v>13208</v>
      </c>
      <c r="C35" s="142">
        <v>12368</v>
      </c>
      <c r="D35" s="142">
        <v>11879</v>
      </c>
      <c r="E35" s="142">
        <v>11465</v>
      </c>
      <c r="F35" s="148">
        <v>11096</v>
      </c>
      <c r="G35" s="148">
        <v>10810</v>
      </c>
      <c r="H35" s="148">
        <v>10686</v>
      </c>
      <c r="I35" s="148">
        <v>10850</v>
      </c>
      <c r="J35" s="148">
        <v>11245</v>
      </c>
      <c r="K35" s="148">
        <v>12077</v>
      </c>
    </row>
    <row r="36" spans="1:12" ht="18" customHeight="1">
      <c r="A36" s="9" t="s">
        <v>9</v>
      </c>
      <c r="B36" s="142">
        <v>11626</v>
      </c>
      <c r="C36" s="142">
        <v>12015</v>
      </c>
      <c r="D36" s="142">
        <v>12386</v>
      </c>
      <c r="E36" s="142">
        <v>12504</v>
      </c>
      <c r="F36" s="148">
        <v>12389</v>
      </c>
      <c r="G36" s="148">
        <v>12158</v>
      </c>
      <c r="H36" s="148">
        <v>11803</v>
      </c>
      <c r="I36" s="148">
        <v>11488</v>
      </c>
      <c r="J36" s="148">
        <v>11159</v>
      </c>
      <c r="K36" s="148">
        <v>10874</v>
      </c>
    </row>
    <row r="37" spans="1:12" ht="18" customHeight="1">
      <c r="A37" s="9" t="s">
        <v>10</v>
      </c>
      <c r="B37" s="142">
        <v>6998</v>
      </c>
      <c r="C37" s="142">
        <v>7241</v>
      </c>
      <c r="D37" s="142">
        <v>7571</v>
      </c>
      <c r="E37" s="142">
        <v>8079</v>
      </c>
      <c r="F37" s="148">
        <v>8779</v>
      </c>
      <c r="G37" s="148">
        <v>9317</v>
      </c>
      <c r="H37" s="148">
        <v>9945</v>
      </c>
      <c r="I37" s="148">
        <v>10322</v>
      </c>
      <c r="J37" s="148">
        <v>10573</v>
      </c>
      <c r="K37" s="148">
        <v>10699</v>
      </c>
    </row>
    <row r="38" spans="1:12" ht="18" customHeight="1">
      <c r="A38" s="9" t="s">
        <v>11</v>
      </c>
      <c r="B38" s="142">
        <v>2368</v>
      </c>
      <c r="C38" s="142">
        <v>2574</v>
      </c>
      <c r="D38" s="142">
        <v>2825</v>
      </c>
      <c r="E38" s="142">
        <v>2984</v>
      </c>
      <c r="F38" s="148">
        <v>3204</v>
      </c>
      <c r="G38" s="148">
        <v>3396</v>
      </c>
      <c r="H38" s="148">
        <v>3760</v>
      </c>
      <c r="I38" s="148">
        <v>4275</v>
      </c>
      <c r="J38" s="148">
        <v>4842</v>
      </c>
      <c r="K38" s="148">
        <v>5716</v>
      </c>
    </row>
    <row r="39" spans="1:12" ht="18" customHeight="1">
      <c r="A39" s="9" t="s">
        <v>12</v>
      </c>
      <c r="B39" s="142">
        <v>64</v>
      </c>
      <c r="C39" s="142">
        <v>91</v>
      </c>
      <c r="D39" s="142">
        <v>112</v>
      </c>
      <c r="E39" s="142">
        <v>120</v>
      </c>
      <c r="F39" s="148">
        <v>133</v>
      </c>
      <c r="G39" s="148">
        <v>151</v>
      </c>
      <c r="H39" s="148">
        <v>150</v>
      </c>
      <c r="I39" s="148">
        <v>207</v>
      </c>
      <c r="J39" s="148">
        <v>249</v>
      </c>
      <c r="K39" s="148">
        <v>277</v>
      </c>
    </row>
    <row r="40" spans="1:12">
      <c r="A40" s="31"/>
      <c r="B40" s="31"/>
      <c r="C40" s="31"/>
      <c r="D40" s="31"/>
      <c r="E40" s="31"/>
      <c r="F40" s="31"/>
      <c r="G40" s="31"/>
      <c r="H40" s="31"/>
      <c r="I40" s="31"/>
      <c r="J40" s="31"/>
      <c r="L40" s="142"/>
    </row>
  </sheetData>
  <customSheetViews>
    <customSheetView guid="{9186E339-680C-4E36-BE29-4AD55FEBE095}" scale="130">
      <selection activeCell="K4" sqref="K4"/>
      <pageMargins left="0.51181102362204722" right="0.51181102362204722" top="0.74803149606299213" bottom="0.74803149606299213" header="0.31496062992125984" footer="0.31496062992125984"/>
      <pageSetup paperSize="9" orientation="landscape" r:id="rId1"/>
      <headerFooter>
        <oddHeader xml:space="preserve">&amp;L&amp;"Arial,Regular"&amp;12Запосленост, незапосленост и плате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37F0E499-B9BD-4291-9DAC-BA43492F66AC}" scale="130">
      <selection activeCell="K4" sqref="K4"/>
      <rowBreaks count="1" manualBreakCount="1">
        <brk id="27" max="16383" man="1"/>
      </rowBreaks>
      <pageMargins left="0.51181102362204722" right="0.51181102362204722" top="0.74803149606299213" bottom="0.74803149606299213" header="0.31496062992125984" footer="0.31496062992125984"/>
      <pageSetup paperSize="9" orientation="landscape" r:id="rId2"/>
      <headerFooter>
        <oddHeader xml:space="preserve">&amp;L&amp;"Arial,Regular"&amp;12Запосленост, незапосленост и плате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F4BFC5FC-B72F-4220-8013-439DA8376952}" scale="130" topLeftCell="A13">
      <selection activeCell="C37" sqref="C37:M39"/>
      <pageMargins left="0.51181102362204722" right="0.51181102362204722" top="0.74803149606299213" bottom="0.74803149606299213" header="0.31496062992125984" footer="0.31496062992125984"/>
      <pageSetup paperSize="9" orientation="landscape" r:id="rId3"/>
      <headerFooter>
        <oddHeader xml:space="preserve">&amp;L&amp;"Arial,Regular"&amp;12Запосленост, незапосленост и плате </oddHeader>
        <oddFooter>&amp;L&amp;"Arial,Regular"&amp;8Статистички годишњак Републике Српске 2014&amp;C&amp;"Arial,Regular"&amp;8Стр. &amp;P од &amp;N</oddFooter>
      </headerFooter>
    </customSheetView>
    <customSheetView guid="{CEE22F09-263D-43D7-A84A-8CF7D4BE248E}" scale="130" topLeftCell="A10">
      <selection activeCell="E31" sqref="E31"/>
      <pageMargins left="0.51181102362204722" right="0.51181102362204722" top="0.74803149606299213" bottom="0.74803149606299213" header="0.31496062992125984" footer="0.31496062992125984"/>
      <pageSetup paperSize="9" orientation="landscape" r:id="rId4"/>
      <headerFooter>
        <oddHeader xml:space="preserve">&amp;L&amp;"Arial,Regular"&amp;12Запосленост, незапосленост и плате 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E1EA3655-6502-4920-8A0F-B148095D7E75}" scale="130" topLeftCell="A22">
      <selection activeCell="C33" sqref="C33:M35"/>
      <pageMargins left="0.51181102362204722" right="0.51181102362204722" top="0.74803149606299213" bottom="0.74803149606299213" header="0.31496062992125984" footer="0.31496062992125984"/>
      <pageSetup paperSize="9" orientation="landscape" r:id="rId5"/>
      <headerFooter>
        <oddHeader xml:space="preserve">&amp;L&amp;"Arial,Regular"&amp;12Запосленост, незапосленост и плате 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17ABC013-B84D-436E-923A-A3301F193F86}" scale="130" showPageBreaks="1" showRuler="0">
      <pane ySplit="4" topLeftCell="A5" activePane="bottomLeft" state="frozen"/>
      <selection pane="bottomLeft" activeCell="H8" sqref="H8"/>
      <pageMargins left="0.51181102362204722" right="0.51181102362204722" top="0.74803149606299213" bottom="0.74803149606299213" header="0.31496062992125984" footer="0.31496062992125984"/>
      <pageSetup paperSize="9" orientation="landscape" r:id="rId6"/>
      <headerFooter alignWithMargins="0">
        <oddHeader xml:space="preserve">&amp;L&amp;"Arial,Regular"&amp;12Запосленост, незапосленост и плате </oddHeader>
        <oddFooter>&amp;C&amp;"Arial,Regular"&amp;8Стр. &amp;P од &amp;N&amp;L&amp;"Arial,Regular"&amp;8Статистички годишњак Републике Српске 2012</oddFooter>
      </headerFooter>
    </customSheetView>
    <customSheetView guid="{36DB81B2-4D2B-4971-9164-88D4DEF0F307}" scale="130" showRuler="0">
      <selection activeCell="F16" sqref="F16"/>
      <pageMargins left="0.51181102362204722" right="0.51181102362204722" top="0.74803149606299213" bottom="0.74803149606299213" header="0.31496062992125984" footer="0.31496062992125984"/>
      <pageSetup paperSize="9" orientation="landscape" r:id="rId7"/>
      <headerFooter alignWithMargins="0">
        <oddHeader xml:space="preserve">&amp;L&amp;"Arial,Regular"&amp;12Запосленост, незапосленост и плате </oddHeader>
        <oddFooter>&amp;C&amp;"Arial,Regular"&amp;8Стр. &amp;P од &amp;N&amp;L&amp;"Arial,Regular"&amp;8Статистички годишњак Републике Српске 2012</oddFooter>
      </headerFooter>
    </customSheetView>
    <customSheetView guid="{2632F21D-477A-40D5-8011-F02006E65A04}" scale="130" topLeftCell="B13">
      <selection activeCell="C29" sqref="C29:M31"/>
      <pageMargins left="0.51181102362204722" right="0.51181102362204722" top="0.74803149606299213" bottom="0.74803149606299213" header="0.31496062992125984" footer="0.31496062992125984"/>
      <pageSetup paperSize="9" orientation="landscape" r:id="rId8"/>
      <headerFooter>
        <oddHeader xml:space="preserve">&amp;L&amp;"Arial,Regular"&amp;12Запосленост, незапосленост и плате </oddHeader>
        <oddFooter>&amp;C&amp;"Arial,Regular"&amp;8Стр. &amp;P од &amp;N&amp;L&amp;"Arial,Regular"&amp;8Статистички годишњак Републике Српске 2012</oddFooter>
      </headerFooter>
    </customSheetView>
    <customSheetView guid="{EB072C9E-ACBC-49A8-92DD-F72D00B711BE}" scale="130">
      <selection activeCell="D21" sqref="D21"/>
      <pageMargins left="0.51181102362204722" right="0.51181102362204722" top="0.74803149606299213" bottom="0.74803149606299213" header="0.31496062992125984" footer="0.31496062992125984"/>
      <pageSetup paperSize="9" orientation="landscape" r:id="rId9"/>
      <headerFooter>
        <oddHeader xml:space="preserve">&amp;L&amp;"Arial,Regular"&amp;12Запосленост, незапосленост и плате 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621E07BA-9A1F-4C74-B887-364F6269C7B8}" scale="130" showPageBreaks="1">
      <selection activeCell="K4" sqref="K3:K39"/>
      <pageMargins left="0.19685039370078741" right="0.11811023622047245" top="0.74803149606299213" bottom="0.35433070866141736" header="0.31496062992125984" footer="0.11811023622047245"/>
      <pageSetup paperSize="9" orientation="portrait" r:id="rId10"/>
      <headerFooter>
        <oddHeader xml:space="preserve">&amp;L&amp;"Arial,Regular"&amp;12Запосленост, незапосленост и плате 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A7CF5901-AB19-4152-BBDD-C9CD74CE26FA}" scale="130" showPageBreaks="1" topLeftCell="A22">
      <selection activeCell="H45" sqref="H45"/>
      <rowBreaks count="1" manualBreakCount="1">
        <brk id="27" max="16383" man="1"/>
      </rowBreaks>
      <pageMargins left="0.51181102362204722" right="0.51181102362204722" top="0.74803149606299213" bottom="0.74803149606299213" header="0.31496062992125984" footer="0.31496062992125984"/>
      <pageSetup paperSize="9" orientation="landscape" r:id="rId11"/>
      <headerFooter>
        <oddHeader xml:space="preserve">&amp;L&amp;"Arial,Regular"&amp;12Запосленост, незапосленост и плате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51F985F1-2586-40EB-BD15-2EE12041667C}" scale="130" showPageBreaks="1">
      <selection activeCell="O17" sqref="O17"/>
      <pageMargins left="0.51181102362204722" right="0.51181102362204722" top="0.74803149606299213" bottom="0.74803149606299213" header="0.31496062992125984" footer="0.31496062992125984"/>
      <pageSetup paperSize="9" orientation="landscape" r:id="rId12"/>
      <headerFooter>
        <oddHeader xml:space="preserve">&amp;L&amp;"Arial,Regular"&amp;12Запосленост, незапосленост и плате </oddHeader>
        <oddFooter>&amp;L&amp;"Arial,Regular"&amp;8Статистички годишњак Републике Српске 2014&amp;C&amp;"Arial,Regular"&amp;8Стр. &amp;P од &amp;N</oddFooter>
      </headerFooter>
    </customSheetView>
  </customSheetViews>
  <phoneticPr fontId="25" type="noConversion"/>
  <hyperlinks>
    <hyperlink ref="K2" location="'Листа табела'!A1" display="Листа табела"/>
  </hyperlinks>
  <pageMargins left="0.51181102362204722" right="0.51181102362204722" top="0.74803149606299213" bottom="0.74803149606299213" header="0.31496062992125984" footer="0.31496062992125984"/>
  <pageSetup paperSize="9" orientation="landscape" r:id="rId13"/>
  <headerFooter>
    <oddHeader xml:space="preserve">&amp;L&amp;"Arial,Regular"&amp;12Запосленост, незапосленост и плате </oddHeader>
    <oddFooter>&amp;C&amp;"Arial,Regular"&amp;8Стр. &amp;P од &amp;N&amp;L&amp;"Arial,Regular"&amp;8Статистички годишњак Републике Српске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G109"/>
  <sheetViews>
    <sheetView zoomScale="130" zoomScaleNormal="130" workbookViewId="0">
      <pane ySplit="4" topLeftCell="A5" activePane="bottomLeft" state="frozen"/>
      <selection pane="bottomLeft"/>
    </sheetView>
  </sheetViews>
  <sheetFormatPr defaultRowHeight="14.25"/>
  <cols>
    <col min="1" max="1" width="5.85546875" style="34" customWidth="1"/>
    <col min="2" max="2" width="53.7109375" style="1" customWidth="1"/>
    <col min="3" max="3" width="10" style="1" customWidth="1"/>
    <col min="4" max="4" width="10" style="31" customWidth="1"/>
    <col min="5" max="5" width="9.140625" style="31" customWidth="1"/>
    <col min="6" max="16384" width="9.140625" style="1"/>
  </cols>
  <sheetData>
    <row r="1" spans="1:7">
      <c r="A1" s="183" t="s">
        <v>620</v>
      </c>
      <c r="B1" s="3"/>
    </row>
    <row r="2" spans="1:7" ht="15" thickBot="1">
      <c r="A2" s="26"/>
      <c r="B2" s="3"/>
      <c r="D2" s="47" t="s">
        <v>139</v>
      </c>
    </row>
    <row r="3" spans="1:7" s="30" customFormat="1" ht="19.5" customHeight="1" thickTop="1">
      <c r="A3" s="255" t="s">
        <v>52</v>
      </c>
      <c r="B3" s="248"/>
      <c r="C3" s="258" t="s">
        <v>53</v>
      </c>
      <c r="D3" s="259"/>
      <c r="E3" s="32"/>
    </row>
    <row r="4" spans="1:7" s="30" customFormat="1" ht="19.5" customHeight="1">
      <c r="A4" s="256"/>
      <c r="B4" s="257"/>
      <c r="C4" s="21" t="s">
        <v>13</v>
      </c>
      <c r="D4" s="15" t="s">
        <v>18</v>
      </c>
      <c r="E4" s="32"/>
    </row>
    <row r="5" spans="1:7" ht="15" customHeight="1">
      <c r="A5" s="157"/>
      <c r="B5" s="120" t="s">
        <v>8</v>
      </c>
      <c r="C5" s="239">
        <v>272366</v>
      </c>
      <c r="D5" s="239">
        <v>122917</v>
      </c>
    </row>
    <row r="6" spans="1:7" s="67" customFormat="1">
      <c r="A6" s="158" t="s">
        <v>195</v>
      </c>
      <c r="B6" s="159" t="s">
        <v>196</v>
      </c>
      <c r="C6" s="240">
        <v>8468</v>
      </c>
      <c r="D6" s="241">
        <v>1792</v>
      </c>
      <c r="E6" s="68"/>
      <c r="F6" s="182"/>
      <c r="G6" s="182"/>
    </row>
    <row r="7" spans="1:7" s="67" customFormat="1" ht="24">
      <c r="A7" s="89" t="s">
        <v>213</v>
      </c>
      <c r="B7" s="90" t="s">
        <v>214</v>
      </c>
      <c r="C7" s="241">
        <v>1995</v>
      </c>
      <c r="D7" s="241">
        <v>587</v>
      </c>
      <c r="E7" s="163"/>
      <c r="F7" s="182"/>
      <c r="G7" s="182"/>
    </row>
    <row r="8" spans="1:7" s="67" customFormat="1">
      <c r="A8" s="89" t="s">
        <v>215</v>
      </c>
      <c r="B8" s="90" t="s">
        <v>216</v>
      </c>
      <c r="C8" s="241">
        <v>6280</v>
      </c>
      <c r="D8" s="240">
        <v>1170</v>
      </c>
      <c r="E8" s="68"/>
      <c r="F8" s="182"/>
      <c r="G8" s="182"/>
    </row>
    <row r="9" spans="1:7" s="67" customFormat="1">
      <c r="A9" s="96" t="s">
        <v>298</v>
      </c>
      <c r="B9" s="90" t="s">
        <v>217</v>
      </c>
      <c r="C9" s="241">
        <v>193</v>
      </c>
      <c r="D9" s="241">
        <v>35</v>
      </c>
      <c r="E9" s="68"/>
    </row>
    <row r="10" spans="1:7" s="67" customFormat="1">
      <c r="A10" s="158" t="s">
        <v>20</v>
      </c>
      <c r="B10" s="159" t="s">
        <v>183</v>
      </c>
      <c r="C10" s="240">
        <v>5045</v>
      </c>
      <c r="D10" s="241">
        <v>681</v>
      </c>
      <c r="E10" s="68"/>
    </row>
    <row r="11" spans="1:7" s="67" customFormat="1">
      <c r="A11" s="89" t="s">
        <v>218</v>
      </c>
      <c r="B11" s="90" t="s">
        <v>219</v>
      </c>
      <c r="C11" s="241">
        <v>2397</v>
      </c>
      <c r="D11" s="240">
        <v>208</v>
      </c>
      <c r="E11" s="68"/>
    </row>
    <row r="12" spans="1:7" s="67" customFormat="1">
      <c r="A12" s="89" t="s">
        <v>220</v>
      </c>
      <c r="B12" s="90" t="s">
        <v>221</v>
      </c>
      <c r="C12" s="241" t="s">
        <v>1</v>
      </c>
      <c r="D12" s="241" t="s">
        <v>1</v>
      </c>
      <c r="E12" s="68"/>
    </row>
    <row r="13" spans="1:7" s="67" customFormat="1">
      <c r="A13" s="89" t="s">
        <v>222</v>
      </c>
      <c r="B13" s="90" t="s">
        <v>223</v>
      </c>
      <c r="C13" s="241">
        <v>2070</v>
      </c>
      <c r="D13" s="241">
        <v>405</v>
      </c>
      <c r="E13" s="68"/>
    </row>
    <row r="14" spans="1:7" s="67" customFormat="1">
      <c r="A14" s="89" t="s">
        <v>224</v>
      </c>
      <c r="B14" s="90" t="s">
        <v>54</v>
      </c>
      <c r="C14" s="241">
        <v>571</v>
      </c>
      <c r="D14" s="240">
        <v>68</v>
      </c>
      <c r="E14" s="68"/>
    </row>
    <row r="15" spans="1:7" s="67" customFormat="1">
      <c r="A15" s="89" t="s">
        <v>225</v>
      </c>
      <c r="B15" s="90" t="s">
        <v>226</v>
      </c>
      <c r="C15" s="241">
        <v>7</v>
      </c>
      <c r="D15" s="241" t="s">
        <v>1</v>
      </c>
      <c r="E15" s="68"/>
    </row>
    <row r="16" spans="1:7" s="67" customFormat="1">
      <c r="A16" s="158" t="s">
        <v>21</v>
      </c>
      <c r="B16" s="159" t="s">
        <v>184</v>
      </c>
      <c r="C16" s="240">
        <v>56738</v>
      </c>
      <c r="D16" s="241">
        <v>23771</v>
      </c>
      <c r="E16" s="68"/>
    </row>
    <row r="17" spans="1:5" s="67" customFormat="1">
      <c r="A17" s="91">
        <v>10</v>
      </c>
      <c r="B17" s="90" t="s">
        <v>227</v>
      </c>
      <c r="C17" s="241">
        <v>9308</v>
      </c>
      <c r="D17" s="240">
        <v>4569</v>
      </c>
      <c r="E17" s="68"/>
    </row>
    <row r="18" spans="1:5" s="67" customFormat="1">
      <c r="A18" s="91">
        <v>11</v>
      </c>
      <c r="B18" s="90" t="s">
        <v>228</v>
      </c>
      <c r="C18" s="241">
        <v>732</v>
      </c>
      <c r="D18" s="241">
        <v>197</v>
      </c>
      <c r="E18" s="68"/>
    </row>
    <row r="19" spans="1:5" s="67" customFormat="1">
      <c r="A19" s="91">
        <v>12</v>
      </c>
      <c r="B19" s="90" t="s">
        <v>55</v>
      </c>
      <c r="C19" s="241">
        <v>6</v>
      </c>
      <c r="D19" s="241">
        <v>1</v>
      </c>
      <c r="E19" s="68"/>
    </row>
    <row r="20" spans="1:5" s="67" customFormat="1">
      <c r="A20" s="91">
        <v>13</v>
      </c>
      <c r="B20" s="90" t="s">
        <v>56</v>
      </c>
      <c r="C20" s="241">
        <v>902</v>
      </c>
      <c r="D20" s="240">
        <v>617</v>
      </c>
      <c r="E20" s="68"/>
    </row>
    <row r="21" spans="1:5" s="67" customFormat="1">
      <c r="A21" s="91">
        <v>14</v>
      </c>
      <c r="B21" s="90" t="s">
        <v>229</v>
      </c>
      <c r="C21" s="241">
        <v>3517</v>
      </c>
      <c r="D21" s="241">
        <v>3171</v>
      </c>
      <c r="E21" s="68"/>
    </row>
    <row r="22" spans="1:5" s="67" customFormat="1">
      <c r="A22" s="91">
        <v>15</v>
      </c>
      <c r="B22" s="90" t="s">
        <v>230</v>
      </c>
      <c r="C22" s="241">
        <v>8690</v>
      </c>
      <c r="D22" s="241">
        <v>6901</v>
      </c>
      <c r="E22" s="68"/>
    </row>
    <row r="23" spans="1:5" s="67" customFormat="1" ht="27" customHeight="1">
      <c r="A23" s="91">
        <v>16</v>
      </c>
      <c r="B23" s="90" t="s">
        <v>231</v>
      </c>
      <c r="C23" s="241">
        <v>7600</v>
      </c>
      <c r="D23" s="240">
        <v>1535</v>
      </c>
      <c r="E23" s="68"/>
    </row>
    <row r="24" spans="1:5" s="67" customFormat="1">
      <c r="A24" s="91">
        <v>17</v>
      </c>
      <c r="B24" s="90" t="s">
        <v>232</v>
      </c>
      <c r="C24" s="241">
        <v>750</v>
      </c>
      <c r="D24" s="241">
        <v>247</v>
      </c>
      <c r="E24" s="68"/>
    </row>
    <row r="25" spans="1:5" s="67" customFormat="1">
      <c r="A25" s="91">
        <v>18</v>
      </c>
      <c r="B25" s="90" t="s">
        <v>233</v>
      </c>
      <c r="C25" s="241">
        <v>678</v>
      </c>
      <c r="D25" s="241">
        <v>246</v>
      </c>
      <c r="E25" s="68"/>
    </row>
    <row r="26" spans="1:5" s="67" customFormat="1">
      <c r="A26" s="91">
        <v>19</v>
      </c>
      <c r="B26" s="90" t="s">
        <v>234</v>
      </c>
      <c r="C26" s="241">
        <v>1292</v>
      </c>
      <c r="D26" s="240">
        <v>298</v>
      </c>
      <c r="E26" s="68"/>
    </row>
    <row r="27" spans="1:5" s="67" customFormat="1">
      <c r="A27" s="91">
        <v>20</v>
      </c>
      <c r="B27" s="90" t="s">
        <v>57</v>
      </c>
      <c r="C27" s="241">
        <v>840</v>
      </c>
      <c r="D27" s="241">
        <v>166</v>
      </c>
      <c r="E27" s="68"/>
    </row>
    <row r="28" spans="1:5" s="67" customFormat="1" ht="24">
      <c r="A28" s="91">
        <v>21</v>
      </c>
      <c r="B28" s="90" t="s">
        <v>235</v>
      </c>
      <c r="C28" s="241">
        <v>182</v>
      </c>
      <c r="D28" s="241">
        <v>102</v>
      </c>
      <c r="E28" s="68"/>
    </row>
    <row r="29" spans="1:5" s="67" customFormat="1">
      <c r="A29" s="91">
        <v>22</v>
      </c>
      <c r="B29" s="90" t="s">
        <v>236</v>
      </c>
      <c r="C29" s="241">
        <v>2315</v>
      </c>
      <c r="D29" s="240">
        <v>612</v>
      </c>
      <c r="E29" s="68"/>
    </row>
    <row r="30" spans="1:5" s="67" customFormat="1">
      <c r="A30" s="91">
        <v>23</v>
      </c>
      <c r="B30" s="90" t="s">
        <v>237</v>
      </c>
      <c r="C30" s="241">
        <v>1347</v>
      </c>
      <c r="D30" s="241">
        <v>156</v>
      </c>
      <c r="E30" s="68"/>
    </row>
    <row r="31" spans="1:5" s="67" customFormat="1">
      <c r="A31" s="91">
        <v>24</v>
      </c>
      <c r="B31" s="90" t="s">
        <v>58</v>
      </c>
      <c r="C31" s="241">
        <v>2235</v>
      </c>
      <c r="D31" s="241">
        <v>398</v>
      </c>
      <c r="E31" s="68"/>
    </row>
    <row r="32" spans="1:5" s="67" customFormat="1" ht="24">
      <c r="A32" s="91">
        <v>25</v>
      </c>
      <c r="B32" s="90" t="s">
        <v>238</v>
      </c>
      <c r="C32" s="241">
        <v>6188</v>
      </c>
      <c r="D32" s="240">
        <v>855</v>
      </c>
      <c r="E32" s="68"/>
    </row>
    <row r="33" spans="1:5" s="67" customFormat="1">
      <c r="A33" s="91">
        <v>26</v>
      </c>
      <c r="B33" s="90" t="s">
        <v>239</v>
      </c>
      <c r="C33" s="241">
        <v>486</v>
      </c>
      <c r="D33" s="241">
        <v>138</v>
      </c>
      <c r="E33" s="68"/>
    </row>
    <row r="34" spans="1:5" s="67" customFormat="1">
      <c r="A34" s="91">
        <v>27</v>
      </c>
      <c r="B34" s="90" t="s">
        <v>240</v>
      </c>
      <c r="C34" s="241">
        <v>1653</v>
      </c>
      <c r="D34" s="241">
        <v>1085</v>
      </c>
      <c r="E34" s="68"/>
    </row>
    <row r="35" spans="1:5" s="67" customFormat="1">
      <c r="A35" s="91">
        <v>28</v>
      </c>
      <c r="B35" s="90" t="s">
        <v>241</v>
      </c>
      <c r="C35" s="241">
        <v>1038</v>
      </c>
      <c r="D35" s="240">
        <v>134</v>
      </c>
      <c r="E35" s="68"/>
    </row>
    <row r="36" spans="1:5" s="67" customFormat="1">
      <c r="A36" s="91">
        <v>29</v>
      </c>
      <c r="B36" s="90" t="s">
        <v>242</v>
      </c>
      <c r="C36" s="241">
        <v>696</v>
      </c>
      <c r="D36" s="241">
        <v>261</v>
      </c>
      <c r="E36" s="68"/>
    </row>
    <row r="37" spans="1:5" s="67" customFormat="1">
      <c r="A37" s="91">
        <v>30</v>
      </c>
      <c r="B37" s="90" t="s">
        <v>59</v>
      </c>
      <c r="C37" s="241">
        <v>430</v>
      </c>
      <c r="D37" s="241">
        <v>117</v>
      </c>
      <c r="E37" s="68"/>
    </row>
    <row r="38" spans="1:5" s="67" customFormat="1">
      <c r="A38" s="91">
        <v>31</v>
      </c>
      <c r="B38" s="90" t="s">
        <v>243</v>
      </c>
      <c r="C38" s="241">
        <v>4094</v>
      </c>
      <c r="D38" s="240">
        <v>1497</v>
      </c>
      <c r="E38" s="68"/>
    </row>
    <row r="39" spans="1:5" s="67" customFormat="1">
      <c r="A39" s="91">
        <v>32</v>
      </c>
      <c r="B39" s="90" t="s">
        <v>244</v>
      </c>
      <c r="C39" s="241">
        <v>636</v>
      </c>
      <c r="D39" s="241">
        <v>297</v>
      </c>
      <c r="E39" s="68"/>
    </row>
    <row r="40" spans="1:5" s="67" customFormat="1">
      <c r="A40" s="91">
        <v>33</v>
      </c>
      <c r="B40" s="90" t="s">
        <v>245</v>
      </c>
      <c r="C40" s="241">
        <v>1123</v>
      </c>
      <c r="D40" s="241">
        <v>171</v>
      </c>
      <c r="E40" s="68"/>
    </row>
    <row r="41" spans="1:5" s="67" customFormat="1" ht="24">
      <c r="A41" s="160" t="s">
        <v>22</v>
      </c>
      <c r="B41" s="159" t="s">
        <v>197</v>
      </c>
      <c r="C41" s="240">
        <v>8878</v>
      </c>
      <c r="D41" s="240">
        <v>2160</v>
      </c>
      <c r="E41" s="68"/>
    </row>
    <row r="42" spans="1:5" s="67" customFormat="1" ht="24">
      <c r="A42" s="91">
        <v>35</v>
      </c>
      <c r="B42" s="90" t="s">
        <v>246</v>
      </c>
      <c r="C42" s="240">
        <v>8878</v>
      </c>
      <c r="D42" s="241">
        <v>2160</v>
      </c>
      <c r="E42" s="68"/>
    </row>
    <row r="43" spans="1:5" s="67" customFormat="1" ht="24">
      <c r="A43" s="160" t="s">
        <v>23</v>
      </c>
      <c r="B43" s="159" t="s">
        <v>198</v>
      </c>
      <c r="C43" s="240">
        <v>5040</v>
      </c>
      <c r="D43" s="241">
        <v>1100</v>
      </c>
      <c r="E43" s="68"/>
    </row>
    <row r="44" spans="1:5" s="67" customFormat="1">
      <c r="A44" s="91">
        <v>36</v>
      </c>
      <c r="B44" s="90" t="s">
        <v>247</v>
      </c>
      <c r="C44" s="241">
        <v>2717</v>
      </c>
      <c r="D44" s="240">
        <v>638</v>
      </c>
      <c r="E44" s="68"/>
    </row>
    <row r="45" spans="1:5" s="67" customFormat="1">
      <c r="A45" s="91">
        <v>37</v>
      </c>
      <c r="B45" s="90" t="s">
        <v>248</v>
      </c>
      <c r="C45" s="241">
        <v>42</v>
      </c>
      <c r="D45" s="241">
        <v>14</v>
      </c>
      <c r="E45" s="68"/>
    </row>
    <row r="46" spans="1:5" s="67" customFormat="1" ht="24">
      <c r="A46" s="91">
        <v>38</v>
      </c>
      <c r="B46" s="90" t="s">
        <v>249</v>
      </c>
      <c r="C46" s="241">
        <v>2259</v>
      </c>
      <c r="D46" s="241">
        <v>440</v>
      </c>
      <c r="E46" s="68"/>
    </row>
    <row r="47" spans="1:5" s="67" customFormat="1" ht="36">
      <c r="A47" s="91">
        <v>39</v>
      </c>
      <c r="B47" s="90" t="s">
        <v>250</v>
      </c>
      <c r="C47" s="241">
        <v>22</v>
      </c>
      <c r="D47" s="240">
        <v>8</v>
      </c>
      <c r="E47" s="68"/>
    </row>
    <row r="48" spans="1:5" s="67" customFormat="1">
      <c r="A48" s="160" t="s">
        <v>24</v>
      </c>
      <c r="B48" s="159" t="s">
        <v>60</v>
      </c>
      <c r="C48" s="240">
        <v>12596</v>
      </c>
      <c r="D48" s="241">
        <v>1273</v>
      </c>
      <c r="E48" s="68"/>
    </row>
    <row r="49" spans="1:5" s="67" customFormat="1">
      <c r="A49" s="103">
        <v>41</v>
      </c>
      <c r="B49" s="90" t="s">
        <v>251</v>
      </c>
      <c r="C49" s="241">
        <v>4486</v>
      </c>
      <c r="D49" s="241">
        <v>494</v>
      </c>
      <c r="E49" s="68"/>
    </row>
    <row r="50" spans="1:5" s="67" customFormat="1">
      <c r="A50" s="103">
        <v>42</v>
      </c>
      <c r="B50" s="90" t="s">
        <v>252</v>
      </c>
      <c r="C50" s="241">
        <v>4265</v>
      </c>
      <c r="D50" s="240">
        <v>465</v>
      </c>
      <c r="E50" s="68"/>
    </row>
    <row r="51" spans="1:5" s="67" customFormat="1">
      <c r="A51" s="103">
        <v>43</v>
      </c>
      <c r="B51" s="90" t="s">
        <v>253</v>
      </c>
      <c r="C51" s="241">
        <v>3845</v>
      </c>
      <c r="D51" s="241">
        <v>314</v>
      </c>
      <c r="E51" s="68"/>
    </row>
    <row r="52" spans="1:5" s="67" customFormat="1" ht="24">
      <c r="A52" s="160" t="s">
        <v>25</v>
      </c>
      <c r="B52" s="159" t="s">
        <v>199</v>
      </c>
      <c r="C52" s="240">
        <v>48192</v>
      </c>
      <c r="D52" s="241">
        <v>25095</v>
      </c>
      <c r="E52" s="68"/>
    </row>
    <row r="53" spans="1:5" s="67" customFormat="1" ht="24">
      <c r="A53" s="103">
        <v>45</v>
      </c>
      <c r="B53" s="90" t="s">
        <v>254</v>
      </c>
      <c r="C53" s="241">
        <v>4199</v>
      </c>
      <c r="D53" s="240">
        <v>577</v>
      </c>
      <c r="E53" s="68"/>
    </row>
    <row r="54" spans="1:5" s="67" customFormat="1" ht="24">
      <c r="A54" s="103">
        <v>46</v>
      </c>
      <c r="B54" s="90" t="s">
        <v>255</v>
      </c>
      <c r="C54" s="241">
        <v>13776</v>
      </c>
      <c r="D54" s="241">
        <v>5036</v>
      </c>
      <c r="E54" s="68"/>
    </row>
    <row r="55" spans="1:5" s="67" customFormat="1" ht="24">
      <c r="A55" s="103">
        <v>47</v>
      </c>
      <c r="B55" s="90" t="s">
        <v>256</v>
      </c>
      <c r="C55" s="241">
        <v>30217</v>
      </c>
      <c r="D55" s="241">
        <v>19482</v>
      </c>
      <c r="E55" s="68"/>
    </row>
    <row r="56" spans="1:5" s="67" customFormat="1">
      <c r="A56" s="160" t="s">
        <v>26</v>
      </c>
      <c r="B56" s="159" t="s">
        <v>200</v>
      </c>
      <c r="C56" s="240">
        <v>12454</v>
      </c>
      <c r="D56" s="240">
        <v>2518</v>
      </c>
      <c r="E56" s="68"/>
    </row>
    <row r="57" spans="1:5" s="67" customFormat="1">
      <c r="A57" s="103">
        <v>49</v>
      </c>
      <c r="B57" s="90" t="s">
        <v>257</v>
      </c>
      <c r="C57" s="241">
        <v>8351</v>
      </c>
      <c r="D57" s="241">
        <v>971</v>
      </c>
      <c r="E57" s="68"/>
    </row>
    <row r="58" spans="1:5" s="67" customFormat="1">
      <c r="A58" s="103">
        <v>50</v>
      </c>
      <c r="B58" s="90" t="s">
        <v>258</v>
      </c>
      <c r="C58" s="241">
        <v>17</v>
      </c>
      <c r="D58" s="241">
        <v>2</v>
      </c>
      <c r="E58" s="68"/>
    </row>
    <row r="59" spans="1:5" s="67" customFormat="1">
      <c r="A59" s="103">
        <v>51</v>
      </c>
      <c r="B59" s="90" t="s">
        <v>259</v>
      </c>
      <c r="C59" s="241" t="s">
        <v>1</v>
      </c>
      <c r="D59" s="241" t="s">
        <v>1</v>
      </c>
      <c r="E59" s="68"/>
    </row>
    <row r="60" spans="1:5" s="67" customFormat="1">
      <c r="A60" s="103">
        <v>52</v>
      </c>
      <c r="B60" s="90" t="s">
        <v>260</v>
      </c>
      <c r="C60" s="241">
        <v>1218</v>
      </c>
      <c r="D60" s="241">
        <v>379</v>
      </c>
      <c r="E60" s="68"/>
    </row>
    <row r="61" spans="1:5" s="67" customFormat="1">
      <c r="A61" s="103">
        <v>53</v>
      </c>
      <c r="B61" s="90" t="s">
        <v>261</v>
      </c>
      <c r="C61" s="241">
        <v>2868</v>
      </c>
      <c r="D61" s="241">
        <v>1166</v>
      </c>
      <c r="E61" s="68"/>
    </row>
    <row r="62" spans="1:5" s="67" customFormat="1" ht="24">
      <c r="A62" s="160" t="s">
        <v>27</v>
      </c>
      <c r="B62" s="159" t="s">
        <v>201</v>
      </c>
      <c r="C62" s="241">
        <v>13742</v>
      </c>
      <c r="D62" s="240">
        <v>6811</v>
      </c>
      <c r="E62" s="68"/>
    </row>
    <row r="63" spans="1:5" s="67" customFormat="1">
      <c r="A63" s="103">
        <v>55</v>
      </c>
      <c r="B63" s="90" t="s">
        <v>262</v>
      </c>
      <c r="C63" s="241">
        <v>2732</v>
      </c>
      <c r="D63" s="241">
        <v>1534</v>
      </c>
      <c r="E63" s="68"/>
    </row>
    <row r="64" spans="1:5" s="67" customFormat="1">
      <c r="A64" s="103">
        <v>56</v>
      </c>
      <c r="B64" s="90" t="s">
        <v>263</v>
      </c>
      <c r="C64" s="240">
        <v>11010</v>
      </c>
      <c r="D64" s="241">
        <v>5277</v>
      </c>
      <c r="E64" s="68"/>
    </row>
    <row r="65" spans="1:5" s="67" customFormat="1">
      <c r="A65" s="160" t="s">
        <v>28</v>
      </c>
      <c r="B65" s="159" t="s">
        <v>202</v>
      </c>
      <c r="C65" s="241">
        <v>6194</v>
      </c>
      <c r="D65" s="240">
        <v>2402</v>
      </c>
      <c r="E65" s="68"/>
    </row>
    <row r="66" spans="1:5" s="67" customFormat="1">
      <c r="A66" s="103">
        <v>58</v>
      </c>
      <c r="B66" s="90" t="s">
        <v>264</v>
      </c>
      <c r="C66" s="241">
        <v>643</v>
      </c>
      <c r="D66" s="241">
        <v>313</v>
      </c>
      <c r="E66" s="68"/>
    </row>
    <row r="67" spans="1:5" s="67" customFormat="1" ht="36">
      <c r="A67" s="103">
        <v>59</v>
      </c>
      <c r="B67" s="90" t="s">
        <v>265</v>
      </c>
      <c r="C67" s="240">
        <v>77</v>
      </c>
      <c r="D67" s="241">
        <v>31</v>
      </c>
      <c r="E67" s="68"/>
    </row>
    <row r="68" spans="1:5" s="67" customFormat="1">
      <c r="A68" s="103">
        <v>60</v>
      </c>
      <c r="B68" s="90" t="s">
        <v>266</v>
      </c>
      <c r="C68" s="241">
        <v>1391</v>
      </c>
      <c r="D68" s="240">
        <v>600</v>
      </c>
      <c r="E68" s="68"/>
    </row>
    <row r="69" spans="1:5" s="67" customFormat="1">
      <c r="A69" s="103">
        <v>61</v>
      </c>
      <c r="B69" s="90" t="s">
        <v>267</v>
      </c>
      <c r="C69" s="241">
        <v>2462</v>
      </c>
      <c r="D69" s="241">
        <v>927</v>
      </c>
      <c r="E69" s="68"/>
    </row>
    <row r="70" spans="1:5" s="67" customFormat="1" ht="24">
      <c r="A70" s="103">
        <v>62</v>
      </c>
      <c r="B70" s="90" t="s">
        <v>268</v>
      </c>
      <c r="C70" s="241">
        <v>1284</v>
      </c>
      <c r="D70" s="241">
        <v>320</v>
      </c>
      <c r="E70" s="68"/>
    </row>
    <row r="71" spans="1:5" s="67" customFormat="1">
      <c r="A71" s="103">
        <v>63</v>
      </c>
      <c r="B71" s="90" t="s">
        <v>269</v>
      </c>
      <c r="C71" s="241">
        <v>337</v>
      </c>
      <c r="D71" s="240">
        <v>211</v>
      </c>
      <c r="E71" s="68"/>
    </row>
    <row r="72" spans="1:5" s="67" customFormat="1">
      <c r="A72" s="160" t="s">
        <v>29</v>
      </c>
      <c r="B72" s="159" t="s">
        <v>203</v>
      </c>
      <c r="C72" s="241">
        <v>5788</v>
      </c>
      <c r="D72" s="241">
        <v>3663</v>
      </c>
      <c r="E72" s="68"/>
    </row>
    <row r="73" spans="1:5" s="67" customFormat="1" ht="24">
      <c r="A73" s="103">
        <v>64</v>
      </c>
      <c r="B73" s="90" t="s">
        <v>270</v>
      </c>
      <c r="C73" s="241">
        <v>4037</v>
      </c>
      <c r="D73" s="241">
        <v>2770</v>
      </c>
      <c r="E73" s="68"/>
    </row>
    <row r="74" spans="1:5" s="67" customFormat="1" ht="24">
      <c r="A74" s="103">
        <v>65</v>
      </c>
      <c r="B74" s="90" t="s">
        <v>271</v>
      </c>
      <c r="C74" s="240">
        <v>1358</v>
      </c>
      <c r="D74" s="240">
        <v>700</v>
      </c>
      <c r="E74" s="68"/>
    </row>
    <row r="75" spans="1:5" s="67" customFormat="1" ht="24">
      <c r="A75" s="103">
        <v>66</v>
      </c>
      <c r="B75" s="90" t="s">
        <v>272</v>
      </c>
      <c r="C75" s="241">
        <v>393</v>
      </c>
      <c r="D75" s="241">
        <v>193</v>
      </c>
      <c r="E75" s="68"/>
    </row>
    <row r="76" spans="1:5" s="67" customFormat="1">
      <c r="A76" s="160" t="s">
        <v>30</v>
      </c>
      <c r="B76" s="159" t="s">
        <v>61</v>
      </c>
      <c r="C76" s="241">
        <v>636</v>
      </c>
      <c r="D76" s="241">
        <v>284</v>
      </c>
      <c r="E76" s="68"/>
    </row>
    <row r="77" spans="1:5" s="67" customFormat="1">
      <c r="A77" s="91">
        <v>68</v>
      </c>
      <c r="B77" s="90" t="s">
        <v>61</v>
      </c>
      <c r="C77" s="241">
        <v>636</v>
      </c>
      <c r="D77" s="240">
        <v>284</v>
      </c>
      <c r="E77" s="68"/>
    </row>
    <row r="78" spans="1:5" s="67" customFormat="1">
      <c r="A78" s="160" t="s">
        <v>31</v>
      </c>
      <c r="B78" s="159" t="s">
        <v>204</v>
      </c>
      <c r="C78" s="240">
        <v>7883</v>
      </c>
      <c r="D78" s="241">
        <v>3174</v>
      </c>
      <c r="E78" s="68"/>
    </row>
    <row r="79" spans="1:5" s="67" customFormat="1">
      <c r="A79" s="103">
        <v>69</v>
      </c>
      <c r="B79" s="90" t="s">
        <v>273</v>
      </c>
      <c r="C79" s="240">
        <v>2188</v>
      </c>
      <c r="D79" s="241">
        <v>1410</v>
      </c>
      <c r="E79" s="68"/>
    </row>
    <row r="80" spans="1:5" s="67" customFormat="1" ht="24">
      <c r="A80" s="103">
        <v>70</v>
      </c>
      <c r="B80" s="90" t="s">
        <v>274</v>
      </c>
      <c r="C80" s="240">
        <v>468</v>
      </c>
      <c r="D80" s="240">
        <v>151</v>
      </c>
      <c r="E80" s="68"/>
    </row>
    <row r="81" spans="1:5" s="67" customFormat="1" ht="24">
      <c r="A81" s="103">
        <v>71</v>
      </c>
      <c r="B81" s="90" t="s">
        <v>275</v>
      </c>
      <c r="C81" s="241">
        <v>3387</v>
      </c>
      <c r="D81" s="241">
        <v>974</v>
      </c>
      <c r="E81" s="68"/>
    </row>
    <row r="82" spans="1:5" s="67" customFormat="1">
      <c r="A82" s="103">
        <v>72</v>
      </c>
      <c r="B82" s="90" t="s">
        <v>276</v>
      </c>
      <c r="C82" s="241">
        <v>298</v>
      </c>
      <c r="D82" s="241">
        <v>102</v>
      </c>
      <c r="E82" s="68"/>
    </row>
    <row r="83" spans="1:5" s="67" customFormat="1">
      <c r="A83" s="103">
        <v>73</v>
      </c>
      <c r="B83" s="90" t="s">
        <v>277</v>
      </c>
      <c r="C83" s="241">
        <v>410</v>
      </c>
      <c r="D83" s="240">
        <v>172</v>
      </c>
      <c r="E83" s="68"/>
    </row>
    <row r="84" spans="1:5" s="67" customFormat="1">
      <c r="A84" s="103">
        <v>74</v>
      </c>
      <c r="B84" s="90" t="s">
        <v>278</v>
      </c>
      <c r="C84" s="241">
        <v>344</v>
      </c>
      <c r="D84" s="241">
        <v>132</v>
      </c>
      <c r="E84" s="68"/>
    </row>
    <row r="85" spans="1:5" s="67" customFormat="1">
      <c r="A85" s="103">
        <v>75</v>
      </c>
      <c r="B85" s="90" t="s">
        <v>279</v>
      </c>
      <c r="C85" s="241">
        <v>788</v>
      </c>
      <c r="D85" s="241">
        <v>233</v>
      </c>
      <c r="E85" s="68"/>
    </row>
    <row r="86" spans="1:5" s="67" customFormat="1">
      <c r="A86" s="160" t="s">
        <v>32</v>
      </c>
      <c r="B86" s="159" t="s">
        <v>205</v>
      </c>
      <c r="C86" s="241">
        <v>3405</v>
      </c>
      <c r="D86" s="241">
        <v>981</v>
      </c>
      <c r="E86" s="68"/>
    </row>
    <row r="87" spans="1:5" s="67" customFormat="1">
      <c r="A87" s="103">
        <v>77</v>
      </c>
      <c r="B87" s="90" t="s">
        <v>280</v>
      </c>
      <c r="C87" s="241">
        <v>234</v>
      </c>
      <c r="D87" s="241">
        <v>60</v>
      </c>
      <c r="E87" s="68"/>
    </row>
    <row r="88" spans="1:5" s="67" customFormat="1">
      <c r="A88" s="103">
        <v>78</v>
      </c>
      <c r="B88" s="90" t="s">
        <v>281</v>
      </c>
      <c r="C88" s="240">
        <v>500</v>
      </c>
      <c r="D88" s="240">
        <v>332</v>
      </c>
      <c r="E88" s="68"/>
    </row>
    <row r="89" spans="1:5" s="67" customFormat="1" ht="24">
      <c r="A89" s="103">
        <v>79</v>
      </c>
      <c r="B89" s="90" t="s">
        <v>282</v>
      </c>
      <c r="C89" s="241">
        <v>228</v>
      </c>
      <c r="D89" s="241">
        <v>127</v>
      </c>
      <c r="E89" s="68"/>
    </row>
    <row r="90" spans="1:5" s="67" customFormat="1">
      <c r="A90" s="103">
        <v>80</v>
      </c>
      <c r="B90" s="90" t="s">
        <v>283</v>
      </c>
      <c r="C90" s="241">
        <v>1442</v>
      </c>
      <c r="D90" s="241">
        <v>88</v>
      </c>
      <c r="E90" s="68"/>
    </row>
    <row r="91" spans="1:5" s="67" customFormat="1" ht="24">
      <c r="A91" s="103">
        <v>81</v>
      </c>
      <c r="B91" s="90" t="s">
        <v>284</v>
      </c>
      <c r="C91" s="241">
        <v>464</v>
      </c>
      <c r="D91" s="241">
        <v>181</v>
      </c>
      <c r="E91" s="68"/>
    </row>
    <row r="92" spans="1:5" s="67" customFormat="1" ht="24">
      <c r="A92" s="103">
        <v>82</v>
      </c>
      <c r="B92" s="90" t="s">
        <v>285</v>
      </c>
      <c r="C92" s="241">
        <v>537</v>
      </c>
      <c r="D92" s="241">
        <v>193</v>
      </c>
      <c r="E92" s="68"/>
    </row>
    <row r="93" spans="1:5" s="67" customFormat="1">
      <c r="A93" s="160" t="s">
        <v>33</v>
      </c>
      <c r="B93" s="159" t="s">
        <v>206</v>
      </c>
      <c r="C93" s="241">
        <v>25426</v>
      </c>
      <c r="D93" s="241">
        <v>11036</v>
      </c>
      <c r="E93" s="68"/>
    </row>
    <row r="94" spans="1:5" s="67" customFormat="1">
      <c r="A94" s="91">
        <v>84</v>
      </c>
      <c r="B94" s="90" t="s">
        <v>206</v>
      </c>
      <c r="C94" s="241">
        <v>25426</v>
      </c>
      <c r="D94" s="241">
        <v>11036</v>
      </c>
      <c r="E94" s="68"/>
    </row>
    <row r="95" spans="1:5" s="67" customFormat="1">
      <c r="A95" s="160" t="s">
        <v>207</v>
      </c>
      <c r="B95" s="159" t="s">
        <v>62</v>
      </c>
      <c r="C95" s="240">
        <v>23073</v>
      </c>
      <c r="D95" s="240">
        <v>15929</v>
      </c>
      <c r="E95" s="68"/>
    </row>
    <row r="96" spans="1:5" s="67" customFormat="1">
      <c r="A96" s="91">
        <v>85</v>
      </c>
      <c r="B96" s="90" t="s">
        <v>62</v>
      </c>
      <c r="C96" s="240">
        <v>23073</v>
      </c>
      <c r="D96" s="240">
        <v>15929</v>
      </c>
      <c r="E96" s="68"/>
    </row>
    <row r="97" spans="1:5" s="67" customFormat="1">
      <c r="A97" s="160" t="s">
        <v>208</v>
      </c>
      <c r="B97" s="159" t="s">
        <v>209</v>
      </c>
      <c r="C97" s="240">
        <v>18842</v>
      </c>
      <c r="D97" s="240">
        <v>13957</v>
      </c>
      <c r="E97" s="68"/>
    </row>
    <row r="98" spans="1:5" s="67" customFormat="1">
      <c r="A98" s="103">
        <v>86</v>
      </c>
      <c r="B98" s="90" t="s">
        <v>286</v>
      </c>
      <c r="C98" s="240">
        <v>16529</v>
      </c>
      <c r="D98" s="240">
        <v>12221</v>
      </c>
      <c r="E98" s="68"/>
    </row>
    <row r="99" spans="1:5" s="67" customFormat="1">
      <c r="A99" s="103">
        <v>87</v>
      </c>
      <c r="B99" s="90" t="s">
        <v>287</v>
      </c>
      <c r="C99" s="240">
        <v>1090</v>
      </c>
      <c r="D99" s="240">
        <v>786</v>
      </c>
      <c r="E99" s="68"/>
    </row>
    <row r="100" spans="1:5" s="67" customFormat="1">
      <c r="A100" s="103">
        <v>88</v>
      </c>
      <c r="B100" s="90" t="s">
        <v>288</v>
      </c>
      <c r="C100" s="241">
        <v>1223</v>
      </c>
      <c r="D100" s="241">
        <v>950</v>
      </c>
      <c r="E100" s="68"/>
    </row>
    <row r="101" spans="1:5" s="67" customFormat="1">
      <c r="A101" s="160" t="s">
        <v>210</v>
      </c>
      <c r="B101" s="159" t="s">
        <v>211</v>
      </c>
      <c r="C101" s="241">
        <v>4457</v>
      </c>
      <c r="D101" s="241">
        <v>2832</v>
      </c>
      <c r="E101" s="68"/>
    </row>
    <row r="102" spans="1:5" s="67" customFormat="1">
      <c r="A102" s="103">
        <v>90</v>
      </c>
      <c r="B102" s="90" t="s">
        <v>289</v>
      </c>
      <c r="C102" s="241">
        <v>462</v>
      </c>
      <c r="D102" s="241">
        <v>200</v>
      </c>
      <c r="E102" s="68"/>
    </row>
    <row r="103" spans="1:5" s="67" customFormat="1">
      <c r="A103" s="103">
        <v>91</v>
      </c>
      <c r="B103" s="90" t="s">
        <v>290</v>
      </c>
      <c r="C103" s="240">
        <v>671</v>
      </c>
      <c r="D103" s="240">
        <v>424</v>
      </c>
      <c r="E103" s="68"/>
    </row>
    <row r="104" spans="1:5" s="67" customFormat="1">
      <c r="A104" s="103">
        <v>92</v>
      </c>
      <c r="B104" s="90" t="s">
        <v>291</v>
      </c>
      <c r="C104" s="241">
        <v>2543</v>
      </c>
      <c r="D104" s="241">
        <v>1959</v>
      </c>
      <c r="E104" s="68"/>
    </row>
    <row r="105" spans="1:5" s="67" customFormat="1">
      <c r="A105" s="103">
        <v>93</v>
      </c>
      <c r="B105" s="90" t="s">
        <v>292</v>
      </c>
      <c r="C105" s="241">
        <v>781</v>
      </c>
      <c r="D105" s="241">
        <v>249</v>
      </c>
      <c r="E105" s="68"/>
    </row>
    <row r="106" spans="1:5" s="67" customFormat="1">
      <c r="A106" s="160" t="s">
        <v>212</v>
      </c>
      <c r="B106" s="159" t="s">
        <v>63</v>
      </c>
      <c r="C106" s="241">
        <v>5509</v>
      </c>
      <c r="D106" s="241">
        <v>3458</v>
      </c>
      <c r="E106" s="68"/>
    </row>
    <row r="107" spans="1:5" s="67" customFormat="1">
      <c r="A107" s="103">
        <v>94</v>
      </c>
      <c r="B107" s="90" t="s">
        <v>293</v>
      </c>
      <c r="C107" s="241">
        <v>1784</v>
      </c>
      <c r="D107" s="241">
        <v>702</v>
      </c>
      <c r="E107" s="68"/>
    </row>
    <row r="108" spans="1:5" s="67" customFormat="1" ht="16.5" customHeight="1">
      <c r="A108" s="103">
        <v>95</v>
      </c>
      <c r="B108" s="90" t="s">
        <v>294</v>
      </c>
      <c r="C108" s="240">
        <v>627</v>
      </c>
      <c r="D108" s="240">
        <v>171</v>
      </c>
      <c r="E108" s="68"/>
    </row>
    <row r="109" spans="1:5" s="67" customFormat="1">
      <c r="A109" s="103">
        <v>96</v>
      </c>
      <c r="B109" s="90" t="s">
        <v>295</v>
      </c>
      <c r="C109" s="241">
        <v>3098</v>
      </c>
      <c r="D109" s="241">
        <v>2585</v>
      </c>
      <c r="E109" s="68"/>
    </row>
  </sheetData>
  <customSheetViews>
    <customSheetView guid="{9186E339-680C-4E36-BE29-4AD55FEBE095}" scale="130" showPageBreaks="1" printArea="1">
      <pane ySplit="4" topLeftCell="A5" activePane="bottomLeft" state="frozen"/>
      <selection pane="bottomLeft" activeCell="A5" sqref="A5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 xml:space="preserve">&amp;L&amp;"Arial,Regular"&amp;12Запосленост, незапосленост и плате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37F0E499-B9BD-4291-9DAC-BA43492F66AC}" scale="130">
      <pane ySplit="4" topLeftCell="A5" activePane="bottomLeft" state="frozen"/>
      <selection pane="bottomLeft" activeCell="B8" sqref="B8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 xml:space="preserve">&amp;L&amp;"Arial,Regular"&amp;12Запосленост, незапосленост и плате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F4BFC5FC-B72F-4220-8013-439DA8376952}" scale="130">
      <pane ySplit="4" topLeftCell="A98" activePane="bottomLeft" state="frozen"/>
      <selection pane="bottomLeft" activeCell="C5" sqref="C5:D109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 xml:space="preserve">&amp;L&amp;"Arial,Regular"&amp;12Запосленост, незапосленост и плате </oddHeader>
        <oddFooter>&amp;L&amp;"Arial,Regular"&amp;8Статистички годишњак Републике Српске 2014&amp;C&amp;"Arial,Regular"&amp;8Стр. &amp;P од &amp;N</oddFooter>
      </headerFooter>
    </customSheetView>
    <customSheetView guid="{CEE22F09-263D-43D7-A84A-8CF7D4BE248E}" scale="130" showPageBreaks="1" printArea="1">
      <pane ySplit="4" topLeftCell="A5" activePane="bottomLeft" state="frozen"/>
      <selection pane="bottomLeft" activeCell="G7" sqref="G7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Header xml:space="preserve">&amp;L&amp;"Arial,Regular"&amp;12Запосленост, незапосленост и плате 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E1EA3655-6502-4920-8A0F-B148095D7E75}" scale="130" printArea="1">
      <pane ySplit="4" topLeftCell="A96" activePane="bottomLeft" state="frozen"/>
      <selection pane="bottomLeft"/>
      <pageMargins left="0.31496062992125984" right="0.31496062992125984" top="0.74803149606299213" bottom="0.74803149606299213" header="0.31496062992125984" footer="0.31496062992125984"/>
      <pageSetup paperSize="9" orientation="portrait" r:id="rId5"/>
      <headerFooter>
        <oddHeader xml:space="preserve">&amp;L&amp;"Arial,Regular"&amp;12Запосленост, незапосленост и плате 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17ABC013-B84D-436E-923A-A3301F193F86}" scale="130" showPageBreaks="1" printArea="1" showRuler="0">
      <pane ySplit="4" topLeftCell="A5" activePane="bottomLeft" state="frozen"/>
      <selection pane="bottomLeft" activeCell="B7" sqref="B7"/>
      <pageMargins left="0.31496062992125984" right="0.31496062992125984" top="0.74803149606299213" bottom="0.74803149606299213" header="0.31496062992125984" footer="0.31496062992125984"/>
      <pageSetup paperSize="9" orientation="portrait" r:id="rId6"/>
      <headerFooter alignWithMargins="0">
        <oddHeader xml:space="preserve">&amp;L&amp;"Arial,Regular"&amp;12Запосленост, незапосленост и плате </oddHeader>
        <oddFooter>&amp;C&amp;"Arial,Regular"&amp;8Стр. &amp;P од &amp;N&amp;L&amp;"Arial,Regular"&amp;8Статистички годишњак Републике Српске 2012</oddFooter>
      </headerFooter>
    </customSheetView>
    <customSheetView guid="{36DB81B2-4D2B-4971-9164-88D4DEF0F307}" scale="130" showRuler="0">
      <pane ySplit="4" topLeftCell="A5" activePane="bottomLeft" state="frozen"/>
      <selection pane="bottomLeft" activeCell="B22" sqref="B22"/>
      <pageMargins left="0.31496062992125984" right="0.31496062992125984" top="0.74803149606299213" bottom="0.74803149606299213" header="0.31496062992125984" footer="0.31496062992125984"/>
      <pageSetup paperSize="9" orientation="portrait" r:id="rId7"/>
      <headerFooter alignWithMargins="0">
        <oddHeader xml:space="preserve">&amp;L&amp;"Arial,Regular"&amp;12Запосленост, незапосленост и плате </oddHeader>
        <oddFooter>&amp;C&amp;"Arial,Regular"&amp;8Стр. &amp;P од &amp;N&amp;L&amp;"Arial,Regular"&amp;8Статистички годишњак Републике Српске 2012</oddFooter>
      </headerFooter>
    </customSheetView>
    <customSheetView guid="{2632F21D-477A-40D5-8011-F02006E65A04}" scale="130" showPageBreaks="1" printArea="1">
      <pane ySplit="4" topLeftCell="A61" activePane="bottomLeft" state="frozen"/>
      <selection pane="bottomLeft" activeCell="B51" sqref="B51"/>
      <pageMargins left="0.31496062992125984" right="0.31496062992125984" top="0.74803149606299213" bottom="0.74803149606299213" header="0.31496062992125984" footer="0.31496062992125984"/>
      <pageSetup paperSize="9" orientation="portrait" r:id="rId8"/>
      <headerFooter>
        <oddHeader xml:space="preserve">&amp;L&amp;"Arial,Regular"&amp;12Запосленост, незапосленост и плате </oddHeader>
        <oddFooter>&amp;C&amp;"Arial,Regular"&amp;8Стр. &amp;P од &amp;N&amp;L&amp;"Arial,Regular"&amp;8Статистички годишњак Републике Српске 2012</oddFooter>
      </headerFooter>
    </customSheetView>
    <customSheetView guid="{EB072C9E-ACBC-49A8-92DD-F72D00B711BE}" scale="130">
      <pane ySplit="4" topLeftCell="A5" activePane="bottomLeft" state="frozen"/>
      <selection pane="bottomLeft" activeCell="A10" sqref="A10"/>
      <pageMargins left="0.31496062992125984" right="0.31496062992125984" top="0.74803149606299213" bottom="0.74803149606299213" header="0.31496062992125984" footer="0.31496062992125984"/>
      <pageSetup paperSize="9" orientation="portrait" r:id="rId9"/>
      <headerFooter>
        <oddHeader xml:space="preserve">&amp;L&amp;"Arial,Regular"&amp;12Запосленост, незапосленост и плате 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621E07BA-9A1F-4C74-B887-364F6269C7B8}" scale="130" showPageBreaks="1" printArea="1">
      <pane ySplit="4" topLeftCell="A5" activePane="bottomLeft" state="frozen"/>
      <selection pane="bottomLeft" activeCell="G15" sqref="G15"/>
      <pageMargins left="0.31496062992125984" right="0.31496062992125984" top="0.74803149606299213" bottom="0.74803149606299213" header="0.31496062992125984" footer="0.31496062992125984"/>
      <pageSetup paperSize="9" orientation="portrait" r:id="rId10"/>
      <headerFooter>
        <oddHeader xml:space="preserve">&amp;L&amp;"Arial,Regular"&amp;12Запосленост, незапосленост и плате 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A7CF5901-AB19-4152-BBDD-C9CD74CE26FA}" scale="130" showPageBreaks="1" printArea="1">
      <pane ySplit="4" topLeftCell="A95" activePane="bottomLeft" state="frozen"/>
      <selection pane="bottomLeft" activeCell="B108" sqref="B108"/>
      <pageMargins left="0.31496062992125984" right="0.31496062992125984" top="0.74803149606299213" bottom="0.74803149606299213" header="0.31496062992125984" footer="0.31496062992125984"/>
      <pageSetup paperSize="9" orientation="portrait" r:id="rId11"/>
      <headerFooter>
        <oddHeader xml:space="preserve">&amp;L&amp;"Arial,Regular"&amp;12Запосленост, незапосленост и плате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51F985F1-2586-40EB-BD15-2EE12041667C}" scale="130" showPageBreaks="1" printArea="1">
      <pane ySplit="4" topLeftCell="A80" activePane="bottomLeft" state="frozen"/>
      <selection pane="bottomLeft" activeCell="F11" sqref="F11"/>
      <pageMargins left="0.31496062992125984" right="0.31496062992125984" top="0.74803149606299213" bottom="0.74803149606299213" header="0.31496062992125984" footer="0.31496062992125984"/>
      <pageSetup paperSize="9" orientation="portrait" r:id="rId12"/>
      <headerFooter>
        <oddHeader xml:space="preserve">&amp;L&amp;"Arial,Regular"&amp;12Запосленост, незапосленост и плате </oddHeader>
        <oddFooter>&amp;L&amp;"Arial,Regular"&amp;8Статистички годишњак Републике Српске 2014&amp;C&amp;"Arial,Regular"&amp;8Стр. &amp;P од &amp;N</oddFooter>
      </headerFooter>
    </customSheetView>
  </customSheetViews>
  <mergeCells count="2">
    <mergeCell ref="A3:B4"/>
    <mergeCell ref="C3:D3"/>
  </mergeCells>
  <phoneticPr fontId="25" type="noConversion"/>
  <hyperlinks>
    <hyperlink ref="D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orientation="portrait" r:id="rId13"/>
  <headerFooter>
    <oddHeader xml:space="preserve">&amp;L&amp;"Arial,Regular"&amp;12Запосленост, незапосленост и плате </oddHeader>
    <oddFooter>&amp;C&amp;"Arial,Regular"&amp;8Стр. &amp;P од &amp;N&amp;L&amp;"Arial,Regular"&amp;8Статистички годишњак Републике Српске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I24"/>
  <sheetViews>
    <sheetView zoomScale="130" zoomScaleNormal="130" workbookViewId="0">
      <pane ySplit="4" topLeftCell="A5" activePane="bottomLeft" state="frozen"/>
      <selection pane="bottomLeft"/>
    </sheetView>
  </sheetViews>
  <sheetFormatPr defaultRowHeight="14.25"/>
  <cols>
    <col min="1" max="1" width="3.42578125" style="1" customWidth="1"/>
    <col min="2" max="2" width="35.7109375" style="1" customWidth="1"/>
    <col min="3" max="7" width="16.28515625" style="1" customWidth="1"/>
    <col min="8" max="9" width="11.28515625" style="1" customWidth="1"/>
    <col min="10" max="16384" width="9.140625" style="1"/>
  </cols>
  <sheetData>
    <row r="1" spans="1:9">
      <c r="A1" s="82" t="s">
        <v>621</v>
      </c>
      <c r="C1" s="3"/>
      <c r="D1" s="3"/>
      <c r="E1" s="3"/>
      <c r="F1" s="3"/>
      <c r="G1" s="3"/>
      <c r="I1" s="47"/>
    </row>
    <row r="2" spans="1:9" s="30" customFormat="1" ht="15" customHeight="1" thickBot="1">
      <c r="B2" s="3"/>
      <c r="C2" s="3"/>
      <c r="D2" s="3"/>
      <c r="E2" s="3"/>
      <c r="F2" s="3"/>
      <c r="G2" s="47" t="s">
        <v>139</v>
      </c>
      <c r="H2" s="3"/>
    </row>
    <row r="3" spans="1:9" s="30" customFormat="1" ht="23.25" customHeight="1" thickTop="1">
      <c r="A3" s="263" t="s">
        <v>314</v>
      </c>
      <c r="B3" s="264"/>
      <c r="C3" s="260" t="s">
        <v>0</v>
      </c>
      <c r="D3" s="250" t="s">
        <v>171</v>
      </c>
      <c r="E3" s="262"/>
      <c r="F3" s="262"/>
      <c r="G3" s="262"/>
    </row>
    <row r="4" spans="1:9" s="30" customFormat="1" ht="23.25" customHeight="1">
      <c r="A4" s="265"/>
      <c r="B4" s="266"/>
      <c r="C4" s="261"/>
      <c r="D4" s="51" t="s">
        <v>172</v>
      </c>
      <c r="E4" s="51" t="s">
        <v>173</v>
      </c>
      <c r="F4" s="51" t="s">
        <v>174</v>
      </c>
      <c r="G4" s="52" t="s">
        <v>175</v>
      </c>
    </row>
    <row r="5" spans="1:9" ht="21.75" customHeight="1">
      <c r="A5" s="253" t="s">
        <v>8</v>
      </c>
      <c r="B5" s="254"/>
      <c r="C5" s="242">
        <v>230538</v>
      </c>
      <c r="D5" s="242">
        <v>78383</v>
      </c>
      <c r="E5" s="242">
        <v>117289</v>
      </c>
      <c r="F5" s="242">
        <v>306</v>
      </c>
      <c r="G5" s="242">
        <v>34560</v>
      </c>
    </row>
    <row r="6" spans="1:9" ht="18" customHeight="1">
      <c r="A6" s="63" t="s">
        <v>195</v>
      </c>
      <c r="B6" s="64" t="s">
        <v>196</v>
      </c>
      <c r="C6" s="241">
        <v>7772</v>
      </c>
      <c r="D6" s="241">
        <v>5078</v>
      </c>
      <c r="E6" s="242">
        <v>2298</v>
      </c>
      <c r="F6" s="241">
        <v>97</v>
      </c>
      <c r="G6" s="241">
        <v>299</v>
      </c>
    </row>
    <row r="7" spans="1:9">
      <c r="A7" s="65" t="s">
        <v>20</v>
      </c>
      <c r="B7" s="64" t="s">
        <v>183</v>
      </c>
      <c r="C7" s="241">
        <v>5044</v>
      </c>
      <c r="D7" s="241">
        <v>7</v>
      </c>
      <c r="E7" s="242">
        <v>1586</v>
      </c>
      <c r="F7" s="241" t="s">
        <v>1</v>
      </c>
      <c r="G7" s="241">
        <v>3451</v>
      </c>
    </row>
    <row r="8" spans="1:9">
      <c r="A8" s="65" t="s">
        <v>21</v>
      </c>
      <c r="B8" s="64" t="s">
        <v>184</v>
      </c>
      <c r="C8" s="241">
        <v>49630</v>
      </c>
      <c r="D8" s="241">
        <v>681</v>
      </c>
      <c r="E8" s="242">
        <v>42258</v>
      </c>
      <c r="F8" s="241">
        <v>16</v>
      </c>
      <c r="G8" s="241">
        <v>6675</v>
      </c>
    </row>
    <row r="9" spans="1:9" ht="32.25" customHeight="1">
      <c r="A9" s="65" t="s">
        <v>22</v>
      </c>
      <c r="B9" s="64" t="s">
        <v>197</v>
      </c>
      <c r="C9" s="241">
        <v>8877</v>
      </c>
      <c r="D9" s="241">
        <v>852</v>
      </c>
      <c r="E9" s="242">
        <v>500</v>
      </c>
      <c r="F9" s="241" t="s">
        <v>1</v>
      </c>
      <c r="G9" s="241">
        <v>7525</v>
      </c>
    </row>
    <row r="10" spans="1:9" ht="39" customHeight="1">
      <c r="A10" s="63" t="s">
        <v>23</v>
      </c>
      <c r="B10" s="64" t="s">
        <v>198</v>
      </c>
      <c r="C10" s="241">
        <v>4978</v>
      </c>
      <c r="D10" s="241">
        <v>850</v>
      </c>
      <c r="E10" s="242">
        <v>390</v>
      </c>
      <c r="F10" s="241" t="s">
        <v>1</v>
      </c>
      <c r="G10" s="241">
        <v>3738</v>
      </c>
    </row>
    <row r="11" spans="1:9">
      <c r="A11" s="65" t="s">
        <v>24</v>
      </c>
      <c r="B11" s="64" t="s">
        <v>60</v>
      </c>
      <c r="C11" s="241">
        <v>11106</v>
      </c>
      <c r="D11" s="241">
        <v>125</v>
      </c>
      <c r="E11" s="242">
        <v>9458</v>
      </c>
      <c r="F11" s="241">
        <v>1</v>
      </c>
      <c r="G11" s="241">
        <v>1522</v>
      </c>
    </row>
    <row r="12" spans="1:9" ht="28.5" customHeight="1">
      <c r="A12" s="63" t="s">
        <v>25</v>
      </c>
      <c r="B12" s="64" t="s">
        <v>199</v>
      </c>
      <c r="C12" s="241">
        <v>35012</v>
      </c>
      <c r="D12" s="241">
        <v>244</v>
      </c>
      <c r="E12" s="242">
        <v>33453</v>
      </c>
      <c r="F12" s="241">
        <v>160</v>
      </c>
      <c r="G12" s="241">
        <v>1155</v>
      </c>
    </row>
    <row r="13" spans="1:9">
      <c r="A13" s="65" t="s">
        <v>26</v>
      </c>
      <c r="B13" s="64" t="s">
        <v>200</v>
      </c>
      <c r="C13" s="241">
        <v>10533</v>
      </c>
      <c r="D13" s="241">
        <v>143</v>
      </c>
      <c r="E13" s="242">
        <v>5649</v>
      </c>
      <c r="F13" s="241" t="s">
        <v>1</v>
      </c>
      <c r="G13" s="241">
        <v>4741</v>
      </c>
    </row>
    <row r="14" spans="1:9" ht="36">
      <c r="A14" s="63" t="s">
        <v>27</v>
      </c>
      <c r="B14" s="64" t="s">
        <v>201</v>
      </c>
      <c r="C14" s="241">
        <v>3307</v>
      </c>
      <c r="D14" s="241">
        <v>721</v>
      </c>
      <c r="E14" s="242">
        <v>2010</v>
      </c>
      <c r="F14" s="241" t="s">
        <v>1</v>
      </c>
      <c r="G14" s="241">
        <v>576</v>
      </c>
    </row>
    <row r="15" spans="1:9">
      <c r="A15" s="65" t="s">
        <v>28</v>
      </c>
      <c r="B15" s="64" t="s">
        <v>202</v>
      </c>
      <c r="C15" s="241">
        <v>5986</v>
      </c>
      <c r="D15" s="241">
        <v>1198</v>
      </c>
      <c r="E15" s="242">
        <v>2556</v>
      </c>
      <c r="F15" s="241" t="s">
        <v>1</v>
      </c>
      <c r="G15" s="241">
        <v>2232</v>
      </c>
    </row>
    <row r="16" spans="1:9" ht="24">
      <c r="A16" s="63" t="s">
        <v>29</v>
      </c>
      <c r="B16" s="64" t="s">
        <v>203</v>
      </c>
      <c r="C16" s="241">
        <v>5688</v>
      </c>
      <c r="D16" s="241">
        <v>826</v>
      </c>
      <c r="E16" s="242">
        <v>3392</v>
      </c>
      <c r="F16" s="241" t="s">
        <v>1</v>
      </c>
      <c r="G16" s="241">
        <v>1470</v>
      </c>
    </row>
    <row r="17" spans="1:7">
      <c r="A17" s="63" t="s">
        <v>30</v>
      </c>
      <c r="B17" s="64" t="s">
        <v>61</v>
      </c>
      <c r="C17" s="241">
        <v>588</v>
      </c>
      <c r="D17" s="241">
        <v>92</v>
      </c>
      <c r="E17" s="242">
        <v>347</v>
      </c>
      <c r="F17" s="241">
        <v>2</v>
      </c>
      <c r="G17" s="241">
        <v>147</v>
      </c>
    </row>
    <row r="18" spans="1:7" ht="15.75" customHeight="1">
      <c r="A18" s="65" t="s">
        <v>31</v>
      </c>
      <c r="B18" s="64" t="s">
        <v>204</v>
      </c>
      <c r="C18" s="241">
        <v>5585</v>
      </c>
      <c r="D18" s="241">
        <v>584</v>
      </c>
      <c r="E18" s="242">
        <v>4402</v>
      </c>
      <c r="F18" s="241">
        <v>1</v>
      </c>
      <c r="G18" s="241">
        <v>598</v>
      </c>
    </row>
    <row r="19" spans="1:7" ht="24">
      <c r="A19" s="63" t="s">
        <v>32</v>
      </c>
      <c r="B19" s="64" t="s">
        <v>205</v>
      </c>
      <c r="C19" s="241">
        <v>3106</v>
      </c>
      <c r="D19" s="241">
        <v>481</v>
      </c>
      <c r="E19" s="242">
        <v>2605</v>
      </c>
      <c r="F19" s="241">
        <v>1</v>
      </c>
      <c r="G19" s="241">
        <v>19</v>
      </c>
    </row>
    <row r="20" spans="1:7" ht="24">
      <c r="A20" s="63" t="s">
        <v>33</v>
      </c>
      <c r="B20" s="64" t="s">
        <v>206</v>
      </c>
      <c r="C20" s="241">
        <v>25426</v>
      </c>
      <c r="D20" s="241">
        <v>25426</v>
      </c>
      <c r="E20" s="241" t="s">
        <v>1</v>
      </c>
      <c r="F20" s="241" t="s">
        <v>1</v>
      </c>
      <c r="G20" s="241" t="s">
        <v>1</v>
      </c>
    </row>
    <row r="21" spans="1:7">
      <c r="A21" s="63" t="s">
        <v>207</v>
      </c>
      <c r="B21" s="64" t="s">
        <v>62</v>
      </c>
      <c r="C21" s="241">
        <v>22554</v>
      </c>
      <c r="D21" s="241">
        <v>21474</v>
      </c>
      <c r="E21" s="242">
        <v>1059</v>
      </c>
      <c r="F21" s="241" t="s">
        <v>1</v>
      </c>
      <c r="G21" s="241">
        <v>21</v>
      </c>
    </row>
    <row r="22" spans="1:7" ht="24">
      <c r="A22" s="63" t="s">
        <v>208</v>
      </c>
      <c r="B22" s="64" t="s">
        <v>209</v>
      </c>
      <c r="C22" s="241">
        <v>18824</v>
      </c>
      <c r="D22" s="241">
        <v>16107</v>
      </c>
      <c r="E22" s="242">
        <v>2495</v>
      </c>
      <c r="F22" s="241" t="s">
        <v>1</v>
      </c>
      <c r="G22" s="241">
        <v>222</v>
      </c>
    </row>
    <row r="23" spans="1:7">
      <c r="A23" s="63" t="s">
        <v>210</v>
      </c>
      <c r="B23" s="64" t="s">
        <v>211</v>
      </c>
      <c r="C23" s="241">
        <v>4300</v>
      </c>
      <c r="D23" s="241">
        <v>1680</v>
      </c>
      <c r="E23" s="242">
        <v>2521</v>
      </c>
      <c r="F23" s="241" t="s">
        <v>1</v>
      </c>
      <c r="G23" s="241">
        <v>99</v>
      </c>
    </row>
    <row r="24" spans="1:7">
      <c r="A24" s="63" t="s">
        <v>212</v>
      </c>
      <c r="B24" s="64" t="s">
        <v>63</v>
      </c>
      <c r="C24" s="241">
        <v>2222</v>
      </c>
      <c r="D24" s="241">
        <v>1814</v>
      </c>
      <c r="E24" s="242">
        <v>310</v>
      </c>
      <c r="F24" s="241">
        <v>28</v>
      </c>
      <c r="G24" s="241">
        <v>70</v>
      </c>
    </row>
  </sheetData>
  <customSheetViews>
    <customSheetView guid="{9186E339-680C-4E36-BE29-4AD55FEBE095}" scale="130">
      <pane ySplit="4" topLeftCell="A5" activePane="bottomLeft" state="frozen"/>
      <selection pane="bottomLeft" activeCell="C6" sqref="C6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 xml:space="preserve">&amp;L&amp;"Arial,Regular"&amp;12Запосленост, незапосленост и плате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37F0E499-B9BD-4291-9DAC-BA43492F66AC}" scale="130">
      <pane ySplit="4" topLeftCell="A5" activePane="bottomLeft" state="frozen"/>
      <selection pane="bottomLeft" activeCell="G12" sqref="G12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 xml:space="preserve">&amp;L&amp;"Arial,Regular"&amp;12Запосленост, незапосленост и плате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F4BFC5FC-B72F-4220-8013-439DA8376952}" scale="130">
      <pane ySplit="4" topLeftCell="A5" activePane="bottomLeft" state="frozen"/>
      <selection pane="bottomLeft" activeCell="C5" sqref="C5:G24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 xml:space="preserve">&amp;L&amp;"Arial,Regular"&amp;12Запосленост, незапосленост и плате </oddHeader>
        <oddFooter>&amp;L&amp;"Arial,Regular"&amp;8Статистички годишњак Републике Српске 2014&amp;C&amp;"Arial,Regular"&amp;8Стр. &amp;P од &amp;N</oddFooter>
      </headerFooter>
    </customSheetView>
    <customSheetView guid="{CEE22F09-263D-43D7-A84A-8CF7D4BE248E}" scale="130">
      <pane ySplit="3" topLeftCell="A4" activePane="bottomLeft" state="frozen"/>
      <selection pane="bottomLeft" activeCell="B7" sqref="B7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 xml:space="preserve">&amp;L&amp;"Arial,Regular"&amp;12Запосленост, незапосленост и плате 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E1EA3655-6502-4920-8A0F-B148095D7E75}" scale="130" topLeftCell="C1">
      <pane ySplit="4" topLeftCell="A15" activePane="bottomLeft" state="frozen"/>
      <selection pane="bottomLeft" activeCell="C5" sqref="C5:G24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 xml:space="preserve">&amp;L&amp;"Arial,Regular"&amp;12Запосленост, незапосленост и плате 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17ABC013-B84D-436E-923A-A3301F193F86}" scale="130" showPageBreaks="1" showRuler="0">
      <pane ySplit="4" topLeftCell="A5" activePane="bottomLeft" state="frozen"/>
      <selection pane="bottomLeft" activeCell="D15" sqref="D15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 alignWithMargins="0">
        <oddHeader xml:space="preserve">&amp;L&amp;"Arial,Regular"&amp;12Запосленост, незапосленост и плате </oddHeader>
        <oddFooter>&amp;C&amp;"Arial,Regular"&amp;8Стр. &amp;P од &amp;N&amp;L&amp;"Arial,Regular"&amp;8Статистички годишњак Републике Српске 2012</oddFooter>
      </headerFooter>
    </customSheetView>
    <customSheetView guid="{36DB81B2-4D2B-4971-9164-88D4DEF0F307}" scale="130" showRuler="0">
      <pane ySplit="4" topLeftCell="A5" activePane="bottomLeft" state="frozen"/>
      <selection pane="bottomLeft" activeCell="F12" sqref="F12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 alignWithMargins="0">
        <oddHeader xml:space="preserve">&amp;L&amp;"Arial,Regular"&amp;12Запосленост, незапосленост и плате </oddHeader>
        <oddFooter>&amp;C&amp;"Arial,Regular"&amp;8Стр. &amp;P од &amp;N&amp;L&amp;"Arial,Regular"&amp;8Статистички годишњак Републике Српске 2012</oddFooter>
      </headerFooter>
    </customSheetView>
    <customSheetView guid="{2632F21D-477A-40D5-8011-F02006E65A04}" scale="130" topLeftCell="C1">
      <pane ySplit="4" topLeftCell="A13" activePane="bottomLeft" state="frozen"/>
      <selection pane="bottomLeft" activeCell="C5" sqref="C5:G20"/>
      <pageMargins left="0.70866141732283472" right="0.70866141732283472" top="0.74803149606299213" bottom="0.74803149606299213" header="0.31496062992125984" footer="0.31496062992125984"/>
      <pageSetup paperSize="9" orientation="landscape" r:id="rId8"/>
      <headerFooter>
        <oddHeader xml:space="preserve">&amp;L&amp;"Arial,Regular"&amp;12Запосленост, незапосленост и плате </oddHeader>
        <oddFooter>&amp;C&amp;"Arial,Regular"&amp;8Стр. &amp;P од &amp;N&amp;L&amp;"Arial,Regular"&amp;8Статистички годишњак Републике Српске 2012</oddFooter>
      </headerFooter>
    </customSheetView>
    <customSheetView guid="{EB072C9E-ACBC-49A8-92DD-F72D00B711BE}" scale="130">
      <pane ySplit="4" topLeftCell="A5" activePane="bottomLeft" state="frozen"/>
      <selection pane="bottomLeft" activeCell="C22" sqref="C22"/>
      <pageMargins left="0.70866141732283472" right="0.70866141732283472" top="0.74803149606299213" bottom="0.74803149606299213" header="0.31496062992125984" footer="0.31496062992125984"/>
      <pageSetup paperSize="9" orientation="landscape" r:id="rId9"/>
      <headerFooter>
        <oddHeader xml:space="preserve">&amp;L&amp;"Arial,Regular"&amp;12Запосленост, незапосленост и плате 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621E07BA-9A1F-4C74-B887-364F6269C7B8}" scale="130" showPageBreaks="1">
      <pane ySplit="4" topLeftCell="A5" activePane="bottomLeft" state="frozen"/>
      <selection pane="bottomLeft" activeCell="A5" sqref="A5:B5"/>
      <pageMargins left="0.70866141732283472" right="0.70866141732283472" top="0.74803149606299213" bottom="0.74803149606299213" header="0.31496062992125984" footer="0.31496062992125984"/>
      <pageSetup paperSize="9" orientation="landscape" r:id="rId10"/>
      <headerFooter>
        <oddHeader xml:space="preserve">&amp;L&amp;"Arial,Regular"&amp;12Запосленост, незапосленост и плате 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A7CF5901-AB19-4152-BBDD-C9CD74CE26FA}" scale="130">
      <pane ySplit="4" topLeftCell="A9" activePane="bottomLeft" state="frozen"/>
      <selection pane="bottomLeft" sqref="A1:G24"/>
      <pageMargins left="0.70866141732283472" right="0.70866141732283472" top="0.74803149606299213" bottom="0.74803149606299213" header="0.31496062992125984" footer="0.31496062992125984"/>
      <pageSetup paperSize="9" orientation="landscape" r:id="rId11"/>
      <headerFooter>
        <oddHeader xml:space="preserve">&amp;L&amp;"Arial,Regular"&amp;12Запосленост, незапосленост и плате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51F985F1-2586-40EB-BD15-2EE12041667C}" scale="130">
      <pane ySplit="4" topLeftCell="A5" activePane="bottomLeft" state="frozen"/>
      <selection pane="bottomLeft" activeCell="C5" sqref="C5:G24"/>
      <pageMargins left="0.70866141732283472" right="0.70866141732283472" top="0.74803149606299213" bottom="0.74803149606299213" header="0.31496062992125984" footer="0.31496062992125984"/>
      <pageSetup paperSize="9" orientation="landscape" r:id="rId12"/>
      <headerFooter>
        <oddHeader xml:space="preserve">&amp;L&amp;"Arial,Regular"&amp;12Запосленост, незапосленост и плате </oddHeader>
        <oddFooter>&amp;L&amp;"Arial,Regular"&amp;8Статистички годишњак Републике Српске 2014&amp;C&amp;"Arial,Regular"&amp;8Стр. &amp;P од &amp;N</oddFooter>
      </headerFooter>
    </customSheetView>
  </customSheetViews>
  <mergeCells count="4">
    <mergeCell ref="A5:B5"/>
    <mergeCell ref="C3:C4"/>
    <mergeCell ref="D3:G3"/>
    <mergeCell ref="A3:B4"/>
  </mergeCells>
  <phoneticPr fontId="25" type="noConversion"/>
  <hyperlinks>
    <hyperlink ref="I1" location="'Листа табела'!A1" display="Листа табела"/>
    <hyperlink ref="G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landscape" r:id="rId13"/>
  <headerFooter>
    <oddHeader xml:space="preserve">&amp;L&amp;"Arial,Regular"&amp;12Запосленост, незапосленост и плате </oddHeader>
    <oddFooter>&amp;C&amp;"Arial,Regular"&amp;8Стр. &amp;P од &amp;N&amp;L&amp;"Arial,Regular"&amp;8Статистички годишњак Републике Српске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O27"/>
  <sheetViews>
    <sheetView zoomScale="110" zoomScaleNormal="110" workbookViewId="0"/>
  </sheetViews>
  <sheetFormatPr defaultRowHeight="14.25"/>
  <cols>
    <col min="1" max="1" width="3" style="1" customWidth="1"/>
    <col min="2" max="2" width="23.140625" style="1" customWidth="1"/>
    <col min="3" max="3" width="9.7109375" style="1" customWidth="1"/>
    <col min="4" max="4" width="7.5703125" style="1" bestFit="1" customWidth="1"/>
    <col min="5" max="5" width="8.42578125" style="1" bestFit="1" customWidth="1"/>
    <col min="6" max="7" width="7.140625" style="1" bestFit="1" customWidth="1"/>
    <col min="8" max="8" width="7.28515625" style="1" bestFit="1" customWidth="1"/>
    <col min="9" max="9" width="7.140625" style="1" bestFit="1" customWidth="1"/>
    <col min="10" max="12" width="8.5703125" style="1" bestFit="1" customWidth="1"/>
    <col min="13" max="13" width="9.5703125" style="1" bestFit="1" customWidth="1"/>
    <col min="14" max="16384" width="9.140625" style="1"/>
  </cols>
  <sheetData>
    <row r="1" spans="1:15">
      <c r="A1" s="82" t="s">
        <v>622</v>
      </c>
      <c r="C1" s="3"/>
      <c r="D1" s="3"/>
      <c r="E1" s="3"/>
      <c r="F1" s="3"/>
      <c r="G1" s="3"/>
      <c r="H1" s="3"/>
      <c r="I1" s="3"/>
      <c r="J1" s="3"/>
    </row>
    <row r="2" spans="1:15" s="30" customFormat="1" ht="15" customHeight="1" thickBot="1">
      <c r="B2" s="3"/>
      <c r="C2" s="3"/>
      <c r="D2" s="3"/>
      <c r="E2" s="3"/>
      <c r="F2" s="3"/>
      <c r="G2" s="3"/>
      <c r="H2" s="3"/>
      <c r="I2" s="3"/>
      <c r="J2" s="3"/>
      <c r="K2" s="3"/>
      <c r="M2" s="47" t="s">
        <v>139</v>
      </c>
    </row>
    <row r="3" spans="1:15" s="30" customFormat="1" ht="15" customHeight="1" thickTop="1">
      <c r="A3" s="263" t="s">
        <v>314</v>
      </c>
      <c r="B3" s="264"/>
      <c r="C3" s="248" t="s">
        <v>0</v>
      </c>
      <c r="D3" s="258" t="s">
        <v>39</v>
      </c>
      <c r="E3" s="258"/>
      <c r="F3" s="258"/>
      <c r="G3" s="258"/>
      <c r="H3" s="258"/>
      <c r="I3" s="258"/>
      <c r="J3" s="258"/>
      <c r="K3" s="258"/>
      <c r="L3" s="258"/>
      <c r="M3" s="259"/>
    </row>
    <row r="4" spans="1:15" s="30" customFormat="1" ht="37.5" customHeight="1">
      <c r="A4" s="265"/>
      <c r="B4" s="266"/>
      <c r="C4" s="257"/>
      <c r="D4" s="21" t="s">
        <v>142</v>
      </c>
      <c r="E4" s="21" t="s">
        <v>143</v>
      </c>
      <c r="F4" s="21" t="s">
        <v>77</v>
      </c>
      <c r="G4" s="21" t="s">
        <v>78</v>
      </c>
      <c r="H4" s="21" t="s">
        <v>79</v>
      </c>
      <c r="I4" s="21" t="s">
        <v>144</v>
      </c>
      <c r="J4" s="21" t="s">
        <v>145</v>
      </c>
      <c r="K4" s="21" t="s">
        <v>146</v>
      </c>
      <c r="L4" s="21" t="s">
        <v>147</v>
      </c>
      <c r="M4" s="15" t="s">
        <v>148</v>
      </c>
    </row>
    <row r="5" spans="1:15" s="30" customFormat="1" ht="21.75" customHeight="1">
      <c r="A5" s="253" t="s">
        <v>8</v>
      </c>
      <c r="B5" s="254"/>
      <c r="C5" s="242">
        <v>230538</v>
      </c>
      <c r="D5" s="243">
        <v>1362</v>
      </c>
      <c r="E5" s="243">
        <v>2610</v>
      </c>
      <c r="F5" s="243">
        <v>55262</v>
      </c>
      <c r="G5" s="243">
        <v>8794</v>
      </c>
      <c r="H5" s="243">
        <v>107940</v>
      </c>
      <c r="I5" s="243">
        <v>3907</v>
      </c>
      <c r="J5" s="243">
        <v>6791</v>
      </c>
      <c r="K5" s="243">
        <v>29955</v>
      </c>
      <c r="L5" s="243">
        <v>2945</v>
      </c>
      <c r="M5" s="243">
        <v>10972</v>
      </c>
      <c r="N5" s="164"/>
      <c r="O5" s="164"/>
    </row>
    <row r="6" spans="1:15" ht="24">
      <c r="A6" s="63" t="s">
        <v>195</v>
      </c>
      <c r="B6" s="64" t="s">
        <v>196</v>
      </c>
      <c r="C6" s="241">
        <v>7772</v>
      </c>
      <c r="D6" s="240">
        <v>12</v>
      </c>
      <c r="E6" s="240">
        <v>50</v>
      </c>
      <c r="F6" s="240">
        <v>1414</v>
      </c>
      <c r="G6" s="240">
        <v>120</v>
      </c>
      <c r="H6" s="240">
        <v>4050</v>
      </c>
      <c r="I6" s="240">
        <v>171</v>
      </c>
      <c r="J6" s="240">
        <v>86</v>
      </c>
      <c r="K6" s="240">
        <v>1290</v>
      </c>
      <c r="L6" s="240">
        <v>162</v>
      </c>
      <c r="M6" s="240">
        <v>417</v>
      </c>
      <c r="N6" s="164"/>
      <c r="O6" s="164"/>
    </row>
    <row r="7" spans="1:15">
      <c r="A7" s="65" t="s">
        <v>20</v>
      </c>
      <c r="B7" s="64" t="s">
        <v>183</v>
      </c>
      <c r="C7" s="241">
        <v>5044</v>
      </c>
      <c r="D7" s="240">
        <v>5</v>
      </c>
      <c r="E7" s="240">
        <v>41</v>
      </c>
      <c r="F7" s="240">
        <v>495</v>
      </c>
      <c r="G7" s="240">
        <v>74</v>
      </c>
      <c r="H7" s="240">
        <v>1578</v>
      </c>
      <c r="I7" s="240">
        <v>21</v>
      </c>
      <c r="J7" s="240">
        <v>665</v>
      </c>
      <c r="K7" s="240">
        <v>1855</v>
      </c>
      <c r="L7" s="240">
        <v>97</v>
      </c>
      <c r="M7" s="240">
        <v>213</v>
      </c>
      <c r="N7" s="164"/>
      <c r="O7" s="164"/>
    </row>
    <row r="8" spans="1:15">
      <c r="A8" s="65" t="s">
        <v>21</v>
      </c>
      <c r="B8" s="64" t="s">
        <v>184</v>
      </c>
      <c r="C8" s="241">
        <v>49630</v>
      </c>
      <c r="D8" s="240">
        <v>14</v>
      </c>
      <c r="E8" s="240">
        <v>148</v>
      </c>
      <c r="F8" s="240">
        <v>3430</v>
      </c>
      <c r="G8" s="240">
        <v>859</v>
      </c>
      <c r="H8" s="240">
        <v>24537</v>
      </c>
      <c r="I8" s="240">
        <v>1756</v>
      </c>
      <c r="J8" s="240">
        <v>1062</v>
      </c>
      <c r="K8" s="240">
        <v>12285</v>
      </c>
      <c r="L8" s="240">
        <v>1014</v>
      </c>
      <c r="M8" s="240">
        <v>4525</v>
      </c>
      <c r="N8" s="164"/>
      <c r="O8" s="164"/>
    </row>
    <row r="9" spans="1:15" ht="54.75" customHeight="1">
      <c r="A9" s="65" t="s">
        <v>22</v>
      </c>
      <c r="B9" s="64" t="s">
        <v>197</v>
      </c>
      <c r="C9" s="241">
        <v>8877</v>
      </c>
      <c r="D9" s="240">
        <v>19</v>
      </c>
      <c r="E9" s="240">
        <v>98</v>
      </c>
      <c r="F9" s="240">
        <v>1993</v>
      </c>
      <c r="G9" s="240">
        <v>381</v>
      </c>
      <c r="H9" s="240">
        <v>2253</v>
      </c>
      <c r="I9" s="240">
        <v>6</v>
      </c>
      <c r="J9" s="240">
        <v>2131</v>
      </c>
      <c r="K9" s="240">
        <v>1670</v>
      </c>
      <c r="L9" s="240">
        <v>146</v>
      </c>
      <c r="M9" s="240">
        <v>180</v>
      </c>
      <c r="N9" s="164"/>
      <c r="O9" s="164"/>
    </row>
    <row r="10" spans="1:15" ht="63" customHeight="1">
      <c r="A10" s="63" t="s">
        <v>23</v>
      </c>
      <c r="B10" s="64" t="s">
        <v>198</v>
      </c>
      <c r="C10" s="241">
        <v>4978</v>
      </c>
      <c r="D10" s="240">
        <v>3</v>
      </c>
      <c r="E10" s="240">
        <v>20</v>
      </c>
      <c r="F10" s="240">
        <v>786</v>
      </c>
      <c r="G10" s="240">
        <v>141</v>
      </c>
      <c r="H10" s="240">
        <v>1505</v>
      </c>
      <c r="I10" s="240">
        <v>76</v>
      </c>
      <c r="J10" s="240">
        <v>215</v>
      </c>
      <c r="K10" s="240">
        <v>1289</v>
      </c>
      <c r="L10" s="240">
        <v>300</v>
      </c>
      <c r="M10" s="240">
        <v>643</v>
      </c>
      <c r="N10" s="164"/>
      <c r="O10" s="164"/>
    </row>
    <row r="11" spans="1:15">
      <c r="A11" s="65" t="s">
        <v>24</v>
      </c>
      <c r="B11" s="64" t="s">
        <v>60</v>
      </c>
      <c r="C11" s="241">
        <v>11106</v>
      </c>
      <c r="D11" s="240">
        <v>5</v>
      </c>
      <c r="E11" s="240">
        <v>36</v>
      </c>
      <c r="F11" s="240">
        <v>1285</v>
      </c>
      <c r="G11" s="240">
        <v>267</v>
      </c>
      <c r="H11" s="240">
        <v>4905</v>
      </c>
      <c r="I11" s="240">
        <v>174</v>
      </c>
      <c r="J11" s="240">
        <v>393</v>
      </c>
      <c r="K11" s="240">
        <v>2903</v>
      </c>
      <c r="L11" s="240">
        <v>204</v>
      </c>
      <c r="M11" s="240">
        <v>934</v>
      </c>
      <c r="N11" s="164"/>
      <c r="O11" s="164"/>
    </row>
    <row r="12" spans="1:15" ht="39" customHeight="1">
      <c r="A12" s="63" t="s">
        <v>25</v>
      </c>
      <c r="B12" s="64" t="s">
        <v>199</v>
      </c>
      <c r="C12" s="241">
        <v>35012</v>
      </c>
      <c r="D12" s="240">
        <v>8</v>
      </c>
      <c r="E12" s="240">
        <v>365</v>
      </c>
      <c r="F12" s="240">
        <v>3981</v>
      </c>
      <c r="G12" s="240">
        <v>991</v>
      </c>
      <c r="H12" s="240">
        <v>24490</v>
      </c>
      <c r="I12" s="240">
        <v>430</v>
      </c>
      <c r="J12" s="240">
        <v>237</v>
      </c>
      <c r="K12" s="240">
        <v>3953</v>
      </c>
      <c r="L12" s="240">
        <v>93</v>
      </c>
      <c r="M12" s="240">
        <v>464</v>
      </c>
      <c r="N12" s="164"/>
      <c r="O12" s="164"/>
    </row>
    <row r="13" spans="1:15">
      <c r="A13" s="65" t="s">
        <v>26</v>
      </c>
      <c r="B13" s="64" t="s">
        <v>200</v>
      </c>
      <c r="C13" s="241">
        <v>10533</v>
      </c>
      <c r="D13" s="240">
        <v>3</v>
      </c>
      <c r="E13" s="240">
        <v>22</v>
      </c>
      <c r="F13" s="240">
        <v>1104</v>
      </c>
      <c r="G13" s="240">
        <v>508</v>
      </c>
      <c r="H13" s="240">
        <v>6382</v>
      </c>
      <c r="I13" s="240">
        <v>318</v>
      </c>
      <c r="J13" s="240">
        <v>350</v>
      </c>
      <c r="K13" s="240">
        <v>1181</v>
      </c>
      <c r="L13" s="240">
        <v>468</v>
      </c>
      <c r="M13" s="240">
        <v>197</v>
      </c>
      <c r="N13" s="164"/>
      <c r="O13" s="164"/>
    </row>
    <row r="14" spans="1:15" ht="60">
      <c r="A14" s="63" t="s">
        <v>27</v>
      </c>
      <c r="B14" s="64" t="s">
        <v>201</v>
      </c>
      <c r="C14" s="241">
        <v>3307</v>
      </c>
      <c r="D14" s="240">
        <v>4</v>
      </c>
      <c r="E14" s="240">
        <v>18</v>
      </c>
      <c r="F14" s="240">
        <v>338</v>
      </c>
      <c r="G14" s="240">
        <v>61</v>
      </c>
      <c r="H14" s="240">
        <v>2072</v>
      </c>
      <c r="I14" s="240">
        <v>23</v>
      </c>
      <c r="J14" s="240">
        <v>97</v>
      </c>
      <c r="K14" s="240">
        <v>487</v>
      </c>
      <c r="L14" s="240">
        <v>40</v>
      </c>
      <c r="M14" s="240">
        <v>167</v>
      </c>
      <c r="N14" s="164"/>
      <c r="O14" s="164"/>
    </row>
    <row r="15" spans="1:15" ht="30.75" customHeight="1">
      <c r="A15" s="65" t="s">
        <v>28</v>
      </c>
      <c r="B15" s="64" t="s">
        <v>202</v>
      </c>
      <c r="C15" s="241">
        <v>5986</v>
      </c>
      <c r="D15" s="240">
        <v>17</v>
      </c>
      <c r="E15" s="240">
        <v>85</v>
      </c>
      <c r="F15" s="240">
        <v>2450</v>
      </c>
      <c r="G15" s="240">
        <v>299</v>
      </c>
      <c r="H15" s="240">
        <v>2583</v>
      </c>
      <c r="I15" s="240">
        <v>36</v>
      </c>
      <c r="J15" s="240">
        <v>282</v>
      </c>
      <c r="K15" s="240">
        <v>203</v>
      </c>
      <c r="L15" s="240">
        <v>4</v>
      </c>
      <c r="M15" s="240">
        <v>27</v>
      </c>
      <c r="N15" s="164"/>
      <c r="O15" s="164"/>
    </row>
    <row r="16" spans="1:15" ht="24">
      <c r="A16" s="63" t="s">
        <v>29</v>
      </c>
      <c r="B16" s="64" t="s">
        <v>203</v>
      </c>
      <c r="C16" s="241">
        <v>5688</v>
      </c>
      <c r="D16" s="240">
        <v>12</v>
      </c>
      <c r="E16" s="240">
        <v>162</v>
      </c>
      <c r="F16" s="240">
        <v>3156</v>
      </c>
      <c r="G16" s="240">
        <v>351</v>
      </c>
      <c r="H16" s="240">
        <v>1913</v>
      </c>
      <c r="I16" s="240">
        <v>25</v>
      </c>
      <c r="J16" s="240">
        <v>11</v>
      </c>
      <c r="K16" s="240">
        <v>46</v>
      </c>
      <c r="L16" s="240">
        <v>2</v>
      </c>
      <c r="M16" s="240">
        <v>10</v>
      </c>
      <c r="N16" s="164"/>
      <c r="O16" s="164"/>
    </row>
    <row r="17" spans="1:15">
      <c r="A17" s="63" t="s">
        <v>30</v>
      </c>
      <c r="B17" s="64" t="s">
        <v>61</v>
      </c>
      <c r="C17" s="241">
        <v>588</v>
      </c>
      <c r="D17" s="241" t="s">
        <v>1</v>
      </c>
      <c r="E17" s="240">
        <v>4</v>
      </c>
      <c r="F17" s="240">
        <v>112</v>
      </c>
      <c r="G17" s="240">
        <v>23</v>
      </c>
      <c r="H17" s="240">
        <v>332</v>
      </c>
      <c r="I17" s="240">
        <v>11</v>
      </c>
      <c r="J17" s="240">
        <v>7</v>
      </c>
      <c r="K17" s="240">
        <v>66</v>
      </c>
      <c r="L17" s="241">
        <v>1</v>
      </c>
      <c r="M17" s="240">
        <v>32</v>
      </c>
      <c r="N17" s="164"/>
      <c r="O17" s="164"/>
    </row>
    <row r="18" spans="1:15" ht="24">
      <c r="A18" s="65" t="s">
        <v>31</v>
      </c>
      <c r="B18" s="64" t="s">
        <v>204</v>
      </c>
      <c r="C18" s="241">
        <v>5585</v>
      </c>
      <c r="D18" s="240">
        <v>43</v>
      </c>
      <c r="E18" s="240">
        <v>117</v>
      </c>
      <c r="F18" s="240">
        <v>2492</v>
      </c>
      <c r="G18" s="240">
        <v>215</v>
      </c>
      <c r="H18" s="240">
        <v>2235</v>
      </c>
      <c r="I18" s="240">
        <v>40</v>
      </c>
      <c r="J18" s="240">
        <v>130</v>
      </c>
      <c r="K18" s="240">
        <v>272</v>
      </c>
      <c r="L18" s="240">
        <v>19</v>
      </c>
      <c r="M18" s="240">
        <v>22</v>
      </c>
      <c r="N18" s="164"/>
      <c r="O18" s="164"/>
    </row>
    <row r="19" spans="1:15" ht="29.25" customHeight="1">
      <c r="A19" s="63" t="s">
        <v>32</v>
      </c>
      <c r="B19" s="64" t="s">
        <v>205</v>
      </c>
      <c r="C19" s="241">
        <v>3106</v>
      </c>
      <c r="D19" s="240">
        <v>2</v>
      </c>
      <c r="E19" s="240">
        <v>15</v>
      </c>
      <c r="F19" s="240">
        <v>589</v>
      </c>
      <c r="G19" s="240">
        <v>75</v>
      </c>
      <c r="H19" s="240">
        <v>2238</v>
      </c>
      <c r="I19" s="240">
        <v>35</v>
      </c>
      <c r="J19" s="240">
        <v>14</v>
      </c>
      <c r="K19" s="240">
        <v>44</v>
      </c>
      <c r="L19" s="240">
        <v>6</v>
      </c>
      <c r="M19" s="240">
        <v>88</v>
      </c>
      <c r="N19" s="164"/>
      <c r="O19" s="164"/>
    </row>
    <row r="20" spans="1:15" ht="39.75" customHeight="1">
      <c r="A20" s="63" t="s">
        <v>33</v>
      </c>
      <c r="B20" s="64" t="s">
        <v>206</v>
      </c>
      <c r="C20" s="241">
        <v>25426</v>
      </c>
      <c r="D20" s="240">
        <v>89</v>
      </c>
      <c r="E20" s="240">
        <v>307</v>
      </c>
      <c r="F20" s="240">
        <v>10776</v>
      </c>
      <c r="G20" s="240">
        <v>1240</v>
      </c>
      <c r="H20" s="240">
        <v>11665</v>
      </c>
      <c r="I20" s="240">
        <v>228</v>
      </c>
      <c r="J20" s="240">
        <v>319</v>
      </c>
      <c r="K20" s="240">
        <v>559</v>
      </c>
      <c r="L20" s="240">
        <v>42</v>
      </c>
      <c r="M20" s="240">
        <v>201</v>
      </c>
      <c r="N20" s="164"/>
      <c r="O20" s="164"/>
    </row>
    <row r="21" spans="1:15">
      <c r="A21" s="63" t="s">
        <v>207</v>
      </c>
      <c r="B21" s="64" t="s">
        <v>62</v>
      </c>
      <c r="C21" s="241">
        <v>22554</v>
      </c>
      <c r="D21" s="240">
        <v>952</v>
      </c>
      <c r="E21" s="240">
        <v>824</v>
      </c>
      <c r="F21" s="240">
        <v>13961</v>
      </c>
      <c r="G21" s="240">
        <v>1770</v>
      </c>
      <c r="H21" s="240">
        <v>2135</v>
      </c>
      <c r="I21" s="240">
        <v>140</v>
      </c>
      <c r="J21" s="240">
        <v>371</v>
      </c>
      <c r="K21" s="240">
        <v>858</v>
      </c>
      <c r="L21" s="240">
        <v>98</v>
      </c>
      <c r="M21" s="240">
        <v>1445</v>
      </c>
      <c r="N21" s="164"/>
      <c r="O21" s="164"/>
    </row>
    <row r="22" spans="1:15" ht="27.75" customHeight="1">
      <c r="A22" s="63" t="s">
        <v>208</v>
      </c>
      <c r="B22" s="64" t="s">
        <v>209</v>
      </c>
      <c r="C22" s="241">
        <v>18824</v>
      </c>
      <c r="D22" s="240">
        <v>158</v>
      </c>
      <c r="E22" s="240">
        <v>183</v>
      </c>
      <c r="F22" s="240">
        <v>5509</v>
      </c>
      <c r="G22" s="240">
        <v>1186</v>
      </c>
      <c r="H22" s="240">
        <v>8941</v>
      </c>
      <c r="I22" s="240">
        <v>238</v>
      </c>
      <c r="J22" s="240">
        <v>350</v>
      </c>
      <c r="K22" s="240">
        <v>732</v>
      </c>
      <c r="L22" s="240">
        <v>235</v>
      </c>
      <c r="M22" s="240">
        <v>1292</v>
      </c>
      <c r="N22" s="164"/>
      <c r="O22" s="164"/>
    </row>
    <row r="23" spans="1:15" ht="28.5" customHeight="1">
      <c r="A23" s="63" t="s">
        <v>210</v>
      </c>
      <c r="B23" s="64" t="s">
        <v>211</v>
      </c>
      <c r="C23" s="241">
        <v>4300</v>
      </c>
      <c r="D23" s="240">
        <v>9</v>
      </c>
      <c r="E23" s="240">
        <v>70</v>
      </c>
      <c r="F23" s="240">
        <v>750</v>
      </c>
      <c r="G23" s="240">
        <v>105</v>
      </c>
      <c r="H23" s="240">
        <v>2922</v>
      </c>
      <c r="I23" s="240">
        <v>161</v>
      </c>
      <c r="J23" s="240">
        <v>50</v>
      </c>
      <c r="K23" s="240">
        <v>154</v>
      </c>
      <c r="L23" s="240">
        <v>9</v>
      </c>
      <c r="M23" s="240">
        <v>70</v>
      </c>
      <c r="N23" s="164"/>
      <c r="O23" s="164"/>
    </row>
    <row r="24" spans="1:15" ht="19.5" customHeight="1">
      <c r="A24" s="63" t="s">
        <v>212</v>
      </c>
      <c r="B24" s="64" t="s">
        <v>63</v>
      </c>
      <c r="C24" s="241">
        <v>2222</v>
      </c>
      <c r="D24" s="240">
        <v>7</v>
      </c>
      <c r="E24" s="240">
        <v>45</v>
      </c>
      <c r="F24" s="240">
        <v>641</v>
      </c>
      <c r="G24" s="240">
        <v>128</v>
      </c>
      <c r="H24" s="240">
        <v>1204</v>
      </c>
      <c r="I24" s="240">
        <v>18</v>
      </c>
      <c r="J24" s="240">
        <v>21</v>
      </c>
      <c r="K24" s="240">
        <v>108</v>
      </c>
      <c r="L24" s="240">
        <v>5</v>
      </c>
      <c r="M24" s="240">
        <v>45</v>
      </c>
      <c r="N24" s="164"/>
      <c r="O24" s="164"/>
    </row>
    <row r="25" spans="1:15">
      <c r="C25" s="165"/>
      <c r="D25" s="165"/>
      <c r="E25" s="165"/>
      <c r="F25" s="165"/>
      <c r="G25" s="165"/>
      <c r="H25" s="165"/>
      <c r="I25" s="165"/>
      <c r="J25" s="165"/>
      <c r="K25" s="165"/>
      <c r="L25" s="165"/>
      <c r="M25" s="165"/>
    </row>
    <row r="26" spans="1:15">
      <c r="C26" s="165"/>
      <c r="D26" s="165"/>
      <c r="E26" s="165"/>
      <c r="F26" s="165"/>
      <c r="G26" s="165"/>
      <c r="H26" s="165"/>
      <c r="I26" s="165"/>
      <c r="J26" s="165"/>
      <c r="K26" s="165"/>
      <c r="L26" s="165"/>
      <c r="M26" s="165"/>
    </row>
    <row r="27" spans="1:15">
      <c r="C27" s="165"/>
      <c r="D27" s="165"/>
      <c r="E27" s="165"/>
      <c r="F27" s="165"/>
      <c r="G27" s="165"/>
      <c r="H27" s="165"/>
      <c r="I27" s="165"/>
      <c r="J27" s="165"/>
      <c r="K27" s="165"/>
      <c r="L27" s="165"/>
      <c r="M27" s="165"/>
    </row>
  </sheetData>
  <customSheetViews>
    <customSheetView guid="{9186E339-680C-4E36-BE29-4AD55FEBE095}" scale="110" showPageBreaks="1">
      <selection activeCell="G6" sqref="G6"/>
      <pageMargins left="0.45866141700000002" right="0.45866141700000002" top="0.74803149606299202" bottom="0.74803149606299202" header="0.31496062992126" footer="0.31496062992126"/>
      <pageSetup paperSize="9" orientation="landscape" r:id="rId1"/>
      <headerFooter>
        <oddHeader xml:space="preserve">&amp;L&amp;"Arial,Regular"&amp;12Запосленост, незапосленост и плате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37F0E499-B9BD-4291-9DAC-BA43492F66AC}" scale="110">
      <selection activeCell="C5" sqref="C5"/>
      <pageMargins left="0.45866141700000002" right="0.45866141700000002" top="0.74803149606299202" bottom="0.74803149606299202" header="0.31496062992126" footer="0.31496062992126"/>
      <pageSetup paperSize="9" orientation="landscape" r:id="rId2"/>
      <headerFooter>
        <oddHeader xml:space="preserve">&amp;L&amp;"Arial,Regular"&amp;12Запосленост, незапосленост и плате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F4BFC5FC-B72F-4220-8013-439DA8376952}" scale="110" topLeftCell="A10">
      <selection activeCell="C5" sqref="C5:M24"/>
      <pageMargins left="0.45866141700000002" right="0.45866141700000002" top="0.74803149606299202" bottom="0.74803149606299202" header="0.31496062992126" footer="0.31496062992126"/>
      <pageSetup paperSize="9" orientation="landscape" r:id="rId3"/>
      <headerFooter>
        <oddHeader xml:space="preserve">&amp;L&amp;"Arial,Regular"&amp;12Запосленост, незапосленост и плате </oddHeader>
        <oddFooter>&amp;L&amp;"Arial,Regular"&amp;8Статистички годишњак Републике Српске 2014&amp;C&amp;"Arial,Regular"&amp;8Стр. &amp;P од &amp;N</oddFooter>
      </headerFooter>
    </customSheetView>
    <customSheetView guid="{CEE22F09-263D-43D7-A84A-8CF7D4BE248E}" scale="130" showPageBreaks="1">
      <selection activeCell="L2" sqref="L2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 xml:space="preserve">&amp;L&amp;"Arial,Regular"&amp;12Запосленост, незапосленост и плате 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E1EA3655-6502-4920-8A0F-B148095D7E75}" scale="110">
      <selection activeCell="C5" sqref="C5:M24"/>
      <pageMargins left="0.45866141700000002" right="0.45866141700000002" top="0.74803149606299202" bottom="0.74803149606299202" header="0.31496062992126" footer="0.31496062992126"/>
      <pageSetup paperSize="9" orientation="landscape" r:id="rId5"/>
      <headerFooter>
        <oddHeader xml:space="preserve">&amp;L&amp;"Arial,Regular"&amp;12Запосленост, незапосленост и плате 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17ABC013-B84D-436E-923A-A3301F193F86}" scale="130" showPageBreaks="1" showRuler="0">
      <selection activeCell="F7" sqref="F7"/>
      <pageMargins left="0.31496062992125984" right="0.31496062992125984" top="0.74803149606299213" bottom="0.74803149606299213" header="0.31496062992125984" footer="0.31496062992125984"/>
      <pageSetup paperSize="9" orientation="landscape" r:id="rId6"/>
      <headerFooter alignWithMargins="0">
        <oddHeader xml:space="preserve">&amp;L&amp;"Arial,Regular"&amp;12Запосленост, незапосленост и плате </oddHeader>
        <oddFooter>&amp;C&amp;"Arial,Regular"&amp;8Стр. &amp;P од &amp;N&amp;L&amp;"Arial,Regular"&amp;8Статистички годишњак Републике Српске 2012</oddFooter>
      </headerFooter>
    </customSheetView>
    <customSheetView guid="{36DB81B2-4D2B-4971-9164-88D4DEF0F307}" scale="130" showRuler="0">
      <selection activeCell="G13" sqref="G13"/>
      <pageMargins left="0.45866141700000002" right="0.45866141700000002" top="0.74803149606299202" bottom="0.74803149606299202" header="0.31496062992126" footer="0.31496062992126"/>
      <pageSetup paperSize="9" orientation="landscape" r:id="rId7"/>
      <headerFooter alignWithMargins="0">
        <oddHeader xml:space="preserve">&amp;L&amp;"Arial,Regular"&amp;12Запосленост, незапосленост и плате </oddHeader>
        <oddFooter>&amp;C&amp;"Arial,Regular"&amp;8Стр. &amp;P од &amp;N&amp;L&amp;"Arial,Regular"&amp;8Статистички годишњак Републике Српске 2012</oddFooter>
      </headerFooter>
    </customSheetView>
    <customSheetView guid="{2632F21D-477A-40D5-8011-F02006E65A04}" scale="130" showPageBreaks="1">
      <selection activeCell="C5" sqref="C5:M20"/>
      <pageMargins left="0.45866141700000002" right="0.45866141700000002" top="0.74803149606299202" bottom="0.74803149606299202" header="0.31496062992126" footer="0.31496062992126"/>
      <pageSetup paperSize="9" orientation="landscape" r:id="rId8"/>
      <headerFooter>
        <oddHeader xml:space="preserve">&amp;L&amp;"Arial,Regular"&amp;12Запосленост, незапосленост и плате </oddHeader>
        <oddFooter>&amp;C&amp;"Arial,Regular"&amp;8Стр. &amp;P од &amp;N&amp;L&amp;"Arial,Regular"&amp;8Статистички годишњак Републике Српске 2012</oddFooter>
      </headerFooter>
    </customSheetView>
    <customSheetView guid="{EB072C9E-ACBC-49A8-92DD-F72D00B711BE}" scale="110">
      <selection activeCell="F18" sqref="F18"/>
      <pageMargins left="0.45866141700000002" right="0.45866141700000002" top="0.74803149606299202" bottom="0.74803149606299202" header="0.31496062992126" footer="0.31496062992126"/>
      <pageSetup paperSize="9" orientation="landscape" r:id="rId9"/>
      <headerFooter>
        <oddHeader xml:space="preserve">&amp;L&amp;"Arial,Regular"&amp;12Запосленост, незапосленост и плате 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621E07BA-9A1F-4C74-B887-364F6269C7B8}" scale="110" showPageBreaks="1">
      <selection activeCell="M9" sqref="M9"/>
      <pageMargins left="0.45866141700000002" right="0.45866141700000002" top="0.74803149606299202" bottom="0.74803149606299202" header="0.31496062992126" footer="0.31496062992126"/>
      <pageSetup paperSize="9" orientation="landscape" r:id="rId10"/>
      <headerFooter>
        <oddHeader xml:space="preserve">&amp;L&amp;"Arial,Regular"&amp;12Запосленост, незапосленост и плате 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A7CF5901-AB19-4152-BBDD-C9CD74CE26FA}" scale="110" showPageBreaks="1">
      <selection activeCell="C5" sqref="C5"/>
      <pageMargins left="0.45866141700000002" right="0.45866141700000002" top="0.74803149606299202" bottom="0.74803149606299202" header="0.31496062992126" footer="0.31496062992126"/>
      <pageSetup paperSize="9" orientation="landscape" r:id="rId11"/>
      <headerFooter>
        <oddHeader xml:space="preserve">&amp;L&amp;"Arial,Regular"&amp;12Запосленост, незапосленост и плате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51F985F1-2586-40EB-BD15-2EE12041667C}" scale="110" showPageBreaks="1" topLeftCell="A10">
      <selection activeCell="D17" sqref="D17"/>
      <pageMargins left="0.45866141700000002" right="0.45866141700000002" top="0.74803149606299202" bottom="0.74803149606299202" header="0.31496062992126" footer="0.31496062992126"/>
      <pageSetup paperSize="9" orientation="landscape" r:id="rId12"/>
      <headerFooter>
        <oddHeader xml:space="preserve">&amp;L&amp;"Arial,Regular"&amp;12Запосленост, незапосленост и плате </oddHeader>
        <oddFooter>&amp;L&amp;"Arial,Regular"&amp;8Статистички годишњак Републике Српске 2014&amp;C&amp;"Arial,Regular"&amp;8Стр. &amp;P од &amp;N</oddFooter>
      </headerFooter>
    </customSheetView>
  </customSheetViews>
  <mergeCells count="4">
    <mergeCell ref="D3:M3"/>
    <mergeCell ref="C3:C4"/>
    <mergeCell ref="A3:B4"/>
    <mergeCell ref="A5:B5"/>
  </mergeCells>
  <phoneticPr fontId="25" type="noConversion"/>
  <hyperlinks>
    <hyperlink ref="M2" location="'Листа табела'!A1" display="Листа табела"/>
  </hyperlinks>
  <pageMargins left="0.45866141700000002" right="0.45866141700000002" top="0.74803149606299202" bottom="0.74803149606299202" header="0.31496062992126" footer="0.31496062992126"/>
  <pageSetup paperSize="9" orientation="landscape" r:id="rId13"/>
  <headerFooter>
    <oddHeader xml:space="preserve">&amp;L&amp;"Arial,Regular"&amp;12Запосленост, незапосленост и плате </oddHeader>
    <oddFooter>&amp;C&amp;"Arial,Regular"&amp;8Стр. &amp;P од &amp;N&amp;L&amp;"Arial,Regular"&amp;8Статистички годишњак Републике Српске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26</vt:i4>
      </vt:variant>
      <vt:variant>
        <vt:lpstr>Named Ranges</vt:lpstr>
      </vt:variant>
      <vt:variant>
        <vt:i4>7</vt:i4>
      </vt:variant>
    </vt:vector>
  </HeadingPairs>
  <TitlesOfParts>
    <vt:vector size="33" baseType="lpstr">
      <vt:lpstr>Листа табела</vt:lpstr>
      <vt:lpstr>6.1.</vt:lpstr>
      <vt:lpstr>6.2.</vt:lpstr>
      <vt:lpstr>6.3.</vt:lpstr>
      <vt:lpstr>6.4.</vt:lpstr>
      <vt:lpstr>6.5.</vt:lpstr>
      <vt:lpstr>6.6.</vt:lpstr>
      <vt:lpstr>6.7.</vt:lpstr>
      <vt:lpstr>6.8.</vt:lpstr>
      <vt:lpstr>6.9.</vt:lpstr>
      <vt:lpstr>6.10.</vt:lpstr>
      <vt:lpstr>6.11.</vt:lpstr>
      <vt:lpstr>6.12.</vt:lpstr>
      <vt:lpstr>6.13.</vt:lpstr>
      <vt:lpstr>6.14.</vt:lpstr>
      <vt:lpstr>6.15.</vt:lpstr>
      <vt:lpstr>6.16.</vt:lpstr>
      <vt:lpstr>6.17.</vt:lpstr>
      <vt:lpstr>6.18.</vt:lpstr>
      <vt:lpstr>6.19.</vt:lpstr>
      <vt:lpstr>6.20.</vt:lpstr>
      <vt:lpstr>6.21.</vt:lpstr>
      <vt:lpstr>6.22.</vt:lpstr>
      <vt:lpstr>6.23.</vt:lpstr>
      <vt:lpstr>6.24.</vt:lpstr>
      <vt:lpstr>6.25.</vt:lpstr>
      <vt:lpstr>Lista_tabela</vt:lpstr>
      <vt:lpstr>'6.6.'!Print_Area</vt:lpstr>
      <vt:lpstr>'6.10.'!Print_Titles</vt:lpstr>
      <vt:lpstr>'6.24.'!Print_Titles</vt:lpstr>
      <vt:lpstr>'6.25.'!Print_Titles</vt:lpstr>
      <vt:lpstr>'6.6.'!Print_Titles</vt:lpstr>
      <vt:lpstr>'6.8.'!Print_Titles</vt:lpstr>
    </vt:vector>
  </TitlesOfParts>
  <Company>rzsrs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RZS RS</dc:creator>
  <cp:lastModifiedBy>RZS RS</cp:lastModifiedBy>
  <cp:lastPrinted>2019-06-26T09:48:36Z</cp:lastPrinted>
  <dcterms:created xsi:type="dcterms:W3CDTF">2011-02-04T09:21:42Z</dcterms:created>
  <dcterms:modified xsi:type="dcterms:W3CDTF">2020-11-26T11:22:34Z</dcterms:modified>
</cp:coreProperties>
</file>