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04 Registar ODOBRENO\"/>
    </mc:Choice>
  </mc:AlternateContent>
  <bookViews>
    <workbookView xWindow="0" yWindow="0" windowWidth="28800" windowHeight="12300" tabRatio="817"/>
  </bookViews>
  <sheets>
    <sheet name="Листа табела" sheetId="1" r:id="rId1"/>
    <sheet name="4.1." sheetId="2" r:id="rId2"/>
    <sheet name="4.2." sheetId="3" r:id="rId3"/>
    <sheet name="4.3." sheetId="4" r:id="rId4"/>
    <sheet name="4.4." sheetId="5" r:id="rId5"/>
  </sheets>
  <definedNames>
    <definedName name="_4.1._Број_пословних_субјеката_према_подручјима_дјелатности_–_стање_31._децембар">'Листа табела'!$A$2</definedName>
    <definedName name="_4.1._Број_правних_субјеката_према_подручјима_дјелатности_–_стање_31._децембар">'Листа табела'!$A$2</definedName>
    <definedName name="_xlnm.Print_Titles" localSheetId="2">'4.2.'!$1:$4</definedName>
    <definedName name="_xlnm.Print_Titles" localSheetId="3">'4.3.'!$1:$4</definedName>
    <definedName name="_xlnm.Print_Titles" localSheetId="4">'4.4.'!$1:$4</definedName>
    <definedName name="Z_07213F21_3E64_46E1_ABC8_A9E438FC4550_.wvu.PrintTitles" localSheetId="2" hidden="1">'4.2.'!$1:$4</definedName>
    <definedName name="Z_07213F21_3E64_46E1_ABC8_A9E438FC4550_.wvu.PrintTitles" localSheetId="3" hidden="1">'4.3.'!$1:$4</definedName>
    <definedName name="Z_07213F21_3E64_46E1_ABC8_A9E438FC4550_.wvu.PrintTitles" localSheetId="4" hidden="1">'4.4.'!$1:$4</definedName>
    <definedName name="Z_5F04A396_305F_4DF9_8A12_1239D8BE6EB5_.wvu.PrintArea" localSheetId="2" hidden="1">'4.2.'!$A:$R</definedName>
    <definedName name="Z_5F04A396_305F_4DF9_8A12_1239D8BE6EB5_.wvu.PrintArea" localSheetId="3" hidden="1">'4.3.'!$A:$R</definedName>
    <definedName name="Z_5F04A396_305F_4DF9_8A12_1239D8BE6EB5_.wvu.PrintArea" localSheetId="4" hidden="1">'4.4.'!$A:$R</definedName>
    <definedName name="Z_5F04A396_305F_4DF9_8A12_1239D8BE6EB5_.wvu.PrintTitles" localSheetId="2" hidden="1">'4.2.'!$1:$4</definedName>
    <definedName name="Z_5F04A396_305F_4DF9_8A12_1239D8BE6EB5_.wvu.PrintTitles" localSheetId="3" hidden="1">'4.3.'!$1:$4</definedName>
    <definedName name="Z_5F04A396_305F_4DF9_8A12_1239D8BE6EB5_.wvu.PrintTitles" localSheetId="4" hidden="1">'4.4.'!$1:$4</definedName>
    <definedName name="Z_8C9C09BE_5A7D_456F_BD47_13ED8828EE29_.wvu.PrintTitles" localSheetId="2" hidden="1">'4.2.'!$1:$4</definedName>
    <definedName name="Z_8C9C09BE_5A7D_456F_BD47_13ED8828EE29_.wvu.PrintTitles" localSheetId="3" hidden="1">'4.3.'!$1:$4</definedName>
    <definedName name="Z_8C9C09BE_5A7D_456F_BD47_13ED8828EE29_.wvu.PrintTitles" localSheetId="4" hidden="1">'4.4.'!$1:$4</definedName>
    <definedName name="Z_A5D72A4F_90CC_4ABC_AD25_8671BF80C47C_.wvu.PrintTitles" localSheetId="2" hidden="1">'4.2.'!$1:$4</definedName>
    <definedName name="Z_A5D72A4F_90CC_4ABC_AD25_8671BF80C47C_.wvu.PrintTitles" localSheetId="3" hidden="1">'4.3.'!$1:$4</definedName>
    <definedName name="Z_A5D72A4F_90CC_4ABC_AD25_8671BF80C47C_.wvu.PrintTitles" localSheetId="4" hidden="1">'4.4.'!$1:$4</definedName>
    <definedName name="Z_ADB7F185_C5BC_47D8_9007_7483BF67EB40_.wvu.PrintTitles" localSheetId="2" hidden="1">'4.2.'!$1:$4</definedName>
    <definedName name="Z_ADB7F185_C5BC_47D8_9007_7483BF67EB40_.wvu.PrintTitles" localSheetId="3" hidden="1">'4.3.'!$1:$4</definedName>
    <definedName name="Z_ADB7F185_C5BC_47D8_9007_7483BF67EB40_.wvu.PrintTitles" localSheetId="4" hidden="1">'4.4.'!$1:$4</definedName>
    <definedName name="Z_B7717AEF_4DC3_4C73_8DBF_C9591F1BFB9B_.wvu.PrintTitles" localSheetId="2" hidden="1">'4.2.'!$1:$4</definedName>
    <definedName name="Z_B7717AEF_4DC3_4C73_8DBF_C9591F1BFB9B_.wvu.PrintTitles" localSheetId="3" hidden="1">'4.3.'!$1:$4</definedName>
    <definedName name="Z_B7717AEF_4DC3_4C73_8DBF_C9591F1BFB9B_.wvu.PrintTitles" localSheetId="4" hidden="1">'4.4.'!$1:$4</definedName>
    <definedName name="Z_BED792CC_CD54_4640_BCC7_9E83057BD652_.wvu.PrintTitles" localSheetId="2" hidden="1">'4.2.'!$1:$4</definedName>
    <definedName name="Z_BED792CC_CD54_4640_BCC7_9E83057BD652_.wvu.PrintTitles" localSheetId="3" hidden="1">'4.3.'!$1:$4</definedName>
    <definedName name="Z_BED792CC_CD54_4640_BCC7_9E83057BD652_.wvu.PrintTitles" localSheetId="4" hidden="1">'4.4.'!$1:$4</definedName>
    <definedName name="Z_C2087D29_7A74_4DC8_BBF5_7F0B7328A42B_.wvu.PrintArea" localSheetId="2" hidden="1">'4.2.'!$A:$R</definedName>
    <definedName name="Z_C2087D29_7A74_4DC8_BBF5_7F0B7328A42B_.wvu.PrintArea" localSheetId="3" hidden="1">'4.3.'!$A:$R</definedName>
    <definedName name="Z_C2087D29_7A74_4DC8_BBF5_7F0B7328A42B_.wvu.PrintArea" localSheetId="4" hidden="1">'4.4.'!$A:$R</definedName>
    <definedName name="Z_C2087D29_7A74_4DC8_BBF5_7F0B7328A42B_.wvu.PrintTitles" localSheetId="2" hidden="1">'4.2.'!$1:$4</definedName>
    <definedName name="Z_C2087D29_7A74_4DC8_BBF5_7F0B7328A42B_.wvu.PrintTitles" localSheetId="3" hidden="1">'4.3.'!$1:$4</definedName>
    <definedName name="Z_C2087D29_7A74_4DC8_BBF5_7F0B7328A42B_.wvu.PrintTitles" localSheetId="4" hidden="1">'4.4.'!$1:$4</definedName>
  </definedNames>
  <calcPr calcId="162913"/>
  <customWorkbookViews>
    <customWorkbookView name="Nada Jakovljevic - Personal View" guid="{07213F21-3E64-46E1-ABC8-A9E438FC4550}" mergeInterval="0" personalView="1" maximized="1" xWindow="-8" yWindow="-8" windowWidth="1936" windowHeight="1056" tabRatio="817" activeSheetId="3"/>
    <customWorkbookView name="RSIS - Personal View" guid="{8C9C09BE-5A7D-456F-BD47-13ED8828EE29}" mergeInterval="0" personalView="1" maximized="1" xWindow="1" yWindow="1" windowWidth="1872" windowHeight="815" tabRatio="817" activeSheetId="2"/>
    <customWorkbookView name="kecmanna - Personal View" guid="{5F04A396-305F-4DF9-8A12-1239D8BE6EB5}" mergeInterval="0" personalView="1" maximized="1" xWindow="1" yWindow="1" windowWidth="1020" windowHeight="550" tabRatio="817" activeSheetId="5"/>
    <customWorkbookView name="zecal - Personal View" guid="{ADB7F185-C5BC-47D8-9007-7483BF67EB40}" mergeInterval="0" personalView="1" maximized="1" xWindow="1" yWindow="1" windowWidth="1916" windowHeight="827" tabRatio="817" activeSheetId="1"/>
    <customWorkbookView name="jakovljevicna - Personal View" guid="{B7717AEF-4DC3-4C73-8DBF-C9591F1BFB9B}" mergeInterval="0" personalView="1" maximized="1" xWindow="1" yWindow="1" windowWidth="1916" windowHeight="850" tabRatio="817" activeSheetId="5"/>
    <customWorkbookView name="Darko Marinkovic - Personal View" guid="{C2087D29-7A74-4DC8-BBF5-7F0B7328A42B}" mergeInterval="0" personalView="1" maximized="1" xWindow="1" yWindow="1" windowWidth="1276" windowHeight="804" tabRatio="817" activeSheetId="2"/>
    <customWorkbookView name="Aleksandra Zec - Personal View" guid="{BED792CC-CD54-4640-BCC7-9E83057BD652}" mergeInterval="0" personalView="1" maximized="1" xWindow="-8" yWindow="-8" windowWidth="1936" windowHeight="1056" tabRatio="817" activeSheetId="1"/>
    <customWorkbookView name="RZS RS - Personal View" guid="{A5D72A4F-90CC-4ABC-AD25-8671BF80C47C}" mergeInterval="0" personalView="1" maximized="1" xWindow="-8" yWindow="-8" windowWidth="1936" windowHeight="1056" tabRatio="817" activeSheetId="2"/>
  </customWorkbookViews>
</workbook>
</file>

<file path=xl/calcChain.xml><?xml version="1.0" encoding="utf-8"?>
<calcChain xmlns="http://schemas.openxmlformats.org/spreadsheetml/2006/main">
  <c r="B26" i="3" l="1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A2" i="1" l="1"/>
  <c r="A3" i="1"/>
  <c r="A4" i="1"/>
  <c r="A5" i="1"/>
</calcChain>
</file>

<file path=xl/sharedStrings.xml><?xml version="1.0" encoding="utf-8"?>
<sst xmlns="http://schemas.openxmlformats.org/spreadsheetml/2006/main" count="473" uniqueCount="88">
  <si>
    <t>укупно</t>
  </si>
  <si>
    <t>УКУПНО</t>
  </si>
  <si>
    <t>B</t>
  </si>
  <si>
    <t>C</t>
  </si>
  <si>
    <t>Вађење руда и камена</t>
  </si>
  <si>
    <t>D</t>
  </si>
  <si>
    <t>Прерађивачка индустрија</t>
  </si>
  <si>
    <t>E</t>
  </si>
  <si>
    <t>F</t>
  </si>
  <si>
    <t>Грађевинарство</t>
  </si>
  <si>
    <t>G</t>
  </si>
  <si>
    <t>H</t>
  </si>
  <si>
    <t>I</t>
  </si>
  <si>
    <t>J</t>
  </si>
  <si>
    <t>K</t>
  </si>
  <si>
    <t>L</t>
  </si>
  <si>
    <t>M</t>
  </si>
  <si>
    <t>Образовање</t>
  </si>
  <si>
    <t>N</t>
  </si>
  <si>
    <t>O</t>
  </si>
  <si>
    <t>Q</t>
  </si>
  <si>
    <t>A</t>
  </si>
  <si>
    <t>Јавна предузећа</t>
  </si>
  <si>
    <t>Акционарска друштва</t>
  </si>
  <si>
    <t>Друштва са ограниченом одговорношћу</t>
  </si>
  <si>
    <t>Командитна друштва</t>
  </si>
  <si>
    <t>Ортачка друштва</t>
  </si>
  <si>
    <t>Предузећа за запошљавање инвалида</t>
  </si>
  <si>
    <t>Пословна удружења</t>
  </si>
  <si>
    <t>Опште задруге</t>
  </si>
  <si>
    <t>Специјализоване задруге</t>
  </si>
  <si>
    <t>Задружни савези</t>
  </si>
  <si>
    <t>Фондови</t>
  </si>
  <si>
    <t>Друге финансијске организације</t>
  </si>
  <si>
    <t>Установе</t>
  </si>
  <si>
    <t>Тијела законодавне и извршне власти</t>
  </si>
  <si>
    <t>Судски и правосудни органи</t>
  </si>
  <si>
    <t>Удружења</t>
  </si>
  <si>
    <t>Фондације</t>
  </si>
  <si>
    <t>Вјерске организације/заједнице</t>
  </si>
  <si>
    <t>Стране невладине организације</t>
  </si>
  <si>
    <t>Представништва страних лица</t>
  </si>
  <si>
    <t>Остали облици организовања</t>
  </si>
  <si>
    <t xml:space="preserve">Без облика </t>
  </si>
  <si>
    <t xml:space="preserve">Државна </t>
  </si>
  <si>
    <t xml:space="preserve">Приватна </t>
  </si>
  <si>
    <t xml:space="preserve">Задружна </t>
  </si>
  <si>
    <t xml:space="preserve">Без ознаке </t>
  </si>
  <si>
    <t xml:space="preserve">Домаћи </t>
  </si>
  <si>
    <t>Страни</t>
  </si>
  <si>
    <t>Мјешовити</t>
  </si>
  <si>
    <t>Листа табела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</si>
  <si>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</si>
  <si>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</si>
  <si>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</si>
  <si>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Саобраћај и складиштење</t>
  </si>
  <si>
    <t>Информације и комуникације</t>
  </si>
  <si>
    <t>Финансијске дјелатности и дјелатности осигурања</t>
  </si>
  <si>
    <t>Пословање некретнинама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</si>
  <si>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</si>
  <si>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</si>
  <si>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</si>
  <si>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</si>
  <si>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</si>
  <si>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</si>
  <si>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</si>
  <si>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</si>
  <si>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>Остале услужне дјелатности</t>
  </si>
  <si>
    <t>U</t>
  </si>
  <si>
    <t>Дјелатности екстериторијалних организација и органа</t>
  </si>
  <si>
    <t>Трговина на велико и на мало; поправка моторних возила и мотоцикала</t>
  </si>
  <si>
    <t>Дјелатности пружања смјештаја, припреме и послуживања хране; хотелијерство и угоститељство</t>
  </si>
  <si>
    <t xml:space="preserve">4.1. Број пословних субјеката према подручјима КД – стање 31. децембар </t>
  </si>
  <si>
    <t>Подручја КД</t>
  </si>
  <si>
    <t>4. Регистар пословних субјеката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</si>
  <si>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</si>
  <si>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Мјешовита</t>
  </si>
  <si>
    <t>Извор: Агенција за посредничке, информатичке и финансијске услуге</t>
  </si>
  <si>
    <t>T</t>
  </si>
  <si>
    <t>Дјелатности домаћинстава као послодаваца; дјелатности домаћинстава која производе различиту робу и обављају различите услуге за сопствену употребу</t>
  </si>
  <si>
    <t>-</t>
  </si>
  <si>
    <t>Облик организовања</t>
  </si>
  <si>
    <t>Облик својине</t>
  </si>
  <si>
    <t>Поријекло капитала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</si>
  <si>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Од 2013. године, извор података је Агенција за посредничке, информатичке и финансијске услуге.</t>
    </r>
  </si>
  <si>
    <t>4.2. Број пословних субјеката према облику организовања и подручјима КД – стање 31. децембар 2019.</t>
  </si>
  <si>
    <t>4.3. Број пословних субјеката према облику својине и подручјима КД – стање 31. децембар 2019.</t>
  </si>
  <si>
    <t>4.4. Број пословних субјеката према поријеклу капитала и подручјима КД – стање 31. децембар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</si>
</sst>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  <charset val="238"/>
    </font>
    <font>
      <b/>
      <u/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20"/>
      <color rgb="FF505050"/>
      <name val="Arial Narrow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vertical="center"/>
    </xf>
    <xf numFmtId="0" fontId="11" fillId="0" borderId="0" xfId="0" applyFont="1"/>
    <xf numFmtId="0" fontId="6" fillId="0" borderId="0" xfId="1" applyAlignment="1" applyProtection="1"/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justify" vertical="top" wrapText="1"/>
    </xf>
    <xf numFmtId="0" fontId="7" fillId="0" borderId="10" xfId="0" applyFont="1" applyBorder="1" applyAlignment="1">
      <alignment vertical="top" wrapText="1"/>
    </xf>
    <xf numFmtId="0" fontId="8" fillId="0" borderId="0" xfId="0" applyFont="1" applyBorder="1" applyAlignment="1">
      <alignment horizontal="justify" vertical="top" wrapText="1"/>
    </xf>
    <xf numFmtId="0" fontId="8" fillId="0" borderId="10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0" applyFont="1" applyFill="1"/>
    <xf numFmtId="0" fontId="7" fillId="0" borderId="0" xfId="0" applyFont="1" applyFill="1"/>
    <xf numFmtId="0" fontId="13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4" fillId="0" borderId="0" xfId="1" applyFont="1" applyAlignment="1" applyProtection="1">
      <alignment horizontal="right"/>
    </xf>
    <xf numFmtId="1" fontId="13" fillId="0" borderId="0" xfId="0" applyNumberFormat="1" applyFont="1" applyAlignment="1">
      <alignment horizontal="right" vertical="top" wrapText="1"/>
    </xf>
    <xf numFmtId="0" fontId="13" fillId="0" borderId="6" xfId="0" applyFont="1" applyFill="1" applyBorder="1" applyAlignment="1">
      <alignment vertical="top" wrapText="1"/>
    </xf>
    <xf numFmtId="0" fontId="3" fillId="0" borderId="0" xfId="0" applyFont="1"/>
    <xf numFmtId="1" fontId="4" fillId="0" borderId="0" xfId="0" applyNumberFormat="1" applyFont="1" applyAlignment="1">
      <alignment horizontal="right" vertical="top" wrapText="1"/>
    </xf>
    <xf numFmtId="0" fontId="4" fillId="0" borderId="0" xfId="0" applyFont="1" applyFill="1"/>
    <xf numFmtId="0" fontId="5" fillId="0" borderId="0" xfId="1" applyFont="1" applyAlignment="1" applyProtection="1">
      <alignment horizontal="right"/>
    </xf>
    <xf numFmtId="0" fontId="4" fillId="0" borderId="0" xfId="0" applyFont="1" applyFill="1" applyBorder="1"/>
    <xf numFmtId="0" fontId="8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5" fillId="0" borderId="0" xfId="0" applyFont="1"/>
    <xf numFmtId="0" fontId="15" fillId="0" borderId="0" xfId="0" applyFont="1" applyFill="1"/>
    <xf numFmtId="0" fontId="15" fillId="0" borderId="0" xfId="0" applyFont="1" applyFill="1" applyBorder="1"/>
    <xf numFmtId="0" fontId="4" fillId="0" borderId="0" xfId="0" applyFont="1" applyBorder="1" applyAlignment="1">
      <alignment horizontal="justify" vertical="top" wrapText="1"/>
    </xf>
    <xf numFmtId="0" fontId="4" fillId="0" borderId="10" xfId="0" applyFont="1" applyBorder="1" applyAlignment="1">
      <alignment vertical="top" wrapText="1"/>
    </xf>
    <xf numFmtId="0" fontId="8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horizontal="right"/>
    </xf>
    <xf numFmtId="1" fontId="4" fillId="0" borderId="0" xfId="0" applyNumberFormat="1" applyFont="1" applyAlignment="1">
      <alignment horizontal="right" wrapText="1"/>
    </xf>
    <xf numFmtId="1" fontId="4" fillId="0" borderId="0" xfId="0" applyNumberFormat="1" applyFont="1" applyFill="1" applyAlignment="1">
      <alignment horizontal="right" wrapText="1"/>
    </xf>
    <xf numFmtId="1" fontId="8" fillId="0" borderId="0" xfId="0" applyNumberFormat="1" applyFont="1" applyFill="1"/>
    <xf numFmtId="1" fontId="4" fillId="0" borderId="0" xfId="0" applyNumberFormat="1" applyFont="1" applyAlignment="1">
      <alignment horizontal="right" vertical="center" wrapText="1"/>
    </xf>
    <xf numFmtId="1" fontId="13" fillId="0" borderId="0" xfId="0" applyNumberFormat="1" applyFont="1" applyAlignment="1">
      <alignment horizontal="right" vertical="center" wrapText="1"/>
    </xf>
    <xf numFmtId="1" fontId="13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/>
  </sheetViews>
  <sheetFormatPr defaultRowHeight="14.25" x14ac:dyDescent="0.2"/>
  <cols>
    <col min="1" max="1" width="114.140625" style="5" customWidth="1"/>
    <col min="2" max="2" width="16.28515625" style="5" customWidth="1"/>
    <col min="3" max="16384" width="9.140625" style="5"/>
  </cols>
  <sheetData>
    <row r="1" spans="1:1" ht="26.25" customHeight="1" x14ac:dyDescent="0.25">
      <c r="A1" s="7" t="s">
        <v>74</v>
      </c>
    </row>
    <row r="2" spans="1:1" ht="21.75" customHeight="1" x14ac:dyDescent="0.2">
      <c r="A2" s="8" t="str">
        <f>'4.1.'!A1</f>
        <v xml:space="preserve">4.1. Број пословних субјеката према подручјима КД – стање 31. децембар </v>
      </c>
    </row>
    <row r="3" spans="1:1" ht="21.75" customHeight="1" x14ac:dyDescent="0.2">
      <c r="A3" s="8" t="str">
        <f>'4.2.'!A1</f>
        <v>4.2. Број пословних субјеката према облику организовања и подручјима КД – стање 31. децембар 2019.</v>
      </c>
    </row>
    <row r="4" spans="1:1" ht="21.75" customHeight="1" x14ac:dyDescent="0.2">
      <c r="A4" s="8" t="str">
        <f>'4.3.'!A1</f>
        <v>4.3. Број пословних субјеката према облику својине и подручјима КД – стање 31. децембар 2019.</v>
      </c>
    </row>
    <row r="5" spans="1:1" ht="21.75" customHeight="1" x14ac:dyDescent="0.2">
      <c r="A5" s="8" t="str">
        <f>'4.4.'!A1</f>
        <v>4.4. Број пословних субјеката према поријеклу капитала и подручјима КД – стање 31. децембар 2019.</v>
      </c>
    </row>
    <row r="6" spans="1:1" ht="21.75" customHeight="1" x14ac:dyDescent="0.2">
      <c r="A6" s="8"/>
    </row>
    <row r="7" spans="1:1" ht="21.75" customHeight="1" x14ac:dyDescent="0.2">
      <c r="A7" s="8"/>
    </row>
    <row r="8" spans="1:1" ht="21.75" customHeight="1" x14ac:dyDescent="0.2">
      <c r="A8" s="8"/>
    </row>
    <row r="9" spans="1:1" ht="21.75" customHeight="1" x14ac:dyDescent="0.2">
      <c r="A9" s="8"/>
    </row>
    <row r="10" spans="1:1" ht="21.75" customHeight="1" x14ac:dyDescent="0.2">
      <c r="A10" s="8"/>
    </row>
    <row r="11" spans="1:1" ht="21.75" customHeight="1" x14ac:dyDescent="0.2">
      <c r="A11" s="8"/>
    </row>
    <row r="12" spans="1:1" ht="21.75" customHeight="1" x14ac:dyDescent="0.2">
      <c r="A12" s="8"/>
    </row>
    <row r="13" spans="1:1" ht="21.75" customHeight="1" x14ac:dyDescent="0.2">
      <c r="A13" s="8"/>
    </row>
    <row r="21" spans="1:1" ht="25.5" x14ac:dyDescent="0.35">
      <c r="A21" s="10"/>
    </row>
  </sheetData>
  <customSheetViews>
    <customSheetView guid="{07213F21-3E64-46E1-ABC8-A9E438FC4550}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8C9C09BE-5A7D-456F-BD47-13ED8828EE29}">
      <selection activeCell="A4" sqref="A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5F04A396-305F-4DF9-8A12-1239D8BE6EB5}" showPageBreaks="1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 &amp;N</oddFooter>
      </headerFooter>
    </customSheetView>
    <customSheetView guid="{ADB7F185-C5BC-47D8-9007-7483BF67EB40}" showPageBreaks="1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 &amp;N</oddFooter>
      </headerFooter>
    </customSheetView>
    <customSheetView guid="{B7717AEF-4DC3-4C73-8DBF-C9591F1BFB9B}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C2087D29-7A74-4DC8-BBF5-7F0B7328A42B}">
      <selection activeCell="A2" sqref="A2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Footer>&amp;L&amp;"Arial,Regular"&amp;8Статистички годишњак Републике Српске 2012&amp;C&amp;"Arial,Regular"&amp;8Стр. &amp;P од  &amp;N</oddFooter>
      </headerFooter>
    </customSheetView>
    <customSheetView guid="{BED792CC-CD54-4640-BCC7-9E83057BD652}"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A5D72A4F-90CC-4ABC-AD25-8671BF80C47C}"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 &amp;N</oddFooter>
      </headerFooter>
    </customSheetView>
  </customSheetViews>
  <hyperlinks>
    <hyperlink ref="A2" location="'4.1.'!A1" display="'4.1.'!A1"/>
    <hyperlink ref="A3" location="'4.1.'!A1" display="'4.1.'!A1"/>
    <hyperlink ref="A4" location="'4.1.'!A1" display="'4.1.'!A1"/>
    <hyperlink ref="A5" location="'4.1.'!A1" display="'4.1.'!A1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110" zoomScaleNormal="110" workbookViewId="0"/>
  </sheetViews>
  <sheetFormatPr defaultRowHeight="12" x14ac:dyDescent="0.2"/>
  <cols>
    <col min="1" max="1" width="4.28515625" style="2" customWidth="1"/>
    <col min="2" max="2" width="52.42578125" style="2" customWidth="1"/>
    <col min="3" max="5" width="8.42578125" style="3" customWidth="1"/>
    <col min="6" max="6" width="8.42578125" style="2" customWidth="1"/>
    <col min="7" max="10" width="8.42578125" style="3" customWidth="1"/>
    <col min="11" max="11" width="8.42578125" style="2" customWidth="1"/>
    <col min="12" max="16384" width="9.140625" style="2"/>
  </cols>
  <sheetData>
    <row r="1" spans="1:11" ht="15.75" customHeight="1" x14ac:dyDescent="0.2">
      <c r="A1" s="1" t="s">
        <v>72</v>
      </c>
    </row>
    <row r="2" spans="1:11" ht="12.75" thickBot="1" x14ac:dyDescent="0.25">
      <c r="A2" s="4"/>
      <c r="K2" s="22" t="s">
        <v>51</v>
      </c>
    </row>
    <row r="3" spans="1:11" s="6" customFormat="1" ht="22.5" customHeight="1" thickTop="1" x14ac:dyDescent="0.25">
      <c r="A3" s="55" t="s">
        <v>73</v>
      </c>
      <c r="B3" s="56"/>
      <c r="C3" s="9">
        <v>2011</v>
      </c>
      <c r="D3" s="9">
        <v>2012</v>
      </c>
      <c r="E3" s="9" t="s">
        <v>75</v>
      </c>
      <c r="F3" s="9">
        <v>2014</v>
      </c>
      <c r="G3" s="9">
        <v>2015</v>
      </c>
      <c r="H3" s="9">
        <v>2016</v>
      </c>
      <c r="I3" s="9">
        <v>2017</v>
      </c>
      <c r="J3" s="9">
        <v>2018</v>
      </c>
      <c r="K3" s="16">
        <v>2019</v>
      </c>
    </row>
    <row r="4" spans="1:11" x14ac:dyDescent="0.2">
      <c r="A4" s="57" t="s">
        <v>1</v>
      </c>
      <c r="B4" s="58"/>
      <c r="C4" s="23">
        <v>25173</v>
      </c>
      <c r="D4" s="23">
        <v>26233</v>
      </c>
      <c r="E4" s="23">
        <v>27207</v>
      </c>
      <c r="F4" s="23">
        <v>28348</v>
      </c>
      <c r="G4" s="23">
        <v>29140</v>
      </c>
      <c r="H4" s="23">
        <v>30275</v>
      </c>
      <c r="I4" s="23">
        <v>31286</v>
      </c>
      <c r="J4" s="23">
        <v>32376</v>
      </c>
      <c r="K4" s="23">
        <v>33447</v>
      </c>
    </row>
    <row r="5" spans="1:11" x14ac:dyDescent="0.2">
      <c r="A5" s="12"/>
      <c r="B5" s="13"/>
      <c r="C5" s="23"/>
      <c r="D5" s="23"/>
      <c r="E5" s="23"/>
      <c r="F5" s="23"/>
      <c r="G5" s="23"/>
      <c r="H5" s="2"/>
      <c r="I5" s="2"/>
      <c r="J5" s="2"/>
      <c r="K5" s="23"/>
    </row>
    <row r="6" spans="1:11" x14ac:dyDescent="0.2">
      <c r="A6" s="14" t="s">
        <v>21</v>
      </c>
      <c r="B6" s="15" t="s">
        <v>52</v>
      </c>
      <c r="C6" s="23">
        <v>912</v>
      </c>
      <c r="D6" s="23">
        <v>938</v>
      </c>
      <c r="E6" s="23">
        <v>983</v>
      </c>
      <c r="F6" s="23">
        <v>1025</v>
      </c>
      <c r="G6" s="23">
        <v>1057</v>
      </c>
      <c r="H6" s="23">
        <v>1106</v>
      </c>
      <c r="I6" s="42">
        <v>1144</v>
      </c>
      <c r="J6" s="42">
        <v>1180</v>
      </c>
      <c r="K6" s="23">
        <v>1205</v>
      </c>
    </row>
    <row r="7" spans="1:11" x14ac:dyDescent="0.2">
      <c r="A7" s="11" t="s">
        <v>2</v>
      </c>
      <c r="B7" s="15" t="s">
        <v>4</v>
      </c>
      <c r="C7" s="23">
        <v>157</v>
      </c>
      <c r="D7" s="23">
        <v>161</v>
      </c>
      <c r="E7" s="23">
        <v>169</v>
      </c>
      <c r="F7" s="23">
        <v>176</v>
      </c>
      <c r="G7" s="23">
        <v>178</v>
      </c>
      <c r="H7" s="23">
        <v>182</v>
      </c>
      <c r="I7" s="42">
        <v>185</v>
      </c>
      <c r="J7" s="42">
        <v>192</v>
      </c>
      <c r="K7" s="23">
        <v>197</v>
      </c>
    </row>
    <row r="8" spans="1:11" x14ac:dyDescent="0.2">
      <c r="A8" s="11" t="s">
        <v>3</v>
      </c>
      <c r="B8" s="15" t="s">
        <v>6</v>
      </c>
      <c r="C8" s="23">
        <v>3462</v>
      </c>
      <c r="D8" s="23">
        <v>3576</v>
      </c>
      <c r="E8" s="23">
        <v>3701</v>
      </c>
      <c r="F8" s="23">
        <v>3840</v>
      </c>
      <c r="G8" s="23">
        <v>3941</v>
      </c>
      <c r="H8" s="23">
        <v>4075</v>
      </c>
      <c r="I8" s="42">
        <v>4187</v>
      </c>
      <c r="J8" s="42">
        <v>4324</v>
      </c>
      <c r="K8" s="23">
        <v>4427</v>
      </c>
    </row>
    <row r="9" spans="1:11" ht="24" x14ac:dyDescent="0.2">
      <c r="A9" s="11" t="s">
        <v>5</v>
      </c>
      <c r="B9" s="15" t="s">
        <v>53</v>
      </c>
      <c r="C9" s="23">
        <v>125</v>
      </c>
      <c r="D9" s="23">
        <v>136</v>
      </c>
      <c r="E9" s="23">
        <v>158</v>
      </c>
      <c r="F9" s="23">
        <v>168</v>
      </c>
      <c r="G9" s="23">
        <v>171</v>
      </c>
      <c r="H9" s="23">
        <v>189</v>
      </c>
      <c r="I9" s="42">
        <v>200</v>
      </c>
      <c r="J9" s="42">
        <v>209</v>
      </c>
      <c r="K9" s="23">
        <v>226</v>
      </c>
    </row>
    <row r="10" spans="1:11" ht="24" x14ac:dyDescent="0.2">
      <c r="A10" s="14" t="s">
        <v>7</v>
      </c>
      <c r="B10" s="15" t="s">
        <v>54</v>
      </c>
      <c r="C10" s="23">
        <v>192</v>
      </c>
      <c r="D10" s="23">
        <v>203</v>
      </c>
      <c r="E10" s="23">
        <v>214</v>
      </c>
      <c r="F10" s="23">
        <v>226</v>
      </c>
      <c r="G10" s="23">
        <v>233</v>
      </c>
      <c r="H10" s="23">
        <v>241</v>
      </c>
      <c r="I10" s="42">
        <v>248</v>
      </c>
      <c r="J10" s="42">
        <v>261</v>
      </c>
      <c r="K10" s="23">
        <v>269</v>
      </c>
    </row>
    <row r="11" spans="1:11" x14ac:dyDescent="0.2">
      <c r="A11" s="11" t="s">
        <v>8</v>
      </c>
      <c r="B11" s="15" t="s">
        <v>9</v>
      </c>
      <c r="C11" s="23">
        <v>1401</v>
      </c>
      <c r="D11" s="23">
        <v>1438</v>
      </c>
      <c r="E11" s="23">
        <v>1479</v>
      </c>
      <c r="F11" s="23">
        <v>1534</v>
      </c>
      <c r="G11" s="23">
        <v>1556</v>
      </c>
      <c r="H11" s="23">
        <v>1625</v>
      </c>
      <c r="I11" s="42">
        <v>1696</v>
      </c>
      <c r="J11" s="42">
        <v>1757</v>
      </c>
      <c r="K11" s="23">
        <v>1805</v>
      </c>
    </row>
    <row r="12" spans="1:11" ht="24" x14ac:dyDescent="0.2">
      <c r="A12" s="14" t="s">
        <v>10</v>
      </c>
      <c r="B12" s="15" t="s">
        <v>70</v>
      </c>
      <c r="C12" s="23">
        <v>7958</v>
      </c>
      <c r="D12" s="23">
        <v>8087</v>
      </c>
      <c r="E12" s="23">
        <v>8272</v>
      </c>
      <c r="F12" s="23">
        <v>8510</v>
      </c>
      <c r="G12" s="23">
        <v>8588</v>
      </c>
      <c r="H12" s="23">
        <v>8829</v>
      </c>
      <c r="I12" s="42">
        <v>9029</v>
      </c>
      <c r="J12" s="42">
        <v>9227</v>
      </c>
      <c r="K12" s="23">
        <v>9389</v>
      </c>
    </row>
    <row r="13" spans="1:11" x14ac:dyDescent="0.2">
      <c r="A13" s="11" t="s">
        <v>11</v>
      </c>
      <c r="B13" s="15" t="s">
        <v>55</v>
      </c>
      <c r="C13" s="23">
        <v>1203</v>
      </c>
      <c r="D13" s="23">
        <v>1253</v>
      </c>
      <c r="E13" s="23">
        <v>1286</v>
      </c>
      <c r="F13" s="23">
        <v>1337</v>
      </c>
      <c r="G13" s="23">
        <v>1368</v>
      </c>
      <c r="H13" s="23">
        <v>1419</v>
      </c>
      <c r="I13" s="42">
        <v>1461</v>
      </c>
      <c r="J13" s="42">
        <v>1499</v>
      </c>
      <c r="K13" s="23">
        <v>1517</v>
      </c>
    </row>
    <row r="14" spans="1:11" ht="24" x14ac:dyDescent="0.2">
      <c r="A14" s="14" t="s">
        <v>12</v>
      </c>
      <c r="B14" s="15" t="s">
        <v>71</v>
      </c>
      <c r="C14" s="23">
        <v>329</v>
      </c>
      <c r="D14" s="23">
        <v>343</v>
      </c>
      <c r="E14" s="23">
        <v>359</v>
      </c>
      <c r="F14" s="23">
        <v>374</v>
      </c>
      <c r="G14" s="23">
        <v>389</v>
      </c>
      <c r="H14" s="23">
        <v>407</v>
      </c>
      <c r="I14" s="42">
        <v>425</v>
      </c>
      <c r="J14" s="42">
        <v>451</v>
      </c>
      <c r="K14" s="23">
        <v>470</v>
      </c>
    </row>
    <row r="15" spans="1:11" x14ac:dyDescent="0.2">
      <c r="A15" s="11" t="s">
        <v>13</v>
      </c>
      <c r="B15" s="15" t="s">
        <v>56</v>
      </c>
      <c r="C15" s="23">
        <v>447</v>
      </c>
      <c r="D15" s="23">
        <v>458</v>
      </c>
      <c r="E15" s="23">
        <v>487</v>
      </c>
      <c r="F15" s="23">
        <v>510</v>
      </c>
      <c r="G15" s="23">
        <v>544</v>
      </c>
      <c r="H15" s="23">
        <v>595</v>
      </c>
      <c r="I15" s="42">
        <v>644</v>
      </c>
      <c r="J15" s="42">
        <v>694</v>
      </c>
      <c r="K15" s="23">
        <v>754</v>
      </c>
    </row>
    <row r="16" spans="1:11" x14ac:dyDescent="0.2">
      <c r="A16" s="14" t="s">
        <v>14</v>
      </c>
      <c r="B16" s="15" t="s">
        <v>57</v>
      </c>
      <c r="C16" s="23">
        <v>164</v>
      </c>
      <c r="D16" s="23">
        <v>165</v>
      </c>
      <c r="E16" s="23">
        <v>167</v>
      </c>
      <c r="F16" s="23">
        <v>177</v>
      </c>
      <c r="G16" s="23">
        <v>177</v>
      </c>
      <c r="H16" s="23">
        <v>184</v>
      </c>
      <c r="I16" s="42">
        <v>196</v>
      </c>
      <c r="J16" s="42">
        <v>200</v>
      </c>
      <c r="K16" s="23">
        <v>202</v>
      </c>
    </row>
    <row r="17" spans="1:11" x14ac:dyDescent="0.2">
      <c r="A17" s="14" t="s">
        <v>15</v>
      </c>
      <c r="B17" s="15" t="s">
        <v>58</v>
      </c>
      <c r="C17" s="23">
        <v>112</v>
      </c>
      <c r="D17" s="23">
        <v>126</v>
      </c>
      <c r="E17" s="23">
        <v>144</v>
      </c>
      <c r="F17" s="23">
        <v>151</v>
      </c>
      <c r="G17" s="23">
        <v>158</v>
      </c>
      <c r="H17" s="23">
        <v>174</v>
      </c>
      <c r="I17" s="42">
        <v>192</v>
      </c>
      <c r="J17" s="42">
        <v>212</v>
      </c>
      <c r="K17" s="23">
        <v>233</v>
      </c>
    </row>
    <row r="18" spans="1:11" x14ac:dyDescent="0.2">
      <c r="A18" s="11" t="s">
        <v>16</v>
      </c>
      <c r="B18" s="15" t="s">
        <v>59</v>
      </c>
      <c r="C18" s="23">
        <v>1117</v>
      </c>
      <c r="D18" s="23">
        <v>1173</v>
      </c>
      <c r="E18" s="23">
        <v>1241</v>
      </c>
      <c r="F18" s="23">
        <v>1326</v>
      </c>
      <c r="G18" s="23">
        <v>1399</v>
      </c>
      <c r="H18" s="23">
        <v>1490</v>
      </c>
      <c r="I18" s="42">
        <v>1570</v>
      </c>
      <c r="J18" s="42">
        <v>1687</v>
      </c>
      <c r="K18" s="23">
        <v>1832</v>
      </c>
    </row>
    <row r="19" spans="1:11" x14ac:dyDescent="0.2">
      <c r="A19" s="14" t="s">
        <v>18</v>
      </c>
      <c r="B19" s="15" t="s">
        <v>60</v>
      </c>
      <c r="C19" s="23">
        <v>299</v>
      </c>
      <c r="D19" s="23">
        <v>307</v>
      </c>
      <c r="E19" s="23">
        <v>322</v>
      </c>
      <c r="F19" s="23">
        <v>346</v>
      </c>
      <c r="G19" s="23">
        <v>361</v>
      </c>
      <c r="H19" s="23">
        <v>396</v>
      </c>
      <c r="I19" s="42">
        <v>423</v>
      </c>
      <c r="J19" s="42">
        <v>470</v>
      </c>
      <c r="K19" s="23">
        <v>541</v>
      </c>
    </row>
    <row r="20" spans="1:11" x14ac:dyDescent="0.2">
      <c r="A20" s="14" t="s">
        <v>19</v>
      </c>
      <c r="B20" s="15" t="s">
        <v>61</v>
      </c>
      <c r="C20" s="23">
        <v>507</v>
      </c>
      <c r="D20" s="23">
        <v>468</v>
      </c>
      <c r="E20" s="23">
        <v>341</v>
      </c>
      <c r="F20" s="23">
        <v>342</v>
      </c>
      <c r="G20" s="23">
        <v>342</v>
      </c>
      <c r="H20" s="23">
        <v>342</v>
      </c>
      <c r="I20" s="42">
        <v>349</v>
      </c>
      <c r="J20" s="42">
        <v>351</v>
      </c>
      <c r="K20" s="23">
        <v>358</v>
      </c>
    </row>
    <row r="21" spans="1:11" x14ac:dyDescent="0.2">
      <c r="A21" s="14" t="s">
        <v>62</v>
      </c>
      <c r="B21" s="15" t="s">
        <v>17</v>
      </c>
      <c r="C21" s="23">
        <v>514</v>
      </c>
      <c r="D21" s="23">
        <v>528</v>
      </c>
      <c r="E21" s="23">
        <v>548</v>
      </c>
      <c r="F21" s="23">
        <v>570</v>
      </c>
      <c r="G21" s="23">
        <v>591</v>
      </c>
      <c r="H21" s="23">
        <v>615</v>
      </c>
      <c r="I21" s="42">
        <v>636</v>
      </c>
      <c r="J21" s="42">
        <v>650</v>
      </c>
      <c r="K21" s="23">
        <v>668</v>
      </c>
    </row>
    <row r="22" spans="1:11" x14ac:dyDescent="0.2">
      <c r="A22" s="14" t="s">
        <v>20</v>
      </c>
      <c r="B22" s="15" t="s">
        <v>63</v>
      </c>
      <c r="C22" s="23">
        <v>489</v>
      </c>
      <c r="D22" s="23">
        <v>603</v>
      </c>
      <c r="E22" s="23">
        <v>646</v>
      </c>
      <c r="F22" s="23">
        <v>691</v>
      </c>
      <c r="G22" s="23">
        <v>714</v>
      </c>
      <c r="H22" s="23">
        <v>754</v>
      </c>
      <c r="I22" s="42">
        <v>789</v>
      </c>
      <c r="J22" s="42">
        <v>839</v>
      </c>
      <c r="K22" s="23">
        <v>889</v>
      </c>
    </row>
    <row r="23" spans="1:11" x14ac:dyDescent="0.2">
      <c r="A23" s="14" t="s">
        <v>64</v>
      </c>
      <c r="B23" s="15" t="s">
        <v>65</v>
      </c>
      <c r="C23" s="23">
        <v>1849</v>
      </c>
      <c r="D23" s="23">
        <v>1968</v>
      </c>
      <c r="E23" s="23">
        <v>2092</v>
      </c>
      <c r="F23" s="23">
        <v>2154</v>
      </c>
      <c r="G23" s="23">
        <v>2203</v>
      </c>
      <c r="H23" s="23">
        <v>2258</v>
      </c>
      <c r="I23" s="42">
        <v>2318</v>
      </c>
      <c r="J23" s="42">
        <v>2363</v>
      </c>
      <c r="K23" s="23">
        <v>2419</v>
      </c>
    </row>
    <row r="24" spans="1:11" x14ac:dyDescent="0.2">
      <c r="A24" s="14" t="s">
        <v>66</v>
      </c>
      <c r="B24" s="15" t="s">
        <v>67</v>
      </c>
      <c r="C24" s="23">
        <v>3935</v>
      </c>
      <c r="D24" s="23">
        <v>4301</v>
      </c>
      <c r="E24" s="23">
        <v>4597</v>
      </c>
      <c r="F24" s="23">
        <v>4890</v>
      </c>
      <c r="G24" s="23">
        <v>5167</v>
      </c>
      <c r="H24" s="23">
        <v>5391</v>
      </c>
      <c r="I24" s="42">
        <v>5591</v>
      </c>
      <c r="J24" s="42">
        <v>5807</v>
      </c>
      <c r="K24" s="23">
        <v>6043</v>
      </c>
    </row>
    <row r="25" spans="1:11" s="32" customFormat="1" ht="36" x14ac:dyDescent="0.2">
      <c r="A25" s="35" t="s">
        <v>78</v>
      </c>
      <c r="B25" s="36" t="s">
        <v>79</v>
      </c>
      <c r="C25" s="26" t="s">
        <v>80</v>
      </c>
      <c r="D25" s="26" t="s">
        <v>80</v>
      </c>
      <c r="E25" s="26" t="s">
        <v>80</v>
      </c>
      <c r="F25" s="26" t="s">
        <v>80</v>
      </c>
      <c r="G25" s="26">
        <v>2</v>
      </c>
      <c r="H25" s="23">
        <v>2</v>
      </c>
      <c r="I25" s="42">
        <v>2</v>
      </c>
      <c r="J25" s="42">
        <v>2</v>
      </c>
      <c r="K25" s="23">
        <v>2</v>
      </c>
    </row>
    <row r="26" spans="1:11" x14ac:dyDescent="0.2">
      <c r="A26" s="14" t="s">
        <v>68</v>
      </c>
      <c r="B26" s="15" t="s">
        <v>69</v>
      </c>
      <c r="C26" s="23">
        <v>1</v>
      </c>
      <c r="D26" s="23">
        <v>1</v>
      </c>
      <c r="E26" s="23">
        <v>1</v>
      </c>
      <c r="F26" s="23">
        <v>1</v>
      </c>
      <c r="G26" s="26">
        <v>1</v>
      </c>
      <c r="H26" s="23">
        <v>1</v>
      </c>
      <c r="I26" s="42">
        <v>1</v>
      </c>
      <c r="J26" s="42">
        <v>1</v>
      </c>
      <c r="K26" s="23">
        <v>1</v>
      </c>
    </row>
    <row r="27" spans="1:11" x14ac:dyDescent="0.2">
      <c r="G27" s="23"/>
      <c r="H27" s="23"/>
      <c r="I27" s="23"/>
      <c r="J27" s="23"/>
    </row>
    <row r="28" spans="1:11" ht="13.5" x14ac:dyDescent="0.2">
      <c r="A28" s="25" t="s">
        <v>84</v>
      </c>
    </row>
  </sheetData>
  <customSheetViews>
    <customSheetView guid="{07213F21-3E64-46E1-ABC8-A9E438FC4550}" scale="110">
      <selection activeCell="B20" sqref="B20"/>
      <pageMargins left="0.35433070866141736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C9C09BE-5A7D-456F-BD47-13ED8828EE29}" scale="110" showPageBreaks="1">
      <selection activeCell="E15" sqref="E15"/>
      <pageMargins left="0.35433070866141736" right="0.23622047244094491" top="0.74803149606299213" bottom="0.74803149606299213" header="0.31496062992125984" footer="0.31496062992125984"/>
      <pageSetup paperSize="9" orientation="portrait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4A396-305F-4DF9-8A12-1239D8BE6EB5}" scale="110" showPageBreaks="1" topLeftCell="A19">
      <selection activeCell="F17" sqref="F17"/>
      <pageMargins left="0.35433070866141736" right="0.23622047244094491" top="0.74803149606299213" bottom="0.74803149606299213" header="0.31496062992125984" footer="0.31496062992125984"/>
      <pageSetup paperSize="9" orientation="landscape" r:id="rId3"/>
      <headerFooter>
        <oddHeader>&amp;L&amp;"Arial,Regular"&amp;12Регистар јединица разврставања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ADB7F185-C5BC-47D8-9007-7483BF67EB40}" scale="110" showPageBreaks="1">
      <selection activeCell="C3" sqref="C3:G3"/>
      <pageMargins left="0.35433070866141736" right="0.23622047244094491" top="0.74803149606299213" bottom="0.74803149606299213" header="0.31496062992125984" footer="0.31496062992125984"/>
      <pageSetup paperSize="9" orientation="portrait" r:id="rId4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B7717AEF-4DC3-4C73-8DBF-C9591F1BFB9B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5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C2087D29-7A74-4DC8-BBF5-7F0B7328A42B}" scale="110" showPageBreaks="1">
      <pageMargins left="0.35433070866141703" right="0.23622047244094499" top="0.74803149606299202" bottom="0.74803149606299202" header="0.31496062992126" footer="0.31496062992126"/>
      <pageSetup paperSize="9" orientation="landscape" r:id="rId6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BED792CC-CD54-4640-BCC7-9E83057BD652}" scale="110" showPageBreaks="1">
      <selection activeCell="D11" sqref="D11"/>
      <pageMargins left="0.35433070866141736" right="0.23622047244094491" top="0.74803149606299213" bottom="0.74803149606299213" header="0.31496062992125984" footer="0.31496062992125984"/>
      <pageSetup paperSize="9" orientation="landscape" r:id="rId7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5D72A4F-90CC-4ABC-AD25-8671BF80C47C}" scale="110" showPageBreaks="1">
      <selection activeCell="M17" sqref="M17"/>
      <pageMargins left="0.35433070866141736" right="0.23622047244094491" top="0.74803149606299213" bottom="0.74803149606299213" header="0.31496062992125984" footer="0.31496062992125984"/>
      <pageSetup paperSize="9" orientation="landscape" r:id="rId8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A3:B3"/>
    <mergeCell ref="A4:B4"/>
  </mergeCells>
  <hyperlinks>
    <hyperlink ref="K2" location="'Листа табела'!A1" display="Листа табела"/>
  </hyperlinks>
  <pageMargins left="0.35433070866141736" right="0.23622047244094491" top="0.74803149606299213" bottom="0.74803149606299213" header="0.31496062992125984" footer="0.31496062992125984"/>
  <pageSetup paperSize="9" orientation="landscape" r:id="rId9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24.42578125" style="18" customWidth="1"/>
    <col min="2" max="2" width="6.7109375" style="18" customWidth="1"/>
    <col min="3" max="12" width="5.140625" style="18" customWidth="1"/>
    <col min="13" max="13" width="5.140625" style="17" customWidth="1"/>
    <col min="14" max="18" width="5.140625" style="18" customWidth="1"/>
    <col min="19" max="20" width="5.140625" style="17" customWidth="1"/>
    <col min="21" max="21" width="5.140625" style="18" customWidth="1"/>
    <col min="22" max="22" width="5.140625" style="33" customWidth="1"/>
    <col min="23" max="23" width="5.140625" style="18" customWidth="1"/>
    <col min="24" max="16384" width="9.140625" style="18"/>
  </cols>
  <sheetData>
    <row r="1" spans="1:24" x14ac:dyDescent="0.2">
      <c r="A1" s="19" t="s">
        <v>85</v>
      </c>
      <c r="M1" s="18"/>
    </row>
    <row r="2" spans="1:24" ht="12.75" thickBot="1" x14ac:dyDescent="0.25">
      <c r="M2" s="18"/>
      <c r="T2" s="29"/>
      <c r="U2" s="27"/>
      <c r="W2" s="28" t="s">
        <v>51</v>
      </c>
    </row>
    <row r="3" spans="1:24" ht="27.75" customHeight="1" thickTop="1" x14ac:dyDescent="0.2">
      <c r="A3" s="61" t="s">
        <v>81</v>
      </c>
      <c r="B3" s="59" t="s">
        <v>73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4" s="21" customFormat="1" ht="24.75" customHeight="1" x14ac:dyDescent="0.25">
      <c r="A4" s="62"/>
      <c r="B4" s="20" t="s">
        <v>0</v>
      </c>
      <c r="C4" s="20" t="s">
        <v>21</v>
      </c>
      <c r="D4" s="20" t="s">
        <v>2</v>
      </c>
      <c r="E4" s="20" t="s">
        <v>3</v>
      </c>
      <c r="F4" s="20" t="s">
        <v>5</v>
      </c>
      <c r="G4" s="20" t="s">
        <v>7</v>
      </c>
      <c r="H4" s="20" t="s">
        <v>8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18</v>
      </c>
      <c r="Q4" s="20" t="s">
        <v>19</v>
      </c>
      <c r="R4" s="20" t="s">
        <v>62</v>
      </c>
      <c r="S4" s="20" t="s">
        <v>20</v>
      </c>
      <c r="T4" s="20" t="s">
        <v>64</v>
      </c>
      <c r="U4" s="20" t="s">
        <v>66</v>
      </c>
      <c r="V4" s="38" t="s">
        <v>78</v>
      </c>
      <c r="W4" s="37" t="s">
        <v>68</v>
      </c>
    </row>
    <row r="5" spans="1:24" x14ac:dyDescent="0.2">
      <c r="A5" s="24" t="s">
        <v>1</v>
      </c>
      <c r="B5" s="47">
        <v>33447</v>
      </c>
      <c r="C5" s="47">
        <v>1205</v>
      </c>
      <c r="D5" s="47">
        <v>197</v>
      </c>
      <c r="E5" s="47">
        <v>4427</v>
      </c>
      <c r="F5" s="47">
        <v>226</v>
      </c>
      <c r="G5" s="47">
        <v>269</v>
      </c>
      <c r="H5" s="47">
        <v>1805</v>
      </c>
      <c r="I5" s="47">
        <v>9389</v>
      </c>
      <c r="J5" s="47">
        <v>1517</v>
      </c>
      <c r="K5" s="47">
        <v>470</v>
      </c>
      <c r="L5" s="47">
        <v>754</v>
      </c>
      <c r="M5" s="47">
        <v>202</v>
      </c>
      <c r="N5" s="47">
        <v>233</v>
      </c>
      <c r="O5" s="47">
        <v>1832</v>
      </c>
      <c r="P5" s="47">
        <v>541</v>
      </c>
      <c r="Q5" s="47">
        <v>358</v>
      </c>
      <c r="R5" s="47">
        <v>668</v>
      </c>
      <c r="S5" s="47">
        <v>889</v>
      </c>
      <c r="T5" s="47">
        <v>2419</v>
      </c>
      <c r="U5" s="47">
        <v>6043</v>
      </c>
      <c r="V5" s="47">
        <v>2</v>
      </c>
      <c r="W5" s="47">
        <v>1</v>
      </c>
      <c r="X5" s="46"/>
    </row>
    <row r="6" spans="1:24" x14ac:dyDescent="0.2">
      <c r="A6" s="24" t="s">
        <v>22</v>
      </c>
      <c r="B6" s="48">
        <f>SUM(C6:W6)</f>
        <v>183</v>
      </c>
      <c r="C6" s="49">
        <v>19</v>
      </c>
      <c r="D6" s="49" t="s">
        <v>80</v>
      </c>
      <c r="E6" s="49">
        <v>23</v>
      </c>
      <c r="F6" s="49">
        <v>8</v>
      </c>
      <c r="G6" s="49">
        <v>22</v>
      </c>
      <c r="H6" s="49">
        <v>15</v>
      </c>
      <c r="I6" s="49">
        <v>22</v>
      </c>
      <c r="J6" s="49">
        <v>11</v>
      </c>
      <c r="K6" s="49">
        <v>2</v>
      </c>
      <c r="L6" s="49">
        <v>25</v>
      </c>
      <c r="M6" s="49">
        <v>1</v>
      </c>
      <c r="N6" s="49">
        <v>1</v>
      </c>
      <c r="O6" s="49">
        <v>17</v>
      </c>
      <c r="P6" s="49">
        <v>1</v>
      </c>
      <c r="Q6" s="49">
        <v>3</v>
      </c>
      <c r="R6" s="49">
        <v>3</v>
      </c>
      <c r="S6" s="49">
        <v>1</v>
      </c>
      <c r="T6" s="49">
        <v>8</v>
      </c>
      <c r="U6" s="49">
        <v>1</v>
      </c>
      <c r="V6" s="47" t="s">
        <v>80</v>
      </c>
      <c r="W6" s="50" t="s">
        <v>80</v>
      </c>
      <c r="X6" s="46"/>
    </row>
    <row r="7" spans="1:24" x14ac:dyDescent="0.2">
      <c r="A7" s="24" t="s">
        <v>23</v>
      </c>
      <c r="B7" s="48">
        <f t="shared" ref="B7:B26" si="0">SUM(C7:W7)</f>
        <v>2164</v>
      </c>
      <c r="C7" s="49">
        <v>89</v>
      </c>
      <c r="D7" s="49">
        <v>19</v>
      </c>
      <c r="E7" s="49">
        <v>464</v>
      </c>
      <c r="F7" s="49">
        <v>26</v>
      </c>
      <c r="G7" s="49">
        <v>74</v>
      </c>
      <c r="H7" s="49">
        <v>156</v>
      </c>
      <c r="I7" s="49">
        <v>856</v>
      </c>
      <c r="J7" s="49">
        <v>151</v>
      </c>
      <c r="K7" s="49">
        <v>64</v>
      </c>
      <c r="L7" s="49">
        <v>18</v>
      </c>
      <c r="M7" s="49">
        <v>78</v>
      </c>
      <c r="N7" s="49">
        <v>27</v>
      </c>
      <c r="O7" s="49">
        <v>102</v>
      </c>
      <c r="P7" s="49">
        <v>14</v>
      </c>
      <c r="Q7" s="49" t="s">
        <v>80</v>
      </c>
      <c r="R7" s="49">
        <v>4</v>
      </c>
      <c r="S7" s="49">
        <v>6</v>
      </c>
      <c r="T7" s="49">
        <v>4</v>
      </c>
      <c r="U7" s="49">
        <v>12</v>
      </c>
      <c r="V7" s="47" t="s">
        <v>80</v>
      </c>
      <c r="W7" s="50" t="s">
        <v>80</v>
      </c>
      <c r="X7" s="46"/>
    </row>
    <row r="8" spans="1:24" ht="24" x14ac:dyDescent="0.2">
      <c r="A8" s="24" t="s">
        <v>24</v>
      </c>
      <c r="B8" s="48">
        <f t="shared" si="0"/>
        <v>20006</v>
      </c>
      <c r="C8" s="49">
        <v>772</v>
      </c>
      <c r="D8" s="49">
        <v>174</v>
      </c>
      <c r="E8" s="49">
        <v>3848</v>
      </c>
      <c r="F8" s="49">
        <v>192</v>
      </c>
      <c r="G8" s="49">
        <v>170</v>
      </c>
      <c r="H8" s="49">
        <v>1563</v>
      </c>
      <c r="I8" s="49">
        <v>8145</v>
      </c>
      <c r="J8" s="49">
        <v>1340</v>
      </c>
      <c r="K8" s="49">
        <v>385</v>
      </c>
      <c r="L8" s="49">
        <v>691</v>
      </c>
      <c r="M8" s="49">
        <v>77</v>
      </c>
      <c r="N8" s="49">
        <v>184</v>
      </c>
      <c r="O8" s="49">
        <v>1580</v>
      </c>
      <c r="P8" s="49">
        <v>457</v>
      </c>
      <c r="Q8" s="49">
        <v>2</v>
      </c>
      <c r="R8" s="49">
        <v>73</v>
      </c>
      <c r="S8" s="49">
        <v>29</v>
      </c>
      <c r="T8" s="49">
        <v>143</v>
      </c>
      <c r="U8" s="49">
        <v>181</v>
      </c>
      <c r="V8" s="47" t="s">
        <v>80</v>
      </c>
      <c r="W8" s="50" t="s">
        <v>80</v>
      </c>
      <c r="X8" s="46"/>
    </row>
    <row r="9" spans="1:24" x14ac:dyDescent="0.2">
      <c r="A9" s="24" t="s">
        <v>25</v>
      </c>
      <c r="B9" s="48">
        <f t="shared" si="0"/>
        <v>3</v>
      </c>
      <c r="C9" s="49" t="s">
        <v>80</v>
      </c>
      <c r="D9" s="49" t="s">
        <v>80</v>
      </c>
      <c r="E9" s="49" t="s">
        <v>80</v>
      </c>
      <c r="F9" s="49" t="s">
        <v>80</v>
      </c>
      <c r="G9" s="49" t="s">
        <v>80</v>
      </c>
      <c r="H9" s="49">
        <v>2</v>
      </c>
      <c r="I9" s="49">
        <v>1</v>
      </c>
      <c r="J9" s="49" t="s">
        <v>80</v>
      </c>
      <c r="K9" s="49" t="s">
        <v>80</v>
      </c>
      <c r="L9" s="49" t="s">
        <v>80</v>
      </c>
      <c r="M9" s="49" t="s">
        <v>80</v>
      </c>
      <c r="N9" s="49" t="s">
        <v>80</v>
      </c>
      <c r="O9" s="49" t="s">
        <v>80</v>
      </c>
      <c r="P9" s="49" t="s">
        <v>80</v>
      </c>
      <c r="Q9" s="49" t="s">
        <v>80</v>
      </c>
      <c r="R9" s="49" t="s">
        <v>80</v>
      </c>
      <c r="S9" s="49" t="s">
        <v>80</v>
      </c>
      <c r="T9" s="49" t="s">
        <v>80</v>
      </c>
      <c r="U9" s="49" t="s">
        <v>80</v>
      </c>
      <c r="V9" s="47" t="s">
        <v>80</v>
      </c>
      <c r="W9" s="50" t="s">
        <v>80</v>
      </c>
      <c r="X9" s="46"/>
    </row>
    <row r="10" spans="1:24" x14ac:dyDescent="0.2">
      <c r="A10" s="24" t="s">
        <v>26</v>
      </c>
      <c r="B10" s="48">
        <f t="shared" si="0"/>
        <v>154</v>
      </c>
      <c r="C10" s="49">
        <v>8</v>
      </c>
      <c r="D10" s="49">
        <v>2</v>
      </c>
      <c r="E10" s="49">
        <v>26</v>
      </c>
      <c r="F10" s="49" t="s">
        <v>80</v>
      </c>
      <c r="G10" s="49" t="s">
        <v>80</v>
      </c>
      <c r="H10" s="49">
        <v>16</v>
      </c>
      <c r="I10" s="49">
        <v>79</v>
      </c>
      <c r="J10" s="49">
        <v>9</v>
      </c>
      <c r="K10" s="49">
        <v>5</v>
      </c>
      <c r="L10" s="49" t="s">
        <v>80</v>
      </c>
      <c r="M10" s="49" t="s">
        <v>80</v>
      </c>
      <c r="N10" s="49" t="s">
        <v>80</v>
      </c>
      <c r="O10" s="49">
        <v>7</v>
      </c>
      <c r="P10" s="49">
        <v>1</v>
      </c>
      <c r="Q10" s="49" t="s">
        <v>80</v>
      </c>
      <c r="R10" s="49" t="s">
        <v>80</v>
      </c>
      <c r="S10" s="49" t="s">
        <v>80</v>
      </c>
      <c r="T10" s="49" t="s">
        <v>80</v>
      </c>
      <c r="U10" s="49">
        <v>1</v>
      </c>
      <c r="V10" s="47" t="s">
        <v>80</v>
      </c>
      <c r="W10" s="50" t="s">
        <v>80</v>
      </c>
      <c r="X10" s="46"/>
    </row>
    <row r="11" spans="1:24" ht="24" x14ac:dyDescent="0.2">
      <c r="A11" s="24" t="s">
        <v>27</v>
      </c>
      <c r="B11" s="48">
        <f t="shared" si="0"/>
        <v>2</v>
      </c>
      <c r="C11" s="49" t="s">
        <v>80</v>
      </c>
      <c r="D11" s="49" t="s">
        <v>80</v>
      </c>
      <c r="E11" s="49">
        <v>1</v>
      </c>
      <c r="F11" s="49" t="s">
        <v>80</v>
      </c>
      <c r="G11" s="49" t="s">
        <v>80</v>
      </c>
      <c r="H11" s="49" t="s">
        <v>80</v>
      </c>
      <c r="I11" s="49" t="s">
        <v>80</v>
      </c>
      <c r="J11" s="49" t="s">
        <v>80</v>
      </c>
      <c r="K11" s="49" t="s">
        <v>80</v>
      </c>
      <c r="L11" s="49" t="s">
        <v>80</v>
      </c>
      <c r="M11" s="49" t="s">
        <v>80</v>
      </c>
      <c r="N11" s="49" t="s">
        <v>80</v>
      </c>
      <c r="O11" s="49" t="s">
        <v>80</v>
      </c>
      <c r="P11" s="49" t="s">
        <v>80</v>
      </c>
      <c r="Q11" s="49" t="s">
        <v>80</v>
      </c>
      <c r="R11" s="49" t="s">
        <v>80</v>
      </c>
      <c r="S11" s="49">
        <v>1</v>
      </c>
      <c r="T11" s="49" t="s">
        <v>80</v>
      </c>
      <c r="U11" s="49" t="s">
        <v>80</v>
      </c>
      <c r="V11" s="47" t="s">
        <v>80</v>
      </c>
      <c r="W11" s="50" t="s">
        <v>80</v>
      </c>
      <c r="X11" s="46"/>
    </row>
    <row r="12" spans="1:24" x14ac:dyDescent="0.2">
      <c r="A12" s="24" t="s">
        <v>28</v>
      </c>
      <c r="B12" s="48">
        <f t="shared" si="0"/>
        <v>27</v>
      </c>
      <c r="C12" s="49" t="s">
        <v>80</v>
      </c>
      <c r="D12" s="49" t="s">
        <v>80</v>
      </c>
      <c r="E12" s="49" t="s">
        <v>80</v>
      </c>
      <c r="F12" s="49" t="s">
        <v>80</v>
      </c>
      <c r="G12" s="49" t="s">
        <v>80</v>
      </c>
      <c r="H12" s="49" t="s">
        <v>80</v>
      </c>
      <c r="I12" s="49" t="s">
        <v>80</v>
      </c>
      <c r="J12" s="49" t="s">
        <v>80</v>
      </c>
      <c r="K12" s="49" t="s">
        <v>80</v>
      </c>
      <c r="L12" s="49" t="s">
        <v>80</v>
      </c>
      <c r="M12" s="49" t="s">
        <v>80</v>
      </c>
      <c r="N12" s="49" t="s">
        <v>80</v>
      </c>
      <c r="O12" s="49" t="s">
        <v>80</v>
      </c>
      <c r="P12" s="49" t="s">
        <v>80</v>
      </c>
      <c r="Q12" s="49" t="s">
        <v>80</v>
      </c>
      <c r="R12" s="49" t="s">
        <v>80</v>
      </c>
      <c r="S12" s="49" t="s">
        <v>80</v>
      </c>
      <c r="T12" s="49" t="s">
        <v>80</v>
      </c>
      <c r="U12" s="49">
        <v>27</v>
      </c>
      <c r="V12" s="47" t="s">
        <v>80</v>
      </c>
      <c r="W12" s="50" t="s">
        <v>80</v>
      </c>
      <c r="X12" s="46"/>
    </row>
    <row r="13" spans="1:24" x14ac:dyDescent="0.2">
      <c r="A13" s="24" t="s">
        <v>29</v>
      </c>
      <c r="B13" s="48">
        <f t="shared" si="0"/>
        <v>291</v>
      </c>
      <c r="C13" s="49">
        <v>207</v>
      </c>
      <c r="D13" s="49">
        <v>1</v>
      </c>
      <c r="E13" s="49">
        <v>29</v>
      </c>
      <c r="F13" s="49" t="s">
        <v>80</v>
      </c>
      <c r="G13" s="49" t="s">
        <v>80</v>
      </c>
      <c r="H13" s="49">
        <v>4</v>
      </c>
      <c r="I13" s="49">
        <v>43</v>
      </c>
      <c r="J13" s="49" t="s">
        <v>80</v>
      </c>
      <c r="K13" s="49" t="s">
        <v>80</v>
      </c>
      <c r="L13" s="49" t="s">
        <v>80</v>
      </c>
      <c r="M13" s="49" t="s">
        <v>80</v>
      </c>
      <c r="N13" s="49" t="s">
        <v>80</v>
      </c>
      <c r="O13" s="49">
        <v>1</v>
      </c>
      <c r="P13" s="49">
        <v>1</v>
      </c>
      <c r="Q13" s="49" t="s">
        <v>80</v>
      </c>
      <c r="R13" s="49" t="s">
        <v>80</v>
      </c>
      <c r="S13" s="49" t="s">
        <v>80</v>
      </c>
      <c r="T13" s="49" t="s">
        <v>80</v>
      </c>
      <c r="U13" s="49">
        <v>5</v>
      </c>
      <c r="V13" s="47" t="s">
        <v>80</v>
      </c>
      <c r="W13" s="50" t="s">
        <v>80</v>
      </c>
      <c r="X13" s="46"/>
    </row>
    <row r="14" spans="1:24" x14ac:dyDescent="0.2">
      <c r="A14" s="24" t="s">
        <v>30</v>
      </c>
      <c r="B14" s="48">
        <f t="shared" si="0"/>
        <v>218</v>
      </c>
      <c r="C14" s="49">
        <v>89</v>
      </c>
      <c r="D14" s="49">
        <v>1</v>
      </c>
      <c r="E14" s="49">
        <v>9</v>
      </c>
      <c r="F14" s="49" t="s">
        <v>80</v>
      </c>
      <c r="G14" s="49" t="s">
        <v>80</v>
      </c>
      <c r="H14" s="49">
        <v>32</v>
      </c>
      <c r="I14" s="49">
        <v>18</v>
      </c>
      <c r="J14" s="49">
        <v>2</v>
      </c>
      <c r="K14" s="49" t="s">
        <v>80</v>
      </c>
      <c r="L14" s="49" t="s">
        <v>80</v>
      </c>
      <c r="M14" s="49" t="s">
        <v>80</v>
      </c>
      <c r="N14" s="49">
        <v>10</v>
      </c>
      <c r="O14" s="49">
        <v>10</v>
      </c>
      <c r="P14" s="49">
        <v>8</v>
      </c>
      <c r="Q14" s="49" t="s">
        <v>80</v>
      </c>
      <c r="R14" s="49" t="s">
        <v>80</v>
      </c>
      <c r="S14" s="49" t="s">
        <v>80</v>
      </c>
      <c r="T14" s="49" t="s">
        <v>80</v>
      </c>
      <c r="U14" s="49">
        <v>39</v>
      </c>
      <c r="V14" s="47" t="s">
        <v>80</v>
      </c>
      <c r="W14" s="50" t="s">
        <v>80</v>
      </c>
      <c r="X14" s="46"/>
    </row>
    <row r="15" spans="1:24" x14ac:dyDescent="0.2">
      <c r="A15" s="24" t="s">
        <v>31</v>
      </c>
      <c r="B15" s="48">
        <f t="shared" si="0"/>
        <v>7</v>
      </c>
      <c r="C15" s="49">
        <v>2</v>
      </c>
      <c r="D15" s="49" t="s">
        <v>80</v>
      </c>
      <c r="E15" s="49">
        <v>1</v>
      </c>
      <c r="F15" s="49" t="s">
        <v>80</v>
      </c>
      <c r="G15" s="49" t="s">
        <v>80</v>
      </c>
      <c r="H15" s="49">
        <v>1</v>
      </c>
      <c r="I15" s="49" t="s">
        <v>80</v>
      </c>
      <c r="J15" s="49" t="s">
        <v>80</v>
      </c>
      <c r="K15" s="49" t="s">
        <v>80</v>
      </c>
      <c r="L15" s="49" t="s">
        <v>80</v>
      </c>
      <c r="M15" s="49" t="s">
        <v>80</v>
      </c>
      <c r="N15" s="49" t="s">
        <v>80</v>
      </c>
      <c r="O15" s="49">
        <v>1</v>
      </c>
      <c r="P15" s="49" t="s">
        <v>80</v>
      </c>
      <c r="Q15" s="49" t="s">
        <v>80</v>
      </c>
      <c r="R15" s="49" t="s">
        <v>80</v>
      </c>
      <c r="S15" s="49" t="s">
        <v>80</v>
      </c>
      <c r="T15" s="49" t="s">
        <v>80</v>
      </c>
      <c r="U15" s="49">
        <v>2</v>
      </c>
      <c r="V15" s="47" t="s">
        <v>80</v>
      </c>
      <c r="W15" s="50" t="s">
        <v>80</v>
      </c>
      <c r="X15" s="46"/>
    </row>
    <row r="16" spans="1:24" x14ac:dyDescent="0.2">
      <c r="A16" s="24" t="s">
        <v>32</v>
      </c>
      <c r="B16" s="48">
        <f t="shared" si="0"/>
        <v>23</v>
      </c>
      <c r="C16" s="49" t="s">
        <v>80</v>
      </c>
      <c r="D16" s="49" t="s">
        <v>80</v>
      </c>
      <c r="E16" s="49" t="s">
        <v>80</v>
      </c>
      <c r="F16" s="49" t="s">
        <v>80</v>
      </c>
      <c r="G16" s="49" t="s">
        <v>80</v>
      </c>
      <c r="H16" s="49">
        <v>1</v>
      </c>
      <c r="I16" s="49" t="s">
        <v>80</v>
      </c>
      <c r="J16" s="49" t="s">
        <v>80</v>
      </c>
      <c r="K16" s="49" t="s">
        <v>80</v>
      </c>
      <c r="L16" s="49" t="s">
        <v>80</v>
      </c>
      <c r="M16" s="49">
        <v>9</v>
      </c>
      <c r="N16" s="49" t="s">
        <v>80</v>
      </c>
      <c r="O16" s="49" t="s">
        <v>80</v>
      </c>
      <c r="P16" s="49" t="s">
        <v>80</v>
      </c>
      <c r="Q16" s="49">
        <v>6</v>
      </c>
      <c r="R16" s="49" t="s">
        <v>80</v>
      </c>
      <c r="S16" s="49" t="s">
        <v>80</v>
      </c>
      <c r="T16" s="49">
        <v>2</v>
      </c>
      <c r="U16" s="49">
        <v>5</v>
      </c>
      <c r="V16" s="47" t="s">
        <v>80</v>
      </c>
      <c r="W16" s="50" t="s">
        <v>80</v>
      </c>
      <c r="X16" s="46"/>
    </row>
    <row r="17" spans="1:24" ht="24" x14ac:dyDescent="0.2">
      <c r="A17" s="24" t="s">
        <v>33</v>
      </c>
      <c r="B17" s="48">
        <f t="shared" si="0"/>
        <v>29</v>
      </c>
      <c r="C17" s="49" t="s">
        <v>80</v>
      </c>
      <c r="D17" s="49" t="s">
        <v>80</v>
      </c>
      <c r="E17" s="49" t="s">
        <v>80</v>
      </c>
      <c r="F17" s="49" t="s">
        <v>80</v>
      </c>
      <c r="G17" s="49" t="s">
        <v>80</v>
      </c>
      <c r="H17" s="49" t="s">
        <v>80</v>
      </c>
      <c r="I17" s="49" t="s">
        <v>80</v>
      </c>
      <c r="J17" s="49" t="s">
        <v>80</v>
      </c>
      <c r="K17" s="49" t="s">
        <v>80</v>
      </c>
      <c r="L17" s="49" t="s">
        <v>80</v>
      </c>
      <c r="M17" s="49">
        <v>29</v>
      </c>
      <c r="N17" s="49" t="s">
        <v>80</v>
      </c>
      <c r="O17" s="49" t="s">
        <v>80</v>
      </c>
      <c r="P17" s="49" t="s">
        <v>80</v>
      </c>
      <c r="Q17" s="49" t="s">
        <v>80</v>
      </c>
      <c r="R17" s="49" t="s">
        <v>80</v>
      </c>
      <c r="S17" s="49" t="s">
        <v>80</v>
      </c>
      <c r="T17" s="49" t="s">
        <v>80</v>
      </c>
      <c r="U17" s="49" t="s">
        <v>80</v>
      </c>
      <c r="V17" s="47" t="s">
        <v>80</v>
      </c>
      <c r="W17" s="50" t="s">
        <v>80</v>
      </c>
      <c r="X17" s="46"/>
    </row>
    <row r="18" spans="1:24" x14ac:dyDescent="0.2">
      <c r="A18" s="24" t="s">
        <v>34</v>
      </c>
      <c r="B18" s="48">
        <f t="shared" si="0"/>
        <v>1691</v>
      </c>
      <c r="C18" s="49">
        <v>4</v>
      </c>
      <c r="D18" s="49" t="s">
        <v>80</v>
      </c>
      <c r="E18" s="49">
        <v>22</v>
      </c>
      <c r="F18" s="49" t="s">
        <v>80</v>
      </c>
      <c r="G18" s="49" t="s">
        <v>80</v>
      </c>
      <c r="H18" s="49">
        <v>1</v>
      </c>
      <c r="I18" s="49">
        <v>223</v>
      </c>
      <c r="J18" s="49" t="s">
        <v>80</v>
      </c>
      <c r="K18" s="49">
        <v>13</v>
      </c>
      <c r="L18" s="49">
        <v>11</v>
      </c>
      <c r="M18" s="49">
        <v>3</v>
      </c>
      <c r="N18" s="49" t="s">
        <v>80</v>
      </c>
      <c r="O18" s="49">
        <v>27</v>
      </c>
      <c r="P18" s="49">
        <v>16</v>
      </c>
      <c r="Q18" s="49">
        <v>54</v>
      </c>
      <c r="R18" s="49">
        <v>459</v>
      </c>
      <c r="S18" s="49">
        <v>743</v>
      </c>
      <c r="T18" s="49">
        <v>115</v>
      </c>
      <c r="U18" s="49" t="s">
        <v>80</v>
      </c>
      <c r="V18" s="47" t="s">
        <v>80</v>
      </c>
      <c r="W18" s="50" t="s">
        <v>80</v>
      </c>
      <c r="X18" s="46"/>
    </row>
    <row r="19" spans="1:24" ht="24" x14ac:dyDescent="0.2">
      <c r="A19" s="24" t="s">
        <v>35</v>
      </c>
      <c r="B19" s="48">
        <f t="shared" si="0"/>
        <v>206</v>
      </c>
      <c r="C19" s="49" t="s">
        <v>80</v>
      </c>
      <c r="D19" s="49" t="s">
        <v>80</v>
      </c>
      <c r="E19" s="49" t="s">
        <v>80</v>
      </c>
      <c r="F19" s="49" t="s">
        <v>80</v>
      </c>
      <c r="G19" s="49" t="s">
        <v>80</v>
      </c>
      <c r="H19" s="49" t="s">
        <v>80</v>
      </c>
      <c r="I19" s="49" t="s">
        <v>80</v>
      </c>
      <c r="J19" s="49" t="s">
        <v>80</v>
      </c>
      <c r="K19" s="49" t="s">
        <v>80</v>
      </c>
      <c r="L19" s="49" t="s">
        <v>80</v>
      </c>
      <c r="M19" s="49" t="s">
        <v>80</v>
      </c>
      <c r="N19" s="49" t="s">
        <v>80</v>
      </c>
      <c r="O19" s="49" t="s">
        <v>80</v>
      </c>
      <c r="P19" s="49" t="s">
        <v>80</v>
      </c>
      <c r="Q19" s="49">
        <v>205</v>
      </c>
      <c r="R19" s="49" t="s">
        <v>80</v>
      </c>
      <c r="S19" s="49" t="s">
        <v>80</v>
      </c>
      <c r="T19" s="54">
        <v>1</v>
      </c>
      <c r="U19" s="54" t="s">
        <v>80</v>
      </c>
      <c r="V19" s="47" t="s">
        <v>80</v>
      </c>
      <c r="W19" s="50" t="s">
        <v>80</v>
      </c>
      <c r="X19" s="46"/>
    </row>
    <row r="20" spans="1:24" x14ac:dyDescent="0.2">
      <c r="A20" s="24" t="s">
        <v>36</v>
      </c>
      <c r="B20" s="48">
        <f t="shared" si="0"/>
        <v>67</v>
      </c>
      <c r="C20" s="52" t="s">
        <v>80</v>
      </c>
      <c r="D20" s="52" t="s">
        <v>80</v>
      </c>
      <c r="E20" s="52" t="s">
        <v>80</v>
      </c>
      <c r="F20" s="52" t="s">
        <v>80</v>
      </c>
      <c r="G20" s="52" t="s">
        <v>80</v>
      </c>
      <c r="H20" s="52" t="s">
        <v>80</v>
      </c>
      <c r="I20" s="52" t="s">
        <v>80</v>
      </c>
      <c r="J20" s="52" t="s">
        <v>80</v>
      </c>
      <c r="K20" s="52" t="s">
        <v>80</v>
      </c>
      <c r="L20" s="52" t="s">
        <v>80</v>
      </c>
      <c r="M20" s="51" t="s">
        <v>80</v>
      </c>
      <c r="N20" s="52" t="s">
        <v>80</v>
      </c>
      <c r="O20" s="52" t="s">
        <v>80</v>
      </c>
      <c r="P20" s="52" t="s">
        <v>80</v>
      </c>
      <c r="Q20" s="52">
        <v>67</v>
      </c>
      <c r="R20" s="52" t="s">
        <v>80</v>
      </c>
      <c r="S20" s="51" t="s">
        <v>80</v>
      </c>
      <c r="T20" s="50" t="s">
        <v>80</v>
      </c>
      <c r="U20" s="53" t="s">
        <v>80</v>
      </c>
      <c r="V20" s="53" t="s">
        <v>80</v>
      </c>
      <c r="W20" s="53" t="s">
        <v>80</v>
      </c>
      <c r="X20" s="46"/>
    </row>
    <row r="21" spans="1:24" x14ac:dyDescent="0.2">
      <c r="A21" s="24" t="s">
        <v>37</v>
      </c>
      <c r="B21" s="48">
        <f t="shared" si="0"/>
        <v>7654</v>
      </c>
      <c r="C21" s="52">
        <v>11</v>
      </c>
      <c r="D21" s="52" t="s">
        <v>80</v>
      </c>
      <c r="E21" s="52" t="s">
        <v>80</v>
      </c>
      <c r="F21" s="52" t="s">
        <v>80</v>
      </c>
      <c r="G21" s="52" t="s">
        <v>80</v>
      </c>
      <c r="H21" s="52" t="s">
        <v>80</v>
      </c>
      <c r="I21" s="52" t="s">
        <v>80</v>
      </c>
      <c r="J21" s="52">
        <v>3</v>
      </c>
      <c r="K21" s="52" t="s">
        <v>80</v>
      </c>
      <c r="L21" s="52">
        <v>5</v>
      </c>
      <c r="M21" s="51" t="s">
        <v>80</v>
      </c>
      <c r="N21" s="52">
        <v>5</v>
      </c>
      <c r="O21" s="52">
        <v>8</v>
      </c>
      <c r="P21" s="52">
        <v>41</v>
      </c>
      <c r="Q21" s="52">
        <v>3</v>
      </c>
      <c r="R21" s="52">
        <v>117</v>
      </c>
      <c r="S21" s="51">
        <v>76</v>
      </c>
      <c r="T21" s="50">
        <v>2136</v>
      </c>
      <c r="U21" s="53">
        <v>5247</v>
      </c>
      <c r="V21" s="53">
        <v>2</v>
      </c>
      <c r="W21" s="53" t="s">
        <v>80</v>
      </c>
      <c r="X21" s="46"/>
    </row>
    <row r="22" spans="1:24" x14ac:dyDescent="0.2">
      <c r="A22" s="24" t="s">
        <v>38</v>
      </c>
      <c r="B22" s="48">
        <f t="shared" si="0"/>
        <v>98</v>
      </c>
      <c r="C22" s="52" t="s">
        <v>80</v>
      </c>
      <c r="D22" s="52" t="s">
        <v>80</v>
      </c>
      <c r="E22" s="52" t="s">
        <v>80</v>
      </c>
      <c r="F22" s="52" t="s">
        <v>80</v>
      </c>
      <c r="G22" s="52" t="s">
        <v>80</v>
      </c>
      <c r="H22" s="52" t="s">
        <v>80</v>
      </c>
      <c r="I22" s="52" t="s">
        <v>80</v>
      </c>
      <c r="J22" s="52" t="s">
        <v>80</v>
      </c>
      <c r="K22" s="52" t="s">
        <v>80</v>
      </c>
      <c r="L22" s="52" t="s">
        <v>80</v>
      </c>
      <c r="M22" s="51">
        <v>2</v>
      </c>
      <c r="N22" s="52" t="s">
        <v>80</v>
      </c>
      <c r="O22" s="52">
        <v>1</v>
      </c>
      <c r="P22" s="52" t="s">
        <v>80</v>
      </c>
      <c r="Q22" s="52">
        <v>1</v>
      </c>
      <c r="R22" s="52">
        <v>3</v>
      </c>
      <c r="S22" s="51">
        <v>6</v>
      </c>
      <c r="T22" s="50">
        <v>3</v>
      </c>
      <c r="U22" s="53">
        <v>82</v>
      </c>
      <c r="V22" s="53" t="s">
        <v>80</v>
      </c>
      <c r="W22" s="53" t="s">
        <v>80</v>
      </c>
      <c r="X22" s="46"/>
    </row>
    <row r="23" spans="1:24" ht="24" x14ac:dyDescent="0.2">
      <c r="A23" s="24" t="s">
        <v>39</v>
      </c>
      <c r="B23" s="48">
        <f t="shared" si="0"/>
        <v>385</v>
      </c>
      <c r="C23" s="52" t="s">
        <v>80</v>
      </c>
      <c r="D23" s="52" t="s">
        <v>80</v>
      </c>
      <c r="E23" s="52" t="s">
        <v>80</v>
      </c>
      <c r="F23" s="52" t="s">
        <v>80</v>
      </c>
      <c r="G23" s="52" t="s">
        <v>80</v>
      </c>
      <c r="H23" s="52" t="s">
        <v>80</v>
      </c>
      <c r="I23" s="52" t="s">
        <v>80</v>
      </c>
      <c r="J23" s="52" t="s">
        <v>80</v>
      </c>
      <c r="K23" s="52" t="s">
        <v>80</v>
      </c>
      <c r="L23" s="52" t="s">
        <v>80</v>
      </c>
      <c r="M23" s="51" t="s">
        <v>80</v>
      </c>
      <c r="N23" s="52" t="s">
        <v>80</v>
      </c>
      <c r="O23" s="52" t="s">
        <v>80</v>
      </c>
      <c r="P23" s="52" t="s">
        <v>80</v>
      </c>
      <c r="Q23" s="52" t="s">
        <v>80</v>
      </c>
      <c r="R23" s="52" t="s">
        <v>80</v>
      </c>
      <c r="S23" s="51" t="s">
        <v>80</v>
      </c>
      <c r="T23" s="50" t="s">
        <v>80</v>
      </c>
      <c r="U23" s="53">
        <v>385</v>
      </c>
      <c r="V23" s="53" t="s">
        <v>80</v>
      </c>
      <c r="W23" s="53" t="s">
        <v>80</v>
      </c>
      <c r="X23" s="46"/>
    </row>
    <row r="24" spans="1:24" ht="24" x14ac:dyDescent="0.2">
      <c r="A24" s="24" t="s">
        <v>40</v>
      </c>
      <c r="B24" s="48">
        <f t="shared" si="0"/>
        <v>30</v>
      </c>
      <c r="C24" s="52" t="s">
        <v>80</v>
      </c>
      <c r="D24" s="52" t="s">
        <v>80</v>
      </c>
      <c r="E24" s="52" t="s">
        <v>80</v>
      </c>
      <c r="F24" s="52" t="s">
        <v>80</v>
      </c>
      <c r="G24" s="52" t="s">
        <v>80</v>
      </c>
      <c r="H24" s="52" t="s">
        <v>80</v>
      </c>
      <c r="I24" s="52" t="s">
        <v>80</v>
      </c>
      <c r="J24" s="52" t="s">
        <v>80</v>
      </c>
      <c r="K24" s="52" t="s">
        <v>80</v>
      </c>
      <c r="L24" s="52" t="s">
        <v>80</v>
      </c>
      <c r="M24" s="51" t="s">
        <v>80</v>
      </c>
      <c r="N24" s="52" t="s">
        <v>80</v>
      </c>
      <c r="O24" s="52">
        <v>1</v>
      </c>
      <c r="P24" s="52" t="s">
        <v>80</v>
      </c>
      <c r="Q24" s="52" t="s">
        <v>80</v>
      </c>
      <c r="R24" s="52" t="s">
        <v>80</v>
      </c>
      <c r="S24" s="51">
        <v>3</v>
      </c>
      <c r="T24" s="50" t="s">
        <v>80</v>
      </c>
      <c r="U24" s="53">
        <v>26</v>
      </c>
      <c r="V24" s="53" t="s">
        <v>80</v>
      </c>
      <c r="W24" s="53" t="s">
        <v>80</v>
      </c>
      <c r="X24" s="46"/>
    </row>
    <row r="25" spans="1:24" ht="24" x14ac:dyDescent="0.2">
      <c r="A25" s="24" t="s">
        <v>41</v>
      </c>
      <c r="B25" s="48">
        <f t="shared" si="0"/>
        <v>99</v>
      </c>
      <c r="C25" s="52">
        <v>1</v>
      </c>
      <c r="D25" s="52" t="s">
        <v>80</v>
      </c>
      <c r="E25" s="52">
        <v>4</v>
      </c>
      <c r="F25" s="52" t="s">
        <v>80</v>
      </c>
      <c r="G25" s="52">
        <v>1</v>
      </c>
      <c r="H25" s="52">
        <v>14</v>
      </c>
      <c r="I25" s="52">
        <v>2</v>
      </c>
      <c r="J25" s="52">
        <v>1</v>
      </c>
      <c r="K25" s="52">
        <v>1</v>
      </c>
      <c r="L25" s="52">
        <v>3</v>
      </c>
      <c r="M25" s="51" t="s">
        <v>80</v>
      </c>
      <c r="N25" s="52">
        <v>2</v>
      </c>
      <c r="O25" s="52">
        <v>68</v>
      </c>
      <c r="P25" s="52" t="s">
        <v>80</v>
      </c>
      <c r="Q25" s="52" t="s">
        <v>80</v>
      </c>
      <c r="R25" s="52" t="s">
        <v>80</v>
      </c>
      <c r="S25" s="51" t="s">
        <v>80</v>
      </c>
      <c r="T25" s="50" t="s">
        <v>80</v>
      </c>
      <c r="U25" s="53">
        <v>1</v>
      </c>
      <c r="V25" s="53" t="s">
        <v>80</v>
      </c>
      <c r="W25" s="53">
        <v>1</v>
      </c>
      <c r="X25" s="46"/>
    </row>
    <row r="26" spans="1:24" ht="24" x14ac:dyDescent="0.2">
      <c r="A26" s="24" t="s">
        <v>42</v>
      </c>
      <c r="B26" s="48">
        <f t="shared" si="0"/>
        <v>110</v>
      </c>
      <c r="C26" s="52">
        <v>3</v>
      </c>
      <c r="D26" s="52" t="s">
        <v>80</v>
      </c>
      <c r="E26" s="52" t="s">
        <v>80</v>
      </c>
      <c r="F26" s="52" t="s">
        <v>80</v>
      </c>
      <c r="G26" s="52">
        <v>2</v>
      </c>
      <c r="H26" s="52" t="s">
        <v>80</v>
      </c>
      <c r="I26" s="52" t="s">
        <v>80</v>
      </c>
      <c r="J26" s="52" t="s">
        <v>80</v>
      </c>
      <c r="K26" s="52" t="s">
        <v>80</v>
      </c>
      <c r="L26" s="52">
        <v>1</v>
      </c>
      <c r="M26" s="51">
        <v>3</v>
      </c>
      <c r="N26" s="52">
        <v>4</v>
      </c>
      <c r="O26" s="52">
        <v>9</v>
      </c>
      <c r="P26" s="52">
        <v>2</v>
      </c>
      <c r="Q26" s="52">
        <v>17</v>
      </c>
      <c r="R26" s="52">
        <v>9</v>
      </c>
      <c r="S26" s="51">
        <v>24</v>
      </c>
      <c r="T26" s="50">
        <v>7</v>
      </c>
      <c r="U26" s="53">
        <v>29</v>
      </c>
      <c r="V26" s="53" t="s">
        <v>80</v>
      </c>
      <c r="W26" s="53" t="s">
        <v>80</v>
      </c>
      <c r="X26" s="46"/>
    </row>
    <row r="28" spans="1:24" x14ac:dyDescent="0.2">
      <c r="A28" s="2" t="s">
        <v>77</v>
      </c>
    </row>
  </sheetData>
  <customSheetViews>
    <customSheetView guid="{07213F21-3E64-46E1-ABC8-A9E438FC4550}" scale="110">
      <pane ySplit="4" topLeftCell="A5" activePane="bottomLeft" state="frozen"/>
      <selection pane="bottomLeft" activeCell="I18" sqref="I18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C9C09BE-5A7D-456F-BD47-13ED8828EE29}" scale="110" showPageBreaks="1">
      <pane ySplit="4" topLeftCell="A5" activePane="bottomLeft" state="frozen"/>
      <selection pane="bottomLeft" activeCell="A8" sqref="A8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4A396-305F-4DF9-8A12-1239D8BE6EB5}" scale="110" showPageBreaks="1" printArea="1" topLeftCell="D1">
      <pane ySplit="4" topLeftCell="A18" activePane="bottomLeft" state="frozen"/>
      <selection pane="bottomLeft" activeCell="B40" sqref="B40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3"/>
      <headerFooter>
        <oddHeader>&amp;L&amp;"Arial,Regular"&amp;12Регистар јединица разврставања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T24" sqref="T24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B7717AEF-4DC3-4C73-8DBF-C9591F1BFB9B}" scale="110">
      <pane ySplit="4" topLeftCell="A5" activePane="bottomLeft" state="frozen"/>
      <selection pane="bottomLeft" activeCell="B5" sqref="B5:V26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C2087D29-7A74-4DC8-BBF5-7F0B7328A42B}" scale="110" showPageBreaks="1" printArea="1">
      <pane ySplit="4" topLeftCell="A5" activePane="bottomLeft" state="frozen"/>
      <selection pane="bottomLeft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BED792CC-CD54-4640-BCC7-9E83057BD652}" scale="110">
      <pane ySplit="4" topLeftCell="A5" activePane="bottomLeft" state="frozen"/>
      <selection pane="bottomLeft" activeCell="G10" sqref="G10"/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5D72A4F-90CC-4ABC-AD25-8671BF80C47C}" scale="110" showPageBreaks="1">
      <pane ySplit="4" topLeftCell="A5" activePane="bottomLeft" state="frozen"/>
      <selection pane="bottomLeft" activeCell="S14" sqref="S14"/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9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4.42578125" style="18" customWidth="1"/>
    <col min="2" max="2" width="6.7109375" style="18" customWidth="1"/>
    <col min="3" max="12" width="5.5703125" style="18" customWidth="1"/>
    <col min="13" max="13" width="5.5703125" style="17" customWidth="1"/>
    <col min="14" max="18" width="5.5703125" style="18" customWidth="1"/>
    <col min="19" max="20" width="5.5703125" style="17" customWidth="1"/>
    <col min="21" max="21" width="5.5703125" style="18" customWidth="1"/>
    <col min="22" max="22" width="5.5703125" style="33" customWidth="1"/>
    <col min="23" max="23" width="6.28515625" style="30" customWidth="1"/>
    <col min="24" max="16384" width="9.140625" style="18"/>
  </cols>
  <sheetData>
    <row r="1" spans="1:24" x14ac:dyDescent="0.2">
      <c r="A1" s="19" t="s">
        <v>86</v>
      </c>
      <c r="M1" s="18"/>
    </row>
    <row r="2" spans="1:24" ht="12.75" thickBot="1" x14ac:dyDescent="0.25">
      <c r="M2" s="18"/>
      <c r="U2" s="27"/>
      <c r="W2" s="28" t="s">
        <v>51</v>
      </c>
    </row>
    <row r="3" spans="1:24" ht="27.75" customHeight="1" thickTop="1" x14ac:dyDescent="0.2">
      <c r="A3" s="61" t="s">
        <v>82</v>
      </c>
      <c r="B3" s="59" t="s">
        <v>73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4" s="21" customFormat="1" ht="24.75" customHeight="1" x14ac:dyDescent="0.25">
      <c r="A4" s="62"/>
      <c r="B4" s="20" t="s">
        <v>0</v>
      </c>
      <c r="C4" s="20" t="s">
        <v>21</v>
      </c>
      <c r="D4" s="20" t="s">
        <v>2</v>
      </c>
      <c r="E4" s="20" t="s">
        <v>3</v>
      </c>
      <c r="F4" s="20" t="s">
        <v>5</v>
      </c>
      <c r="G4" s="20" t="s">
        <v>7</v>
      </c>
      <c r="H4" s="20" t="s">
        <v>8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18</v>
      </c>
      <c r="Q4" s="20" t="s">
        <v>19</v>
      </c>
      <c r="R4" s="20" t="s">
        <v>62</v>
      </c>
      <c r="S4" s="20" t="s">
        <v>20</v>
      </c>
      <c r="T4" s="20" t="s">
        <v>64</v>
      </c>
      <c r="U4" s="20" t="s">
        <v>66</v>
      </c>
      <c r="V4" s="38" t="s">
        <v>78</v>
      </c>
      <c r="W4" s="37" t="s">
        <v>68</v>
      </c>
    </row>
    <row r="5" spans="1:24" s="41" customFormat="1" ht="15" customHeight="1" x14ac:dyDescent="0.2">
      <c r="A5" s="39" t="s">
        <v>1</v>
      </c>
      <c r="B5" s="47">
        <v>33447</v>
      </c>
      <c r="C5" s="54">
        <v>1205</v>
      </c>
      <c r="D5" s="54">
        <v>197</v>
      </c>
      <c r="E5" s="54">
        <v>4427</v>
      </c>
      <c r="F5" s="54">
        <v>226</v>
      </c>
      <c r="G5" s="54">
        <v>269</v>
      </c>
      <c r="H5" s="54">
        <v>1805</v>
      </c>
      <c r="I5" s="54">
        <v>9389</v>
      </c>
      <c r="J5" s="54">
        <v>1517</v>
      </c>
      <c r="K5" s="54">
        <v>470</v>
      </c>
      <c r="L5" s="54">
        <v>754</v>
      </c>
      <c r="M5" s="54">
        <v>202</v>
      </c>
      <c r="N5" s="54">
        <v>233</v>
      </c>
      <c r="O5" s="54">
        <v>1832</v>
      </c>
      <c r="P5" s="54">
        <v>541</v>
      </c>
      <c r="Q5" s="54">
        <v>358</v>
      </c>
      <c r="R5" s="54">
        <v>668</v>
      </c>
      <c r="S5" s="54">
        <v>889</v>
      </c>
      <c r="T5" s="54">
        <v>2419</v>
      </c>
      <c r="U5" s="54">
        <v>6043</v>
      </c>
      <c r="V5" s="47">
        <v>2</v>
      </c>
      <c r="W5" s="47">
        <v>1</v>
      </c>
      <c r="X5" s="40"/>
    </row>
    <row r="6" spans="1:24" s="41" customFormat="1" ht="15" customHeight="1" x14ac:dyDescent="0.2">
      <c r="A6" s="39" t="s">
        <v>43</v>
      </c>
      <c r="B6" s="47">
        <v>8498</v>
      </c>
      <c r="C6" s="54">
        <v>14</v>
      </c>
      <c r="D6" s="54">
        <v>1</v>
      </c>
      <c r="E6" s="54">
        <v>14</v>
      </c>
      <c r="F6" s="54">
        <v>2</v>
      </c>
      <c r="G6" s="54">
        <v>2</v>
      </c>
      <c r="H6" s="54">
        <v>4</v>
      </c>
      <c r="I6" s="54">
        <v>26</v>
      </c>
      <c r="J6" s="54">
        <v>3</v>
      </c>
      <c r="K6" s="54">
        <v>10</v>
      </c>
      <c r="L6" s="54">
        <v>8</v>
      </c>
      <c r="M6" s="54">
        <v>8</v>
      </c>
      <c r="N6" s="54">
        <v>13</v>
      </c>
      <c r="O6" s="54">
        <v>70</v>
      </c>
      <c r="P6" s="54">
        <v>49</v>
      </c>
      <c r="Q6" s="54">
        <v>131</v>
      </c>
      <c r="R6" s="54">
        <v>125</v>
      </c>
      <c r="S6" s="54">
        <v>89</v>
      </c>
      <c r="T6" s="54">
        <v>2159</v>
      </c>
      <c r="U6" s="54">
        <v>5767</v>
      </c>
      <c r="V6" s="47">
        <v>2</v>
      </c>
      <c r="W6" s="50">
        <v>1</v>
      </c>
      <c r="X6" s="40"/>
    </row>
    <row r="7" spans="1:24" s="41" customFormat="1" ht="15" customHeight="1" x14ac:dyDescent="0.2">
      <c r="A7" s="39" t="s">
        <v>44</v>
      </c>
      <c r="B7" s="47">
        <v>1311</v>
      </c>
      <c r="C7" s="54">
        <v>26</v>
      </c>
      <c r="D7" s="54">
        <v>1</v>
      </c>
      <c r="E7" s="54">
        <v>51</v>
      </c>
      <c r="F7" s="54">
        <v>18</v>
      </c>
      <c r="G7" s="54">
        <v>49</v>
      </c>
      <c r="H7" s="54">
        <v>21</v>
      </c>
      <c r="I7" s="54">
        <v>78</v>
      </c>
      <c r="J7" s="54">
        <v>24</v>
      </c>
      <c r="K7" s="54">
        <v>20</v>
      </c>
      <c r="L7" s="54">
        <v>45</v>
      </c>
      <c r="M7" s="54">
        <v>28</v>
      </c>
      <c r="N7" s="54">
        <v>3</v>
      </c>
      <c r="O7" s="54">
        <v>56</v>
      </c>
      <c r="P7" s="54">
        <v>22</v>
      </c>
      <c r="Q7" s="54">
        <v>226</v>
      </c>
      <c r="R7" s="54">
        <v>330</v>
      </c>
      <c r="S7" s="54">
        <v>159</v>
      </c>
      <c r="T7" s="54">
        <v>126</v>
      </c>
      <c r="U7" s="54">
        <v>28</v>
      </c>
      <c r="V7" s="47" t="s">
        <v>80</v>
      </c>
      <c r="W7" s="50" t="s">
        <v>80</v>
      </c>
      <c r="X7" s="40"/>
    </row>
    <row r="8" spans="1:24" s="41" customFormat="1" ht="15" customHeight="1" x14ac:dyDescent="0.2">
      <c r="A8" s="39" t="s">
        <v>45</v>
      </c>
      <c r="B8" s="47">
        <v>22232</v>
      </c>
      <c r="C8" s="54">
        <v>857</v>
      </c>
      <c r="D8" s="54">
        <v>176</v>
      </c>
      <c r="E8" s="54">
        <v>4022</v>
      </c>
      <c r="F8" s="54">
        <v>172</v>
      </c>
      <c r="G8" s="54">
        <v>157</v>
      </c>
      <c r="H8" s="54">
        <v>1664</v>
      </c>
      <c r="I8" s="54">
        <v>9081</v>
      </c>
      <c r="J8" s="54">
        <v>1439</v>
      </c>
      <c r="K8" s="54">
        <v>394</v>
      </c>
      <c r="L8" s="54">
        <v>691</v>
      </c>
      <c r="M8" s="54">
        <v>145</v>
      </c>
      <c r="N8" s="54">
        <v>185</v>
      </c>
      <c r="O8" s="54">
        <v>1628</v>
      </c>
      <c r="P8" s="54">
        <v>456</v>
      </c>
      <c r="Q8" s="54">
        <v>1</v>
      </c>
      <c r="R8" s="54">
        <v>209</v>
      </c>
      <c r="S8" s="54">
        <v>632</v>
      </c>
      <c r="T8" s="54">
        <v>132</v>
      </c>
      <c r="U8" s="54">
        <v>191</v>
      </c>
      <c r="V8" s="47" t="s">
        <v>80</v>
      </c>
      <c r="W8" s="50" t="s">
        <v>80</v>
      </c>
      <c r="X8" s="40"/>
    </row>
    <row r="9" spans="1:24" s="41" customFormat="1" ht="15" customHeight="1" x14ac:dyDescent="0.2">
      <c r="A9" s="39" t="s">
        <v>46</v>
      </c>
      <c r="B9" s="47">
        <v>457</v>
      </c>
      <c r="C9" s="54">
        <v>260</v>
      </c>
      <c r="D9" s="54">
        <v>2</v>
      </c>
      <c r="E9" s="54">
        <v>27</v>
      </c>
      <c r="F9" s="54" t="s">
        <v>80</v>
      </c>
      <c r="G9" s="54" t="s">
        <v>80</v>
      </c>
      <c r="H9" s="54">
        <v>37</v>
      </c>
      <c r="I9" s="54">
        <v>56</v>
      </c>
      <c r="J9" s="54">
        <v>2</v>
      </c>
      <c r="K9" s="54" t="s">
        <v>80</v>
      </c>
      <c r="L9" s="54" t="s">
        <v>80</v>
      </c>
      <c r="M9" s="54" t="s">
        <v>80</v>
      </c>
      <c r="N9" s="54">
        <v>10</v>
      </c>
      <c r="O9" s="54">
        <v>11</v>
      </c>
      <c r="P9" s="54">
        <v>9</v>
      </c>
      <c r="Q9" s="54" t="s">
        <v>80</v>
      </c>
      <c r="R9" s="54" t="s">
        <v>80</v>
      </c>
      <c r="S9" s="54" t="s">
        <v>80</v>
      </c>
      <c r="T9" s="54" t="s">
        <v>80</v>
      </c>
      <c r="U9" s="54">
        <v>43</v>
      </c>
      <c r="V9" s="47" t="s">
        <v>80</v>
      </c>
      <c r="W9" s="50" t="s">
        <v>80</v>
      </c>
      <c r="X9" s="40"/>
    </row>
    <row r="10" spans="1:24" s="41" customFormat="1" ht="15" customHeight="1" x14ac:dyDescent="0.2">
      <c r="A10" s="39" t="s">
        <v>76</v>
      </c>
      <c r="B10" s="47">
        <v>949</v>
      </c>
      <c r="C10" s="54">
        <v>48</v>
      </c>
      <c r="D10" s="54">
        <v>17</v>
      </c>
      <c r="E10" s="54">
        <v>313</v>
      </c>
      <c r="F10" s="54">
        <v>34</v>
      </c>
      <c r="G10" s="54">
        <v>61</v>
      </c>
      <c r="H10" s="54">
        <v>79</v>
      </c>
      <c r="I10" s="54">
        <v>148</v>
      </c>
      <c r="J10" s="54">
        <v>49</v>
      </c>
      <c r="K10" s="54">
        <v>46</v>
      </c>
      <c r="L10" s="54">
        <v>10</v>
      </c>
      <c r="M10" s="54">
        <v>21</v>
      </c>
      <c r="N10" s="54">
        <v>22</v>
      </c>
      <c r="O10" s="54">
        <v>67</v>
      </c>
      <c r="P10" s="54">
        <v>5</v>
      </c>
      <c r="Q10" s="54" t="s">
        <v>80</v>
      </c>
      <c r="R10" s="54">
        <v>4</v>
      </c>
      <c r="S10" s="54">
        <v>9</v>
      </c>
      <c r="T10" s="54">
        <v>2</v>
      </c>
      <c r="U10" s="54">
        <v>14</v>
      </c>
      <c r="V10" s="47" t="s">
        <v>80</v>
      </c>
      <c r="W10" s="50" t="s">
        <v>80</v>
      </c>
      <c r="X10" s="40"/>
    </row>
    <row r="11" spans="1:24" x14ac:dyDescent="0.2">
      <c r="C11" s="17"/>
      <c r="D11" s="17"/>
      <c r="E11" s="17"/>
      <c r="F11" s="17"/>
      <c r="G11" s="17"/>
      <c r="H11" s="17"/>
      <c r="I11" s="17"/>
      <c r="J11" s="17"/>
      <c r="K11" s="17"/>
      <c r="L11" s="17"/>
      <c r="N11" s="17"/>
      <c r="O11" s="17"/>
      <c r="P11" s="17"/>
      <c r="Q11" s="17"/>
      <c r="R11" s="17"/>
      <c r="U11" s="17"/>
      <c r="V11" s="29"/>
      <c r="W11" s="31"/>
      <c r="X11" s="17"/>
    </row>
    <row r="12" spans="1:24" x14ac:dyDescent="0.2">
      <c r="A12" s="2" t="s">
        <v>77</v>
      </c>
    </row>
  </sheetData>
  <customSheetViews>
    <customSheetView guid="{07213F21-3E64-46E1-ABC8-A9E438FC4550}" scale="110">
      <pane ySplit="4" topLeftCell="A5" activePane="bottomLeft" state="frozen"/>
      <selection pane="bottomLeft" activeCell="W8" sqref="W8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C9C09BE-5A7D-456F-BD47-13ED8828EE29}" scale="110" showPageBreaks="1">
      <pane ySplit="4" topLeftCell="A5" activePane="bottomLeft" state="frozen"/>
      <selection pane="bottomLeft" activeCell="C7" sqref="C7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4A396-305F-4DF9-8A12-1239D8BE6EB5}" scale="110" showPageBreaks="1" printArea="1" topLeftCell="D1">
      <pane ySplit="4" topLeftCell="A5" activePane="bottomLeft" state="frozen"/>
      <selection pane="bottomLeft" activeCell="O19" sqref="O19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O19" sqref="O19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B7717AEF-4DC3-4C73-8DBF-C9591F1BFB9B}" scale="110">
      <pane ySplit="4" topLeftCell="A5" activePane="bottomLeft" state="frozen"/>
      <selection pane="bottomLeft" activeCell="I22" sqref="I22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ED792CC-CD54-4640-BCC7-9E83057BD652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5D72A4F-90CC-4ABC-AD25-8671BF80C47C}" scale="110" showPageBreaks="1">
      <pane ySplit="4" topLeftCell="A5" activePane="bottomLeft" state="frozen"/>
      <selection pane="bottomLeft" activeCell="W8" sqref="W8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8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zoomScale="110" zoomScaleNormal="110" workbookViewId="0">
      <pane ySplit="4" topLeftCell="A5" activePane="bottomLeft" state="frozen"/>
      <selection pane="bottomLeft" activeCell="W2" sqref="W2"/>
    </sheetView>
  </sheetViews>
  <sheetFormatPr defaultRowHeight="12" x14ac:dyDescent="0.2"/>
  <cols>
    <col min="1" max="1" width="14.85546875" style="18" customWidth="1"/>
    <col min="2" max="2" width="6.7109375" style="18" customWidth="1"/>
    <col min="3" max="12" width="5.5703125" style="18" customWidth="1"/>
    <col min="13" max="13" width="5.5703125" style="17" customWidth="1"/>
    <col min="14" max="18" width="5.5703125" style="18" customWidth="1"/>
    <col min="19" max="20" width="5.5703125" style="17" customWidth="1"/>
    <col min="21" max="21" width="5.5703125" style="18" customWidth="1"/>
    <col min="22" max="22" width="5.5703125" style="33" customWidth="1"/>
    <col min="23" max="23" width="6.140625" style="18" customWidth="1"/>
    <col min="24" max="27" width="9.140625" style="18"/>
    <col min="28" max="28" width="14.42578125" style="18" customWidth="1"/>
    <col min="29" max="16384" width="9.140625" style="18"/>
  </cols>
  <sheetData>
    <row r="1" spans="1:24" x14ac:dyDescent="0.2">
      <c r="A1" s="19" t="s">
        <v>87</v>
      </c>
      <c r="M1" s="18"/>
    </row>
    <row r="2" spans="1:24" ht="12.75" thickBot="1" x14ac:dyDescent="0.25">
      <c r="M2" s="18"/>
      <c r="T2" s="29"/>
      <c r="U2" s="27"/>
      <c r="W2" s="28" t="s">
        <v>51</v>
      </c>
    </row>
    <row r="3" spans="1:24" ht="27.75" customHeight="1" thickTop="1" x14ac:dyDescent="0.2">
      <c r="A3" s="63" t="s">
        <v>83</v>
      </c>
      <c r="B3" s="59" t="s">
        <v>73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4" s="21" customFormat="1" ht="24.75" customHeight="1" x14ac:dyDescent="0.25">
      <c r="A4" s="64"/>
      <c r="B4" s="20" t="s">
        <v>0</v>
      </c>
      <c r="C4" s="20" t="s">
        <v>21</v>
      </c>
      <c r="D4" s="20" t="s">
        <v>2</v>
      </c>
      <c r="E4" s="20" t="s">
        <v>3</v>
      </c>
      <c r="F4" s="20" t="s">
        <v>5</v>
      </c>
      <c r="G4" s="20" t="s">
        <v>7</v>
      </c>
      <c r="H4" s="20" t="s">
        <v>8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18</v>
      </c>
      <c r="Q4" s="20" t="s">
        <v>19</v>
      </c>
      <c r="R4" s="20" t="s">
        <v>62</v>
      </c>
      <c r="S4" s="20" t="s">
        <v>20</v>
      </c>
      <c r="T4" s="20" t="s">
        <v>64</v>
      </c>
      <c r="U4" s="20" t="s">
        <v>66</v>
      </c>
      <c r="V4" s="38" t="s">
        <v>78</v>
      </c>
      <c r="W4" s="37" t="s">
        <v>68</v>
      </c>
    </row>
    <row r="5" spans="1:24" s="41" customFormat="1" ht="15" customHeight="1" x14ac:dyDescent="0.2">
      <c r="A5" s="39" t="s">
        <v>1</v>
      </c>
      <c r="B5" s="44">
        <v>33447</v>
      </c>
      <c r="C5" s="45">
        <v>1205</v>
      </c>
      <c r="D5" s="45">
        <v>197</v>
      </c>
      <c r="E5" s="45">
        <v>4427</v>
      </c>
      <c r="F5" s="45">
        <v>226</v>
      </c>
      <c r="G5" s="45">
        <v>269</v>
      </c>
      <c r="H5" s="45">
        <v>1805</v>
      </c>
      <c r="I5" s="45">
        <v>9389</v>
      </c>
      <c r="J5" s="45">
        <v>1517</v>
      </c>
      <c r="K5" s="45">
        <v>470</v>
      </c>
      <c r="L5" s="45">
        <v>754</v>
      </c>
      <c r="M5" s="45">
        <v>202</v>
      </c>
      <c r="N5" s="45">
        <v>233</v>
      </c>
      <c r="O5" s="45">
        <v>1832</v>
      </c>
      <c r="P5" s="45">
        <v>541</v>
      </c>
      <c r="Q5" s="45">
        <v>358</v>
      </c>
      <c r="R5" s="45">
        <v>668</v>
      </c>
      <c r="S5" s="45">
        <v>889</v>
      </c>
      <c r="T5" s="45">
        <v>2419</v>
      </c>
      <c r="U5" s="45">
        <v>6043</v>
      </c>
      <c r="V5" s="45">
        <v>2</v>
      </c>
      <c r="W5" s="45">
        <v>1</v>
      </c>
      <c r="X5" s="40"/>
    </row>
    <row r="6" spans="1:24" s="41" customFormat="1" ht="15" customHeight="1" x14ac:dyDescent="0.2">
      <c r="A6" s="39" t="s">
        <v>47</v>
      </c>
      <c r="B6" s="44">
        <v>8499</v>
      </c>
      <c r="C6" s="45">
        <v>14</v>
      </c>
      <c r="D6" s="45" t="s">
        <v>80</v>
      </c>
      <c r="E6" s="45">
        <v>14</v>
      </c>
      <c r="F6" s="45">
        <v>2</v>
      </c>
      <c r="G6" s="45">
        <v>2</v>
      </c>
      <c r="H6" s="45">
        <v>3</v>
      </c>
      <c r="I6" s="45">
        <v>26</v>
      </c>
      <c r="J6" s="45">
        <v>6</v>
      </c>
      <c r="K6" s="45">
        <v>10</v>
      </c>
      <c r="L6" s="45">
        <v>7</v>
      </c>
      <c r="M6" s="45">
        <v>6</v>
      </c>
      <c r="N6" s="45">
        <v>13</v>
      </c>
      <c r="O6" s="45">
        <v>71</v>
      </c>
      <c r="P6" s="45">
        <v>50</v>
      </c>
      <c r="Q6" s="45">
        <v>131</v>
      </c>
      <c r="R6" s="45">
        <v>122</v>
      </c>
      <c r="S6" s="45">
        <v>89</v>
      </c>
      <c r="T6" s="45">
        <v>2160</v>
      </c>
      <c r="U6" s="45">
        <v>5770</v>
      </c>
      <c r="V6" s="45">
        <v>2</v>
      </c>
      <c r="W6" s="43">
        <v>1</v>
      </c>
      <c r="X6" s="40"/>
    </row>
    <row r="7" spans="1:24" s="41" customFormat="1" ht="15" customHeight="1" x14ac:dyDescent="0.2">
      <c r="A7" s="39" t="s">
        <v>48</v>
      </c>
      <c r="B7" s="44">
        <v>20941</v>
      </c>
      <c r="C7" s="45">
        <v>1071</v>
      </c>
      <c r="D7" s="45">
        <v>157</v>
      </c>
      <c r="E7" s="45">
        <v>3593</v>
      </c>
      <c r="F7" s="45">
        <v>143</v>
      </c>
      <c r="G7" s="45">
        <v>217</v>
      </c>
      <c r="H7" s="45">
        <v>1506</v>
      </c>
      <c r="I7" s="45">
        <v>7888</v>
      </c>
      <c r="J7" s="45">
        <v>1413</v>
      </c>
      <c r="K7" s="45">
        <v>402</v>
      </c>
      <c r="L7" s="45">
        <v>575</v>
      </c>
      <c r="M7" s="45">
        <v>131</v>
      </c>
      <c r="N7" s="45">
        <v>158</v>
      </c>
      <c r="O7" s="45">
        <v>1285</v>
      </c>
      <c r="P7" s="45">
        <v>373</v>
      </c>
      <c r="Q7" s="45">
        <v>227</v>
      </c>
      <c r="R7" s="45">
        <v>526</v>
      </c>
      <c r="S7" s="45">
        <v>789</v>
      </c>
      <c r="T7" s="45">
        <v>230</v>
      </c>
      <c r="U7" s="45">
        <v>257</v>
      </c>
      <c r="V7" s="45" t="s">
        <v>80</v>
      </c>
      <c r="W7" s="43" t="s">
        <v>80</v>
      </c>
      <c r="X7" s="40"/>
    </row>
    <row r="8" spans="1:24" s="41" customFormat="1" ht="15" customHeight="1" x14ac:dyDescent="0.2">
      <c r="A8" s="39" t="s">
        <v>49</v>
      </c>
      <c r="B8" s="44">
        <v>2936</v>
      </c>
      <c r="C8" s="45">
        <v>66</v>
      </c>
      <c r="D8" s="45">
        <v>23</v>
      </c>
      <c r="E8" s="45">
        <v>539</v>
      </c>
      <c r="F8" s="45">
        <v>50</v>
      </c>
      <c r="G8" s="45">
        <v>34</v>
      </c>
      <c r="H8" s="45">
        <v>233</v>
      </c>
      <c r="I8" s="45">
        <v>1141</v>
      </c>
      <c r="J8" s="45">
        <v>65</v>
      </c>
      <c r="K8" s="45">
        <v>40</v>
      </c>
      <c r="L8" s="45">
        <v>126</v>
      </c>
      <c r="M8" s="45">
        <v>32</v>
      </c>
      <c r="N8" s="45">
        <v>53</v>
      </c>
      <c r="O8" s="45">
        <v>387</v>
      </c>
      <c r="P8" s="45">
        <v>95</v>
      </c>
      <c r="Q8" s="45" t="s">
        <v>80</v>
      </c>
      <c r="R8" s="45">
        <v>10</v>
      </c>
      <c r="S8" s="45">
        <v>10</v>
      </c>
      <c r="T8" s="45">
        <v>21</v>
      </c>
      <c r="U8" s="45">
        <v>11</v>
      </c>
      <c r="V8" s="45" t="s">
        <v>80</v>
      </c>
      <c r="W8" s="43" t="s">
        <v>80</v>
      </c>
      <c r="X8" s="40"/>
    </row>
    <row r="9" spans="1:24" s="41" customFormat="1" ht="15" customHeight="1" x14ac:dyDescent="0.2">
      <c r="A9" s="39" t="s">
        <v>50</v>
      </c>
      <c r="B9" s="44">
        <v>1071</v>
      </c>
      <c r="C9" s="45">
        <v>54</v>
      </c>
      <c r="D9" s="45">
        <v>17</v>
      </c>
      <c r="E9" s="45">
        <v>281</v>
      </c>
      <c r="F9" s="45">
        <v>31</v>
      </c>
      <c r="G9" s="45">
        <v>16</v>
      </c>
      <c r="H9" s="45">
        <v>63</v>
      </c>
      <c r="I9" s="45">
        <v>334</v>
      </c>
      <c r="J9" s="45">
        <v>33</v>
      </c>
      <c r="K9" s="45">
        <v>18</v>
      </c>
      <c r="L9" s="45">
        <v>46</v>
      </c>
      <c r="M9" s="45">
        <v>33</v>
      </c>
      <c r="N9" s="45">
        <v>9</v>
      </c>
      <c r="O9" s="45">
        <v>89</v>
      </c>
      <c r="P9" s="45">
        <v>23</v>
      </c>
      <c r="Q9" s="45" t="s">
        <v>80</v>
      </c>
      <c r="R9" s="45">
        <v>10</v>
      </c>
      <c r="S9" s="45">
        <v>1</v>
      </c>
      <c r="T9" s="45">
        <v>8</v>
      </c>
      <c r="U9" s="45">
        <v>5</v>
      </c>
      <c r="V9" s="45" t="s">
        <v>80</v>
      </c>
      <c r="W9" s="43" t="s">
        <v>80</v>
      </c>
      <c r="X9" s="40"/>
    </row>
    <row r="10" spans="1:24" x14ac:dyDescent="0.2">
      <c r="C10" s="17"/>
      <c r="D10" s="17"/>
      <c r="E10" s="17"/>
      <c r="F10" s="17"/>
      <c r="G10" s="17"/>
      <c r="H10" s="17"/>
      <c r="I10" s="17"/>
      <c r="J10" s="17"/>
      <c r="K10" s="17"/>
      <c r="L10" s="17"/>
      <c r="N10" s="17"/>
      <c r="O10" s="17"/>
      <c r="P10" s="17"/>
      <c r="Q10" s="17"/>
      <c r="R10" s="17"/>
      <c r="U10" s="17"/>
      <c r="V10" s="34"/>
      <c r="W10" s="17"/>
      <c r="X10" s="17"/>
    </row>
    <row r="11" spans="1:24" x14ac:dyDescent="0.2">
      <c r="A11" s="2" t="s">
        <v>77</v>
      </c>
    </row>
  </sheetData>
  <customSheetViews>
    <customSheetView guid="{07213F21-3E64-46E1-ABC8-A9E438FC4550}" scale="110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C9C09BE-5A7D-456F-BD47-13ED8828EE29}" scale="110" showPageBreaks="1">
      <pane ySplit="4" topLeftCell="A5" activePane="bottomLeft" state="frozen"/>
      <selection pane="bottomLeft" activeCell="A7" sqref="A7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4A396-305F-4DF9-8A12-1239D8BE6EB5}" scale="110" showPageBreaks="1" printArea="1" topLeftCell="C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B7717AEF-4DC3-4C73-8DBF-C9591F1BFB9B}" scale="110">
      <pane ySplit="4" topLeftCell="A5" activePane="bottomLeft" state="frozen"/>
      <selection pane="bottomLeft" activeCell="B5" sqref="B5:V9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ED792CC-CD54-4640-BCC7-9E83057BD652}" scale="110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5D72A4F-90CC-4ABC-AD25-8671BF80C47C}" scale="110" showPageBreaks="1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8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Листа табела</vt:lpstr>
      <vt:lpstr>4.1.</vt:lpstr>
      <vt:lpstr>4.2.</vt:lpstr>
      <vt:lpstr>4.3.</vt:lpstr>
      <vt:lpstr>4.4.</vt:lpstr>
      <vt:lpstr>_4.1._Број_пословних_субјеката_према_подручјима_дјелатности_–_стање_31._децембар</vt:lpstr>
      <vt:lpstr>_4.1._Број_правних_субјеката_према_подручјима_дјелатности_–_стање_31._децембар</vt:lpstr>
      <vt:lpstr>'4.2.'!Print_Titles</vt:lpstr>
      <vt:lpstr>'4.3.'!Print_Titles</vt:lpstr>
      <vt:lpstr>'4.4.'!Print_Titles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2020-08-10T13:05:22Z</cp:lastPrinted>
  <dcterms:created xsi:type="dcterms:W3CDTF">2011-01-12T10:27:01Z</dcterms:created>
  <dcterms:modified xsi:type="dcterms:W3CDTF">2020-11-26T10:44:47Z</dcterms:modified>
</cp:coreProperties>
</file>