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Y:\03 Godisnjak\2019\Poglavlja\31 Pravosudje ODOBRENO\"/>
    </mc:Choice>
  </mc:AlternateContent>
  <bookViews>
    <workbookView xWindow="360" yWindow="225" windowWidth="18195" windowHeight="1665" tabRatio="806"/>
  </bookViews>
  <sheets>
    <sheet name="Lista tabela" sheetId="1" r:id="rId1"/>
    <sheet name="31.1.LAT" sheetId="2" r:id="rId2"/>
    <sheet name="31.2.LAT" sheetId="3" r:id="rId3"/>
    <sheet name="31.3.LAT" sheetId="4" r:id="rId4"/>
    <sheet name="31.4.LAT" sheetId="5" r:id="rId5"/>
    <sheet name="31.5.LAT" sheetId="6" r:id="rId6"/>
    <sheet name="31.6.LAT" sheetId="7" r:id="rId7"/>
    <sheet name="31.7.LAT" sheetId="8" r:id="rId8"/>
    <sheet name="31.8.LAT" sheetId="9" r:id="rId9"/>
    <sheet name="31.9.LAT" sheetId="10" r:id="rId10"/>
    <sheet name="31.10.LAT" sheetId="11" r:id="rId11"/>
    <sheet name="31.11.LAT" sheetId="12" r:id="rId12"/>
    <sheet name="31.12.LAT" sheetId="13" r:id="rId13"/>
  </sheets>
  <definedNames>
    <definedName name="Lista_tabela">'Lista tabela'!$A$1</definedName>
  </definedNames>
  <calcPr calcId="162913"/>
  <customWorkbookViews>
    <customWorkbookView name="Vanja Vilipic - Personal View" guid="{7C1B1369-55B6-44AB-85BC-4DF1EEDB4033}" mergeInterval="0" personalView="1" maximized="1" windowWidth="1916" windowHeight="855" tabRatio="806" activeSheetId="11"/>
    <customWorkbookView name="RZS RS - Personal View" guid="{B4B4F065-AB5D-42AE-A31D-FAAA787B8D47}" mergeInterval="0" personalView="1" maximized="1" xWindow="-8" yWindow="-8" windowWidth="1936" windowHeight="1056" tabRatio="806" activeSheetId="1"/>
    <customWorkbookView name="vilipicva - Personal View" guid="{4F754B40-26F1-46FE-AB4F-23F6202BF3D8}" mergeInterval="0" personalView="1" maximized="1" xWindow="1" yWindow="1" windowWidth="1264" windowHeight="731" tabRatio="806" activeSheetId="10"/>
    <customWorkbookView name="zecal - Personal View" guid="{9C2C1632-9C45-4D2E-AADE-A1C11D6D330C}" mergeInterval="0" personalView="1" maximized="1" xWindow="1" yWindow="1" windowWidth="1900" windowHeight="782" tabRatio="806" activeSheetId="1"/>
    <customWorkbookView name="RSIS - Personal View" guid="{0D921C22-7B3F-44A9-852C-77CAD5E61802}" mergeInterval="0" personalView="1" maximized="1" xWindow="1" yWindow="1" windowWidth="1916" windowHeight="827" tabRatio="806" activeSheetId="1"/>
  </customWorkbookViews>
</workbook>
</file>

<file path=xl/calcChain.xml><?xml version="1.0" encoding="utf-8"?>
<calcChain xmlns="http://schemas.openxmlformats.org/spreadsheetml/2006/main">
  <c r="A13" i="1" l="1"/>
  <c r="A12" i="1"/>
  <c r="A11" i="1"/>
  <c r="A10" i="1"/>
  <c r="A9" i="1"/>
  <c r="A8" i="1"/>
  <c r="A7" i="1"/>
  <c r="A6" i="1"/>
  <c r="A5" i="1"/>
  <c r="A4" i="1"/>
  <c r="A3" i="1"/>
  <c r="A2" i="1"/>
  <c r="J11" i="3" l="1"/>
  <c r="J10" i="3"/>
  <c r="H12" i="4" l="1"/>
  <c r="H11" i="4"/>
  <c r="F10" i="2"/>
  <c r="F11" i="2"/>
  <c r="F12" i="2"/>
  <c r="H10" i="4" l="1"/>
</calcChain>
</file>

<file path=xl/sharedStrings.xml><?xml version="1.0" encoding="utf-8"?>
<sst xmlns="http://schemas.openxmlformats.org/spreadsheetml/2006/main" count="644" uniqueCount="131">
  <si>
    <t>21–24</t>
  </si>
  <si>
    <t>25–29</t>
  </si>
  <si>
    <t>30–39</t>
  </si>
  <si>
    <t>40–49</t>
  </si>
  <si>
    <t xml:space="preserve">50–59 </t>
  </si>
  <si>
    <t>Lista tabela</t>
  </si>
  <si>
    <t>Ukupno</t>
  </si>
  <si>
    <t>Sudije</t>
  </si>
  <si>
    <t>svega</t>
  </si>
  <si>
    <t>žene</t>
  </si>
  <si>
    <t>muškarci</t>
  </si>
  <si>
    <t>UKUPNO</t>
  </si>
  <si>
    <t>Vrhovni sud</t>
  </si>
  <si>
    <t>Okružni sudovi</t>
  </si>
  <si>
    <t>Osnovni sudovi</t>
  </si>
  <si>
    <t>Viši privredni sud</t>
  </si>
  <si>
    <t>Okružni privredni sudovi</t>
  </si>
  <si>
    <t xml:space="preserve">Izvor: Ministarstvo pravde </t>
  </si>
  <si>
    <t>Broj tužilaštava</t>
  </si>
  <si>
    <t>Tužioci</t>
  </si>
  <si>
    <t xml:space="preserve">Krivična djela protiv                                                                  </t>
  </si>
  <si>
    <t xml:space="preserve">Učinilac poznat   </t>
  </si>
  <si>
    <t>Učinilac nepoznat</t>
  </si>
  <si>
    <t xml:space="preserve">svega          </t>
  </si>
  <si>
    <t xml:space="preserve">žene </t>
  </si>
  <si>
    <t xml:space="preserve">nesprovođenje istrage      </t>
  </si>
  <si>
    <t xml:space="preserve">obustavljena istraga </t>
  </si>
  <si>
    <t xml:space="preserve">krivično gonjenje ustupljeno drugoj državi </t>
  </si>
  <si>
    <t>Krivične prijave - ukupno</t>
  </si>
  <si>
    <t xml:space="preserve">Života i tijela </t>
  </si>
  <si>
    <t>Sloboda i prava građana</t>
  </si>
  <si>
    <t xml:space="preserve">Izbornih prava </t>
  </si>
  <si>
    <t xml:space="preserve">Polnog integriteta </t>
  </si>
  <si>
    <t>Braka i porodice</t>
  </si>
  <si>
    <t>Zdravlja ljudi</t>
  </si>
  <si>
    <t>Prava iz radnih odnosa i socijalnog osiguranja</t>
  </si>
  <si>
    <t>Imovine</t>
  </si>
  <si>
    <t xml:space="preserve">Privrede i platnog prometa </t>
  </si>
  <si>
    <t>Bezbjednosti računarskih podataka</t>
  </si>
  <si>
    <t>Ustavnog uređenja Republike Srpske</t>
  </si>
  <si>
    <t>Službene dužnosti</t>
  </si>
  <si>
    <t>Pravosuđa</t>
  </si>
  <si>
    <t>Pravnog saobraćaja</t>
  </si>
  <si>
    <t>Javnog reda i mira</t>
  </si>
  <si>
    <t>Opšte sigurnosti ljudi i imovine</t>
  </si>
  <si>
    <t>Bezbjednosti javnog saobraćaja</t>
  </si>
  <si>
    <t>Životne sredine</t>
  </si>
  <si>
    <t>Ostala krivična djela iz posebnih zakona (van KZRS)</t>
  </si>
  <si>
    <t xml:space="preserve">Krivična djela protiv </t>
  </si>
  <si>
    <t>Žene</t>
  </si>
  <si>
    <t xml:space="preserve">Proglašen krivim </t>
  </si>
  <si>
    <t xml:space="preserve">Nije proglašen krivim                                    </t>
  </si>
  <si>
    <t xml:space="preserve">svega </t>
  </si>
  <si>
    <t xml:space="preserve">obustavljen postupak </t>
  </si>
  <si>
    <t xml:space="preserve">oslobođen od optužbe </t>
  </si>
  <si>
    <t xml:space="preserve">optužba odbijena </t>
  </si>
  <si>
    <t>Optuženja - ukupno</t>
  </si>
  <si>
    <t>Krivična djela protiv</t>
  </si>
  <si>
    <t xml:space="preserve">Žene </t>
  </si>
  <si>
    <t xml:space="preserve">Zatvor     </t>
  </si>
  <si>
    <t xml:space="preserve">Novčana kazna   </t>
  </si>
  <si>
    <t xml:space="preserve">Uslovna osuda       </t>
  </si>
  <si>
    <t xml:space="preserve">Sudska opomena </t>
  </si>
  <si>
    <t xml:space="preserve">Proglašeno krivim a oslobođeno od kazne </t>
  </si>
  <si>
    <t xml:space="preserve">svega    </t>
  </si>
  <si>
    <t>preko 5 godina</t>
  </si>
  <si>
    <t>preko 2 do 5 godina</t>
  </si>
  <si>
    <t>preko 6 mjeseci do 2    godine</t>
  </si>
  <si>
    <t>do 6 mjeseci</t>
  </si>
  <si>
    <t>Osude - ukupno</t>
  </si>
  <si>
    <t>Navršene godine starosti</t>
  </si>
  <si>
    <t>18–20</t>
  </si>
  <si>
    <t>60 i više</t>
  </si>
  <si>
    <t>14 godina</t>
  </si>
  <si>
    <t>15 godina</t>
  </si>
  <si>
    <t>16 godina</t>
  </si>
  <si>
    <t>17 godina</t>
  </si>
  <si>
    <t xml:space="preserve">svega                                   </t>
  </si>
  <si>
    <t xml:space="preserve">žene  </t>
  </si>
  <si>
    <t xml:space="preserve">svega  </t>
  </si>
  <si>
    <t xml:space="preserve">Krivična djela protiv                                                                 </t>
  </si>
  <si>
    <t xml:space="preserve">Vrsta odluke                                                       </t>
  </si>
  <si>
    <t xml:space="preserve">pripremni postupak nije pokrenut </t>
  </si>
  <si>
    <t xml:space="preserve">pripremni postupak obustavljen </t>
  </si>
  <si>
    <t xml:space="preserve">podnijet prijedlog za izricanje sankcije </t>
  </si>
  <si>
    <t xml:space="preserve">Vrsta odluke                                                                                             </t>
  </si>
  <si>
    <t xml:space="preserve">izrečena krivična sankcija </t>
  </si>
  <si>
    <t xml:space="preserve">obustavljen postupak prema maloljetniku </t>
  </si>
  <si>
    <t xml:space="preserve">UKUPNO </t>
  </si>
  <si>
    <t xml:space="preserve">Maloljetnički zatvor    </t>
  </si>
  <si>
    <t xml:space="preserve">Vaspitne mjere                                    </t>
  </si>
  <si>
    <t xml:space="preserve">upozorenja i usmjeravanja </t>
  </si>
  <si>
    <t xml:space="preserve">pojačanog nadzora </t>
  </si>
  <si>
    <t xml:space="preserve">zavodske mjere </t>
  </si>
  <si>
    <t>Broj sudova</t>
  </si>
  <si>
    <t xml:space="preserve">Punoljetni učinioci </t>
  </si>
  <si>
    <t>Maloljetni učinioci</t>
  </si>
  <si>
    <t>Prijavljeni</t>
  </si>
  <si>
    <t>Optuženi</t>
  </si>
  <si>
    <t>Osuđeni</t>
  </si>
  <si>
    <t xml:space="preserve">izrečena mjera bezbjednosti uz vaspitnu mjeru ili kaznu     </t>
  </si>
  <si>
    <t>izrečena vaspitna preporuka</t>
  </si>
  <si>
    <t>muški</t>
  </si>
  <si>
    <t>ženski</t>
  </si>
  <si>
    <r>
      <t>2014</t>
    </r>
    <r>
      <rPr>
        <vertAlign val="superscript"/>
        <sz val="9"/>
        <color indexed="8"/>
        <rFont val="Arial"/>
        <family val="2"/>
      </rPr>
      <t>1)</t>
    </r>
  </si>
  <si>
    <t xml:space="preserve">Krivično gonjenje ustupljeno drugoj državi </t>
  </si>
  <si>
    <t>18 godina i više</t>
  </si>
  <si>
    <t>-</t>
  </si>
  <si>
    <t>Republičko javno tužilaštvo</t>
  </si>
  <si>
    <r>
      <t>Specijalno tužilaštvo</t>
    </r>
    <r>
      <rPr>
        <vertAlign val="superscript"/>
        <sz val="9"/>
        <color theme="1"/>
        <rFont val="Arial"/>
        <family val="2"/>
      </rPr>
      <t>1)</t>
    </r>
  </si>
  <si>
    <t>Okružna javna tužilaštva</t>
  </si>
  <si>
    <r>
      <t xml:space="preserve">1) </t>
    </r>
    <r>
      <rPr>
        <sz val="9"/>
        <color indexed="8"/>
        <rFont val="Arial"/>
        <family val="2"/>
      </rPr>
      <t xml:space="preserve">Podatak je nepotpun zbog nekompletnosti izvještaja za maj 2014. godine za određena područja. Jedan dio predmeta obrađenih u tom mjesecu uništen je u poplavama koje su zadesile Republiku Srpsku. </t>
    </r>
  </si>
  <si>
    <r>
      <t xml:space="preserve">1) </t>
    </r>
    <r>
      <rPr>
        <sz val="9"/>
        <color theme="1"/>
        <rFont val="Arial"/>
        <family val="2"/>
      </rPr>
      <t xml:space="preserve">Stupanjem na snagu 01.07.2016. godine Zakona o suzbijanju korupcije, organizovanog i najtežih oblika privrednog kriminala ("Službeni glasnik RS', broj 39/16) prestalo je sa radom Posebno tužilaštvo za organizovani i najteže oblike privrednog kriminala - Specijalno tužilaštvo, a osnovano je Posebno odjeljenje za suzbijanje korupcije organizovanog i najtežih oblika privrednog kriminala u okviru Republičkog javnog tužilaštva. </t>
    </r>
  </si>
  <si>
    <t xml:space="preserve">podignuta optužnica </t>
  </si>
  <si>
    <t>Prava po osnovu rada</t>
  </si>
  <si>
    <t>Seksualnog zlostavljanja i iskorištavanja djeteta</t>
  </si>
  <si>
    <t>Organa Republike Srpske</t>
  </si>
  <si>
    <t>Seksualnog zlostavljanja I iskorištavanja djeteta</t>
  </si>
  <si>
    <t>31. Pravosuđe</t>
  </si>
  <si>
    <t>31.1. Sudovi opšte nadležnosti</t>
  </si>
  <si>
    <t>31.2. Sudovi posebne nadležnosti</t>
  </si>
  <si>
    <t>31.3. Tužilaštva i tužioci</t>
  </si>
  <si>
    <t>31.4. Punoljetni i maloljetni učinioci krivičnih djela – prijavljeni, optuženi i osuđeni</t>
  </si>
  <si>
    <t xml:space="preserve">31.5. Punoljetni prijavljeni učinioci krivičnih djela prema vrsti krivičnog djela i vrsti odluke tužilaštva, 2018. </t>
  </si>
  <si>
    <t xml:space="preserve">31.6. Punoljetni optuženi učinioci krivičnih djela prema vrsti krivičnog djela i vrsti odluke suda, 2018. </t>
  </si>
  <si>
    <t xml:space="preserve">31.7. Punoljetni osuđeni učinioci krivičnih djela prema vrsti krivičnog djela i izrečenim sankcijama, 2018. </t>
  </si>
  <si>
    <t>31.8. Punoljetni osuđeni učinioci krivičnih djela prema vrsti krivičnog djela i starosti, 2018.</t>
  </si>
  <si>
    <t>31.9. Maloljetni prijavljeni učinioci krivičnih djela prema vrsti krivičnog djela, starosti i polu, 2018.</t>
  </si>
  <si>
    <t xml:space="preserve">31.10. Maloljetni prijavljeni učinioci krivičnih djela prema vrsti krivičnog djela i vrsti odluke tužilaštva, 2018. </t>
  </si>
  <si>
    <t xml:space="preserve">31.11. Maloljetni optuženi učinioci krivičnih djela prema vrsti krivičnog djela i vrsti odluke suda, 2018. </t>
  </si>
  <si>
    <t>31.12. Maloljetni osuđeni učinioci krivičnih djela prema vrsti krivičnog djela i izrečenoj krivičnoj sankciji,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</si>
</sst>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color indexed="18"/>
      <name val="Arial"/>
      <family val="2"/>
    </font>
    <font>
      <sz val="10"/>
      <color indexed="1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11"/>
      <color indexed="18"/>
      <name val="Calibri"/>
      <family val="2"/>
      <scheme val="minor"/>
    </font>
    <font>
      <sz val="8"/>
      <color indexed="18"/>
      <name val="Calibri"/>
      <family val="2"/>
      <scheme val="minor"/>
    </font>
    <font>
      <b/>
      <shadow/>
      <sz val="9"/>
      <color rgb="FF000000"/>
      <name val="Arial"/>
      <family val="2"/>
    </font>
    <font>
      <shadow/>
      <sz val="9"/>
      <color rgb="FF000000"/>
      <name val="Arial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vertAlign val="superscript"/>
      <sz val="9"/>
      <color theme="1"/>
      <name val="Arial"/>
      <family val="2"/>
    </font>
    <font>
      <b/>
      <u/>
      <sz val="9"/>
      <color indexed="12"/>
      <name val="Arial"/>
      <family val="2"/>
    </font>
    <font>
      <b/>
      <sz val="11"/>
      <color theme="1"/>
      <name val="Arial"/>
      <family val="2"/>
    </font>
    <font>
      <b/>
      <u/>
      <sz val="7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0" fillId="0" borderId="0" applyNumberFormat="0" applyFon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9" fillId="0" borderId="0"/>
  </cellStyleXfs>
  <cellXfs count="145">
    <xf numFmtId="0" fontId="0" fillId="0" borderId="0" xfId="0"/>
    <xf numFmtId="0" fontId="1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12" fillId="0" borderId="2" xfId="0" applyFont="1" applyBorder="1"/>
    <xf numFmtId="0" fontId="13" fillId="0" borderId="0" xfId="0" applyFont="1" applyBorder="1"/>
    <xf numFmtId="0" fontId="14" fillId="0" borderId="2" xfId="0" applyFont="1" applyBorder="1"/>
    <xf numFmtId="0" fontId="12" fillId="0" borderId="0" xfId="0" applyFont="1" applyAlignment="1">
      <alignment vertical="top" readingOrder="1"/>
    </xf>
    <xf numFmtId="0" fontId="12" fillId="0" borderId="0" xfId="0" applyFont="1" applyBorder="1"/>
    <xf numFmtId="0" fontId="12" fillId="0" borderId="0" xfId="0" applyFont="1" applyAlignment="1">
      <alignment vertical="top"/>
    </xf>
    <xf numFmtId="0" fontId="13" fillId="0" borderId="0" xfId="0" applyFont="1" applyAlignment="1">
      <alignment horizontal="left" readingOrder="1"/>
    </xf>
    <xf numFmtId="0" fontId="3" fillId="0" borderId="3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right"/>
    </xf>
    <xf numFmtId="0" fontId="12" fillId="0" borderId="0" xfId="0" applyNumberFormat="1" applyFont="1" applyBorder="1" applyAlignment="1">
      <alignment horizontal="right"/>
    </xf>
    <xf numFmtId="0" fontId="13" fillId="0" borderId="0" xfId="0" applyFont="1" applyBorder="1" applyAlignment="1">
      <alignment horizontal="left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top"/>
    </xf>
    <xf numFmtId="0" fontId="12" fillId="0" borderId="0" xfId="0" applyFont="1" applyFill="1" applyAlignment="1">
      <alignment vertical="top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12" fillId="0" borderId="3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4" fillId="0" borderId="0" xfId="0" applyFont="1"/>
    <xf numFmtId="0" fontId="5" fillId="0" borderId="0" xfId="1" quotePrefix="1" applyFont="1" applyAlignment="1" applyProtection="1"/>
    <xf numFmtId="0" fontId="16" fillId="0" borderId="0" xfId="0" applyFont="1"/>
    <xf numFmtId="0" fontId="12" fillId="0" borderId="0" xfId="0" applyFont="1" applyFill="1" applyBorder="1"/>
    <xf numFmtId="0" fontId="12" fillId="0" borderId="5" xfId="0" applyFont="1" applyBorder="1" applyAlignment="1"/>
    <xf numFmtId="0" fontId="12" fillId="0" borderId="0" xfId="0" applyFont="1" applyAlignment="1"/>
    <xf numFmtId="0" fontId="12" fillId="0" borderId="0" xfId="0" applyFont="1" applyBorder="1" applyAlignment="1"/>
    <xf numFmtId="0" fontId="13" fillId="0" borderId="0" xfId="0" applyFont="1"/>
    <xf numFmtId="0" fontId="13" fillId="0" borderId="5" xfId="0" applyFont="1" applyBorder="1"/>
    <xf numFmtId="0" fontId="12" fillId="0" borderId="5" xfId="0" applyFont="1" applyBorder="1" applyAlignment="1">
      <alignment horizontal="right" readingOrder="1"/>
    </xf>
    <xf numFmtId="0" fontId="12" fillId="0" borderId="0" xfId="0" applyFont="1" applyAlignment="1">
      <alignment horizontal="right" readingOrder="1"/>
    </xf>
    <xf numFmtId="0" fontId="12" fillId="0" borderId="0" xfId="0" applyFont="1" applyAlignment="1">
      <alignment horizontal="right"/>
    </xf>
    <xf numFmtId="0" fontId="12" fillId="0" borderId="5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2" fillId="0" borderId="0" xfId="0" applyNumberFormat="1" applyFont="1" applyAlignment="1">
      <alignment horizontal="right" vertical="top"/>
    </xf>
    <xf numFmtId="0" fontId="12" fillId="0" borderId="5" xfId="0" applyFont="1" applyBorder="1" applyAlignment="1">
      <alignment horizontal="right" vertical="top"/>
    </xf>
    <xf numFmtId="0" fontId="12" fillId="0" borderId="0" xfId="0" applyFont="1"/>
    <xf numFmtId="0" fontId="12" fillId="0" borderId="0" xfId="0" applyFont="1" applyBorder="1" applyAlignment="1">
      <alignment horizontal="right" vertical="top"/>
    </xf>
    <xf numFmtId="0" fontId="12" fillId="0" borderId="0" xfId="0" applyFont="1" applyAlignment="1">
      <alignment horizontal="right" vertical="top"/>
    </xf>
    <xf numFmtId="0" fontId="12" fillId="0" borderId="6" xfId="0" applyFont="1" applyBorder="1" applyAlignment="1">
      <alignment horizontal="center" wrapText="1"/>
    </xf>
    <xf numFmtId="0" fontId="12" fillId="0" borderId="7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Continuous" vertical="center"/>
    </xf>
    <xf numFmtId="0" fontId="18" fillId="0" borderId="0" xfId="0" applyFont="1" applyBorder="1" applyAlignment="1">
      <alignment horizontal="centerContinuous" vertical="center"/>
    </xf>
    <xf numFmtId="0" fontId="19" fillId="0" borderId="0" xfId="0" applyFont="1" applyAlignment="1">
      <alignment wrapText="1"/>
    </xf>
    <xf numFmtId="0" fontId="12" fillId="0" borderId="10" xfId="0" applyFont="1" applyBorder="1" applyAlignment="1">
      <alignment horizontal="right" wrapText="1"/>
    </xf>
    <xf numFmtId="0" fontId="12" fillId="0" borderId="0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17" fillId="0" borderId="0" xfId="0" applyFont="1" applyAlignment="1">
      <alignment horizontal="centerContinuous" vertical="center"/>
    </xf>
    <xf numFmtId="0" fontId="18" fillId="0" borderId="0" xfId="0" applyFont="1" applyAlignment="1">
      <alignment horizontal="centerContinuous" vertical="center"/>
    </xf>
    <xf numFmtId="0" fontId="19" fillId="0" borderId="10" xfId="0" applyFont="1" applyBorder="1" applyAlignment="1">
      <alignment wrapText="1"/>
    </xf>
    <xf numFmtId="0" fontId="20" fillId="0" borderId="0" xfId="0" applyFont="1" applyBorder="1" applyAlignment="1">
      <alignment wrapText="1"/>
    </xf>
    <xf numFmtId="0" fontId="12" fillId="0" borderId="10" xfId="0" applyFont="1" applyBorder="1" applyAlignment="1">
      <alignment horizontal="right" vertical="top" wrapText="1"/>
    </xf>
    <xf numFmtId="0" fontId="12" fillId="0" borderId="11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12" fillId="0" borderId="13" xfId="0" applyFont="1" applyBorder="1" applyAlignment="1">
      <alignment horizontal="center" vertical="center" wrapText="1"/>
    </xf>
    <xf numFmtId="1" fontId="19" fillId="0" borderId="0" xfId="0" applyNumberFormat="1" applyFont="1" applyAlignment="1">
      <alignment wrapText="1"/>
    </xf>
    <xf numFmtId="1" fontId="19" fillId="0" borderId="14" xfId="0" applyNumberFormat="1" applyFont="1" applyBorder="1" applyAlignment="1">
      <alignment wrapText="1"/>
    </xf>
    <xf numFmtId="1" fontId="19" fillId="0" borderId="0" xfId="0" applyNumberFormat="1" applyFont="1" applyBorder="1" applyAlignment="1">
      <alignment wrapText="1"/>
    </xf>
    <xf numFmtId="0" fontId="12" fillId="0" borderId="0" xfId="0" applyFont="1" applyFill="1" applyAlignment="1"/>
    <xf numFmtId="0" fontId="12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6" fillId="0" borderId="5" xfId="0" applyFont="1" applyBorder="1" applyAlignment="1">
      <alignment horizontal="right" vertical="top"/>
    </xf>
    <xf numFmtId="0" fontId="6" fillId="0" borderId="0" xfId="0" applyFont="1" applyAlignment="1">
      <alignment horizontal="right" vertical="top"/>
    </xf>
    <xf numFmtId="0" fontId="3" fillId="0" borderId="0" xfId="0" applyNumberFormat="1" applyFont="1" applyFill="1" applyBorder="1" applyAlignment="1">
      <alignment horizontal="right" vertical="top"/>
    </xf>
    <xf numFmtId="0" fontId="3" fillId="0" borderId="0" xfId="0" applyNumberFormat="1" applyFont="1" applyBorder="1" applyAlignment="1">
      <alignment horizontal="right" vertical="top"/>
    </xf>
    <xf numFmtId="0" fontId="3" fillId="0" borderId="0" xfId="0" applyFont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0" fontId="6" fillId="0" borderId="5" xfId="0" applyNumberFormat="1" applyFont="1" applyBorder="1" applyAlignment="1">
      <alignment horizontal="right" vertical="top"/>
    </xf>
    <xf numFmtId="0" fontId="6" fillId="0" borderId="0" xfId="0" applyNumberFormat="1" applyFont="1" applyBorder="1" applyAlignment="1">
      <alignment horizontal="right" vertical="top"/>
    </xf>
    <xf numFmtId="0" fontId="3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readingOrder="1"/>
    </xf>
    <xf numFmtId="0" fontId="3" fillId="0" borderId="0" xfId="0" applyFont="1" applyBorder="1" applyAlignment="1">
      <alignment horizontal="right"/>
    </xf>
    <xf numFmtId="0" fontId="13" fillId="0" borderId="0" xfId="0" applyFont="1" applyAlignment="1">
      <alignment vertical="top"/>
    </xf>
    <xf numFmtId="0" fontId="13" fillId="0" borderId="0" xfId="0" applyNumberFormat="1" applyFont="1" applyBorder="1" applyAlignment="1">
      <alignment vertical="top"/>
    </xf>
    <xf numFmtId="0" fontId="13" fillId="0" borderId="0" xfId="0" applyFont="1" applyAlignment="1">
      <alignment horizontal="right" vertical="top"/>
    </xf>
    <xf numFmtId="0" fontId="13" fillId="0" borderId="0" xfId="0" applyNumberFormat="1" applyFont="1" applyBorder="1" applyAlignment="1">
      <alignment horizontal="left"/>
    </xf>
    <xf numFmtId="0" fontId="13" fillId="0" borderId="0" xfId="0" applyNumberFormat="1" applyFont="1" applyAlignment="1">
      <alignment horizontal="left" vertical="top" readingOrder="1"/>
    </xf>
    <xf numFmtId="0" fontId="22" fillId="0" borderId="0" xfId="1" applyFont="1" applyAlignment="1" applyProtection="1">
      <alignment horizontal="right"/>
    </xf>
    <xf numFmtId="0" fontId="19" fillId="0" borderId="0" xfId="0" applyFont="1" applyBorder="1" applyAlignment="1">
      <alignment horizontal="right" wrapText="1"/>
    </xf>
    <xf numFmtId="0" fontId="13" fillId="0" borderId="0" xfId="0" applyNumberFormat="1" applyFont="1" applyFill="1" applyBorder="1"/>
    <xf numFmtId="0" fontId="13" fillId="0" borderId="5" xfId="0" applyNumberFormat="1" applyFont="1" applyBorder="1" applyAlignment="1">
      <alignment vertical="top"/>
    </xf>
    <xf numFmtId="0" fontId="13" fillId="0" borderId="0" xfId="0" applyNumberFormat="1" applyFont="1" applyBorder="1" applyAlignment="1">
      <alignment horizontal="right"/>
    </xf>
    <xf numFmtId="0" fontId="13" fillId="0" borderId="18" xfId="0" applyFont="1" applyBorder="1" applyAlignment="1">
      <alignment horizontal="right" vertical="top"/>
    </xf>
    <xf numFmtId="0" fontId="12" fillId="0" borderId="5" xfId="0" applyFont="1" applyBorder="1"/>
    <xf numFmtId="0" fontId="13" fillId="0" borderId="18" xfId="0" applyFont="1" applyBorder="1"/>
    <xf numFmtId="0" fontId="13" fillId="0" borderId="5" xfId="0" applyNumberFormat="1" applyFont="1" applyBorder="1" applyAlignment="1">
      <alignment horizontal="right"/>
    </xf>
    <xf numFmtId="0" fontId="12" fillId="0" borderId="0" xfId="0" applyFont="1" applyAlignment="1">
      <alignment horizontal="centerContinuous"/>
    </xf>
    <xf numFmtId="0" fontId="12" fillId="0" borderId="22" xfId="0" applyFont="1" applyBorder="1"/>
    <xf numFmtId="0" fontId="12" fillId="0" borderId="10" xfId="0" applyFont="1" applyBorder="1"/>
    <xf numFmtId="0" fontId="12" fillId="0" borderId="0" xfId="0" applyFont="1" applyFill="1" applyAlignment="1">
      <alignment horizontal="left" vertical="top"/>
    </xf>
    <xf numFmtId="0" fontId="12" fillId="0" borderId="0" xfId="0" applyFont="1" applyFill="1" applyAlignment="1">
      <alignment horizontal="left" vertical="top" wrapText="1"/>
    </xf>
    <xf numFmtId="0" fontId="13" fillId="0" borderId="18" xfId="0" applyFont="1" applyBorder="1" applyAlignment="1">
      <alignment horizontal="right"/>
    </xf>
    <xf numFmtId="0" fontId="12" fillId="0" borderId="9" xfId="0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" fillId="0" borderId="0" xfId="0" applyFont="1"/>
    <xf numFmtId="0" fontId="24" fillId="0" borderId="0" xfId="1" applyFont="1" applyAlignment="1" applyProtection="1">
      <alignment horizontal="right"/>
    </xf>
    <xf numFmtId="0" fontId="1" fillId="0" borderId="0" xfId="0" applyFont="1" applyBorder="1"/>
    <xf numFmtId="0" fontId="23" fillId="0" borderId="0" xfId="0" applyFont="1"/>
    <xf numFmtId="0" fontId="1" fillId="0" borderId="0" xfId="0" applyNumberFormat="1" applyFont="1"/>
    <xf numFmtId="0" fontId="12" fillId="0" borderId="9" xfId="0" applyFont="1" applyBorder="1" applyAlignment="1">
      <alignment horizontal="center" vertical="center" wrapText="1"/>
    </xf>
    <xf numFmtId="0" fontId="21" fillId="0" borderId="0" xfId="0" applyFont="1" applyAlignment="1">
      <alignment horizontal="left" wrapText="1"/>
    </xf>
    <xf numFmtId="0" fontId="12" fillId="0" borderId="9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top" wrapText="1"/>
    </xf>
    <xf numFmtId="0" fontId="12" fillId="0" borderId="9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1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left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9">
    <cellStyle name="Hyperlink" xfId="1" builtinId="8" customBuiltin="1"/>
    <cellStyle name="Normal" xfId="0" builtinId="0"/>
    <cellStyle name="Normal 2" xfId="2"/>
    <cellStyle name="Normal 2 2" xfId="3"/>
    <cellStyle name="Normal 2 3" xfId="4"/>
    <cellStyle name="Normal 3" xfId="5"/>
    <cellStyle name="Normal 3 2" xfId="6"/>
    <cellStyle name="Normal 4" xfId="7"/>
    <cellStyle name="Normal 4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9.bin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Relationship Id="rId6" Type="http://schemas.openxmlformats.org/officeDocument/2006/relationships/printerSettings" Target="../printerSettings/printerSettings72.bin"/><Relationship Id="rId5" Type="http://schemas.openxmlformats.org/officeDocument/2006/relationships/printerSettings" Target="../printerSettings/printerSettings71.bin"/><Relationship Id="rId4" Type="http://schemas.openxmlformats.org/officeDocument/2006/relationships/printerSettings" Target="../printerSettings/printerSettings7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5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9"/>
  <sheetViews>
    <sheetView tabSelected="1" workbookViewId="0"/>
  </sheetViews>
  <sheetFormatPr defaultRowHeight="15" x14ac:dyDescent="0.25"/>
  <cols>
    <col min="1" max="1" width="117.28515625" style="25" customWidth="1"/>
    <col min="2" max="16384" width="9.140625" style="25"/>
  </cols>
  <sheetData>
    <row r="1" spans="1:1" ht="20.25" customHeight="1" x14ac:dyDescent="0.25">
      <c r="A1" s="26" t="s">
        <v>118</v>
      </c>
    </row>
    <row r="2" spans="1:1" ht="20.25" customHeight="1" x14ac:dyDescent="0.25">
      <c r="A2" s="27" t="str">
        <f>HYPERLINK("#'31.1.LAT'!A1",'31.1.LAT'!A1)</f>
        <v>31.1. Sudovi opšte nadležnosti</v>
      </c>
    </row>
    <row r="3" spans="1:1" ht="20.25" customHeight="1" x14ac:dyDescent="0.25">
      <c r="A3" s="27" t="str">
        <f>HYPERLINK("#'31.2.LAT'!A1",'31.2.LAT'!A1)</f>
        <v>31.2. Sudovi posebne nadležnosti</v>
      </c>
    </row>
    <row r="4" spans="1:1" ht="20.25" customHeight="1" x14ac:dyDescent="0.25">
      <c r="A4" s="27" t="str">
        <f>HYPERLINK("#'31.3.LAT'!A1",'31.3.LAT'!A1)</f>
        <v>31.3. Tužilaštva i tužioci</v>
      </c>
    </row>
    <row r="5" spans="1:1" ht="20.25" customHeight="1" x14ac:dyDescent="0.25">
      <c r="A5" s="27" t="str">
        <f>HYPERLINK("#'31.4.LAT'!A1",'31.4.LAT'!A1)</f>
        <v>31.4. Punoljetni i maloljetni učinioci krivičnih djela – prijavljeni, optuženi i osuđeni</v>
      </c>
    </row>
    <row r="6" spans="1:1" ht="20.25" customHeight="1" x14ac:dyDescent="0.25">
      <c r="A6" s="27" t="str">
        <f>HYPERLINK("#'31.5.LAT'!A1",'31.5.LAT'!A1)</f>
        <v xml:space="preserve">31.5. Punoljetni prijavljeni učinioci krivičnih djela prema vrsti krivičnog djela i vrsti odluke tužilaštva, 2018. </v>
      </c>
    </row>
    <row r="7" spans="1:1" ht="20.25" customHeight="1" x14ac:dyDescent="0.25">
      <c r="A7" s="27" t="str">
        <f>HYPERLINK("#'31.6.LAT'!A1",'31.6.LAT'!A1)</f>
        <v xml:space="preserve">31.6. Punoljetni optuženi učinioci krivičnih djela prema vrsti krivičnog djela i vrsti odluke suda, 2018. </v>
      </c>
    </row>
    <row r="8" spans="1:1" ht="20.25" customHeight="1" x14ac:dyDescent="0.25">
      <c r="A8" s="27" t="str">
        <f>HYPERLINK("#'31.7.LAT'!A1",'31.7.LAT'!A1)</f>
        <v xml:space="preserve">31.7. Punoljetni osuđeni učinioci krivičnih djela prema vrsti krivičnog djela i izrečenim sankcijama, 2018. </v>
      </c>
    </row>
    <row r="9" spans="1:1" ht="20.25" customHeight="1" x14ac:dyDescent="0.25">
      <c r="A9" s="27" t="str">
        <f>HYPERLINK("#'31.8.LAT'!A1",'31.8.LAT'!A1)</f>
        <v>31.8. Punoljetni osuđeni učinioci krivičnih djela prema vrsti krivičnog djela i starosti, 2018.</v>
      </c>
    </row>
    <row r="10" spans="1:1" ht="20.25" customHeight="1" x14ac:dyDescent="0.25">
      <c r="A10" s="27" t="str">
        <f>HYPERLINK("#'31.9.LAT'!A1",'31.9.LAT'!A1)</f>
        <v>31.9. Maloljetni prijavljeni učinioci krivičnih djela prema vrsti krivičnog djela, starosti i polu, 2018.</v>
      </c>
    </row>
    <row r="11" spans="1:1" ht="20.25" customHeight="1" x14ac:dyDescent="0.25">
      <c r="A11" s="27" t="str">
        <f>HYPERLINK("#'31.10.LAT'!A1",'31.10.LAT'!A1)</f>
        <v xml:space="preserve">31.10. Maloljetni prijavljeni učinioci krivičnih djela prema vrsti krivičnog djela i vrsti odluke tužilaštva, 2018. </v>
      </c>
    </row>
    <row r="12" spans="1:1" ht="20.25" customHeight="1" x14ac:dyDescent="0.25">
      <c r="A12" s="27" t="str">
        <f>HYPERLINK("#'31.11.LAT'!A1",'31.11.LAT'!A1)</f>
        <v xml:space="preserve">31.11. Maloljetni optuženi učinioci krivičnih djela prema vrsti krivičnog djela i vrsti odluke suda, 2018. </v>
      </c>
    </row>
    <row r="13" spans="1:1" ht="20.25" customHeight="1" x14ac:dyDescent="0.25">
      <c r="A13" s="27" t="str">
        <f>HYPERLINK("#'31.12.LAT'!A1",'31.12.LAT'!A1)</f>
        <v>31.12. Maloljetni osuđeni učinioci krivičnih djela prema vrsti krivičnog djela i izrečenoj krivičnoj sankciji, 2018.</v>
      </c>
    </row>
    <row r="19" spans="1:1" x14ac:dyDescent="0.25">
      <c r="A19" s="28"/>
    </row>
  </sheetData>
  <customSheetViews>
    <customSheetView guid="{7C1B1369-55B6-44AB-85BC-4DF1EEDB4033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&amp;L&amp;"Arial,Regular"&amp;8Statistički godišnjak Republike Srpske&amp;C&amp;"Arial,Regular"&amp;8Str. &amp;P od &amp;N</oddFooter>
      </headerFooter>
    </customSheetView>
    <customSheetView guid="{4F754B40-26F1-46FE-AB4F-23F6202BF3D8}">
      <selection activeCell="B19" sqref="B1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Footer>&amp;L&amp;"Arial,Regular"&amp;8Statistički godišnjak Republike Srpske 2014</oddFooter>
      </headerFooter>
    </customSheetView>
    <customSheetView guid="{9C2C1632-9C45-4D2E-AADE-A1C11D6D330C}" showPageBreaks="1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Footer>&amp;L&amp;"Arial,Regular"&amp;8Statistički godišnjak Republike Srpske 2016&amp;C&amp;"Arial,Regular"&amp;8Str. &amp;P od &amp;N</oddFooter>
      </headerFooter>
    </customSheetView>
    <customSheetView guid="{0D921C22-7B3F-44A9-852C-77CAD5E61802}"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Footer>&amp;L&amp;"Arial,Regular"&amp;8Statistički godišnjak Republike Srpske&amp;C&amp;"Arial,Regular"&amp;8Str. &amp;P od &amp;N</odd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orientation="landscape" r:id="rId6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38"/>
  <sheetViews>
    <sheetView workbookViewId="0"/>
  </sheetViews>
  <sheetFormatPr defaultRowHeight="12" x14ac:dyDescent="0.2"/>
  <cols>
    <col min="1" max="1" width="41.5703125" style="42" customWidth="1"/>
    <col min="2" max="13" width="8.28515625" style="42" customWidth="1"/>
    <col min="14" max="16384" width="9.140625" style="42"/>
  </cols>
  <sheetData>
    <row r="1" spans="1:14" s="33" customFormat="1" x14ac:dyDescent="0.2">
      <c r="A1" s="33" t="s">
        <v>127</v>
      </c>
    </row>
    <row r="2" spans="1:14" ht="12.75" thickBot="1" x14ac:dyDescent="0.25">
      <c r="A2" s="5"/>
      <c r="B2" s="5"/>
      <c r="C2" s="5"/>
      <c r="D2" s="5"/>
      <c r="E2" s="5"/>
      <c r="F2" s="5"/>
      <c r="G2" s="5"/>
      <c r="H2" s="3"/>
      <c r="I2" s="3"/>
      <c r="J2" s="7"/>
      <c r="M2" s="102" t="s">
        <v>5</v>
      </c>
    </row>
    <row r="3" spans="1:14" s="22" customFormat="1" ht="20.25" customHeight="1" thickTop="1" x14ac:dyDescent="0.25">
      <c r="A3" s="139" t="s">
        <v>57</v>
      </c>
      <c r="B3" s="117" t="s">
        <v>6</v>
      </c>
      <c r="C3" s="117"/>
      <c r="D3" s="117" t="s">
        <v>73</v>
      </c>
      <c r="E3" s="117"/>
      <c r="F3" s="130" t="s">
        <v>74</v>
      </c>
      <c r="G3" s="140"/>
      <c r="H3" s="137" t="s">
        <v>75</v>
      </c>
      <c r="I3" s="138"/>
      <c r="J3" s="135" t="s">
        <v>76</v>
      </c>
      <c r="K3" s="136"/>
      <c r="L3" s="135" t="s">
        <v>106</v>
      </c>
      <c r="M3" s="136"/>
    </row>
    <row r="4" spans="1:14" s="1" customFormat="1" ht="36.75" customHeight="1" x14ac:dyDescent="0.2">
      <c r="A4" s="134"/>
      <c r="B4" s="14" t="s">
        <v>77</v>
      </c>
      <c r="C4" s="14" t="s">
        <v>78</v>
      </c>
      <c r="D4" s="14" t="s">
        <v>77</v>
      </c>
      <c r="E4" s="14" t="s">
        <v>9</v>
      </c>
      <c r="F4" s="14" t="s">
        <v>77</v>
      </c>
      <c r="G4" s="15" t="s">
        <v>24</v>
      </c>
      <c r="H4" s="21" t="s">
        <v>79</v>
      </c>
      <c r="I4" s="21" t="s">
        <v>24</v>
      </c>
      <c r="J4" s="21" t="s">
        <v>8</v>
      </c>
      <c r="K4" s="21" t="s">
        <v>24</v>
      </c>
      <c r="L4" s="21" t="s">
        <v>8</v>
      </c>
      <c r="M4" s="21" t="s">
        <v>24</v>
      </c>
    </row>
    <row r="5" spans="1:14" s="33" customFormat="1" ht="15.75" customHeight="1" x14ac:dyDescent="0.2">
      <c r="A5" s="80" t="s">
        <v>11</v>
      </c>
      <c r="B5" s="98">
        <v>252</v>
      </c>
      <c r="C5" s="39">
        <v>15</v>
      </c>
      <c r="D5" s="39">
        <v>33</v>
      </c>
      <c r="E5" s="39">
        <v>5</v>
      </c>
      <c r="F5" s="39">
        <v>54</v>
      </c>
      <c r="G5" s="33">
        <v>4</v>
      </c>
      <c r="H5" s="33">
        <v>66</v>
      </c>
      <c r="I5" s="33">
        <v>3</v>
      </c>
      <c r="J5" s="33">
        <v>93</v>
      </c>
      <c r="K5" s="33">
        <v>3</v>
      </c>
      <c r="L5" s="33">
        <v>6</v>
      </c>
      <c r="M5" s="39" t="s">
        <v>107</v>
      </c>
    </row>
    <row r="6" spans="1:14" x14ac:dyDescent="0.2">
      <c r="A6" s="31"/>
      <c r="B6" s="90"/>
    </row>
    <row r="7" spans="1:14" x14ac:dyDescent="0.2">
      <c r="A7" s="16" t="s">
        <v>29</v>
      </c>
      <c r="B7" s="38">
        <v>49</v>
      </c>
      <c r="C7" s="37" t="s">
        <v>107</v>
      </c>
      <c r="D7" s="37">
        <v>5</v>
      </c>
      <c r="E7" s="37" t="s">
        <v>107</v>
      </c>
      <c r="F7" s="37">
        <v>6</v>
      </c>
      <c r="G7" s="37" t="s">
        <v>107</v>
      </c>
      <c r="H7" s="37">
        <v>14</v>
      </c>
      <c r="I7" s="37" t="s">
        <v>107</v>
      </c>
      <c r="J7" s="37">
        <v>22</v>
      </c>
      <c r="K7" s="37" t="s">
        <v>107</v>
      </c>
      <c r="L7" s="37">
        <v>2</v>
      </c>
      <c r="M7" s="37" t="s">
        <v>107</v>
      </c>
      <c r="N7" s="16"/>
    </row>
    <row r="8" spans="1:14" x14ac:dyDescent="0.2">
      <c r="A8" s="16" t="s">
        <v>30</v>
      </c>
      <c r="B8" s="38">
        <v>10</v>
      </c>
      <c r="C8" s="37">
        <v>6</v>
      </c>
      <c r="D8" s="37">
        <v>5</v>
      </c>
      <c r="E8" s="37">
        <v>4</v>
      </c>
      <c r="F8" s="37" t="s">
        <v>107</v>
      </c>
      <c r="G8" s="37" t="s">
        <v>107</v>
      </c>
      <c r="H8" s="37">
        <v>2</v>
      </c>
      <c r="I8" s="37">
        <v>2</v>
      </c>
      <c r="J8" s="37">
        <v>3</v>
      </c>
      <c r="K8" s="37" t="s">
        <v>107</v>
      </c>
      <c r="L8" s="37" t="s">
        <v>107</v>
      </c>
      <c r="M8" s="37" t="s">
        <v>107</v>
      </c>
      <c r="N8" s="16"/>
    </row>
    <row r="9" spans="1:14" x14ac:dyDescent="0.2">
      <c r="A9" s="16" t="s">
        <v>32</v>
      </c>
      <c r="B9" s="38">
        <v>6</v>
      </c>
      <c r="C9" s="37" t="s">
        <v>107</v>
      </c>
      <c r="D9" s="37" t="s">
        <v>107</v>
      </c>
      <c r="E9" s="37" t="s">
        <v>107</v>
      </c>
      <c r="F9" s="37">
        <v>1</v>
      </c>
      <c r="G9" s="37" t="s">
        <v>107</v>
      </c>
      <c r="H9" s="37">
        <v>2</v>
      </c>
      <c r="I9" s="37" t="s">
        <v>107</v>
      </c>
      <c r="J9" s="37">
        <v>3</v>
      </c>
      <c r="K9" s="37" t="s">
        <v>107</v>
      </c>
      <c r="L9" s="37" t="s">
        <v>107</v>
      </c>
      <c r="M9" s="37" t="s">
        <v>107</v>
      </c>
      <c r="N9" s="16"/>
    </row>
    <row r="10" spans="1:14" x14ac:dyDescent="0.2">
      <c r="A10" s="16" t="s">
        <v>117</v>
      </c>
      <c r="B10" s="38">
        <v>4</v>
      </c>
      <c r="C10" s="37" t="s">
        <v>107</v>
      </c>
      <c r="D10" s="37" t="s">
        <v>107</v>
      </c>
      <c r="E10" s="37" t="s">
        <v>107</v>
      </c>
      <c r="F10" s="37">
        <v>4</v>
      </c>
      <c r="G10" s="37" t="s">
        <v>107</v>
      </c>
      <c r="H10" s="37" t="s">
        <v>107</v>
      </c>
      <c r="I10" s="37" t="s">
        <v>107</v>
      </c>
      <c r="J10" s="37" t="s">
        <v>107</v>
      </c>
      <c r="K10" s="37" t="s">
        <v>107</v>
      </c>
      <c r="L10" s="37" t="s">
        <v>107</v>
      </c>
      <c r="M10" s="37" t="s">
        <v>107</v>
      </c>
      <c r="N10" s="16"/>
    </row>
    <row r="11" spans="1:14" x14ac:dyDescent="0.2">
      <c r="A11" s="16" t="s">
        <v>33</v>
      </c>
      <c r="B11" s="38">
        <v>9</v>
      </c>
      <c r="C11" s="37" t="s">
        <v>107</v>
      </c>
      <c r="D11" s="37" t="s">
        <v>107</v>
      </c>
      <c r="E11" s="37" t="s">
        <v>107</v>
      </c>
      <c r="F11" s="37" t="s">
        <v>107</v>
      </c>
      <c r="G11" s="37" t="s">
        <v>107</v>
      </c>
      <c r="H11" s="37">
        <v>5</v>
      </c>
      <c r="I11" s="37" t="s">
        <v>107</v>
      </c>
      <c r="J11" s="37">
        <v>4</v>
      </c>
      <c r="K11" s="37" t="s">
        <v>107</v>
      </c>
      <c r="L11" s="37" t="s">
        <v>107</v>
      </c>
      <c r="M11" s="37" t="s">
        <v>107</v>
      </c>
      <c r="N11" s="16"/>
    </row>
    <row r="12" spans="1:14" x14ac:dyDescent="0.2">
      <c r="A12" s="16" t="s">
        <v>34</v>
      </c>
      <c r="B12" s="38">
        <v>7</v>
      </c>
      <c r="C12" s="37">
        <v>1</v>
      </c>
      <c r="D12" s="37" t="s">
        <v>107</v>
      </c>
      <c r="E12" s="37" t="s">
        <v>107</v>
      </c>
      <c r="F12" s="37" t="s">
        <v>107</v>
      </c>
      <c r="G12" s="37" t="s">
        <v>107</v>
      </c>
      <c r="H12" s="37">
        <v>5</v>
      </c>
      <c r="I12" s="37">
        <v>1</v>
      </c>
      <c r="J12" s="37">
        <v>2</v>
      </c>
      <c r="K12" s="37" t="s">
        <v>107</v>
      </c>
      <c r="L12" s="37" t="s">
        <v>107</v>
      </c>
      <c r="M12" s="37" t="s">
        <v>107</v>
      </c>
      <c r="N12" s="96"/>
    </row>
    <row r="13" spans="1:14" s="4" customFormat="1" x14ac:dyDescent="0.2">
      <c r="A13" s="16" t="s">
        <v>36</v>
      </c>
      <c r="B13" s="38">
        <v>140</v>
      </c>
      <c r="C13" s="37">
        <v>6</v>
      </c>
      <c r="D13" s="37">
        <v>18</v>
      </c>
      <c r="E13" s="37" t="s">
        <v>107</v>
      </c>
      <c r="F13" s="37">
        <v>36</v>
      </c>
      <c r="G13" s="37">
        <v>4</v>
      </c>
      <c r="H13" s="37">
        <v>31</v>
      </c>
      <c r="I13" s="37" t="s">
        <v>107</v>
      </c>
      <c r="J13" s="37">
        <v>51</v>
      </c>
      <c r="K13" s="37">
        <v>2</v>
      </c>
      <c r="L13" s="37">
        <v>4</v>
      </c>
      <c r="M13" s="37" t="s">
        <v>107</v>
      </c>
      <c r="N13" s="96"/>
    </row>
    <row r="14" spans="1:14" x14ac:dyDescent="0.2">
      <c r="A14" s="16" t="s">
        <v>42</v>
      </c>
      <c r="B14" s="38">
        <v>4</v>
      </c>
      <c r="C14" s="37" t="s">
        <v>107</v>
      </c>
      <c r="D14" s="37" t="s">
        <v>107</v>
      </c>
      <c r="E14" s="37" t="s">
        <v>107</v>
      </c>
      <c r="F14" s="37" t="s">
        <v>107</v>
      </c>
      <c r="G14" s="37" t="s">
        <v>107</v>
      </c>
      <c r="H14" s="37">
        <v>4</v>
      </c>
      <c r="I14" s="37" t="s">
        <v>107</v>
      </c>
      <c r="J14" s="37" t="s">
        <v>107</v>
      </c>
      <c r="K14" s="37" t="s">
        <v>107</v>
      </c>
      <c r="L14" s="37" t="s">
        <v>107</v>
      </c>
      <c r="M14" s="37" t="s">
        <v>107</v>
      </c>
      <c r="N14" s="96"/>
    </row>
    <row r="15" spans="1:14" x14ac:dyDescent="0.2">
      <c r="A15" s="16" t="s">
        <v>43</v>
      </c>
      <c r="B15" s="38">
        <v>9</v>
      </c>
      <c r="C15" s="37" t="s">
        <v>107</v>
      </c>
      <c r="D15" s="37" t="s">
        <v>107</v>
      </c>
      <c r="E15" s="37" t="s">
        <v>107</v>
      </c>
      <c r="F15" s="37">
        <v>4</v>
      </c>
      <c r="G15" s="37" t="s">
        <v>107</v>
      </c>
      <c r="H15" s="37">
        <v>1</v>
      </c>
      <c r="I15" s="37" t="s">
        <v>107</v>
      </c>
      <c r="J15" s="37">
        <v>4</v>
      </c>
      <c r="K15" s="37" t="s">
        <v>107</v>
      </c>
      <c r="L15" s="37" t="s">
        <v>107</v>
      </c>
      <c r="M15" s="37" t="s">
        <v>107</v>
      </c>
      <c r="N15" s="96"/>
    </row>
    <row r="16" spans="1:14" x14ac:dyDescent="0.2">
      <c r="A16" s="16" t="s">
        <v>44</v>
      </c>
      <c r="B16" s="38">
        <v>1</v>
      </c>
      <c r="C16" s="37" t="s">
        <v>107</v>
      </c>
      <c r="D16" s="37" t="s">
        <v>107</v>
      </c>
      <c r="E16" s="37" t="s">
        <v>107</v>
      </c>
      <c r="F16" s="37" t="s">
        <v>107</v>
      </c>
      <c r="G16" s="37" t="s">
        <v>107</v>
      </c>
      <c r="H16" s="37" t="s">
        <v>107</v>
      </c>
      <c r="I16" s="37" t="s">
        <v>107</v>
      </c>
      <c r="J16" s="37">
        <v>1</v>
      </c>
      <c r="K16" s="37" t="s">
        <v>107</v>
      </c>
      <c r="L16" s="37" t="s">
        <v>107</v>
      </c>
      <c r="M16" s="37" t="s">
        <v>107</v>
      </c>
      <c r="N16" s="96"/>
    </row>
    <row r="17" spans="1:14" x14ac:dyDescent="0.2">
      <c r="A17" s="16" t="s">
        <v>45</v>
      </c>
      <c r="B17" s="38">
        <v>10</v>
      </c>
      <c r="C17" s="37">
        <v>2</v>
      </c>
      <c r="D17" s="37">
        <v>5</v>
      </c>
      <c r="E17" s="37">
        <v>1</v>
      </c>
      <c r="F17" s="37" t="s">
        <v>107</v>
      </c>
      <c r="G17" s="37" t="s">
        <v>107</v>
      </c>
      <c r="H17" s="37">
        <v>2</v>
      </c>
      <c r="I17" s="37" t="s">
        <v>107</v>
      </c>
      <c r="J17" s="37">
        <v>3</v>
      </c>
      <c r="K17" s="37">
        <v>1</v>
      </c>
      <c r="L17" s="37" t="s">
        <v>107</v>
      </c>
      <c r="M17" s="37" t="s">
        <v>107</v>
      </c>
      <c r="N17" s="97"/>
    </row>
    <row r="18" spans="1:14" x14ac:dyDescent="0.2">
      <c r="A18" s="16" t="s">
        <v>47</v>
      </c>
      <c r="B18" s="38">
        <v>3</v>
      </c>
      <c r="C18" s="37" t="s">
        <v>107</v>
      </c>
      <c r="D18" s="37" t="s">
        <v>107</v>
      </c>
      <c r="E18" s="37" t="s">
        <v>107</v>
      </c>
      <c r="F18" s="37">
        <v>3</v>
      </c>
      <c r="G18" s="37" t="s">
        <v>107</v>
      </c>
      <c r="H18" s="37" t="s">
        <v>107</v>
      </c>
      <c r="I18" s="37" t="s">
        <v>107</v>
      </c>
      <c r="J18" s="37" t="s">
        <v>107</v>
      </c>
      <c r="K18" s="37" t="s">
        <v>107</v>
      </c>
      <c r="L18" s="37" t="s">
        <v>107</v>
      </c>
      <c r="M18" s="37" t="s">
        <v>107</v>
      </c>
      <c r="N18" s="96"/>
    </row>
    <row r="20" spans="1:14" ht="9.75" customHeight="1" x14ac:dyDescent="0.2"/>
    <row r="21" spans="1:14" x14ac:dyDescent="0.2">
      <c r="A21" s="16"/>
    </row>
    <row r="22" spans="1:14" x14ac:dyDescent="0.2">
      <c r="A22" s="16"/>
    </row>
    <row r="23" spans="1:14" x14ac:dyDescent="0.2">
      <c r="A23" s="16"/>
    </row>
    <row r="24" spans="1:14" ht="17.100000000000001" customHeight="1" x14ac:dyDescent="0.2">
      <c r="A24" s="16"/>
      <c r="F24" s="16"/>
    </row>
    <row r="25" spans="1:14" ht="17.100000000000001" customHeight="1" x14ac:dyDescent="0.2">
      <c r="A25" s="16"/>
      <c r="F25" s="16"/>
    </row>
    <row r="26" spans="1:14" ht="17.100000000000001" customHeight="1" x14ac:dyDescent="0.2">
      <c r="A26" s="16"/>
      <c r="F26" s="16"/>
    </row>
    <row r="27" spans="1:14" ht="17.100000000000001" customHeight="1" x14ac:dyDescent="0.2">
      <c r="A27" s="16"/>
      <c r="F27" s="16"/>
    </row>
    <row r="28" spans="1:14" ht="17.100000000000001" customHeight="1" x14ac:dyDescent="0.2">
      <c r="A28" s="16"/>
      <c r="F28" s="16"/>
    </row>
    <row r="29" spans="1:14" ht="17.100000000000001" customHeight="1" x14ac:dyDescent="0.2">
      <c r="A29" s="16"/>
      <c r="F29" s="16"/>
    </row>
    <row r="30" spans="1:14" ht="17.100000000000001" customHeight="1" x14ac:dyDescent="0.2">
      <c r="A30" s="16"/>
      <c r="F30" s="96"/>
    </row>
    <row r="31" spans="1:14" ht="17.100000000000001" customHeight="1" x14ac:dyDescent="0.2">
      <c r="A31" s="16"/>
      <c r="F31" s="96"/>
    </row>
    <row r="32" spans="1:14" ht="17.100000000000001" customHeight="1" x14ac:dyDescent="0.2">
      <c r="A32" s="16"/>
      <c r="F32" s="96"/>
    </row>
    <row r="33" spans="6:6" ht="17.100000000000001" customHeight="1" x14ac:dyDescent="0.2">
      <c r="F33" s="96"/>
    </row>
    <row r="34" spans="6:6" ht="17.100000000000001" customHeight="1" x14ac:dyDescent="0.2">
      <c r="F34" s="96"/>
    </row>
    <row r="35" spans="6:6" ht="17.100000000000001" customHeight="1" x14ac:dyDescent="0.2">
      <c r="F35" s="96"/>
    </row>
    <row r="36" spans="6:6" x14ac:dyDescent="0.2">
      <c r="F36" s="96"/>
    </row>
    <row r="37" spans="6:6" x14ac:dyDescent="0.2">
      <c r="F37" s="97"/>
    </row>
    <row r="38" spans="6:6" x14ac:dyDescent="0.2">
      <c r="F38" s="96"/>
    </row>
  </sheetData>
  <customSheetViews>
    <customSheetView guid="{7C1B1369-55B6-44AB-85BC-4DF1EEDB4033}">
      <selection activeCell="A7" sqref="A7:A18"/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B5" sqref="B5:N24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4F754B40-26F1-46FE-AB4F-23F6202BF3D8}">
      <selection activeCell="B30" sqref="B29:B30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B5" sqref="B5:R21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0D921C22-7B3F-44A9-852C-77CAD5E61802}">
      <selection activeCell="D10" sqref="D10"/>
      <pageMargins left="0.7" right="0.7" top="0.75" bottom="0.75" header="0.3" footer="0.3"/>
      <pageSetup paperSize="9" orientation="landscape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7">
    <mergeCell ref="L3:M3"/>
    <mergeCell ref="H3:I3"/>
    <mergeCell ref="A3:A4"/>
    <mergeCell ref="J3:K3"/>
    <mergeCell ref="B3:C3"/>
    <mergeCell ref="D3:E3"/>
    <mergeCell ref="F3:G3"/>
  </mergeCells>
  <hyperlinks>
    <hyperlink ref="M2" location="'Lista tabela'!A1" display="Lista tabela"/>
  </hyperlinks>
  <pageMargins left="0.7" right="0.7" top="0.75" bottom="0.75" header="0.3" footer="0.3"/>
  <pageSetup paperSize="9" orientation="landscape" r:id="rId6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18"/>
  <sheetViews>
    <sheetView workbookViewId="0"/>
  </sheetViews>
  <sheetFormatPr defaultRowHeight="14.25" x14ac:dyDescent="0.2"/>
  <cols>
    <col min="1" max="1" width="41.28515625" style="101" customWidth="1"/>
    <col min="2" max="6" width="10.7109375" style="101" customWidth="1"/>
    <col min="7" max="16384" width="9.140625" style="101"/>
  </cols>
  <sheetData>
    <row r="1" spans="1:9" s="33" customFormat="1" ht="12" x14ac:dyDescent="0.2">
      <c r="A1" s="33" t="s">
        <v>128</v>
      </c>
    </row>
    <row r="2" spans="1:9" s="42" customFormat="1" ht="12.75" thickBot="1" x14ac:dyDescent="0.25">
      <c r="A2" s="5"/>
      <c r="B2" s="3"/>
      <c r="C2" s="3"/>
      <c r="D2" s="7"/>
      <c r="E2" s="7"/>
      <c r="F2" s="102" t="s">
        <v>5</v>
      </c>
    </row>
    <row r="3" spans="1:9" s="1" customFormat="1" ht="27" customHeight="1" thickTop="1" x14ac:dyDescent="0.2">
      <c r="A3" s="141" t="s">
        <v>80</v>
      </c>
      <c r="B3" s="118" t="s">
        <v>6</v>
      </c>
      <c r="C3" s="116" t="s">
        <v>58</v>
      </c>
      <c r="D3" s="142" t="s">
        <v>81</v>
      </c>
      <c r="E3" s="142"/>
      <c r="F3" s="122"/>
      <c r="G3" s="29"/>
    </row>
    <row r="4" spans="1:9" s="1" customFormat="1" ht="61.5" customHeight="1" x14ac:dyDescent="0.2">
      <c r="A4" s="115"/>
      <c r="B4" s="119"/>
      <c r="C4" s="117"/>
      <c r="D4" s="23" t="s">
        <v>82</v>
      </c>
      <c r="E4" s="23" t="s">
        <v>83</v>
      </c>
      <c r="F4" s="24" t="s">
        <v>84</v>
      </c>
      <c r="G4" s="29"/>
    </row>
    <row r="5" spans="1:9" s="33" customFormat="1" ht="12" x14ac:dyDescent="0.2">
      <c r="A5" s="82" t="s">
        <v>11</v>
      </c>
      <c r="B5" s="91">
        <v>252</v>
      </c>
      <c r="C5" s="33">
        <v>15</v>
      </c>
      <c r="D5" s="33">
        <v>120</v>
      </c>
      <c r="E5" s="33">
        <v>20</v>
      </c>
      <c r="F5" s="33">
        <v>112</v>
      </c>
    </row>
    <row r="6" spans="1:9" s="42" customFormat="1" ht="12" x14ac:dyDescent="0.2">
      <c r="A6" s="9"/>
      <c r="B6" s="90"/>
    </row>
    <row r="7" spans="1:9" s="42" customFormat="1" ht="12" x14ac:dyDescent="0.2">
      <c r="A7" s="16" t="s">
        <v>29</v>
      </c>
      <c r="B7" s="41">
        <v>49</v>
      </c>
      <c r="C7" s="44" t="s">
        <v>107</v>
      </c>
      <c r="D7" s="44">
        <v>28</v>
      </c>
      <c r="E7" s="44">
        <v>5</v>
      </c>
      <c r="F7" s="44">
        <v>16</v>
      </c>
      <c r="I7" s="16"/>
    </row>
    <row r="8" spans="1:9" s="42" customFormat="1" ht="12" x14ac:dyDescent="0.2">
      <c r="A8" s="16" t="s">
        <v>30</v>
      </c>
      <c r="B8" s="41">
        <v>10</v>
      </c>
      <c r="C8" s="44">
        <v>6</v>
      </c>
      <c r="D8" s="44">
        <v>5</v>
      </c>
      <c r="E8" s="44" t="s">
        <v>107</v>
      </c>
      <c r="F8" s="44">
        <v>5</v>
      </c>
      <c r="I8" s="16"/>
    </row>
    <row r="9" spans="1:9" s="42" customFormat="1" ht="12" x14ac:dyDescent="0.2">
      <c r="A9" s="16" t="s">
        <v>32</v>
      </c>
      <c r="B9" s="41">
        <v>6</v>
      </c>
      <c r="C9" s="44" t="s">
        <v>107</v>
      </c>
      <c r="D9" s="44">
        <v>1</v>
      </c>
      <c r="E9" s="44">
        <v>2</v>
      </c>
      <c r="F9" s="44">
        <v>3</v>
      </c>
      <c r="I9" s="16"/>
    </row>
    <row r="10" spans="1:9" s="42" customFormat="1" ht="12" x14ac:dyDescent="0.2">
      <c r="A10" s="16" t="s">
        <v>117</v>
      </c>
      <c r="B10" s="41">
        <v>4</v>
      </c>
      <c r="C10" s="44" t="s">
        <v>107</v>
      </c>
      <c r="D10" s="44">
        <v>2</v>
      </c>
      <c r="E10" s="44" t="s">
        <v>107</v>
      </c>
      <c r="F10" s="44">
        <v>2</v>
      </c>
      <c r="I10" s="16"/>
    </row>
    <row r="11" spans="1:9" s="42" customFormat="1" ht="12" x14ac:dyDescent="0.2">
      <c r="A11" s="16" t="s">
        <v>33</v>
      </c>
      <c r="B11" s="41">
        <v>9</v>
      </c>
      <c r="C11" s="44" t="s">
        <v>107</v>
      </c>
      <c r="D11" s="44">
        <v>4</v>
      </c>
      <c r="E11" s="44" t="s">
        <v>107</v>
      </c>
      <c r="F11" s="44">
        <v>5</v>
      </c>
      <c r="I11" s="16"/>
    </row>
    <row r="12" spans="1:9" s="33" customFormat="1" ht="12" x14ac:dyDescent="0.2">
      <c r="A12" s="16" t="s">
        <v>34</v>
      </c>
      <c r="B12" s="41">
        <v>7</v>
      </c>
      <c r="C12" s="44">
        <v>1</v>
      </c>
      <c r="D12" s="44">
        <v>2</v>
      </c>
      <c r="E12" s="44" t="s">
        <v>107</v>
      </c>
      <c r="F12" s="44">
        <v>5</v>
      </c>
      <c r="I12" s="16"/>
    </row>
    <row r="13" spans="1:9" s="33" customFormat="1" ht="12" x14ac:dyDescent="0.2">
      <c r="A13" s="16" t="s">
        <v>36</v>
      </c>
      <c r="B13" s="41">
        <v>140</v>
      </c>
      <c r="C13" s="44">
        <v>6</v>
      </c>
      <c r="D13" s="44">
        <v>67</v>
      </c>
      <c r="E13" s="44">
        <v>13</v>
      </c>
      <c r="F13" s="44">
        <v>60</v>
      </c>
      <c r="I13" s="96"/>
    </row>
    <row r="14" spans="1:9" x14ac:dyDescent="0.2">
      <c r="A14" s="16" t="s">
        <v>42</v>
      </c>
      <c r="B14" s="41">
        <v>4</v>
      </c>
      <c r="C14" s="44" t="s">
        <v>107</v>
      </c>
      <c r="D14" s="44">
        <v>4</v>
      </c>
      <c r="E14" s="44" t="s">
        <v>107</v>
      </c>
      <c r="F14" s="44" t="s">
        <v>107</v>
      </c>
      <c r="I14" s="96"/>
    </row>
    <row r="15" spans="1:9" s="4" customFormat="1" ht="12" x14ac:dyDescent="0.2">
      <c r="A15" s="16" t="s">
        <v>43</v>
      </c>
      <c r="B15" s="41">
        <v>9</v>
      </c>
      <c r="C15" s="44" t="s">
        <v>107</v>
      </c>
      <c r="D15" s="44">
        <v>2</v>
      </c>
      <c r="E15" s="44" t="s">
        <v>107</v>
      </c>
      <c r="F15" s="44">
        <v>7</v>
      </c>
      <c r="I15" s="96"/>
    </row>
    <row r="16" spans="1:9" x14ac:dyDescent="0.2">
      <c r="A16" s="16" t="s">
        <v>44</v>
      </c>
      <c r="B16" s="41">
        <v>1</v>
      </c>
      <c r="C16" s="44" t="s">
        <v>107</v>
      </c>
      <c r="D16" s="44" t="s">
        <v>107</v>
      </c>
      <c r="E16" s="44" t="s">
        <v>107</v>
      </c>
      <c r="F16" s="44">
        <v>1</v>
      </c>
      <c r="I16" s="96"/>
    </row>
    <row r="17" spans="1:9" x14ac:dyDescent="0.2">
      <c r="A17" s="16" t="s">
        <v>45</v>
      </c>
      <c r="B17" s="41">
        <v>10</v>
      </c>
      <c r="C17" s="43">
        <v>2</v>
      </c>
      <c r="D17" s="43">
        <v>5</v>
      </c>
      <c r="E17" s="44" t="s">
        <v>107</v>
      </c>
      <c r="F17" s="43">
        <v>5</v>
      </c>
      <c r="I17" s="96"/>
    </row>
    <row r="18" spans="1:9" x14ac:dyDescent="0.2">
      <c r="A18" s="16" t="s">
        <v>47</v>
      </c>
      <c r="B18" s="41">
        <v>3</v>
      </c>
      <c r="C18" s="44" t="s">
        <v>107</v>
      </c>
      <c r="D18" s="44" t="s">
        <v>107</v>
      </c>
      <c r="E18" s="44" t="s">
        <v>107</v>
      </c>
      <c r="F18" s="44">
        <v>3</v>
      </c>
      <c r="I18" s="96"/>
    </row>
  </sheetData>
  <customSheetViews>
    <customSheetView guid="{7C1B1369-55B6-44AB-85BC-4DF1EEDB4033}">
      <selection activeCell="D23" sqref="D23"/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B5" sqref="B5:J23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4F754B40-26F1-46FE-AB4F-23F6202BF3D8}">
      <selection activeCell="D23" sqref="D23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B5" sqref="B5:I19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0D921C22-7B3F-44A9-852C-77CAD5E61802}">
      <selection activeCell="F16" sqref="F16"/>
      <pageMargins left="0.7" right="0.7" top="0.75" bottom="0.75" header="0.3" footer="0.3"/>
      <pageSetup paperSize="9" orientation="landscape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4">
    <mergeCell ref="A3:A4"/>
    <mergeCell ref="D3:F3"/>
    <mergeCell ref="B3:B4"/>
    <mergeCell ref="C3:C4"/>
  </mergeCells>
  <hyperlinks>
    <hyperlink ref="F2" location="'Lista tabela'!A1" display="Lista tabela"/>
  </hyperlinks>
  <pageMargins left="0.7" right="0.7" top="0.75" bottom="0.75" header="0.3" footer="0.3"/>
  <pageSetup paperSize="9" orientation="landscape" r:id="rId6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9"/>
  <sheetViews>
    <sheetView workbookViewId="0"/>
  </sheetViews>
  <sheetFormatPr defaultRowHeight="14.25" x14ac:dyDescent="0.2"/>
  <cols>
    <col min="1" max="1" width="30.28515625" style="101" customWidth="1"/>
    <col min="2" max="3" width="11.28515625" style="101" customWidth="1"/>
    <col min="4" max="6" width="15.7109375" style="101" customWidth="1"/>
    <col min="7" max="16384" width="9.140625" style="101"/>
  </cols>
  <sheetData>
    <row r="1" spans="1:8" s="33" customFormat="1" ht="12" x14ac:dyDescent="0.2">
      <c r="A1" s="33" t="s">
        <v>129</v>
      </c>
    </row>
    <row r="2" spans="1:8" s="42" customFormat="1" ht="12.75" thickBot="1" x14ac:dyDescent="0.25">
      <c r="A2" s="5"/>
      <c r="B2" s="3"/>
      <c r="C2" s="3"/>
      <c r="D2" s="7"/>
      <c r="E2" s="7"/>
      <c r="G2" s="102" t="s">
        <v>5</v>
      </c>
    </row>
    <row r="3" spans="1:8" s="1" customFormat="1" ht="22.5" customHeight="1" thickTop="1" x14ac:dyDescent="0.2">
      <c r="A3" s="114" t="s">
        <v>20</v>
      </c>
      <c r="B3" s="118" t="s">
        <v>6</v>
      </c>
      <c r="C3" s="116" t="s">
        <v>58</v>
      </c>
      <c r="D3" s="122" t="s">
        <v>85</v>
      </c>
      <c r="E3" s="123"/>
      <c r="F3" s="123"/>
      <c r="G3" s="123"/>
    </row>
    <row r="4" spans="1:8" s="1" customFormat="1" ht="56.25" customHeight="1" x14ac:dyDescent="0.2">
      <c r="A4" s="115"/>
      <c r="B4" s="119"/>
      <c r="C4" s="117"/>
      <c r="D4" s="23" t="s">
        <v>86</v>
      </c>
      <c r="E4" s="24" t="s">
        <v>87</v>
      </c>
      <c r="F4" s="76" t="s">
        <v>100</v>
      </c>
      <c r="G4" s="10" t="s">
        <v>101</v>
      </c>
    </row>
    <row r="5" spans="1:8" s="33" customFormat="1" ht="15" customHeight="1" x14ac:dyDescent="0.2">
      <c r="A5" s="83" t="s">
        <v>88</v>
      </c>
      <c r="B5" s="92">
        <v>48</v>
      </c>
      <c r="C5" s="39">
        <v>2</v>
      </c>
      <c r="D5" s="39">
        <v>42</v>
      </c>
      <c r="E5" s="39" t="s">
        <v>107</v>
      </c>
      <c r="F5" s="39">
        <v>1</v>
      </c>
      <c r="G5" s="39">
        <v>5</v>
      </c>
    </row>
    <row r="6" spans="1:8" s="42" customFormat="1" ht="12" x14ac:dyDescent="0.2">
      <c r="A6" s="77"/>
      <c r="B6" s="68"/>
      <c r="C6" s="70"/>
      <c r="D6" s="69"/>
      <c r="E6" s="70"/>
      <c r="F6" s="69"/>
      <c r="G6" s="73"/>
    </row>
    <row r="7" spans="1:8" s="42" customFormat="1" ht="12" x14ac:dyDescent="0.2">
      <c r="A7" s="16" t="s">
        <v>29</v>
      </c>
      <c r="B7" s="41">
        <v>5</v>
      </c>
      <c r="C7" s="44" t="s">
        <v>107</v>
      </c>
      <c r="D7" s="44">
        <v>3</v>
      </c>
      <c r="E7" s="44" t="s">
        <v>107</v>
      </c>
      <c r="F7" s="44">
        <v>1</v>
      </c>
      <c r="G7" s="44">
        <v>1</v>
      </c>
      <c r="H7" s="1"/>
    </row>
    <row r="8" spans="1:8" x14ac:dyDescent="0.2">
      <c r="A8" s="16" t="s">
        <v>32</v>
      </c>
      <c r="B8" s="41">
        <v>2</v>
      </c>
      <c r="C8" s="44" t="s">
        <v>107</v>
      </c>
      <c r="D8" s="44">
        <v>2</v>
      </c>
      <c r="E8" s="44" t="s">
        <v>107</v>
      </c>
      <c r="F8" s="44" t="s">
        <v>107</v>
      </c>
      <c r="G8" s="44" t="s">
        <v>107</v>
      </c>
      <c r="H8" s="1"/>
    </row>
    <row r="9" spans="1:8" s="42" customFormat="1" ht="12" x14ac:dyDescent="0.2">
      <c r="A9" s="16" t="s">
        <v>34</v>
      </c>
      <c r="B9" s="41">
        <v>1</v>
      </c>
      <c r="C9" s="44">
        <v>1</v>
      </c>
      <c r="D9" s="44">
        <v>1</v>
      </c>
      <c r="E9" s="44" t="s">
        <v>107</v>
      </c>
      <c r="F9" s="44" t="s">
        <v>107</v>
      </c>
      <c r="G9" s="44" t="s">
        <v>107</v>
      </c>
      <c r="H9" s="1"/>
    </row>
    <row r="10" spans="1:8" x14ac:dyDescent="0.2">
      <c r="A10" s="16" t="s">
        <v>36</v>
      </c>
      <c r="B10" s="41">
        <v>38</v>
      </c>
      <c r="C10" s="44">
        <v>1</v>
      </c>
      <c r="D10" s="44">
        <v>35</v>
      </c>
      <c r="E10" s="44" t="s">
        <v>107</v>
      </c>
      <c r="F10" s="44" t="s">
        <v>107</v>
      </c>
      <c r="G10" s="44">
        <v>3</v>
      </c>
      <c r="H10" s="1"/>
    </row>
    <row r="11" spans="1:8" x14ac:dyDescent="0.2">
      <c r="A11" s="16" t="s">
        <v>43</v>
      </c>
      <c r="B11" s="41">
        <v>1</v>
      </c>
      <c r="C11" s="44" t="s">
        <v>107</v>
      </c>
      <c r="D11" s="44" t="s">
        <v>107</v>
      </c>
      <c r="E11" s="44" t="s">
        <v>107</v>
      </c>
      <c r="F11" s="44" t="s">
        <v>107</v>
      </c>
      <c r="G11" s="44">
        <v>1</v>
      </c>
      <c r="H11" s="1"/>
    </row>
    <row r="12" spans="1:8" s="42" customFormat="1" ht="12" x14ac:dyDescent="0.2">
      <c r="A12" s="16" t="s">
        <v>45</v>
      </c>
      <c r="B12" s="41">
        <v>1</v>
      </c>
      <c r="C12" s="44" t="s">
        <v>107</v>
      </c>
      <c r="D12" s="44">
        <v>1</v>
      </c>
      <c r="E12" s="44" t="s">
        <v>107</v>
      </c>
      <c r="F12" s="44" t="s">
        <v>107</v>
      </c>
      <c r="G12" s="44" t="s">
        <v>107</v>
      </c>
      <c r="H12" s="1"/>
    </row>
    <row r="13" spans="1:8" s="42" customFormat="1" ht="15" customHeight="1" x14ac:dyDescent="0.2">
      <c r="A13" s="16"/>
      <c r="B13" s="71"/>
      <c r="C13" s="72"/>
      <c r="D13" s="71"/>
      <c r="E13" s="71"/>
      <c r="F13" s="71"/>
      <c r="G13" s="73"/>
    </row>
    <row r="14" spans="1:8" s="42" customFormat="1" ht="15" customHeight="1" x14ac:dyDescent="0.2">
      <c r="A14" s="1"/>
      <c r="B14" s="71"/>
      <c r="C14" s="72"/>
      <c r="D14" s="71"/>
      <c r="E14" s="71"/>
      <c r="F14" s="71"/>
      <c r="G14" s="73"/>
    </row>
    <row r="15" spans="1:8" s="42" customFormat="1" ht="15" customHeight="1" x14ac:dyDescent="0.2">
      <c r="A15" s="1"/>
      <c r="B15" s="71"/>
      <c r="C15" s="71"/>
      <c r="D15" s="71"/>
      <c r="E15" s="71"/>
      <c r="F15" s="71"/>
      <c r="G15" s="73"/>
    </row>
    <row r="16" spans="1:8" x14ac:dyDescent="0.2">
      <c r="A16" s="1"/>
    </row>
    <row r="17" spans="1:1" x14ac:dyDescent="0.2">
      <c r="A17" s="1"/>
    </row>
    <row r="18" spans="1:1" x14ac:dyDescent="0.2">
      <c r="A18" s="1"/>
    </row>
    <row r="19" spans="1:1" x14ac:dyDescent="0.2">
      <c r="A19" s="1"/>
    </row>
  </sheetData>
  <customSheetViews>
    <customSheetView guid="{7C1B1369-55B6-44AB-85BC-4DF1EEDB4033}">
      <selection activeCell="D19" sqref="D19"/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B5" sqref="B5:K18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4F754B40-26F1-46FE-AB4F-23F6202BF3D8}">
      <selection activeCell="C20" sqref="C20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B5" sqref="B5:M17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0D921C22-7B3F-44A9-852C-77CAD5E61802}">
      <selection activeCell="F12" sqref="F12"/>
      <pageMargins left="0.7" right="0.7" top="0.75" bottom="0.75" header="0.3" footer="0.3"/>
      <pageSetup paperSize="9" orientation="landscape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4">
    <mergeCell ref="A3:A4"/>
    <mergeCell ref="B3:B4"/>
    <mergeCell ref="C3:C4"/>
    <mergeCell ref="D3:G3"/>
  </mergeCells>
  <hyperlinks>
    <hyperlink ref="G2" location="'Lista tabela'!A1" display="Lista tabela"/>
  </hyperlinks>
  <pageMargins left="0.7" right="0.7" top="0.75" bottom="0.75" header="0.3" footer="0.3"/>
  <pageSetup paperSize="9" orientation="landscape" r:id="rId6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25"/>
  <sheetViews>
    <sheetView workbookViewId="0"/>
  </sheetViews>
  <sheetFormatPr defaultRowHeight="12" x14ac:dyDescent="0.2"/>
  <cols>
    <col min="1" max="1" width="30.5703125" style="42" customWidth="1"/>
    <col min="2" max="3" width="8.7109375" style="42" customWidth="1"/>
    <col min="4" max="4" width="10.85546875" style="42" customWidth="1"/>
    <col min="5" max="5" width="8.7109375" style="42" customWidth="1"/>
    <col min="6" max="6" width="11.42578125" style="42" customWidth="1"/>
    <col min="7" max="7" width="10.85546875" style="42" customWidth="1"/>
    <col min="8" max="8" width="8.7109375" style="42" customWidth="1"/>
    <col min="9" max="16384" width="9.140625" style="42"/>
  </cols>
  <sheetData>
    <row r="1" spans="1:10" s="33" customFormat="1" x14ac:dyDescent="0.2">
      <c r="A1" s="33" t="s">
        <v>130</v>
      </c>
      <c r="B1" s="39"/>
      <c r="C1" s="39"/>
      <c r="D1" s="39"/>
    </row>
    <row r="2" spans="1:10" ht="12.75" thickBot="1" x14ac:dyDescent="0.25">
      <c r="A2" s="5"/>
      <c r="B2" s="11"/>
      <c r="C2" s="11"/>
      <c r="D2" s="11"/>
      <c r="E2" s="3"/>
      <c r="F2" s="3"/>
      <c r="G2" s="3"/>
      <c r="H2" s="102" t="s">
        <v>5</v>
      </c>
    </row>
    <row r="3" spans="1:10" s="1" customFormat="1" ht="24.75" customHeight="1" thickTop="1" x14ac:dyDescent="0.2">
      <c r="A3" s="141" t="s">
        <v>20</v>
      </c>
      <c r="B3" s="118" t="s">
        <v>6</v>
      </c>
      <c r="C3" s="116" t="s">
        <v>49</v>
      </c>
      <c r="D3" s="143" t="s">
        <v>89</v>
      </c>
      <c r="E3" s="122" t="s">
        <v>90</v>
      </c>
      <c r="F3" s="123"/>
      <c r="G3" s="123"/>
      <c r="H3" s="123"/>
    </row>
    <row r="4" spans="1:10" s="1" customFormat="1" ht="45" customHeight="1" x14ac:dyDescent="0.2">
      <c r="A4" s="115"/>
      <c r="B4" s="119"/>
      <c r="C4" s="117"/>
      <c r="D4" s="144"/>
      <c r="E4" s="14" t="s">
        <v>64</v>
      </c>
      <c r="F4" s="2" t="s">
        <v>91</v>
      </c>
      <c r="G4" s="2" t="s">
        <v>92</v>
      </c>
      <c r="H4" s="10" t="s">
        <v>93</v>
      </c>
    </row>
    <row r="5" spans="1:10" s="33" customFormat="1" ht="15" customHeight="1" x14ac:dyDescent="0.2">
      <c r="A5" s="82" t="s">
        <v>11</v>
      </c>
      <c r="B5" s="74">
        <v>42</v>
      </c>
      <c r="C5" s="75">
        <v>2</v>
      </c>
      <c r="D5" s="75" t="s">
        <v>107</v>
      </c>
      <c r="E5" s="75" t="s">
        <v>107</v>
      </c>
      <c r="F5" s="75">
        <v>20</v>
      </c>
      <c r="G5" s="75">
        <v>21</v>
      </c>
      <c r="H5" s="75">
        <v>1</v>
      </c>
    </row>
    <row r="6" spans="1:10" x14ac:dyDescent="0.2">
      <c r="A6" s="9"/>
      <c r="B6" s="74"/>
      <c r="C6" s="75"/>
      <c r="D6" s="75"/>
      <c r="E6" s="75"/>
      <c r="F6" s="75"/>
      <c r="G6" s="75"/>
      <c r="H6" s="75"/>
    </row>
    <row r="7" spans="1:10" x14ac:dyDescent="0.2">
      <c r="A7" s="16" t="s">
        <v>29</v>
      </c>
      <c r="B7" s="41">
        <v>3</v>
      </c>
      <c r="C7" s="44" t="s">
        <v>107</v>
      </c>
      <c r="D7" s="44" t="s">
        <v>107</v>
      </c>
      <c r="E7" s="44" t="s">
        <v>107</v>
      </c>
      <c r="F7" s="40">
        <v>2</v>
      </c>
      <c r="G7" s="40">
        <v>1</v>
      </c>
      <c r="H7" s="40" t="s">
        <v>107</v>
      </c>
      <c r="J7" s="1"/>
    </row>
    <row r="8" spans="1:10" x14ac:dyDescent="0.2">
      <c r="A8" s="16" t="s">
        <v>32</v>
      </c>
      <c r="B8" s="41">
        <v>2</v>
      </c>
      <c r="C8" s="44" t="s">
        <v>107</v>
      </c>
      <c r="D8" s="44" t="s">
        <v>107</v>
      </c>
      <c r="E8" s="44" t="s">
        <v>107</v>
      </c>
      <c r="F8" s="40">
        <v>1</v>
      </c>
      <c r="G8" s="40">
        <v>1</v>
      </c>
      <c r="H8" s="40" t="s">
        <v>107</v>
      </c>
      <c r="J8" s="1"/>
    </row>
    <row r="9" spans="1:10" x14ac:dyDescent="0.2">
      <c r="A9" s="16" t="s">
        <v>34</v>
      </c>
      <c r="B9" s="41">
        <v>1</v>
      </c>
      <c r="C9" s="44">
        <v>1</v>
      </c>
      <c r="D9" s="44" t="s">
        <v>107</v>
      </c>
      <c r="E9" s="44" t="s">
        <v>107</v>
      </c>
      <c r="F9" s="40">
        <v>1</v>
      </c>
      <c r="G9" s="40" t="s">
        <v>107</v>
      </c>
      <c r="H9" s="40" t="s">
        <v>107</v>
      </c>
      <c r="J9" s="1"/>
    </row>
    <row r="10" spans="1:10" x14ac:dyDescent="0.2">
      <c r="A10" s="16" t="s">
        <v>36</v>
      </c>
      <c r="B10" s="41">
        <v>35</v>
      </c>
      <c r="C10" s="44">
        <v>1</v>
      </c>
      <c r="D10" s="44" t="s">
        <v>107</v>
      </c>
      <c r="E10" s="44" t="s">
        <v>107</v>
      </c>
      <c r="F10" s="40">
        <v>15</v>
      </c>
      <c r="G10" s="40">
        <v>19</v>
      </c>
      <c r="H10" s="40">
        <v>1</v>
      </c>
      <c r="J10" s="1"/>
    </row>
    <row r="11" spans="1:10" x14ac:dyDescent="0.2">
      <c r="A11" s="16" t="s">
        <v>45</v>
      </c>
      <c r="B11" s="41">
        <v>1</v>
      </c>
      <c r="C11" s="44" t="s">
        <v>107</v>
      </c>
      <c r="D11" s="44" t="s">
        <v>107</v>
      </c>
      <c r="E11" s="44" t="s">
        <v>107</v>
      </c>
      <c r="F11" s="40">
        <v>1</v>
      </c>
      <c r="G11" s="40" t="s">
        <v>107</v>
      </c>
      <c r="H11" s="40" t="s">
        <v>107</v>
      </c>
      <c r="J11" s="1"/>
    </row>
    <row r="12" spans="1:10" x14ac:dyDescent="0.2">
      <c r="A12" s="16"/>
      <c r="B12" s="78"/>
      <c r="C12" s="67"/>
      <c r="D12" s="67"/>
      <c r="E12" s="67"/>
      <c r="F12" s="67"/>
      <c r="G12" s="67"/>
      <c r="H12" s="67"/>
    </row>
    <row r="13" spans="1:10" ht="15" customHeight="1" x14ac:dyDescent="0.2">
      <c r="A13" s="65"/>
      <c r="B13" s="71"/>
      <c r="C13" s="71"/>
      <c r="D13" s="72"/>
      <c r="E13" s="71"/>
      <c r="F13" s="71"/>
      <c r="G13" s="71"/>
      <c r="H13" s="72"/>
    </row>
    <row r="14" spans="1:10" ht="15" customHeight="1" x14ac:dyDescent="0.2">
      <c r="A14" s="1"/>
      <c r="B14" s="71"/>
      <c r="C14" s="71"/>
      <c r="D14" s="72"/>
      <c r="E14" s="71"/>
      <c r="F14" s="72"/>
      <c r="G14" s="72"/>
      <c r="H14" s="71"/>
    </row>
    <row r="15" spans="1:10" ht="15" customHeight="1" x14ac:dyDescent="0.2">
      <c r="A15" s="1"/>
      <c r="B15" s="71"/>
      <c r="C15" s="71"/>
      <c r="D15" s="72"/>
      <c r="E15" s="71"/>
      <c r="F15" s="71"/>
      <c r="G15" s="71"/>
      <c r="H15" s="72"/>
    </row>
    <row r="16" spans="1:10" x14ac:dyDescent="0.2">
      <c r="A16" s="1"/>
    </row>
    <row r="17" spans="1:2" x14ac:dyDescent="0.2">
      <c r="A17" s="1"/>
    </row>
    <row r="18" spans="1:2" ht="12" customHeight="1" x14ac:dyDescent="0.2">
      <c r="A18" s="1"/>
      <c r="B18" s="12"/>
    </row>
    <row r="19" spans="1:2" ht="12" customHeight="1" x14ac:dyDescent="0.2"/>
    <row r="20" spans="1:2" x14ac:dyDescent="0.2">
      <c r="A20" s="16"/>
    </row>
    <row r="21" spans="1:2" x14ac:dyDescent="0.2">
      <c r="A21" s="16"/>
    </row>
    <row r="22" spans="1:2" x14ac:dyDescent="0.2">
      <c r="A22" s="16"/>
    </row>
    <row r="23" spans="1:2" x14ac:dyDescent="0.2">
      <c r="A23" s="16"/>
    </row>
    <row r="24" spans="1:2" x14ac:dyDescent="0.2">
      <c r="A24" s="16"/>
    </row>
    <row r="25" spans="1:2" x14ac:dyDescent="0.2">
      <c r="A25" s="16"/>
    </row>
  </sheetData>
  <customSheetViews>
    <customSheetView guid="{7C1B1369-55B6-44AB-85BC-4DF1EEDB4033}">
      <selection activeCell="J20" sqref="J20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4F754B40-26F1-46FE-AB4F-23F6202BF3D8}">
      <selection activeCell="C11" sqref="C11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H2" sqref="H2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0D921C22-7B3F-44A9-852C-77CAD5E61802}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5">
    <mergeCell ref="A3:A4"/>
    <mergeCell ref="E3:H3"/>
    <mergeCell ref="B3:B4"/>
    <mergeCell ref="C3:C4"/>
    <mergeCell ref="D3:D4"/>
  </mergeCells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6"/>
  <sheetViews>
    <sheetView workbookViewId="0"/>
  </sheetViews>
  <sheetFormatPr defaultRowHeight="12" x14ac:dyDescent="0.2"/>
  <cols>
    <col min="1" max="1" width="15.7109375" style="42" customWidth="1"/>
    <col min="2" max="2" width="10.5703125" style="42" customWidth="1"/>
    <col min="3" max="4" width="9" style="42" customWidth="1"/>
    <col min="5" max="10" width="9.7109375" style="42" customWidth="1"/>
    <col min="11" max="16384" width="9.140625" style="42"/>
  </cols>
  <sheetData>
    <row r="1" spans="1:10" s="33" customFormat="1" ht="15.75" customHeight="1" x14ac:dyDescent="0.2">
      <c r="A1" s="4" t="s">
        <v>119</v>
      </c>
    </row>
    <row r="2" spans="1:10" ht="12.75" thickBot="1" x14ac:dyDescent="0.25">
      <c r="A2" s="3"/>
      <c r="B2" s="3"/>
      <c r="C2" s="3"/>
      <c r="E2" s="84"/>
      <c r="F2" s="84"/>
      <c r="G2" s="84"/>
      <c r="H2" s="84"/>
      <c r="I2" s="84"/>
      <c r="J2" s="84" t="s">
        <v>5</v>
      </c>
    </row>
    <row r="3" spans="1:10" ht="22.5" customHeight="1" thickTop="1" x14ac:dyDescent="0.2">
      <c r="A3" s="45"/>
      <c r="B3" s="46"/>
      <c r="C3" s="47">
        <v>2011</v>
      </c>
      <c r="D3" s="99">
        <v>2012</v>
      </c>
      <c r="E3" s="99">
        <v>2013</v>
      </c>
      <c r="F3" s="99">
        <v>2014</v>
      </c>
      <c r="G3" s="99">
        <v>2015</v>
      </c>
      <c r="H3" s="99">
        <v>2016</v>
      </c>
      <c r="I3" s="106">
        <v>2017</v>
      </c>
      <c r="J3" s="99">
        <v>2018</v>
      </c>
    </row>
    <row r="4" spans="1:10" ht="20.100000000000001" customHeight="1" x14ac:dyDescent="0.2">
      <c r="A4" s="48" t="s">
        <v>94</v>
      </c>
      <c r="B4" s="49"/>
      <c r="C4" s="49"/>
      <c r="D4" s="49"/>
      <c r="E4" s="49"/>
      <c r="F4" s="49"/>
      <c r="G4" s="49"/>
      <c r="H4" s="49"/>
      <c r="I4" s="49"/>
      <c r="J4" s="49"/>
    </row>
    <row r="5" spans="1:10" ht="18" customHeight="1" x14ac:dyDescent="0.2">
      <c r="A5" s="50" t="s">
        <v>11</v>
      </c>
      <c r="B5" s="51"/>
      <c r="C5" s="52">
        <v>25</v>
      </c>
      <c r="D5" s="53">
        <v>25</v>
      </c>
      <c r="E5" s="66">
        <v>25</v>
      </c>
      <c r="F5" s="66">
        <v>25</v>
      </c>
      <c r="G5" s="66">
        <v>25</v>
      </c>
      <c r="H5" s="42">
        <v>25</v>
      </c>
      <c r="I5" s="42">
        <v>27</v>
      </c>
      <c r="J5" s="42">
        <v>27</v>
      </c>
    </row>
    <row r="6" spans="1:10" ht="18" customHeight="1" x14ac:dyDescent="0.2">
      <c r="A6" s="50" t="s">
        <v>12</v>
      </c>
      <c r="B6" s="51"/>
      <c r="C6" s="52">
        <v>1</v>
      </c>
      <c r="D6" s="53">
        <v>1</v>
      </c>
      <c r="E6" s="7">
        <v>1</v>
      </c>
      <c r="F6" s="7">
        <v>1</v>
      </c>
      <c r="G6" s="7">
        <v>1</v>
      </c>
      <c r="H6" s="42">
        <v>1</v>
      </c>
      <c r="I6" s="42">
        <v>1</v>
      </c>
      <c r="J6" s="1">
        <v>1</v>
      </c>
    </row>
    <row r="7" spans="1:10" ht="18" customHeight="1" x14ac:dyDescent="0.2">
      <c r="A7" s="50" t="s">
        <v>13</v>
      </c>
      <c r="B7" s="51"/>
      <c r="C7" s="52">
        <v>5</v>
      </c>
      <c r="D7" s="53">
        <v>5</v>
      </c>
      <c r="E7" s="7">
        <v>5</v>
      </c>
      <c r="F7" s="7">
        <v>5</v>
      </c>
      <c r="G7" s="7">
        <v>5</v>
      </c>
      <c r="H7" s="42">
        <v>5</v>
      </c>
      <c r="I7" s="42">
        <v>6</v>
      </c>
      <c r="J7" s="1">
        <v>6</v>
      </c>
    </row>
    <row r="8" spans="1:10" ht="18" customHeight="1" x14ac:dyDescent="0.2">
      <c r="A8" s="50" t="s">
        <v>14</v>
      </c>
      <c r="B8" s="51"/>
      <c r="C8" s="52">
        <v>19</v>
      </c>
      <c r="D8" s="53">
        <v>19</v>
      </c>
      <c r="E8" s="7">
        <v>19</v>
      </c>
      <c r="F8" s="7">
        <v>19</v>
      </c>
      <c r="G8" s="7">
        <v>19</v>
      </c>
      <c r="H8" s="42">
        <v>19</v>
      </c>
      <c r="I8" s="42">
        <v>20</v>
      </c>
      <c r="J8" s="1">
        <v>20</v>
      </c>
    </row>
    <row r="9" spans="1:10" ht="20.100000000000001" customHeight="1" x14ac:dyDescent="0.2">
      <c r="A9" s="54" t="s">
        <v>7</v>
      </c>
      <c r="B9" s="55"/>
      <c r="C9" s="49"/>
      <c r="D9" s="49"/>
      <c r="E9" s="49"/>
      <c r="F9" s="49"/>
      <c r="G9" s="49"/>
      <c r="H9" s="93"/>
      <c r="I9" s="93"/>
      <c r="J9" s="1"/>
    </row>
    <row r="10" spans="1:10" ht="18" customHeight="1" x14ac:dyDescent="0.2">
      <c r="A10" s="50" t="s">
        <v>11</v>
      </c>
      <c r="B10" s="56" t="s">
        <v>8</v>
      </c>
      <c r="C10" s="52">
        <v>315</v>
      </c>
      <c r="D10" s="53">
        <v>320</v>
      </c>
      <c r="E10" s="53">
        <v>316</v>
      </c>
      <c r="F10" s="42">
        <f>229+71+22</f>
        <v>322</v>
      </c>
      <c r="G10" s="42">
        <v>317</v>
      </c>
      <c r="H10" s="42">
        <v>292</v>
      </c>
      <c r="I10" s="42">
        <v>321</v>
      </c>
      <c r="J10" s="1">
        <v>290</v>
      </c>
    </row>
    <row r="11" spans="1:10" ht="18" customHeight="1" x14ac:dyDescent="0.2">
      <c r="A11" s="50"/>
      <c r="B11" s="56" t="s">
        <v>102</v>
      </c>
      <c r="C11" s="52">
        <v>126</v>
      </c>
      <c r="D11" s="53">
        <v>125</v>
      </c>
      <c r="E11" s="53">
        <v>118</v>
      </c>
      <c r="F11" s="42">
        <f>83+30+9</f>
        <v>122</v>
      </c>
      <c r="G11" s="42">
        <v>119</v>
      </c>
      <c r="H11" s="42">
        <v>104</v>
      </c>
      <c r="I11" s="42">
        <v>124</v>
      </c>
      <c r="J11" s="1">
        <v>103</v>
      </c>
    </row>
    <row r="12" spans="1:10" ht="18" customHeight="1" x14ac:dyDescent="0.2">
      <c r="A12" s="50"/>
      <c r="B12" s="56" t="s">
        <v>103</v>
      </c>
      <c r="C12" s="52">
        <v>189</v>
      </c>
      <c r="D12" s="53">
        <v>195</v>
      </c>
      <c r="E12" s="53">
        <v>198</v>
      </c>
      <c r="F12" s="42">
        <f>146+41+13</f>
        <v>200</v>
      </c>
      <c r="G12" s="42">
        <v>198</v>
      </c>
      <c r="H12" s="42">
        <v>188</v>
      </c>
      <c r="I12" s="42">
        <v>197</v>
      </c>
      <c r="J12" s="1">
        <v>187</v>
      </c>
    </row>
    <row r="13" spans="1:10" ht="18" customHeight="1" x14ac:dyDescent="0.2">
      <c r="A13" s="50"/>
      <c r="B13" s="56"/>
      <c r="C13" s="57"/>
      <c r="D13" s="57"/>
      <c r="E13" s="57"/>
      <c r="F13" s="57"/>
      <c r="G13" s="57"/>
      <c r="J13" s="1"/>
    </row>
    <row r="14" spans="1:10" ht="18" customHeight="1" x14ac:dyDescent="0.2">
      <c r="A14" s="50" t="s">
        <v>12</v>
      </c>
      <c r="B14" s="56" t="s">
        <v>8</v>
      </c>
      <c r="C14" s="52">
        <v>20</v>
      </c>
      <c r="D14" s="53">
        <v>20</v>
      </c>
      <c r="E14" s="53">
        <v>21</v>
      </c>
      <c r="F14" s="53">
        <v>22</v>
      </c>
      <c r="G14" s="53">
        <v>21</v>
      </c>
      <c r="H14" s="42">
        <v>21</v>
      </c>
      <c r="I14" s="42">
        <v>23</v>
      </c>
      <c r="J14" s="1">
        <v>22</v>
      </c>
    </row>
    <row r="15" spans="1:10" ht="18" customHeight="1" x14ac:dyDescent="0.2">
      <c r="A15" s="50"/>
      <c r="B15" s="56" t="s">
        <v>102</v>
      </c>
      <c r="C15" s="52">
        <v>9</v>
      </c>
      <c r="D15" s="53">
        <v>9</v>
      </c>
      <c r="E15" s="53">
        <v>9</v>
      </c>
      <c r="F15" s="53">
        <v>9</v>
      </c>
      <c r="G15" s="53">
        <v>8</v>
      </c>
      <c r="H15" s="42">
        <v>8</v>
      </c>
      <c r="I15" s="42">
        <v>8</v>
      </c>
      <c r="J15" s="1">
        <v>7</v>
      </c>
    </row>
    <row r="16" spans="1:10" ht="18" customHeight="1" x14ac:dyDescent="0.2">
      <c r="A16" s="50"/>
      <c r="B16" s="56" t="s">
        <v>103</v>
      </c>
      <c r="C16" s="52">
        <v>11</v>
      </c>
      <c r="D16" s="53">
        <v>11</v>
      </c>
      <c r="E16" s="53">
        <v>12</v>
      </c>
      <c r="F16" s="53">
        <v>13</v>
      </c>
      <c r="G16" s="53">
        <v>13</v>
      </c>
      <c r="H16" s="42">
        <v>13</v>
      </c>
      <c r="I16" s="42">
        <v>15</v>
      </c>
      <c r="J16" s="1">
        <v>15</v>
      </c>
    </row>
    <row r="17" spans="1:10" ht="18" customHeight="1" x14ac:dyDescent="0.2">
      <c r="A17" s="50"/>
      <c r="B17" s="58"/>
      <c r="C17" s="52"/>
      <c r="D17" s="53"/>
      <c r="E17" s="53"/>
      <c r="F17" s="53"/>
      <c r="G17" s="53"/>
      <c r="J17" s="1"/>
    </row>
    <row r="18" spans="1:10" ht="18" customHeight="1" x14ac:dyDescent="0.2">
      <c r="A18" s="50" t="s">
        <v>13</v>
      </c>
      <c r="B18" s="56" t="s">
        <v>8</v>
      </c>
      <c r="C18" s="52">
        <v>67</v>
      </c>
      <c r="D18" s="53">
        <v>69</v>
      </c>
      <c r="E18" s="53">
        <v>68</v>
      </c>
      <c r="F18" s="53">
        <v>71</v>
      </c>
      <c r="G18" s="53">
        <v>68</v>
      </c>
      <c r="H18" s="42">
        <v>62</v>
      </c>
      <c r="I18" s="42">
        <v>73</v>
      </c>
      <c r="J18" s="1">
        <v>66</v>
      </c>
    </row>
    <row r="19" spans="1:10" ht="18" customHeight="1" x14ac:dyDescent="0.2">
      <c r="A19" s="50"/>
      <c r="B19" s="56" t="s">
        <v>102</v>
      </c>
      <c r="C19" s="52">
        <v>29</v>
      </c>
      <c r="D19" s="53">
        <v>28</v>
      </c>
      <c r="E19" s="53">
        <v>26</v>
      </c>
      <c r="F19" s="53">
        <v>30</v>
      </c>
      <c r="G19" s="53">
        <v>28</v>
      </c>
      <c r="H19" s="42">
        <v>22</v>
      </c>
      <c r="I19" s="42">
        <v>27</v>
      </c>
      <c r="J19" s="1">
        <v>22</v>
      </c>
    </row>
    <row r="20" spans="1:10" ht="18" customHeight="1" x14ac:dyDescent="0.2">
      <c r="A20" s="50"/>
      <c r="B20" s="56" t="s">
        <v>103</v>
      </c>
      <c r="C20" s="52">
        <v>38</v>
      </c>
      <c r="D20" s="53">
        <v>41</v>
      </c>
      <c r="E20" s="53">
        <v>42</v>
      </c>
      <c r="F20" s="53">
        <v>41</v>
      </c>
      <c r="G20" s="53">
        <v>40</v>
      </c>
      <c r="H20" s="42">
        <v>40</v>
      </c>
      <c r="I20" s="42">
        <v>46</v>
      </c>
      <c r="J20" s="1">
        <v>44</v>
      </c>
    </row>
    <row r="21" spans="1:10" ht="18" customHeight="1" x14ac:dyDescent="0.2">
      <c r="A21" s="50"/>
      <c r="B21" s="58"/>
      <c r="C21" s="52"/>
      <c r="D21" s="53"/>
      <c r="E21" s="53"/>
      <c r="F21" s="53"/>
      <c r="G21" s="53"/>
      <c r="J21" s="1"/>
    </row>
    <row r="22" spans="1:10" ht="18" customHeight="1" x14ac:dyDescent="0.2">
      <c r="A22" s="50" t="s">
        <v>14</v>
      </c>
      <c r="B22" s="56" t="s">
        <v>8</v>
      </c>
      <c r="C22" s="52">
        <v>228</v>
      </c>
      <c r="D22" s="53">
        <v>231</v>
      </c>
      <c r="E22" s="53">
        <v>227</v>
      </c>
      <c r="F22" s="53">
        <v>229</v>
      </c>
      <c r="G22" s="53">
        <v>228</v>
      </c>
      <c r="H22" s="42">
        <v>209</v>
      </c>
      <c r="I22" s="42">
        <v>225</v>
      </c>
      <c r="J22" s="1">
        <v>202</v>
      </c>
    </row>
    <row r="23" spans="1:10" ht="18" customHeight="1" x14ac:dyDescent="0.2">
      <c r="A23" s="50"/>
      <c r="B23" s="56" t="s">
        <v>102</v>
      </c>
      <c r="C23" s="52">
        <v>88</v>
      </c>
      <c r="D23" s="53">
        <v>88</v>
      </c>
      <c r="E23" s="53">
        <v>83</v>
      </c>
      <c r="F23" s="53">
        <v>83</v>
      </c>
      <c r="G23" s="53">
        <v>83</v>
      </c>
      <c r="H23" s="42">
        <v>74</v>
      </c>
      <c r="I23" s="42">
        <v>89</v>
      </c>
      <c r="J23" s="1">
        <v>74</v>
      </c>
    </row>
    <row r="24" spans="1:10" ht="18" customHeight="1" x14ac:dyDescent="0.2">
      <c r="A24" s="50"/>
      <c r="B24" s="56" t="s">
        <v>103</v>
      </c>
      <c r="C24" s="52">
        <v>140</v>
      </c>
      <c r="D24" s="53">
        <v>143</v>
      </c>
      <c r="E24" s="53">
        <v>144</v>
      </c>
      <c r="F24" s="53">
        <v>146</v>
      </c>
      <c r="G24" s="53">
        <v>145</v>
      </c>
      <c r="H24" s="42">
        <v>135</v>
      </c>
      <c r="I24" s="42">
        <v>136</v>
      </c>
      <c r="J24" s="1">
        <v>128</v>
      </c>
    </row>
    <row r="26" spans="1:10" x14ac:dyDescent="0.2">
      <c r="A26" s="42" t="s">
        <v>17</v>
      </c>
    </row>
  </sheetData>
  <customSheetViews>
    <customSheetView guid="{7C1B1369-55B6-44AB-85BC-4DF1EEDB4033}">
      <selection activeCell="D37" sqref="D37"/>
      <pageMargins left="0.7" right="0.7" top="0.75" bottom="0.75" header="0.3" footer="0.3"/>
      <pageSetup paperSize="9" orientation="portrait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J4" sqref="J3:J24"/>
      <pageMargins left="0.7" right="0.7" top="0.75" bottom="0.75" header="0.3" footer="0.3"/>
      <pageSetup paperSize="9" orientation="portrait" r:id="rId2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4F754B40-26F1-46FE-AB4F-23F6202BF3D8}">
      <selection activeCell="H12" sqref="H12"/>
      <pageMargins left="0.7" right="0.7" top="0.75" bottom="0.75" header="0.3" footer="0.3"/>
      <pageSetup paperSize="9" orientation="portrait" r:id="rId3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G4" sqref="G3:G24"/>
      <pageMargins left="0.7" right="0.7" top="0.75" bottom="0.75" header="0.3" footer="0.3"/>
      <pageSetup paperSize="9" orientation="portrait" r:id="rId4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0D921C22-7B3F-44A9-852C-77CAD5E61802}">
      <selection activeCell="H4" sqref="H4"/>
      <pageMargins left="0.7" right="0.7" top="0.75" bottom="0.75" header="0.3" footer="0.3"/>
      <pageSetup paperSize="9" orientation="portrait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hyperlinks>
    <hyperlink ref="J2" location="'Lista tabela'!A1" display="Lista tabela"/>
  </hyperlinks>
  <pageMargins left="0.7" right="0.7" top="0.75" bottom="0.75" header="0.3" footer="0.3"/>
  <pageSetup paperSize="9" orientation="portrait" r:id="rId6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/>
  </sheetViews>
  <sheetFormatPr defaultRowHeight="12" x14ac:dyDescent="0.2"/>
  <cols>
    <col min="1" max="1" width="23" style="42" customWidth="1"/>
    <col min="2" max="2" width="10.5703125" style="42" customWidth="1"/>
    <col min="3" max="4" width="9" style="42" customWidth="1"/>
    <col min="5" max="10" width="9.85546875" style="42" customWidth="1"/>
    <col min="11" max="16384" width="9.140625" style="42"/>
  </cols>
  <sheetData>
    <row r="1" spans="1:10" s="33" customFormat="1" ht="15.75" customHeight="1" x14ac:dyDescent="0.2">
      <c r="A1" s="4" t="s">
        <v>120</v>
      </c>
    </row>
    <row r="2" spans="1:10" ht="12.75" thickBot="1" x14ac:dyDescent="0.25">
      <c r="A2" s="3"/>
      <c r="B2" s="3"/>
      <c r="C2" s="3"/>
      <c r="E2" s="102"/>
      <c r="F2" s="102"/>
      <c r="G2" s="102"/>
      <c r="H2" s="102"/>
      <c r="I2" s="102"/>
      <c r="J2" s="102" t="s">
        <v>5</v>
      </c>
    </row>
    <row r="3" spans="1:10" ht="22.5" customHeight="1" thickTop="1" x14ac:dyDescent="0.2">
      <c r="A3" s="45"/>
      <c r="B3" s="46"/>
      <c r="C3" s="47">
        <v>2011</v>
      </c>
      <c r="D3" s="99">
        <v>2012</v>
      </c>
      <c r="E3" s="99">
        <v>2013</v>
      </c>
      <c r="F3" s="99">
        <v>2014</v>
      </c>
      <c r="G3" s="99">
        <v>2015</v>
      </c>
      <c r="H3" s="99">
        <v>2016</v>
      </c>
      <c r="I3" s="106">
        <v>2017</v>
      </c>
      <c r="J3" s="99">
        <v>2018</v>
      </c>
    </row>
    <row r="4" spans="1:10" ht="20.100000000000001" customHeight="1" x14ac:dyDescent="0.2">
      <c r="A4" s="48" t="s">
        <v>94</v>
      </c>
      <c r="B4" s="49"/>
      <c r="C4" s="49"/>
      <c r="D4" s="49"/>
      <c r="E4" s="49"/>
      <c r="F4" s="49"/>
      <c r="G4" s="49"/>
      <c r="H4" s="49"/>
      <c r="I4" s="49"/>
      <c r="J4" s="49"/>
    </row>
    <row r="5" spans="1:10" ht="18" customHeight="1" x14ac:dyDescent="0.2">
      <c r="A5" s="50" t="s">
        <v>11</v>
      </c>
      <c r="B5" s="51"/>
      <c r="C5" s="52">
        <v>6</v>
      </c>
      <c r="D5" s="53">
        <v>6</v>
      </c>
      <c r="E5" s="53">
        <v>6</v>
      </c>
      <c r="F5" s="53">
        <v>6</v>
      </c>
      <c r="G5" s="53">
        <v>6</v>
      </c>
      <c r="H5" s="42">
        <v>6</v>
      </c>
      <c r="I5" s="42">
        <v>7</v>
      </c>
      <c r="J5" s="42">
        <v>7</v>
      </c>
    </row>
    <row r="6" spans="1:10" ht="18" customHeight="1" x14ac:dyDescent="0.2">
      <c r="A6" s="50" t="s">
        <v>15</v>
      </c>
      <c r="B6" s="51"/>
      <c r="C6" s="52">
        <v>1</v>
      </c>
      <c r="D6" s="53">
        <v>1</v>
      </c>
      <c r="E6" s="53">
        <v>1</v>
      </c>
      <c r="F6" s="53">
        <v>1</v>
      </c>
      <c r="G6" s="53">
        <v>1</v>
      </c>
      <c r="H6" s="42">
        <v>1</v>
      </c>
      <c r="I6" s="42">
        <v>1</v>
      </c>
      <c r="J6" s="1">
        <v>1</v>
      </c>
    </row>
    <row r="7" spans="1:10" ht="18" customHeight="1" x14ac:dyDescent="0.2">
      <c r="A7" s="50" t="s">
        <v>16</v>
      </c>
      <c r="B7" s="51"/>
      <c r="C7" s="52">
        <v>5</v>
      </c>
      <c r="D7" s="53">
        <v>5</v>
      </c>
      <c r="E7" s="53">
        <v>5</v>
      </c>
      <c r="F7" s="53">
        <v>5</v>
      </c>
      <c r="G7" s="53">
        <v>5</v>
      </c>
      <c r="H7" s="42">
        <v>5</v>
      </c>
      <c r="I7" s="42">
        <v>6</v>
      </c>
      <c r="J7" s="1">
        <v>6</v>
      </c>
    </row>
    <row r="8" spans="1:10" ht="20.100000000000001" customHeight="1" x14ac:dyDescent="0.2">
      <c r="A8" s="54" t="s">
        <v>7</v>
      </c>
      <c r="B8" s="55"/>
      <c r="C8" s="49"/>
      <c r="D8" s="49"/>
      <c r="E8" s="49"/>
      <c r="F8" s="49"/>
      <c r="G8" s="49"/>
      <c r="H8" s="93"/>
      <c r="I8" s="93"/>
      <c r="J8" s="93"/>
    </row>
    <row r="9" spans="1:10" ht="18" customHeight="1" x14ac:dyDescent="0.2">
      <c r="A9" s="50" t="s">
        <v>11</v>
      </c>
      <c r="B9" s="56" t="s">
        <v>8</v>
      </c>
      <c r="C9" s="52">
        <v>39</v>
      </c>
      <c r="D9" s="53">
        <v>39</v>
      </c>
      <c r="E9" s="53">
        <v>39</v>
      </c>
      <c r="F9" s="53">
        <v>38</v>
      </c>
      <c r="G9" s="53">
        <v>39</v>
      </c>
      <c r="H9" s="42">
        <v>33</v>
      </c>
      <c r="I9" s="42">
        <v>43</v>
      </c>
      <c r="J9" s="42">
        <v>39</v>
      </c>
    </row>
    <row r="10" spans="1:10" ht="18" customHeight="1" x14ac:dyDescent="0.2">
      <c r="A10" s="50"/>
      <c r="B10" s="56" t="s">
        <v>10</v>
      </c>
      <c r="C10" s="52">
        <v>10</v>
      </c>
      <c r="D10" s="53">
        <v>13</v>
      </c>
      <c r="E10" s="53">
        <v>13</v>
      </c>
      <c r="F10" s="53">
        <v>13</v>
      </c>
      <c r="G10" s="53">
        <v>15</v>
      </c>
      <c r="H10" s="42">
        <v>11</v>
      </c>
      <c r="I10" s="42">
        <v>16</v>
      </c>
      <c r="J10" s="42">
        <f>+J18+J14</f>
        <v>12</v>
      </c>
    </row>
    <row r="11" spans="1:10" ht="18" customHeight="1" x14ac:dyDescent="0.2">
      <c r="A11" s="50"/>
      <c r="B11" s="56" t="s">
        <v>9</v>
      </c>
      <c r="C11" s="52">
        <v>29</v>
      </c>
      <c r="D11" s="53">
        <v>26</v>
      </c>
      <c r="E11" s="53">
        <v>26</v>
      </c>
      <c r="F11" s="53">
        <v>25</v>
      </c>
      <c r="G11" s="53">
        <v>24</v>
      </c>
      <c r="H11" s="42">
        <v>22</v>
      </c>
      <c r="I11" s="42">
        <v>27</v>
      </c>
      <c r="J11" s="42">
        <f>+J19+J15</f>
        <v>27</v>
      </c>
    </row>
    <row r="12" spans="1:10" ht="18" customHeight="1" x14ac:dyDescent="0.2">
      <c r="A12" s="50"/>
      <c r="B12" s="56"/>
      <c r="C12" s="57"/>
      <c r="D12" s="57"/>
      <c r="E12" s="57"/>
      <c r="F12" s="57"/>
      <c r="G12" s="57"/>
    </row>
    <row r="13" spans="1:10" ht="18" customHeight="1" x14ac:dyDescent="0.2">
      <c r="A13" s="50" t="s">
        <v>15</v>
      </c>
      <c r="B13" s="56" t="s">
        <v>8</v>
      </c>
      <c r="C13" s="52">
        <v>7</v>
      </c>
      <c r="D13" s="53">
        <v>7</v>
      </c>
      <c r="E13" s="53">
        <v>7</v>
      </c>
      <c r="F13" s="53">
        <v>7</v>
      </c>
      <c r="G13" s="53">
        <v>7</v>
      </c>
      <c r="H13" s="42">
        <v>6</v>
      </c>
      <c r="I13" s="42">
        <v>7</v>
      </c>
      <c r="J13" s="42">
        <v>6</v>
      </c>
    </row>
    <row r="14" spans="1:10" ht="18" customHeight="1" x14ac:dyDescent="0.2">
      <c r="A14" s="50"/>
      <c r="B14" s="56" t="s">
        <v>10</v>
      </c>
      <c r="C14" s="52">
        <v>4</v>
      </c>
      <c r="D14" s="53">
        <v>4</v>
      </c>
      <c r="E14" s="53">
        <v>4</v>
      </c>
      <c r="F14" s="53">
        <v>4</v>
      </c>
      <c r="G14" s="53">
        <v>4</v>
      </c>
      <c r="H14" s="42">
        <v>3</v>
      </c>
      <c r="I14" s="42">
        <v>4</v>
      </c>
      <c r="J14" s="1">
        <v>3</v>
      </c>
    </row>
    <row r="15" spans="1:10" ht="18" customHeight="1" x14ac:dyDescent="0.2">
      <c r="A15" s="50"/>
      <c r="B15" s="56" t="s">
        <v>9</v>
      </c>
      <c r="C15" s="52">
        <v>3</v>
      </c>
      <c r="D15" s="53">
        <v>3</v>
      </c>
      <c r="E15" s="53">
        <v>3</v>
      </c>
      <c r="F15" s="53">
        <v>3</v>
      </c>
      <c r="G15" s="53">
        <v>3</v>
      </c>
      <c r="H15" s="42">
        <v>3</v>
      </c>
      <c r="I15" s="42">
        <v>3</v>
      </c>
      <c r="J15" s="1">
        <v>3</v>
      </c>
    </row>
    <row r="16" spans="1:10" ht="18" customHeight="1" x14ac:dyDescent="0.2">
      <c r="A16" s="50"/>
      <c r="B16" s="58"/>
      <c r="C16" s="52"/>
      <c r="D16" s="53"/>
      <c r="E16" s="53"/>
      <c r="F16" s="53"/>
      <c r="G16" s="53"/>
      <c r="J16" s="1"/>
    </row>
    <row r="17" spans="1:10" ht="18" customHeight="1" x14ac:dyDescent="0.2">
      <c r="A17" s="50" t="s">
        <v>16</v>
      </c>
      <c r="B17" s="56" t="s">
        <v>8</v>
      </c>
      <c r="C17" s="52">
        <v>32</v>
      </c>
      <c r="D17" s="53">
        <v>32</v>
      </c>
      <c r="E17" s="53">
        <v>32</v>
      </c>
      <c r="F17" s="53">
        <v>31</v>
      </c>
      <c r="G17" s="53">
        <v>32</v>
      </c>
      <c r="H17" s="42">
        <v>27</v>
      </c>
      <c r="I17" s="42">
        <v>36</v>
      </c>
      <c r="J17" s="1">
        <v>33</v>
      </c>
    </row>
    <row r="18" spans="1:10" ht="18" customHeight="1" x14ac:dyDescent="0.2">
      <c r="A18" s="50"/>
      <c r="B18" s="56" t="s">
        <v>10</v>
      </c>
      <c r="C18" s="52">
        <v>6</v>
      </c>
      <c r="D18" s="53">
        <v>9</v>
      </c>
      <c r="E18" s="53">
        <v>9</v>
      </c>
      <c r="F18" s="53">
        <v>9</v>
      </c>
      <c r="G18" s="53">
        <v>11</v>
      </c>
      <c r="H18" s="42">
        <v>8</v>
      </c>
      <c r="I18" s="42">
        <v>12</v>
      </c>
      <c r="J18" s="1">
        <v>9</v>
      </c>
    </row>
    <row r="19" spans="1:10" ht="18" customHeight="1" x14ac:dyDescent="0.2">
      <c r="A19" s="50"/>
      <c r="B19" s="56" t="s">
        <v>9</v>
      </c>
      <c r="C19" s="52">
        <v>26</v>
      </c>
      <c r="D19" s="53">
        <v>23</v>
      </c>
      <c r="E19" s="53">
        <v>23</v>
      </c>
      <c r="F19" s="53">
        <v>22</v>
      </c>
      <c r="G19" s="53">
        <v>21</v>
      </c>
      <c r="H19" s="42">
        <v>19</v>
      </c>
      <c r="I19" s="42">
        <v>24</v>
      </c>
      <c r="J19" s="1">
        <v>24</v>
      </c>
    </row>
    <row r="21" spans="1:10" x14ac:dyDescent="0.2">
      <c r="A21" s="42" t="s">
        <v>17</v>
      </c>
    </row>
  </sheetData>
  <customSheetViews>
    <customSheetView guid="{7C1B1369-55B6-44AB-85BC-4DF1EEDB4033}">
      <selection activeCell="J13" sqref="J13"/>
      <pageMargins left="0.7" right="0.7" top="0.75" bottom="0.75" header="0.3" footer="0.3"/>
      <pageSetup paperSize="9" orientation="portrait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J4" sqref="J3:J19"/>
      <pageMargins left="0.7" right="0.7" top="0.75" bottom="0.75" header="0.3" footer="0.3"/>
      <pageSetup paperSize="9" orientation="portrait" r:id="rId2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4F754B40-26F1-46FE-AB4F-23F6202BF3D8}">
      <selection activeCell="F5" sqref="F5:F19"/>
      <pageMargins left="0.7" right="0.7" top="0.75" bottom="0.75" header="0.3" footer="0.3"/>
      <pageSetup paperSize="9" orientation="portrait" r:id="rId3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G4" sqref="G3:G19"/>
      <pageMargins left="0.7" right="0.7" top="0.75" bottom="0.75" header="0.3" footer="0.3"/>
      <pageSetup paperSize="9" orientation="portrait" r:id="rId4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0D921C22-7B3F-44A9-852C-77CAD5E61802}">
      <selection activeCell="J14" sqref="J14"/>
      <pageMargins left="0.7" right="0.7" top="0.75" bottom="0.75" header="0.3" footer="0.3"/>
      <pageSetup paperSize="9" orientation="portrait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hyperlinks>
    <hyperlink ref="J2" location="'Lista tabela'!A1" display="Lista tabela"/>
  </hyperlinks>
  <pageMargins left="0.7" right="0.7" top="0.75" bottom="0.75" header="0.3" footer="0.3"/>
  <pageSetup paperSize="9" orientation="portrait" r:id="rId6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28"/>
  <sheetViews>
    <sheetView workbookViewId="0"/>
  </sheetViews>
  <sheetFormatPr defaultRowHeight="12" x14ac:dyDescent="0.2"/>
  <cols>
    <col min="1" max="1" width="22.42578125" style="42" customWidth="1"/>
    <col min="2" max="2" width="10.5703125" style="42" customWidth="1"/>
    <col min="3" max="4" width="9" style="42" customWidth="1"/>
    <col min="5" max="10" width="9.5703125" style="42" customWidth="1"/>
    <col min="11" max="16384" width="9.140625" style="42"/>
  </cols>
  <sheetData>
    <row r="1" spans="1:10" s="33" customFormat="1" x14ac:dyDescent="0.2">
      <c r="A1" s="33" t="s">
        <v>121</v>
      </c>
    </row>
    <row r="2" spans="1:10" ht="12.75" thickBot="1" x14ac:dyDescent="0.25">
      <c r="A2" s="3"/>
      <c r="B2" s="3"/>
      <c r="C2" s="3"/>
      <c r="E2" s="102"/>
      <c r="F2" s="102"/>
      <c r="G2" s="102"/>
      <c r="H2" s="102"/>
      <c r="I2" s="102"/>
      <c r="J2" s="102" t="s">
        <v>5</v>
      </c>
    </row>
    <row r="3" spans="1:10" ht="24.75" customHeight="1" thickTop="1" x14ac:dyDescent="0.2">
      <c r="A3" s="45"/>
      <c r="B3" s="46"/>
      <c r="C3" s="47">
        <v>2011</v>
      </c>
      <c r="D3" s="99">
        <v>2012</v>
      </c>
      <c r="E3" s="99">
        <v>2013</v>
      </c>
      <c r="F3" s="99">
        <v>2014</v>
      </c>
      <c r="G3" s="99">
        <v>2015</v>
      </c>
      <c r="H3" s="99">
        <v>2016</v>
      </c>
      <c r="I3" s="106">
        <v>2017</v>
      </c>
      <c r="J3" s="99">
        <v>2018</v>
      </c>
    </row>
    <row r="4" spans="1:10" ht="20.100000000000001" customHeight="1" x14ac:dyDescent="0.2">
      <c r="A4" s="48" t="s">
        <v>18</v>
      </c>
      <c r="B4" s="49"/>
      <c r="C4" s="49"/>
      <c r="D4" s="49"/>
      <c r="E4" s="49"/>
      <c r="F4" s="49"/>
      <c r="G4" s="49"/>
      <c r="H4" s="49"/>
      <c r="I4" s="49"/>
      <c r="J4" s="49"/>
    </row>
    <row r="5" spans="1:10" ht="18" customHeight="1" x14ac:dyDescent="0.2">
      <c r="A5" s="50" t="s">
        <v>11</v>
      </c>
      <c r="B5" s="51"/>
      <c r="C5" s="52">
        <v>7</v>
      </c>
      <c r="D5" s="53">
        <v>7</v>
      </c>
      <c r="E5" s="53">
        <v>7</v>
      </c>
      <c r="F5" s="53">
        <v>7</v>
      </c>
      <c r="G5" s="53">
        <v>7</v>
      </c>
      <c r="H5" s="53">
        <v>6</v>
      </c>
      <c r="I5" s="53">
        <v>7</v>
      </c>
      <c r="J5" s="37">
        <v>7</v>
      </c>
    </row>
    <row r="6" spans="1:10" ht="18" customHeight="1" x14ac:dyDescent="0.2">
      <c r="A6" s="42" t="s">
        <v>108</v>
      </c>
      <c r="B6" s="51"/>
      <c r="C6" s="52">
        <v>1</v>
      </c>
      <c r="D6" s="53">
        <v>1</v>
      </c>
      <c r="E6" s="53">
        <v>1</v>
      </c>
      <c r="F6" s="53">
        <v>1</v>
      </c>
      <c r="G6" s="53">
        <v>1</v>
      </c>
      <c r="H6" s="53">
        <v>1</v>
      </c>
      <c r="I6" s="53">
        <v>1</v>
      </c>
      <c r="J6" s="37">
        <v>1</v>
      </c>
    </row>
    <row r="7" spans="1:10" ht="18" customHeight="1" x14ac:dyDescent="0.2">
      <c r="A7" s="29" t="s">
        <v>109</v>
      </c>
      <c r="B7" s="51"/>
      <c r="C7" s="52">
        <v>1</v>
      </c>
      <c r="D7" s="53">
        <v>1</v>
      </c>
      <c r="E7" s="53">
        <v>1</v>
      </c>
      <c r="F7" s="53">
        <v>1</v>
      </c>
      <c r="G7" s="53">
        <v>1</v>
      </c>
      <c r="H7" s="85" t="s">
        <v>107</v>
      </c>
      <c r="I7" s="85" t="s">
        <v>107</v>
      </c>
      <c r="J7" s="37" t="s">
        <v>107</v>
      </c>
    </row>
    <row r="8" spans="1:10" ht="18" customHeight="1" x14ac:dyDescent="0.2">
      <c r="A8" s="29" t="s">
        <v>110</v>
      </c>
      <c r="B8" s="51"/>
      <c r="C8" s="52">
        <v>5</v>
      </c>
      <c r="D8" s="53">
        <v>5</v>
      </c>
      <c r="E8" s="53">
        <v>5</v>
      </c>
      <c r="F8" s="53">
        <v>5</v>
      </c>
      <c r="G8" s="53">
        <v>5</v>
      </c>
      <c r="H8" s="53">
        <v>5</v>
      </c>
      <c r="I8" s="53">
        <v>6</v>
      </c>
      <c r="J8" s="37">
        <v>6</v>
      </c>
    </row>
    <row r="9" spans="1:10" ht="20.100000000000001" customHeight="1" x14ac:dyDescent="0.2">
      <c r="A9" s="54" t="s">
        <v>19</v>
      </c>
      <c r="B9" s="55"/>
      <c r="C9" s="49"/>
      <c r="D9" s="49"/>
      <c r="E9" s="49"/>
      <c r="F9" s="49"/>
      <c r="G9" s="49"/>
      <c r="H9" s="49"/>
      <c r="I9" s="49"/>
      <c r="J9" s="37"/>
    </row>
    <row r="10" spans="1:10" x14ac:dyDescent="0.2">
      <c r="A10" s="50" t="s">
        <v>11</v>
      </c>
      <c r="B10" s="56" t="s">
        <v>8</v>
      </c>
      <c r="C10" s="52">
        <v>87</v>
      </c>
      <c r="D10" s="53">
        <v>88</v>
      </c>
      <c r="E10" s="53">
        <v>82</v>
      </c>
      <c r="F10" s="53">
        <v>85</v>
      </c>
      <c r="G10" s="53">
        <v>85</v>
      </c>
      <c r="H10" s="53">
        <f>+H12+H11</f>
        <v>85</v>
      </c>
      <c r="I10" s="53">
        <v>95</v>
      </c>
      <c r="J10" s="37">
        <v>83</v>
      </c>
    </row>
    <row r="11" spans="1:10" x14ac:dyDescent="0.2">
      <c r="A11" s="50"/>
      <c r="B11" s="56" t="s">
        <v>10</v>
      </c>
      <c r="C11" s="52">
        <v>46</v>
      </c>
      <c r="D11" s="53">
        <v>45</v>
      </c>
      <c r="E11" s="53">
        <v>42</v>
      </c>
      <c r="F11" s="53">
        <v>40</v>
      </c>
      <c r="G11" s="53">
        <v>40</v>
      </c>
      <c r="H11" s="53">
        <f>+H23+H15</f>
        <v>40</v>
      </c>
      <c r="I11" s="53">
        <v>48</v>
      </c>
      <c r="J11" s="37">
        <v>39</v>
      </c>
    </row>
    <row r="12" spans="1:10" x14ac:dyDescent="0.2">
      <c r="A12" s="50"/>
      <c r="B12" s="56" t="s">
        <v>9</v>
      </c>
      <c r="C12" s="52">
        <v>41</v>
      </c>
      <c r="D12" s="53">
        <v>43</v>
      </c>
      <c r="E12" s="53">
        <v>40</v>
      </c>
      <c r="F12" s="53">
        <v>45</v>
      </c>
      <c r="G12" s="53">
        <v>45</v>
      </c>
      <c r="H12" s="53">
        <f>+H24+H16</f>
        <v>45</v>
      </c>
      <c r="I12" s="53">
        <v>47</v>
      </c>
      <c r="J12" s="37">
        <v>44</v>
      </c>
    </row>
    <row r="13" spans="1:10" x14ac:dyDescent="0.2">
      <c r="A13" s="50"/>
      <c r="B13" s="56"/>
      <c r="C13" s="57"/>
      <c r="D13" s="57"/>
      <c r="E13" s="57"/>
      <c r="F13" s="57"/>
      <c r="G13" s="57"/>
      <c r="H13" s="57"/>
      <c r="I13" s="57"/>
      <c r="J13" s="37"/>
    </row>
    <row r="14" spans="1:10" x14ac:dyDescent="0.2">
      <c r="A14" s="42" t="s">
        <v>108</v>
      </c>
      <c r="B14" s="56" t="s">
        <v>8</v>
      </c>
      <c r="C14" s="52">
        <v>6</v>
      </c>
      <c r="D14" s="53">
        <v>5</v>
      </c>
      <c r="E14" s="53">
        <v>5</v>
      </c>
      <c r="F14" s="53">
        <v>5</v>
      </c>
      <c r="G14" s="53">
        <v>5</v>
      </c>
      <c r="H14" s="53">
        <v>12</v>
      </c>
      <c r="I14" s="53">
        <v>13</v>
      </c>
      <c r="J14" s="37">
        <v>10</v>
      </c>
    </row>
    <row r="15" spans="1:10" x14ac:dyDescent="0.2">
      <c r="A15" s="50"/>
      <c r="B15" s="56" t="s">
        <v>10</v>
      </c>
      <c r="C15" s="52">
        <v>4</v>
      </c>
      <c r="D15" s="53">
        <v>3</v>
      </c>
      <c r="E15" s="53">
        <v>3</v>
      </c>
      <c r="F15" s="53">
        <v>3</v>
      </c>
      <c r="G15" s="53">
        <v>3</v>
      </c>
      <c r="H15" s="53">
        <v>6</v>
      </c>
      <c r="I15" s="53">
        <v>8</v>
      </c>
      <c r="J15" s="37">
        <v>5</v>
      </c>
    </row>
    <row r="16" spans="1:10" x14ac:dyDescent="0.2">
      <c r="A16" s="50"/>
      <c r="B16" s="56" t="s">
        <v>9</v>
      </c>
      <c r="C16" s="52">
        <v>2</v>
      </c>
      <c r="D16" s="53">
        <v>2</v>
      </c>
      <c r="E16" s="53">
        <v>2</v>
      </c>
      <c r="F16" s="53">
        <v>2</v>
      </c>
      <c r="G16" s="53">
        <v>2</v>
      </c>
      <c r="H16" s="53">
        <v>6</v>
      </c>
      <c r="I16" s="53">
        <v>5</v>
      </c>
      <c r="J16" s="37">
        <v>5</v>
      </c>
    </row>
    <row r="17" spans="1:10" x14ac:dyDescent="0.2">
      <c r="A17" s="50"/>
      <c r="B17" s="58"/>
      <c r="C17" s="52"/>
      <c r="D17" s="53"/>
      <c r="E17" s="53"/>
      <c r="F17" s="53"/>
      <c r="G17" s="53"/>
      <c r="H17" s="53"/>
      <c r="I17" s="53"/>
      <c r="J17" s="37"/>
    </row>
    <row r="18" spans="1:10" ht="13.5" x14ac:dyDescent="0.2">
      <c r="A18" s="29" t="s">
        <v>109</v>
      </c>
      <c r="B18" s="56" t="s">
        <v>8</v>
      </c>
      <c r="C18" s="52">
        <v>7</v>
      </c>
      <c r="D18" s="53">
        <v>7</v>
      </c>
      <c r="E18" s="53">
        <v>7</v>
      </c>
      <c r="F18" s="53">
        <v>7</v>
      </c>
      <c r="G18" s="53">
        <v>7</v>
      </c>
      <c r="H18" s="85" t="s">
        <v>107</v>
      </c>
      <c r="I18" s="85" t="s">
        <v>107</v>
      </c>
      <c r="J18" s="37" t="s">
        <v>107</v>
      </c>
    </row>
    <row r="19" spans="1:10" x14ac:dyDescent="0.2">
      <c r="A19" s="50"/>
      <c r="B19" s="56" t="s">
        <v>10</v>
      </c>
      <c r="C19" s="52">
        <v>4</v>
      </c>
      <c r="D19" s="53">
        <v>4</v>
      </c>
      <c r="E19" s="53">
        <v>4</v>
      </c>
      <c r="F19" s="53">
        <v>4</v>
      </c>
      <c r="G19" s="53">
        <v>4</v>
      </c>
      <c r="H19" s="85" t="s">
        <v>107</v>
      </c>
      <c r="I19" s="85" t="s">
        <v>107</v>
      </c>
      <c r="J19" s="37" t="s">
        <v>107</v>
      </c>
    </row>
    <row r="20" spans="1:10" x14ac:dyDescent="0.2">
      <c r="A20" s="50"/>
      <c r="B20" s="56" t="s">
        <v>9</v>
      </c>
      <c r="C20" s="52">
        <v>3</v>
      </c>
      <c r="D20" s="53">
        <v>3</v>
      </c>
      <c r="E20" s="53">
        <v>3</v>
      </c>
      <c r="F20" s="53">
        <v>3</v>
      </c>
      <c r="G20" s="53">
        <v>3</v>
      </c>
      <c r="H20" s="85" t="s">
        <v>107</v>
      </c>
      <c r="I20" s="85" t="s">
        <v>107</v>
      </c>
      <c r="J20" s="37" t="s">
        <v>107</v>
      </c>
    </row>
    <row r="21" spans="1:10" x14ac:dyDescent="0.2">
      <c r="A21" s="50"/>
      <c r="B21" s="58"/>
      <c r="C21" s="52"/>
      <c r="D21" s="53"/>
      <c r="E21" s="53"/>
      <c r="F21" s="53"/>
      <c r="G21" s="53"/>
      <c r="H21" s="53"/>
      <c r="I21" s="53"/>
      <c r="J21" s="37"/>
    </row>
    <row r="22" spans="1:10" x14ac:dyDescent="0.2">
      <c r="A22" s="29" t="s">
        <v>110</v>
      </c>
      <c r="B22" s="56" t="s">
        <v>8</v>
      </c>
      <c r="C22" s="52">
        <v>74</v>
      </c>
      <c r="D22" s="53">
        <v>76</v>
      </c>
      <c r="E22" s="53">
        <v>70</v>
      </c>
      <c r="F22" s="53">
        <v>73</v>
      </c>
      <c r="G22" s="53">
        <v>73</v>
      </c>
      <c r="H22" s="53">
        <v>73</v>
      </c>
      <c r="I22" s="53">
        <v>82</v>
      </c>
      <c r="J22" s="37">
        <v>73</v>
      </c>
    </row>
    <row r="23" spans="1:10" x14ac:dyDescent="0.2">
      <c r="A23" s="50"/>
      <c r="B23" s="56" t="s">
        <v>10</v>
      </c>
      <c r="C23" s="52">
        <v>38</v>
      </c>
      <c r="D23" s="53">
        <v>38</v>
      </c>
      <c r="E23" s="53">
        <v>35</v>
      </c>
      <c r="F23" s="53">
        <v>33</v>
      </c>
      <c r="G23" s="53">
        <v>33</v>
      </c>
      <c r="H23" s="53">
        <v>34</v>
      </c>
      <c r="I23" s="53">
        <v>40</v>
      </c>
      <c r="J23" s="37">
        <v>34</v>
      </c>
    </row>
    <row r="24" spans="1:10" x14ac:dyDescent="0.2">
      <c r="A24" s="50"/>
      <c r="B24" s="56" t="s">
        <v>9</v>
      </c>
      <c r="C24" s="52">
        <v>36</v>
      </c>
      <c r="D24" s="53">
        <v>38</v>
      </c>
      <c r="E24" s="53">
        <v>35</v>
      </c>
      <c r="F24" s="53">
        <v>40</v>
      </c>
      <c r="G24" s="53">
        <v>40</v>
      </c>
      <c r="H24" s="53">
        <v>39</v>
      </c>
      <c r="I24" s="53">
        <v>42</v>
      </c>
      <c r="J24" s="37">
        <v>39</v>
      </c>
    </row>
    <row r="26" spans="1:10" x14ac:dyDescent="0.2">
      <c r="A26" s="42" t="s">
        <v>17</v>
      </c>
    </row>
    <row r="28" spans="1:10" ht="36.75" customHeight="1" x14ac:dyDescent="0.2">
      <c r="A28" s="107" t="s">
        <v>112</v>
      </c>
      <c r="B28" s="107"/>
      <c r="C28" s="107"/>
      <c r="D28" s="107"/>
      <c r="E28" s="107"/>
      <c r="F28" s="107"/>
      <c r="G28" s="107"/>
      <c r="H28" s="107"/>
      <c r="I28" s="107"/>
      <c r="J28" s="107"/>
    </row>
  </sheetData>
  <customSheetViews>
    <customSheetView guid="{7C1B1369-55B6-44AB-85BC-4DF1EEDB4033}">
      <selection activeCell="K18" sqref="K18"/>
      <pageMargins left="0.7" right="0.7" top="0.75" bottom="0.75" header="0.3" footer="0.3"/>
      <pageSetup paperSize="9" orientation="portrait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J24" sqref="J24"/>
      <pageMargins left="0.7" right="0.7" top="0.75" bottom="0.75" header="0.3" footer="0.3"/>
      <pageSetup paperSize="9" orientation="portrait" r:id="rId2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4F754B40-26F1-46FE-AB4F-23F6202BF3D8}">
      <selection activeCell="H18" sqref="H18"/>
      <pageMargins left="0.7" right="0.7" top="0.75" bottom="0.75" header="0.3" footer="0.3"/>
      <pageSetup paperSize="9" orientation="portrait" r:id="rId3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G4" sqref="G3:G24"/>
      <pageMargins left="0.7" right="0.7" top="0.75" bottom="0.75" header="0.3" footer="0.3"/>
      <pageSetup paperSize="9" orientation="portrait" r:id="rId4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0D921C22-7B3F-44A9-852C-77CAD5E61802}">
      <selection activeCell="K21" sqref="K21"/>
      <pageMargins left="0.7" right="0.7" top="0.75" bottom="0.75" header="0.3" footer="0.3"/>
      <pageSetup paperSize="9" orientation="portrait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1">
    <mergeCell ref="A28:J28"/>
  </mergeCells>
  <hyperlinks>
    <hyperlink ref="J2" location="'Lista tabela'!A1" display="Lista tabela"/>
  </hyperlinks>
  <pageMargins left="0.7" right="0.7" top="0.75" bottom="0.75" header="0.3" footer="0.3"/>
  <pageSetup paperSize="9" orientation="portrait" r:id="rId6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workbookViewId="0"/>
  </sheetViews>
  <sheetFormatPr defaultRowHeight="12" x14ac:dyDescent="0.2"/>
  <cols>
    <col min="1" max="1" width="15" style="42" customWidth="1"/>
    <col min="2" max="9" width="8.42578125" style="42" customWidth="1"/>
    <col min="10" max="16" width="9" style="42" customWidth="1"/>
    <col min="17" max="17" width="9.42578125" style="42" customWidth="1"/>
    <col min="18" max="16384" width="9.140625" style="42"/>
  </cols>
  <sheetData>
    <row r="1" spans="1:17" x14ac:dyDescent="0.2">
      <c r="A1" s="33" t="s">
        <v>122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ht="12.75" thickBot="1" x14ac:dyDescent="0.25">
      <c r="A2" s="3"/>
      <c r="B2" s="3"/>
      <c r="C2" s="3"/>
      <c r="D2" s="3"/>
      <c r="E2" s="3"/>
      <c r="F2" s="3"/>
      <c r="G2" s="3"/>
      <c r="H2" s="3"/>
      <c r="I2" s="3"/>
      <c r="Q2" s="102" t="s">
        <v>5</v>
      </c>
    </row>
    <row r="3" spans="1:17" ht="21.75" customHeight="1" thickTop="1" x14ac:dyDescent="0.2">
      <c r="A3" s="59"/>
      <c r="B3" s="108" t="s">
        <v>95</v>
      </c>
      <c r="C3" s="109"/>
      <c r="D3" s="109"/>
      <c r="E3" s="109"/>
      <c r="F3" s="109"/>
      <c r="G3" s="109"/>
      <c r="H3" s="109"/>
      <c r="I3" s="109"/>
      <c r="J3" s="108" t="s">
        <v>96</v>
      </c>
      <c r="K3" s="109"/>
      <c r="L3" s="109"/>
      <c r="M3" s="109"/>
      <c r="N3" s="109"/>
      <c r="O3" s="109"/>
      <c r="P3" s="109"/>
      <c r="Q3" s="109"/>
    </row>
    <row r="4" spans="1:17" ht="21.75" customHeight="1" x14ac:dyDescent="0.2">
      <c r="A4" s="60"/>
      <c r="B4" s="18">
        <v>2011</v>
      </c>
      <c r="C4" s="18">
        <v>2012</v>
      </c>
      <c r="D4" s="18">
        <v>2013</v>
      </c>
      <c r="E4" s="18" t="s">
        <v>104</v>
      </c>
      <c r="F4" s="18">
        <v>2015</v>
      </c>
      <c r="G4" s="18">
        <v>2016</v>
      </c>
      <c r="H4" s="18">
        <v>2017</v>
      </c>
      <c r="I4" s="18">
        <v>2018</v>
      </c>
      <c r="J4" s="18">
        <v>2011</v>
      </c>
      <c r="K4" s="18">
        <v>2012</v>
      </c>
      <c r="L4" s="18">
        <v>2013</v>
      </c>
      <c r="M4" s="18">
        <v>2014</v>
      </c>
      <c r="N4" s="18">
        <v>2015</v>
      </c>
      <c r="O4" s="18">
        <v>2016</v>
      </c>
      <c r="P4" s="61">
        <v>2017</v>
      </c>
      <c r="Q4" s="61">
        <v>2018</v>
      </c>
    </row>
    <row r="5" spans="1:17" ht="21.75" customHeight="1" x14ac:dyDescent="0.2">
      <c r="A5" s="56" t="s">
        <v>97</v>
      </c>
      <c r="B5" s="62">
        <v>13169</v>
      </c>
      <c r="C5" s="62">
        <v>12448</v>
      </c>
      <c r="D5" s="62">
        <v>11901</v>
      </c>
      <c r="E5" s="62">
        <v>13808</v>
      </c>
      <c r="F5" s="62">
        <v>13966</v>
      </c>
      <c r="G5" s="42">
        <v>11306</v>
      </c>
      <c r="H5" s="42">
        <v>10526</v>
      </c>
      <c r="I5" s="94">
        <v>10030</v>
      </c>
      <c r="J5" s="62">
        <v>216</v>
      </c>
      <c r="K5" s="63">
        <v>353</v>
      </c>
      <c r="L5" s="63">
        <v>277</v>
      </c>
      <c r="M5" s="63">
        <v>339</v>
      </c>
      <c r="N5" s="63">
        <v>356</v>
      </c>
      <c r="O5" s="63">
        <v>266</v>
      </c>
      <c r="P5" s="63">
        <v>229</v>
      </c>
      <c r="Q5" s="63">
        <v>252</v>
      </c>
    </row>
    <row r="6" spans="1:17" ht="21.75" customHeight="1" x14ac:dyDescent="0.2">
      <c r="A6" s="56" t="s">
        <v>98</v>
      </c>
      <c r="B6" s="62">
        <v>4426</v>
      </c>
      <c r="C6" s="62">
        <v>4717</v>
      </c>
      <c r="D6" s="62">
        <v>4386</v>
      </c>
      <c r="E6" s="62">
        <v>4354</v>
      </c>
      <c r="F6" s="62">
        <v>4416</v>
      </c>
      <c r="G6" s="42">
        <v>4263</v>
      </c>
      <c r="H6" s="42">
        <v>3498</v>
      </c>
      <c r="I6" s="95">
        <v>3478</v>
      </c>
      <c r="J6" s="62">
        <v>102</v>
      </c>
      <c r="K6" s="64">
        <v>66</v>
      </c>
      <c r="L6" s="64">
        <v>67</v>
      </c>
      <c r="M6" s="64">
        <v>42</v>
      </c>
      <c r="N6" s="64">
        <v>53</v>
      </c>
      <c r="O6" s="64">
        <v>65</v>
      </c>
      <c r="P6" s="64">
        <v>42</v>
      </c>
      <c r="Q6" s="64">
        <v>48</v>
      </c>
    </row>
    <row r="7" spans="1:17" ht="21.75" customHeight="1" x14ac:dyDescent="0.2">
      <c r="A7" s="56" t="s">
        <v>99</v>
      </c>
      <c r="B7" s="62">
        <v>4072</v>
      </c>
      <c r="C7" s="62">
        <v>4294</v>
      </c>
      <c r="D7" s="62">
        <v>4081</v>
      </c>
      <c r="E7" s="62">
        <v>4026</v>
      </c>
      <c r="F7" s="62">
        <v>4091</v>
      </c>
      <c r="G7" s="42">
        <v>3930</v>
      </c>
      <c r="H7" s="42">
        <v>3128</v>
      </c>
      <c r="I7" s="95">
        <v>3044</v>
      </c>
      <c r="J7" s="62">
        <v>51</v>
      </c>
      <c r="K7" s="64">
        <v>51</v>
      </c>
      <c r="L7" s="64">
        <v>54</v>
      </c>
      <c r="M7" s="64">
        <v>41</v>
      </c>
      <c r="N7" s="64">
        <v>48</v>
      </c>
      <c r="O7" s="64">
        <v>62</v>
      </c>
      <c r="P7" s="64">
        <v>42</v>
      </c>
      <c r="Q7" s="64">
        <v>42</v>
      </c>
    </row>
    <row r="10" spans="1:17" ht="36.75" customHeight="1" x14ac:dyDescent="0.2">
      <c r="A10" s="110" t="s">
        <v>111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</row>
  </sheetData>
  <customSheetViews>
    <customSheetView guid="{7C1B1369-55B6-44AB-85BC-4DF1EEDB4033}">
      <selection activeCell="Q5" sqref="Q5:Q7"/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S12" sqref="S12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4F754B40-26F1-46FE-AB4F-23F6202BF3D8}">
      <selection activeCell="J13" sqref="J13"/>
      <pageMargins left="0.7" right="0.7" top="0.75" bottom="0.75" header="0.3" footer="0.3"/>
      <pageSetup paperSize="9" orientation="portrait" r:id="rId3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F23" sqref="F23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0D921C22-7B3F-44A9-852C-77CAD5E61802}">
      <selection activeCell="N6" sqref="N6"/>
      <pageMargins left="0.7" right="0.7" top="0.75" bottom="0.75" header="0.3" footer="0.3"/>
      <pageSetup paperSize="9" orientation="landscape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3">
    <mergeCell ref="B3:I3"/>
    <mergeCell ref="J3:Q3"/>
    <mergeCell ref="A10:Q10"/>
  </mergeCells>
  <hyperlinks>
    <hyperlink ref="Q2" location="'Lista tabela'!A1" display="Lista tabela"/>
  </hyperlinks>
  <pageMargins left="0.7" right="0.7" top="0.75" bottom="0.75" header="0.3" footer="0.3"/>
  <pageSetup paperSize="9" orientation="landscape" r:id="rId6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52"/>
  <sheetViews>
    <sheetView workbookViewId="0"/>
  </sheetViews>
  <sheetFormatPr defaultRowHeight="12" x14ac:dyDescent="0.2"/>
  <cols>
    <col min="1" max="1" width="44.5703125" style="42" customWidth="1"/>
    <col min="2" max="4" width="8.7109375" style="42" customWidth="1"/>
    <col min="5" max="5" width="13.28515625" style="42" customWidth="1"/>
    <col min="6" max="6" width="11.7109375" style="42" customWidth="1"/>
    <col min="7" max="7" width="10.7109375" style="42" customWidth="1"/>
    <col min="8" max="8" width="13.5703125" style="42" customWidth="1"/>
    <col min="9" max="9" width="10.7109375" style="42" customWidth="1"/>
    <col min="10" max="10" width="8.28515625" style="42" customWidth="1"/>
    <col min="11" max="11" width="8.42578125" style="42" customWidth="1"/>
    <col min="12" max="12" width="9.7109375" style="42" customWidth="1"/>
    <col min="13" max="16384" width="9.140625" style="42"/>
  </cols>
  <sheetData>
    <row r="1" spans="1:13" s="4" customFormat="1" x14ac:dyDescent="0.2">
      <c r="A1" s="4" t="s">
        <v>123</v>
      </c>
    </row>
    <row r="2" spans="1:13" ht="12.75" thickBot="1" x14ac:dyDescent="0.25">
      <c r="A2" s="3"/>
      <c r="B2" s="3"/>
      <c r="C2" s="3"/>
      <c r="D2" s="3"/>
      <c r="E2" s="3"/>
      <c r="F2" s="3"/>
      <c r="G2" s="3"/>
      <c r="H2" s="3"/>
      <c r="I2" s="102" t="s">
        <v>5</v>
      </c>
    </row>
    <row r="3" spans="1:13" ht="18.75" customHeight="1" thickTop="1" x14ac:dyDescent="0.2">
      <c r="A3" s="114" t="s">
        <v>20</v>
      </c>
      <c r="B3" s="116" t="s">
        <v>6</v>
      </c>
      <c r="C3" s="111" t="s">
        <v>21</v>
      </c>
      <c r="D3" s="112"/>
      <c r="E3" s="112"/>
      <c r="F3" s="112"/>
      <c r="G3" s="112"/>
      <c r="H3" s="113"/>
      <c r="I3" s="118" t="s">
        <v>22</v>
      </c>
    </row>
    <row r="4" spans="1:13" s="1" customFormat="1" ht="66" customHeight="1" x14ac:dyDescent="0.2">
      <c r="A4" s="115"/>
      <c r="B4" s="117"/>
      <c r="C4" s="100" t="s">
        <v>23</v>
      </c>
      <c r="D4" s="14" t="s">
        <v>24</v>
      </c>
      <c r="E4" s="2" t="s">
        <v>25</v>
      </c>
      <c r="F4" s="2" t="s">
        <v>26</v>
      </c>
      <c r="G4" s="2" t="s">
        <v>113</v>
      </c>
      <c r="H4" s="2" t="s">
        <v>27</v>
      </c>
      <c r="I4" s="119"/>
      <c r="K4" s="20"/>
    </row>
    <row r="5" spans="1:13" s="33" customFormat="1" x14ac:dyDescent="0.2">
      <c r="A5" s="13" t="s">
        <v>28</v>
      </c>
      <c r="B5" s="34">
        <v>10030</v>
      </c>
      <c r="C5" s="86">
        <v>7716</v>
      </c>
      <c r="D5" s="33">
        <v>883</v>
      </c>
      <c r="E5" s="33">
        <v>1489</v>
      </c>
      <c r="F5" s="33">
        <v>2155</v>
      </c>
      <c r="G5" s="33">
        <v>4033</v>
      </c>
      <c r="H5" s="33">
        <v>39</v>
      </c>
      <c r="I5" s="33">
        <v>2314</v>
      </c>
    </row>
    <row r="6" spans="1:13" ht="10.5" customHeight="1" x14ac:dyDescent="0.2">
      <c r="B6" s="30"/>
      <c r="C6" s="31"/>
      <c r="D6" s="31"/>
      <c r="E6" s="32"/>
      <c r="F6" s="31"/>
      <c r="G6" s="32"/>
      <c r="H6" s="32"/>
      <c r="I6" s="31"/>
    </row>
    <row r="7" spans="1:13" x14ac:dyDescent="0.2">
      <c r="A7" s="16" t="s">
        <v>29</v>
      </c>
      <c r="B7" s="41">
        <v>845</v>
      </c>
      <c r="C7" s="44">
        <v>817</v>
      </c>
      <c r="D7" s="44">
        <v>43</v>
      </c>
      <c r="E7" s="44">
        <v>71</v>
      </c>
      <c r="F7" s="44">
        <v>153</v>
      </c>
      <c r="G7" s="44">
        <v>589</v>
      </c>
      <c r="H7" s="44">
        <v>4</v>
      </c>
      <c r="I7" s="44">
        <v>28</v>
      </c>
      <c r="M7" s="16"/>
    </row>
    <row r="8" spans="1:13" x14ac:dyDescent="0.2">
      <c r="A8" s="16" t="s">
        <v>30</v>
      </c>
      <c r="B8" s="41">
        <v>459</v>
      </c>
      <c r="C8" s="44">
        <v>420</v>
      </c>
      <c r="D8" s="44">
        <v>47</v>
      </c>
      <c r="E8" s="44">
        <v>123</v>
      </c>
      <c r="F8" s="44">
        <v>120</v>
      </c>
      <c r="G8" s="44">
        <v>175</v>
      </c>
      <c r="H8" s="44">
        <v>2</v>
      </c>
      <c r="I8" s="44">
        <v>39</v>
      </c>
      <c r="M8" s="16"/>
    </row>
    <row r="9" spans="1:13" x14ac:dyDescent="0.2">
      <c r="A9" s="16" t="s">
        <v>31</v>
      </c>
      <c r="B9" s="41">
        <v>39</v>
      </c>
      <c r="C9" s="44">
        <v>38</v>
      </c>
      <c r="D9" s="44">
        <v>6</v>
      </c>
      <c r="E9" s="44">
        <v>10</v>
      </c>
      <c r="F9" s="44">
        <v>12</v>
      </c>
      <c r="G9" s="44">
        <v>16</v>
      </c>
      <c r="H9" s="44" t="s">
        <v>107</v>
      </c>
      <c r="I9" s="44">
        <v>1</v>
      </c>
      <c r="M9" s="16"/>
    </row>
    <row r="10" spans="1:13" x14ac:dyDescent="0.2">
      <c r="A10" s="16" t="s">
        <v>32</v>
      </c>
      <c r="B10" s="41">
        <v>52</v>
      </c>
      <c r="C10" s="44">
        <v>52</v>
      </c>
      <c r="D10" s="44" t="s">
        <v>107</v>
      </c>
      <c r="E10" s="44">
        <v>6</v>
      </c>
      <c r="F10" s="44">
        <v>18</v>
      </c>
      <c r="G10" s="44">
        <v>28</v>
      </c>
      <c r="H10" s="44" t="s">
        <v>107</v>
      </c>
      <c r="I10" s="44" t="s">
        <v>107</v>
      </c>
      <c r="M10" s="16"/>
    </row>
    <row r="11" spans="1:13" x14ac:dyDescent="0.2">
      <c r="A11" s="16" t="s">
        <v>115</v>
      </c>
      <c r="B11" s="41">
        <v>21</v>
      </c>
      <c r="C11" s="44">
        <v>20</v>
      </c>
      <c r="D11" s="44" t="s">
        <v>107</v>
      </c>
      <c r="E11" s="44">
        <v>1</v>
      </c>
      <c r="F11" s="44">
        <v>2</v>
      </c>
      <c r="G11" s="44">
        <v>17</v>
      </c>
      <c r="H11" s="44" t="s">
        <v>107</v>
      </c>
      <c r="I11" s="44">
        <v>1</v>
      </c>
      <c r="M11" s="16"/>
    </row>
    <row r="12" spans="1:13" x14ac:dyDescent="0.2">
      <c r="A12" s="16" t="s">
        <v>33</v>
      </c>
      <c r="B12" s="41">
        <v>663</v>
      </c>
      <c r="C12" s="44">
        <v>663</v>
      </c>
      <c r="D12" s="44">
        <v>86</v>
      </c>
      <c r="E12" s="44">
        <v>136</v>
      </c>
      <c r="F12" s="44">
        <v>240</v>
      </c>
      <c r="G12" s="44">
        <v>284</v>
      </c>
      <c r="H12" s="44">
        <v>3</v>
      </c>
      <c r="I12" s="44" t="s">
        <v>107</v>
      </c>
      <c r="M12" s="16"/>
    </row>
    <row r="13" spans="1:13" x14ac:dyDescent="0.2">
      <c r="A13" s="16" t="s">
        <v>34</v>
      </c>
      <c r="B13" s="41">
        <v>332</v>
      </c>
      <c r="C13" s="44">
        <v>324</v>
      </c>
      <c r="D13" s="44">
        <v>25</v>
      </c>
      <c r="E13" s="44">
        <v>35</v>
      </c>
      <c r="F13" s="44">
        <v>95</v>
      </c>
      <c r="G13" s="44">
        <v>194</v>
      </c>
      <c r="H13" s="44" t="s">
        <v>107</v>
      </c>
      <c r="I13" s="44">
        <v>8</v>
      </c>
      <c r="M13" s="17"/>
    </row>
    <row r="14" spans="1:13" x14ac:dyDescent="0.2">
      <c r="A14" s="17" t="s">
        <v>35</v>
      </c>
      <c r="B14" s="41">
        <v>25</v>
      </c>
      <c r="C14" s="44">
        <v>25</v>
      </c>
      <c r="D14" s="44">
        <v>5</v>
      </c>
      <c r="E14" s="44">
        <v>7</v>
      </c>
      <c r="F14" s="44">
        <v>10</v>
      </c>
      <c r="G14" s="44">
        <v>8</v>
      </c>
      <c r="H14" s="44" t="s">
        <v>107</v>
      </c>
      <c r="I14" s="44" t="s">
        <v>107</v>
      </c>
      <c r="M14" s="16"/>
    </row>
    <row r="15" spans="1:13" x14ac:dyDescent="0.2">
      <c r="A15" s="17" t="s">
        <v>114</v>
      </c>
      <c r="B15" s="41">
        <v>12</v>
      </c>
      <c r="C15" s="44">
        <v>12</v>
      </c>
      <c r="D15" s="44">
        <v>2</v>
      </c>
      <c r="E15" s="44">
        <v>9</v>
      </c>
      <c r="F15" s="44">
        <v>2</v>
      </c>
      <c r="G15" s="44">
        <v>1</v>
      </c>
      <c r="H15" s="44" t="s">
        <v>107</v>
      </c>
      <c r="I15" s="44" t="s">
        <v>107</v>
      </c>
      <c r="M15" s="16"/>
    </row>
    <row r="16" spans="1:13" x14ac:dyDescent="0.2">
      <c r="A16" s="16" t="s">
        <v>36</v>
      </c>
      <c r="B16" s="41">
        <v>4540</v>
      </c>
      <c r="C16" s="44">
        <v>2495</v>
      </c>
      <c r="D16" s="44">
        <v>252</v>
      </c>
      <c r="E16" s="44">
        <v>376</v>
      </c>
      <c r="F16" s="44">
        <v>780</v>
      </c>
      <c r="G16" s="44">
        <v>1325</v>
      </c>
      <c r="H16" s="44">
        <v>14</v>
      </c>
      <c r="I16" s="44">
        <v>2045</v>
      </c>
      <c r="M16" s="17"/>
    </row>
    <row r="17" spans="1:13" x14ac:dyDescent="0.2">
      <c r="A17" s="16" t="s">
        <v>37</v>
      </c>
      <c r="B17" s="41">
        <v>224</v>
      </c>
      <c r="C17" s="44">
        <v>220</v>
      </c>
      <c r="D17" s="44">
        <v>42</v>
      </c>
      <c r="E17" s="44">
        <v>73</v>
      </c>
      <c r="F17" s="44">
        <v>59</v>
      </c>
      <c r="G17" s="44">
        <v>88</v>
      </c>
      <c r="H17" s="44" t="s">
        <v>107</v>
      </c>
      <c r="I17" s="44">
        <v>4</v>
      </c>
      <c r="J17" s="7"/>
      <c r="K17" s="7"/>
      <c r="L17" s="7"/>
      <c r="M17" s="17"/>
    </row>
    <row r="18" spans="1:13" x14ac:dyDescent="0.2">
      <c r="A18" s="17" t="s">
        <v>38</v>
      </c>
      <c r="B18" s="41">
        <v>31</v>
      </c>
      <c r="C18" s="44">
        <v>8</v>
      </c>
      <c r="D18" s="44">
        <v>2</v>
      </c>
      <c r="E18" s="44">
        <v>1</v>
      </c>
      <c r="F18" s="44">
        <v>4</v>
      </c>
      <c r="G18" s="44">
        <v>2</v>
      </c>
      <c r="H18" s="44">
        <v>1</v>
      </c>
      <c r="I18" s="44">
        <v>23</v>
      </c>
      <c r="J18" s="7"/>
      <c r="K18" s="7"/>
      <c r="M18" s="16"/>
    </row>
    <row r="19" spans="1:13" x14ac:dyDescent="0.2">
      <c r="A19" s="17" t="s">
        <v>39</v>
      </c>
      <c r="B19" s="41">
        <v>22</v>
      </c>
      <c r="C19" s="44">
        <v>20</v>
      </c>
      <c r="D19" s="44">
        <v>3</v>
      </c>
      <c r="E19" s="44" t="s">
        <v>107</v>
      </c>
      <c r="F19" s="44">
        <v>12</v>
      </c>
      <c r="G19" s="44">
        <v>8</v>
      </c>
      <c r="H19" s="44" t="s">
        <v>107</v>
      </c>
      <c r="I19" s="44">
        <v>2</v>
      </c>
      <c r="M19" s="16"/>
    </row>
    <row r="20" spans="1:13" x14ac:dyDescent="0.2">
      <c r="A20" s="17" t="s">
        <v>116</v>
      </c>
      <c r="B20" s="41">
        <v>133</v>
      </c>
      <c r="C20" s="44">
        <v>130</v>
      </c>
      <c r="D20" s="44">
        <v>13</v>
      </c>
      <c r="E20" s="44">
        <v>14</v>
      </c>
      <c r="F20" s="44">
        <v>22</v>
      </c>
      <c r="G20" s="44">
        <v>94</v>
      </c>
      <c r="H20" s="44" t="s">
        <v>107</v>
      </c>
      <c r="I20" s="44">
        <v>3</v>
      </c>
      <c r="M20" s="16"/>
    </row>
    <row r="21" spans="1:13" x14ac:dyDescent="0.2">
      <c r="A21" s="16" t="s">
        <v>40</v>
      </c>
      <c r="B21" s="41">
        <v>586</v>
      </c>
      <c r="C21" s="44">
        <v>584</v>
      </c>
      <c r="D21" s="44">
        <v>144</v>
      </c>
      <c r="E21" s="44">
        <v>328</v>
      </c>
      <c r="F21" s="44">
        <v>152</v>
      </c>
      <c r="G21" s="44">
        <v>101</v>
      </c>
      <c r="H21" s="44">
        <v>3</v>
      </c>
      <c r="I21" s="44">
        <v>2</v>
      </c>
      <c r="M21" s="17"/>
    </row>
    <row r="22" spans="1:13" x14ac:dyDescent="0.2">
      <c r="A22" s="16" t="s">
        <v>41</v>
      </c>
      <c r="B22" s="41">
        <v>198</v>
      </c>
      <c r="C22" s="44">
        <v>188</v>
      </c>
      <c r="D22" s="44">
        <v>60</v>
      </c>
      <c r="E22" s="44">
        <v>93</v>
      </c>
      <c r="F22" s="44">
        <v>41</v>
      </c>
      <c r="G22" s="44">
        <v>52</v>
      </c>
      <c r="H22" s="44">
        <v>2</v>
      </c>
      <c r="I22" s="44">
        <v>10</v>
      </c>
      <c r="M22" s="16"/>
    </row>
    <row r="23" spans="1:13" x14ac:dyDescent="0.2">
      <c r="A23" s="16" t="s">
        <v>42</v>
      </c>
      <c r="B23" s="41">
        <v>443</v>
      </c>
      <c r="C23" s="44">
        <v>424</v>
      </c>
      <c r="D23" s="44">
        <v>53</v>
      </c>
      <c r="E23" s="44">
        <v>75</v>
      </c>
      <c r="F23" s="44">
        <v>94</v>
      </c>
      <c r="G23" s="44">
        <v>247</v>
      </c>
      <c r="H23" s="44">
        <v>8</v>
      </c>
      <c r="I23" s="44">
        <v>19</v>
      </c>
      <c r="M23" s="16"/>
    </row>
    <row r="24" spans="1:13" x14ac:dyDescent="0.2">
      <c r="A24" s="16" t="s">
        <v>43</v>
      </c>
      <c r="B24" s="41">
        <v>504</v>
      </c>
      <c r="C24" s="44">
        <v>483</v>
      </c>
      <c r="D24" s="44">
        <v>29</v>
      </c>
      <c r="E24" s="44">
        <v>26</v>
      </c>
      <c r="F24" s="44">
        <v>122</v>
      </c>
      <c r="G24" s="44">
        <v>333</v>
      </c>
      <c r="H24" s="44">
        <v>2</v>
      </c>
      <c r="I24" s="44">
        <v>21</v>
      </c>
      <c r="M24" s="17"/>
    </row>
    <row r="25" spans="1:13" x14ac:dyDescent="0.2">
      <c r="A25" s="17" t="s">
        <v>44</v>
      </c>
      <c r="B25" s="41">
        <v>135</v>
      </c>
      <c r="C25" s="44">
        <v>98</v>
      </c>
      <c r="D25" s="44">
        <v>6</v>
      </c>
      <c r="E25" s="44">
        <v>15</v>
      </c>
      <c r="F25" s="44">
        <v>23</v>
      </c>
      <c r="G25" s="44">
        <v>60</v>
      </c>
      <c r="H25" s="44" t="s">
        <v>107</v>
      </c>
      <c r="I25" s="44">
        <v>37</v>
      </c>
    </row>
    <row r="26" spans="1:13" x14ac:dyDescent="0.2">
      <c r="A26" s="16" t="s">
        <v>45</v>
      </c>
      <c r="B26" s="41">
        <v>434</v>
      </c>
      <c r="C26" s="44">
        <v>419</v>
      </c>
      <c r="D26" s="44">
        <v>49</v>
      </c>
      <c r="E26" s="44">
        <v>34</v>
      </c>
      <c r="F26" s="44">
        <v>50</v>
      </c>
      <c r="G26" s="44">
        <v>335</v>
      </c>
      <c r="H26" s="44" t="s">
        <v>107</v>
      </c>
      <c r="I26" s="44">
        <v>15</v>
      </c>
    </row>
    <row r="27" spans="1:13" x14ac:dyDescent="0.2">
      <c r="A27" s="16" t="s">
        <v>46</v>
      </c>
      <c r="B27" s="41">
        <v>212</v>
      </c>
      <c r="C27" s="44">
        <v>166</v>
      </c>
      <c r="D27" s="44">
        <v>4</v>
      </c>
      <c r="E27" s="44">
        <v>33</v>
      </c>
      <c r="F27" s="44">
        <v>86</v>
      </c>
      <c r="G27" s="44">
        <v>47</v>
      </c>
      <c r="H27" s="44" t="s">
        <v>107</v>
      </c>
      <c r="I27" s="44">
        <v>46</v>
      </c>
    </row>
    <row r="28" spans="1:13" x14ac:dyDescent="0.2">
      <c r="A28" s="17" t="s">
        <v>47</v>
      </c>
      <c r="B28" s="41">
        <v>120</v>
      </c>
      <c r="C28" s="44">
        <v>110</v>
      </c>
      <c r="D28" s="44">
        <v>12</v>
      </c>
      <c r="E28" s="44">
        <v>23</v>
      </c>
      <c r="F28" s="44">
        <v>58</v>
      </c>
      <c r="G28" s="44">
        <v>29</v>
      </c>
      <c r="H28" s="44" t="s">
        <v>107</v>
      </c>
      <c r="I28" s="44">
        <v>10</v>
      </c>
    </row>
    <row r="31" spans="1:13" x14ac:dyDescent="0.2">
      <c r="A31" s="16"/>
    </row>
    <row r="32" spans="1:13" x14ac:dyDescent="0.2">
      <c r="A32" s="16"/>
    </row>
    <row r="33" spans="1:1" x14ac:dyDescent="0.2">
      <c r="A33" s="16"/>
    </row>
    <row r="34" spans="1:1" x14ac:dyDescent="0.2">
      <c r="A34" s="16"/>
    </row>
    <row r="35" spans="1:1" x14ac:dyDescent="0.2">
      <c r="A35" s="16"/>
    </row>
    <row r="36" spans="1:1" x14ac:dyDescent="0.2">
      <c r="A36" s="16"/>
    </row>
    <row r="37" spans="1:1" x14ac:dyDescent="0.2">
      <c r="A37" s="16"/>
    </row>
    <row r="38" spans="1:1" x14ac:dyDescent="0.2">
      <c r="A38" s="17"/>
    </row>
    <row r="39" spans="1:1" x14ac:dyDescent="0.2">
      <c r="A39" s="17"/>
    </row>
    <row r="40" spans="1:1" x14ac:dyDescent="0.2">
      <c r="A40" s="16"/>
    </row>
    <row r="41" spans="1:1" x14ac:dyDescent="0.2">
      <c r="A41" s="16"/>
    </row>
    <row r="42" spans="1:1" x14ac:dyDescent="0.2">
      <c r="A42" s="17"/>
    </row>
    <row r="43" spans="1:1" x14ac:dyDescent="0.2">
      <c r="A43" s="17"/>
    </row>
    <row r="44" spans="1:1" x14ac:dyDescent="0.2">
      <c r="A44" s="17"/>
    </row>
    <row r="45" spans="1:1" x14ac:dyDescent="0.2">
      <c r="A45" s="17"/>
    </row>
    <row r="46" spans="1:1" x14ac:dyDescent="0.2">
      <c r="A46" s="16"/>
    </row>
    <row r="47" spans="1:1" x14ac:dyDescent="0.2">
      <c r="A47" s="16"/>
    </row>
    <row r="48" spans="1:1" x14ac:dyDescent="0.2">
      <c r="A48" s="16"/>
    </row>
    <row r="49" spans="1:1" x14ac:dyDescent="0.2">
      <c r="A49" s="16"/>
    </row>
    <row r="50" spans="1:1" x14ac:dyDescent="0.2">
      <c r="A50" s="17"/>
    </row>
    <row r="51" spans="1:1" x14ac:dyDescent="0.2">
      <c r="A51" s="16"/>
    </row>
    <row r="52" spans="1:1" x14ac:dyDescent="0.2">
      <c r="A52" s="16"/>
    </row>
  </sheetData>
  <customSheetViews>
    <customSheetView guid="{7C1B1369-55B6-44AB-85BC-4DF1EEDB4033}">
      <selection activeCell="B37" sqref="B37"/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B5" sqref="B5:P33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4F754B40-26F1-46FE-AB4F-23F6202BF3D8}">
      <selection activeCell="M21" sqref="M21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B5" sqref="B5:Q28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0D921C22-7B3F-44A9-852C-77CAD5E61802}">
      <selection activeCell="I20" sqref="I20"/>
      <pageMargins left="0.7" right="0.7" top="0.75" bottom="0.75" header="0.3" footer="0.3"/>
      <pageSetup paperSize="9" orientation="landscape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4">
    <mergeCell ref="C3:H3"/>
    <mergeCell ref="A3:A4"/>
    <mergeCell ref="B3:B4"/>
    <mergeCell ref="I3:I4"/>
  </mergeCells>
  <hyperlinks>
    <hyperlink ref="I2" location="'Lista tabela'!A1" display="Lista tabela"/>
  </hyperlinks>
  <pageMargins left="0.7" right="0.7" top="0.75" bottom="0.75" header="0.3" footer="0.3"/>
  <pageSetup paperSize="9" orientation="landscape" r:id="rId6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48"/>
  <sheetViews>
    <sheetView workbookViewId="0"/>
  </sheetViews>
  <sheetFormatPr defaultRowHeight="12" x14ac:dyDescent="0.2"/>
  <cols>
    <col min="1" max="1" width="42" style="42" customWidth="1"/>
    <col min="2" max="3" width="9.7109375" style="42" customWidth="1"/>
    <col min="4" max="8" width="10.7109375" style="42" customWidth="1"/>
    <col min="9" max="9" width="13.140625" style="42" customWidth="1"/>
    <col min="10" max="16384" width="9.140625" style="42"/>
  </cols>
  <sheetData>
    <row r="1" spans="1:11" s="33" customFormat="1" x14ac:dyDescent="0.2">
      <c r="A1" s="33" t="s">
        <v>124</v>
      </c>
    </row>
    <row r="2" spans="1:11" ht="12.75" thickBot="1" x14ac:dyDescent="0.25">
      <c r="A2" s="5"/>
      <c r="B2" s="3"/>
      <c r="C2" s="3"/>
      <c r="D2" s="3"/>
      <c r="E2" s="7"/>
      <c r="F2" s="7"/>
      <c r="G2" s="7"/>
      <c r="I2" s="102" t="s">
        <v>5</v>
      </c>
    </row>
    <row r="3" spans="1:11" s="1" customFormat="1" ht="20.25" customHeight="1" thickTop="1" x14ac:dyDescent="0.2">
      <c r="A3" s="124" t="s">
        <v>48</v>
      </c>
      <c r="B3" s="116" t="s">
        <v>6</v>
      </c>
      <c r="C3" s="116" t="s">
        <v>49</v>
      </c>
      <c r="D3" s="116" t="s">
        <v>50</v>
      </c>
      <c r="E3" s="122" t="s">
        <v>51</v>
      </c>
      <c r="F3" s="123"/>
      <c r="G3" s="123"/>
      <c r="H3" s="123"/>
      <c r="I3" s="120" t="s">
        <v>105</v>
      </c>
    </row>
    <row r="4" spans="1:11" s="1" customFormat="1" ht="39" customHeight="1" x14ac:dyDescent="0.2">
      <c r="A4" s="125"/>
      <c r="B4" s="117"/>
      <c r="C4" s="117"/>
      <c r="D4" s="117"/>
      <c r="E4" s="14" t="s">
        <v>52</v>
      </c>
      <c r="F4" s="24" t="s">
        <v>53</v>
      </c>
      <c r="G4" s="24" t="s">
        <v>54</v>
      </c>
      <c r="H4" s="24" t="s">
        <v>55</v>
      </c>
      <c r="I4" s="121"/>
    </row>
    <row r="5" spans="1:11" s="33" customFormat="1" x14ac:dyDescent="0.2">
      <c r="A5" s="13" t="s">
        <v>56</v>
      </c>
      <c r="B5" s="87">
        <v>3478</v>
      </c>
      <c r="C5" s="80">
        <v>273</v>
      </c>
      <c r="D5" s="80">
        <v>3044</v>
      </c>
      <c r="E5" s="80">
        <v>434</v>
      </c>
      <c r="F5" s="80">
        <v>114</v>
      </c>
      <c r="G5" s="80">
        <v>163</v>
      </c>
      <c r="H5" s="80">
        <v>157</v>
      </c>
      <c r="I5" s="88" t="s">
        <v>107</v>
      </c>
    </row>
    <row r="6" spans="1:11" x14ac:dyDescent="0.2">
      <c r="A6" s="6"/>
      <c r="B6" s="35"/>
      <c r="C6" s="36"/>
      <c r="D6" s="36"/>
      <c r="E6" s="36"/>
      <c r="F6" s="36"/>
      <c r="G6" s="36"/>
      <c r="H6" s="36"/>
      <c r="I6" s="36"/>
    </row>
    <row r="7" spans="1:11" x14ac:dyDescent="0.2">
      <c r="A7" s="16" t="s">
        <v>29</v>
      </c>
      <c r="B7" s="41">
        <v>388</v>
      </c>
      <c r="C7" s="44">
        <v>19</v>
      </c>
      <c r="D7" s="44">
        <v>343</v>
      </c>
      <c r="E7" s="44">
        <v>45</v>
      </c>
      <c r="F7" s="44">
        <v>10</v>
      </c>
      <c r="G7" s="44">
        <v>8</v>
      </c>
      <c r="H7" s="44">
        <v>27</v>
      </c>
      <c r="I7" s="44" t="s">
        <v>107</v>
      </c>
      <c r="K7" s="16"/>
    </row>
    <row r="8" spans="1:11" x14ac:dyDescent="0.2">
      <c r="A8" s="16" t="s">
        <v>30</v>
      </c>
      <c r="B8" s="41">
        <v>140</v>
      </c>
      <c r="C8" s="44">
        <v>8</v>
      </c>
      <c r="D8" s="44">
        <v>122</v>
      </c>
      <c r="E8" s="44">
        <v>18</v>
      </c>
      <c r="F8" s="44">
        <v>2</v>
      </c>
      <c r="G8" s="44">
        <v>5</v>
      </c>
      <c r="H8" s="44">
        <v>11</v>
      </c>
      <c r="I8" s="44" t="s">
        <v>107</v>
      </c>
      <c r="K8" s="16"/>
    </row>
    <row r="9" spans="1:11" x14ac:dyDescent="0.2">
      <c r="A9" s="16" t="s">
        <v>31</v>
      </c>
      <c r="B9" s="41">
        <v>8</v>
      </c>
      <c r="C9" s="44">
        <v>2</v>
      </c>
      <c r="D9" s="44">
        <v>7</v>
      </c>
      <c r="E9" s="44">
        <v>1</v>
      </c>
      <c r="F9" s="44" t="s">
        <v>107</v>
      </c>
      <c r="G9" s="44">
        <v>1</v>
      </c>
      <c r="H9" s="44" t="s">
        <v>107</v>
      </c>
      <c r="I9" s="44" t="s">
        <v>107</v>
      </c>
      <c r="K9" s="16"/>
    </row>
    <row r="10" spans="1:11" x14ac:dyDescent="0.2">
      <c r="A10" s="16" t="s">
        <v>32</v>
      </c>
      <c r="B10" s="41">
        <v>18</v>
      </c>
      <c r="C10" s="44" t="s">
        <v>107</v>
      </c>
      <c r="D10" s="44">
        <v>16</v>
      </c>
      <c r="E10" s="44">
        <v>2</v>
      </c>
      <c r="F10" s="44">
        <v>1</v>
      </c>
      <c r="G10" s="44" t="s">
        <v>107</v>
      </c>
      <c r="H10" s="44">
        <v>1</v>
      </c>
      <c r="I10" s="44" t="s">
        <v>107</v>
      </c>
      <c r="K10" s="16"/>
    </row>
    <row r="11" spans="1:11" x14ac:dyDescent="0.2">
      <c r="A11" s="16" t="s">
        <v>115</v>
      </c>
      <c r="B11" s="41">
        <v>3</v>
      </c>
      <c r="C11" s="44" t="s">
        <v>107</v>
      </c>
      <c r="D11" s="44">
        <v>3</v>
      </c>
      <c r="E11" s="44" t="s">
        <v>107</v>
      </c>
      <c r="F11" s="44" t="s">
        <v>107</v>
      </c>
      <c r="G11" s="44" t="s">
        <v>107</v>
      </c>
      <c r="H11" s="44" t="s">
        <v>107</v>
      </c>
      <c r="I11" s="44" t="s">
        <v>107</v>
      </c>
      <c r="K11" s="16"/>
    </row>
    <row r="12" spans="1:11" x14ac:dyDescent="0.2">
      <c r="A12" s="16" t="s">
        <v>33</v>
      </c>
      <c r="B12" s="41">
        <v>187</v>
      </c>
      <c r="C12" s="44">
        <v>14</v>
      </c>
      <c r="D12" s="44">
        <v>174</v>
      </c>
      <c r="E12" s="44">
        <v>13</v>
      </c>
      <c r="F12" s="44">
        <v>1</v>
      </c>
      <c r="G12" s="44">
        <v>6</v>
      </c>
      <c r="H12" s="44">
        <v>6</v>
      </c>
      <c r="I12" s="44" t="s">
        <v>107</v>
      </c>
      <c r="K12" s="16"/>
    </row>
    <row r="13" spans="1:11" x14ac:dyDescent="0.2">
      <c r="A13" s="16" t="s">
        <v>34</v>
      </c>
      <c r="B13" s="41">
        <v>94</v>
      </c>
      <c r="C13" s="44">
        <v>7</v>
      </c>
      <c r="D13" s="44">
        <v>89</v>
      </c>
      <c r="E13" s="44">
        <v>5</v>
      </c>
      <c r="F13" s="44" t="s">
        <v>107</v>
      </c>
      <c r="G13" s="44">
        <v>3</v>
      </c>
      <c r="H13" s="44">
        <v>2</v>
      </c>
      <c r="I13" s="44" t="s">
        <v>107</v>
      </c>
      <c r="K13" s="16"/>
    </row>
    <row r="14" spans="1:11" x14ac:dyDescent="0.2">
      <c r="A14" s="16" t="s">
        <v>35</v>
      </c>
      <c r="B14" s="41">
        <v>4</v>
      </c>
      <c r="C14" s="44">
        <v>1</v>
      </c>
      <c r="D14" s="44">
        <v>2</v>
      </c>
      <c r="E14" s="44">
        <v>2</v>
      </c>
      <c r="F14" s="44">
        <v>2</v>
      </c>
      <c r="G14" s="44" t="s">
        <v>107</v>
      </c>
      <c r="H14" s="44" t="s">
        <v>107</v>
      </c>
      <c r="I14" s="44" t="s">
        <v>107</v>
      </c>
      <c r="K14" s="16"/>
    </row>
    <row r="15" spans="1:11" x14ac:dyDescent="0.2">
      <c r="A15" s="16" t="s">
        <v>36</v>
      </c>
      <c r="B15" s="41">
        <v>1235</v>
      </c>
      <c r="C15" s="44">
        <v>85</v>
      </c>
      <c r="D15" s="44">
        <v>1059</v>
      </c>
      <c r="E15" s="44">
        <v>176</v>
      </c>
      <c r="F15" s="44">
        <v>53</v>
      </c>
      <c r="G15" s="44">
        <v>59</v>
      </c>
      <c r="H15" s="44">
        <v>64</v>
      </c>
      <c r="I15" s="44" t="s">
        <v>107</v>
      </c>
      <c r="K15" s="16"/>
    </row>
    <row r="16" spans="1:11" x14ac:dyDescent="0.2">
      <c r="A16" s="16" t="s">
        <v>37</v>
      </c>
      <c r="B16" s="41">
        <v>88</v>
      </c>
      <c r="C16" s="44">
        <v>4</v>
      </c>
      <c r="D16" s="44">
        <v>64</v>
      </c>
      <c r="E16" s="44">
        <v>24</v>
      </c>
      <c r="F16" s="44">
        <v>9</v>
      </c>
      <c r="G16" s="44">
        <v>9</v>
      </c>
      <c r="H16" s="44">
        <v>6</v>
      </c>
      <c r="I16" s="44" t="s">
        <v>107</v>
      </c>
      <c r="K16" s="16"/>
    </row>
    <row r="17" spans="1:11" x14ac:dyDescent="0.2">
      <c r="A17" s="17" t="s">
        <v>38</v>
      </c>
      <c r="B17" s="41">
        <v>2</v>
      </c>
      <c r="C17" s="44" t="s">
        <v>107</v>
      </c>
      <c r="D17" s="43">
        <v>1</v>
      </c>
      <c r="E17" s="43">
        <v>1</v>
      </c>
      <c r="F17" s="43">
        <v>1</v>
      </c>
      <c r="G17" s="43" t="s">
        <v>107</v>
      </c>
      <c r="H17" s="43" t="s">
        <v>107</v>
      </c>
      <c r="I17" s="44" t="s">
        <v>107</v>
      </c>
      <c r="K17" s="17"/>
    </row>
    <row r="18" spans="1:11" x14ac:dyDescent="0.2">
      <c r="A18" s="17" t="s">
        <v>39</v>
      </c>
      <c r="B18" s="41">
        <v>8</v>
      </c>
      <c r="C18" s="44">
        <v>2</v>
      </c>
      <c r="D18" s="44">
        <v>7</v>
      </c>
      <c r="E18" s="44">
        <v>1</v>
      </c>
      <c r="F18" s="44" t="s">
        <v>107</v>
      </c>
      <c r="G18" s="44">
        <v>1</v>
      </c>
      <c r="H18" s="44" t="s">
        <v>107</v>
      </c>
      <c r="I18" s="44" t="s">
        <v>107</v>
      </c>
      <c r="K18" s="17"/>
    </row>
    <row r="19" spans="1:11" x14ac:dyDescent="0.2">
      <c r="A19" s="42" t="s">
        <v>116</v>
      </c>
      <c r="B19" s="41">
        <v>24</v>
      </c>
      <c r="C19" s="44">
        <v>5</v>
      </c>
      <c r="D19" s="44">
        <v>21</v>
      </c>
      <c r="E19" s="44">
        <v>3</v>
      </c>
      <c r="F19" s="44" t="s">
        <v>107</v>
      </c>
      <c r="G19" s="44" t="s">
        <v>107</v>
      </c>
      <c r="H19" s="44">
        <v>3</v>
      </c>
      <c r="I19" s="44" t="s">
        <v>107</v>
      </c>
      <c r="K19" s="17"/>
    </row>
    <row r="20" spans="1:11" x14ac:dyDescent="0.2">
      <c r="A20" s="16" t="s">
        <v>40</v>
      </c>
      <c r="B20" s="41">
        <v>72</v>
      </c>
      <c r="C20" s="44">
        <v>13</v>
      </c>
      <c r="D20" s="44">
        <v>65</v>
      </c>
      <c r="E20" s="44">
        <v>7</v>
      </c>
      <c r="F20" s="44">
        <v>1</v>
      </c>
      <c r="G20" s="44">
        <v>6</v>
      </c>
      <c r="H20" s="44" t="s">
        <v>107</v>
      </c>
      <c r="I20" s="44" t="s">
        <v>107</v>
      </c>
      <c r="K20" s="16"/>
    </row>
    <row r="21" spans="1:11" x14ac:dyDescent="0.2">
      <c r="A21" s="16" t="s">
        <v>41</v>
      </c>
      <c r="B21" s="41">
        <v>41</v>
      </c>
      <c r="C21" s="44">
        <v>5</v>
      </c>
      <c r="D21" s="44">
        <v>40</v>
      </c>
      <c r="E21" s="44">
        <v>1</v>
      </c>
      <c r="F21" s="44" t="s">
        <v>107</v>
      </c>
      <c r="G21" s="44">
        <v>1</v>
      </c>
      <c r="H21" s="44" t="s">
        <v>107</v>
      </c>
      <c r="I21" s="44" t="s">
        <v>107</v>
      </c>
      <c r="K21" s="16"/>
    </row>
    <row r="22" spans="1:11" x14ac:dyDescent="0.2">
      <c r="A22" s="16" t="s">
        <v>42</v>
      </c>
      <c r="B22" s="41">
        <v>235</v>
      </c>
      <c r="C22" s="44">
        <v>28</v>
      </c>
      <c r="D22" s="44">
        <v>214</v>
      </c>
      <c r="E22" s="44">
        <v>21</v>
      </c>
      <c r="F22" s="44">
        <v>6</v>
      </c>
      <c r="G22" s="44">
        <v>3</v>
      </c>
      <c r="H22" s="44">
        <v>12</v>
      </c>
      <c r="I22" s="44" t="s">
        <v>107</v>
      </c>
      <c r="K22" s="16"/>
    </row>
    <row r="23" spans="1:11" x14ac:dyDescent="0.2">
      <c r="A23" s="16" t="s">
        <v>43</v>
      </c>
      <c r="B23" s="41">
        <v>392</v>
      </c>
      <c r="C23" s="44">
        <v>33</v>
      </c>
      <c r="D23" s="44">
        <v>360</v>
      </c>
      <c r="E23" s="44">
        <v>32</v>
      </c>
      <c r="F23" s="44">
        <v>14</v>
      </c>
      <c r="G23" s="44">
        <v>9</v>
      </c>
      <c r="H23" s="44">
        <v>9</v>
      </c>
      <c r="I23" s="44" t="s">
        <v>107</v>
      </c>
      <c r="K23" s="16"/>
    </row>
    <row r="24" spans="1:11" x14ac:dyDescent="0.2">
      <c r="A24" s="17" t="s">
        <v>44</v>
      </c>
      <c r="B24" s="41">
        <v>47</v>
      </c>
      <c r="C24" s="44">
        <v>1</v>
      </c>
      <c r="D24" s="44">
        <v>45</v>
      </c>
      <c r="E24" s="44">
        <v>2</v>
      </c>
      <c r="F24" s="44" t="s">
        <v>107</v>
      </c>
      <c r="G24" s="44">
        <v>2</v>
      </c>
      <c r="H24" s="44" t="s">
        <v>107</v>
      </c>
      <c r="I24" s="44" t="s">
        <v>107</v>
      </c>
      <c r="K24" s="17"/>
    </row>
    <row r="25" spans="1:11" x14ac:dyDescent="0.2">
      <c r="A25" s="16" t="s">
        <v>45</v>
      </c>
      <c r="B25" s="41">
        <v>307</v>
      </c>
      <c r="C25" s="44">
        <v>41</v>
      </c>
      <c r="D25" s="44">
        <v>280</v>
      </c>
      <c r="E25" s="44">
        <v>27</v>
      </c>
      <c r="F25" s="44">
        <v>7</v>
      </c>
      <c r="G25" s="44">
        <v>15</v>
      </c>
      <c r="H25" s="44">
        <v>5</v>
      </c>
      <c r="I25" s="44" t="s">
        <v>107</v>
      </c>
      <c r="K25" s="16"/>
    </row>
    <row r="26" spans="1:11" x14ac:dyDescent="0.2">
      <c r="A26" s="16" t="s">
        <v>46</v>
      </c>
      <c r="B26" s="41">
        <v>146</v>
      </c>
      <c r="C26" s="44">
        <v>3</v>
      </c>
      <c r="D26" s="44">
        <v>101</v>
      </c>
      <c r="E26" s="44">
        <v>45</v>
      </c>
      <c r="F26" s="44">
        <v>2</v>
      </c>
      <c r="G26" s="44">
        <v>33</v>
      </c>
      <c r="H26" s="44">
        <v>10</v>
      </c>
      <c r="I26" s="44" t="s">
        <v>107</v>
      </c>
      <c r="K26" s="16"/>
    </row>
    <row r="27" spans="1:11" ht="24" x14ac:dyDescent="0.2">
      <c r="A27" s="17" t="s">
        <v>47</v>
      </c>
      <c r="B27" s="41">
        <v>39</v>
      </c>
      <c r="C27" s="44">
        <v>2</v>
      </c>
      <c r="D27" s="44">
        <v>31</v>
      </c>
      <c r="E27" s="44">
        <v>8</v>
      </c>
      <c r="F27" s="44">
        <v>5</v>
      </c>
      <c r="G27" s="44">
        <v>2</v>
      </c>
      <c r="H27" s="44">
        <v>1</v>
      </c>
      <c r="I27" s="44" t="s">
        <v>107</v>
      </c>
      <c r="K27" s="17"/>
    </row>
    <row r="30" spans="1:11" x14ac:dyDescent="0.2">
      <c r="A30" s="16"/>
    </row>
    <row r="31" spans="1:11" x14ac:dyDescent="0.2">
      <c r="A31" s="16"/>
    </row>
    <row r="32" spans="1:11" x14ac:dyDescent="0.2">
      <c r="A32" s="16"/>
    </row>
    <row r="33" spans="1:1" x14ac:dyDescent="0.2">
      <c r="A33" s="16"/>
    </row>
    <row r="34" spans="1:1" x14ac:dyDescent="0.2">
      <c r="A34" s="16"/>
    </row>
    <row r="35" spans="1:1" x14ac:dyDescent="0.2">
      <c r="A35" s="16"/>
    </row>
    <row r="36" spans="1:1" x14ac:dyDescent="0.2">
      <c r="A36" s="16"/>
    </row>
    <row r="37" spans="1:1" x14ac:dyDescent="0.2">
      <c r="A37" s="16"/>
    </row>
    <row r="38" spans="1:1" x14ac:dyDescent="0.2">
      <c r="A38" s="17"/>
    </row>
    <row r="39" spans="1:1" x14ac:dyDescent="0.2">
      <c r="A39" s="17"/>
    </row>
    <row r="40" spans="1:1" x14ac:dyDescent="0.2">
      <c r="A40" s="17"/>
    </row>
    <row r="41" spans="1:1" x14ac:dyDescent="0.2">
      <c r="A41" s="16"/>
    </row>
    <row r="42" spans="1:1" x14ac:dyDescent="0.2">
      <c r="A42" s="16"/>
    </row>
    <row r="43" spans="1:1" x14ac:dyDescent="0.2">
      <c r="A43" s="16"/>
    </row>
    <row r="44" spans="1:1" x14ac:dyDescent="0.2">
      <c r="A44" s="16"/>
    </row>
    <row r="45" spans="1:1" x14ac:dyDescent="0.2">
      <c r="A45" s="17"/>
    </row>
    <row r="46" spans="1:1" x14ac:dyDescent="0.2">
      <c r="A46" s="16"/>
    </row>
    <row r="47" spans="1:1" x14ac:dyDescent="0.2">
      <c r="A47" s="16"/>
    </row>
    <row r="48" spans="1:1" x14ac:dyDescent="0.2">
      <c r="A48" s="17"/>
    </row>
  </sheetData>
  <customSheetViews>
    <customSheetView guid="{7C1B1369-55B6-44AB-85BC-4DF1EEDB4033}">
      <selection activeCell="A14" sqref="A14"/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B5" sqref="B5:L30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4F754B40-26F1-46FE-AB4F-23F6202BF3D8}">
      <selection activeCell="F21" sqref="F21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B5" sqref="B5:R33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0D921C22-7B3F-44A9-852C-77CAD5E61802}">
      <selection activeCell="E14" sqref="E14"/>
      <pageMargins left="0.7" right="0.7" top="0.75" bottom="0.75" header="0.3" footer="0.3"/>
      <pageSetup paperSize="9" orientation="landscape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6">
    <mergeCell ref="I3:I4"/>
    <mergeCell ref="D3:D4"/>
    <mergeCell ref="E3:H3"/>
    <mergeCell ref="A3:A4"/>
    <mergeCell ref="B3:B4"/>
    <mergeCell ref="C3:C4"/>
  </mergeCells>
  <hyperlinks>
    <hyperlink ref="I2" location="'Lista tabela'!A1" display="Lista tabela"/>
  </hyperlinks>
  <pageMargins left="0.7" right="0.7" top="0.75" bottom="0.75" header="0.3" footer="0.3"/>
  <pageSetup paperSize="9" orientation="landscape" r:id="rId6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50"/>
  <sheetViews>
    <sheetView workbookViewId="0"/>
  </sheetViews>
  <sheetFormatPr defaultRowHeight="12" x14ac:dyDescent="0.2"/>
  <cols>
    <col min="1" max="1" width="39.5703125" style="42" customWidth="1"/>
    <col min="2" max="10" width="7.7109375" style="42" customWidth="1"/>
    <col min="11" max="11" width="9" style="42" customWidth="1"/>
    <col min="12" max="12" width="13" style="42" customWidth="1"/>
    <col min="13" max="16384" width="9.140625" style="42"/>
  </cols>
  <sheetData>
    <row r="1" spans="1:14" s="33" customFormat="1" x14ac:dyDescent="0.2">
      <c r="A1" s="33" t="s">
        <v>125</v>
      </c>
    </row>
    <row r="2" spans="1:14" ht="12.7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102" t="s">
        <v>5</v>
      </c>
    </row>
    <row r="3" spans="1:14" ht="23.25" customHeight="1" thickTop="1" x14ac:dyDescent="0.2">
      <c r="A3" s="114" t="s">
        <v>57</v>
      </c>
      <c r="B3" s="118" t="s">
        <v>6</v>
      </c>
      <c r="C3" s="130" t="s">
        <v>58</v>
      </c>
      <c r="D3" s="118" t="s">
        <v>59</v>
      </c>
      <c r="E3" s="127"/>
      <c r="F3" s="127"/>
      <c r="G3" s="127"/>
      <c r="H3" s="128"/>
      <c r="I3" s="129" t="s">
        <v>60</v>
      </c>
      <c r="J3" s="116" t="s">
        <v>61</v>
      </c>
      <c r="K3" s="126" t="s">
        <v>62</v>
      </c>
      <c r="L3" s="118" t="s">
        <v>63</v>
      </c>
    </row>
    <row r="4" spans="1:14" ht="68.25" customHeight="1" x14ac:dyDescent="0.2">
      <c r="A4" s="115"/>
      <c r="B4" s="119"/>
      <c r="C4" s="117"/>
      <c r="D4" s="14" t="s">
        <v>64</v>
      </c>
      <c r="E4" s="14" t="s">
        <v>65</v>
      </c>
      <c r="F4" s="14" t="s">
        <v>66</v>
      </c>
      <c r="G4" s="14" t="s">
        <v>67</v>
      </c>
      <c r="H4" s="14" t="s">
        <v>68</v>
      </c>
      <c r="I4" s="117"/>
      <c r="J4" s="117"/>
      <c r="K4" s="119"/>
      <c r="L4" s="119"/>
    </row>
    <row r="5" spans="1:14" s="33" customFormat="1" ht="12" customHeight="1" x14ac:dyDescent="0.2">
      <c r="A5" s="13" t="s">
        <v>69</v>
      </c>
      <c r="B5" s="89">
        <v>3044</v>
      </c>
      <c r="C5" s="81">
        <v>229</v>
      </c>
      <c r="D5" s="81">
        <v>462</v>
      </c>
      <c r="E5" s="81">
        <v>15</v>
      </c>
      <c r="F5" s="81">
        <v>41</v>
      </c>
      <c r="G5" s="81">
        <v>124</v>
      </c>
      <c r="H5" s="81">
        <v>282</v>
      </c>
      <c r="I5" s="81">
        <v>895</v>
      </c>
      <c r="J5" s="81">
        <v>1669</v>
      </c>
      <c r="K5" s="81">
        <v>15</v>
      </c>
      <c r="L5" s="81">
        <v>3</v>
      </c>
    </row>
    <row r="6" spans="1:14" x14ac:dyDescent="0.2">
      <c r="A6" s="8"/>
      <c r="B6" s="90"/>
    </row>
    <row r="7" spans="1:14" x14ac:dyDescent="0.2">
      <c r="A7" s="16" t="s">
        <v>29</v>
      </c>
      <c r="B7" s="41">
        <v>343</v>
      </c>
      <c r="C7" s="44">
        <v>16</v>
      </c>
      <c r="D7" s="44">
        <v>43</v>
      </c>
      <c r="E7" s="44">
        <v>4</v>
      </c>
      <c r="F7" s="44">
        <v>5</v>
      </c>
      <c r="G7" s="44">
        <v>7</v>
      </c>
      <c r="H7" s="44">
        <v>27</v>
      </c>
      <c r="I7" s="44">
        <v>132</v>
      </c>
      <c r="J7" s="44">
        <v>162</v>
      </c>
      <c r="K7" s="44">
        <v>5</v>
      </c>
      <c r="L7" s="44">
        <v>1</v>
      </c>
      <c r="N7" s="17"/>
    </row>
    <row r="8" spans="1:14" x14ac:dyDescent="0.2">
      <c r="A8" s="16" t="s">
        <v>30</v>
      </c>
      <c r="B8" s="41">
        <v>122</v>
      </c>
      <c r="C8" s="44">
        <v>6</v>
      </c>
      <c r="D8" s="44">
        <v>17</v>
      </c>
      <c r="E8" s="44" t="s">
        <v>107</v>
      </c>
      <c r="F8" s="44">
        <v>2</v>
      </c>
      <c r="G8" s="44">
        <v>1</v>
      </c>
      <c r="H8" s="44">
        <v>14</v>
      </c>
      <c r="I8" s="44">
        <v>47</v>
      </c>
      <c r="J8" s="44">
        <v>58</v>
      </c>
      <c r="K8" s="44" t="s">
        <v>107</v>
      </c>
      <c r="L8" s="44" t="s">
        <v>107</v>
      </c>
      <c r="N8" s="17"/>
    </row>
    <row r="9" spans="1:14" x14ac:dyDescent="0.2">
      <c r="A9" s="16" t="s">
        <v>31</v>
      </c>
      <c r="B9" s="41">
        <v>7</v>
      </c>
      <c r="C9" s="44">
        <v>2</v>
      </c>
      <c r="D9" s="44">
        <v>3</v>
      </c>
      <c r="E9" s="44" t="s">
        <v>107</v>
      </c>
      <c r="F9" s="44">
        <v>1</v>
      </c>
      <c r="G9" s="44" t="s">
        <v>107</v>
      </c>
      <c r="H9" s="44">
        <v>2</v>
      </c>
      <c r="I9" s="44">
        <v>1</v>
      </c>
      <c r="J9" s="44">
        <v>3</v>
      </c>
      <c r="K9" s="44" t="s">
        <v>107</v>
      </c>
      <c r="L9" s="44" t="s">
        <v>107</v>
      </c>
      <c r="N9" s="17"/>
    </row>
    <row r="10" spans="1:14" x14ac:dyDescent="0.2">
      <c r="A10" s="16" t="s">
        <v>32</v>
      </c>
      <c r="B10" s="41">
        <v>16</v>
      </c>
      <c r="C10" s="44" t="s">
        <v>107</v>
      </c>
      <c r="D10" s="44">
        <v>11</v>
      </c>
      <c r="E10" s="44">
        <v>1</v>
      </c>
      <c r="F10" s="44">
        <v>5</v>
      </c>
      <c r="G10" s="44">
        <v>4</v>
      </c>
      <c r="H10" s="44">
        <v>1</v>
      </c>
      <c r="I10" s="44">
        <v>1</v>
      </c>
      <c r="J10" s="44">
        <v>4</v>
      </c>
      <c r="K10" s="44" t="s">
        <v>107</v>
      </c>
      <c r="L10" s="44" t="s">
        <v>107</v>
      </c>
      <c r="N10" s="17"/>
    </row>
    <row r="11" spans="1:14" x14ac:dyDescent="0.2">
      <c r="A11" s="16" t="s">
        <v>115</v>
      </c>
      <c r="B11" s="41">
        <v>3</v>
      </c>
      <c r="C11" s="44" t="s">
        <v>107</v>
      </c>
      <c r="D11" s="44">
        <v>3</v>
      </c>
      <c r="E11" s="44" t="s">
        <v>107</v>
      </c>
      <c r="F11" s="44">
        <v>1</v>
      </c>
      <c r="G11" s="44" t="s">
        <v>107</v>
      </c>
      <c r="H11" s="44">
        <v>2</v>
      </c>
      <c r="I11" s="44" t="s">
        <v>107</v>
      </c>
      <c r="J11" s="44" t="s">
        <v>107</v>
      </c>
      <c r="K11" s="44" t="s">
        <v>107</v>
      </c>
      <c r="L11" s="44" t="s">
        <v>107</v>
      </c>
      <c r="N11" s="17"/>
    </row>
    <row r="12" spans="1:14" x14ac:dyDescent="0.2">
      <c r="A12" s="16" t="s">
        <v>33</v>
      </c>
      <c r="B12" s="41">
        <v>174</v>
      </c>
      <c r="C12" s="44">
        <v>12</v>
      </c>
      <c r="D12" s="44">
        <v>23</v>
      </c>
      <c r="E12" s="44">
        <v>2</v>
      </c>
      <c r="F12" s="44">
        <v>3</v>
      </c>
      <c r="G12" s="44">
        <v>5</v>
      </c>
      <c r="H12" s="44">
        <v>13</v>
      </c>
      <c r="I12" s="44">
        <v>27</v>
      </c>
      <c r="J12" s="44">
        <v>124</v>
      </c>
      <c r="K12" s="44" t="s">
        <v>107</v>
      </c>
      <c r="L12" s="44" t="s">
        <v>107</v>
      </c>
      <c r="N12" s="17"/>
    </row>
    <row r="13" spans="1:14" x14ac:dyDescent="0.2">
      <c r="A13" s="16" t="s">
        <v>34</v>
      </c>
      <c r="B13" s="41">
        <v>89</v>
      </c>
      <c r="C13" s="44">
        <v>6</v>
      </c>
      <c r="D13" s="44">
        <v>50</v>
      </c>
      <c r="E13" s="44" t="s">
        <v>107</v>
      </c>
      <c r="F13" s="44">
        <v>7</v>
      </c>
      <c r="G13" s="44">
        <v>16</v>
      </c>
      <c r="H13" s="44">
        <v>27</v>
      </c>
      <c r="I13" s="44">
        <v>12</v>
      </c>
      <c r="J13" s="44">
        <v>26</v>
      </c>
      <c r="K13" s="44">
        <v>1</v>
      </c>
      <c r="L13" s="44" t="s">
        <v>107</v>
      </c>
      <c r="N13" s="17"/>
    </row>
    <row r="14" spans="1:14" x14ac:dyDescent="0.2">
      <c r="A14" s="16" t="s">
        <v>35</v>
      </c>
      <c r="B14" s="41">
        <v>2</v>
      </c>
      <c r="C14" s="44" t="s">
        <v>107</v>
      </c>
      <c r="D14" s="44" t="s">
        <v>107</v>
      </c>
      <c r="E14" s="44" t="s">
        <v>107</v>
      </c>
      <c r="F14" s="44" t="s">
        <v>107</v>
      </c>
      <c r="G14" s="44" t="s">
        <v>107</v>
      </c>
      <c r="H14" s="44" t="s">
        <v>107</v>
      </c>
      <c r="I14" s="44">
        <v>1</v>
      </c>
      <c r="J14" s="44">
        <v>1</v>
      </c>
      <c r="K14" s="44" t="s">
        <v>107</v>
      </c>
      <c r="L14" s="44" t="s">
        <v>107</v>
      </c>
      <c r="N14" s="17"/>
    </row>
    <row r="15" spans="1:14" x14ac:dyDescent="0.2">
      <c r="A15" s="16" t="s">
        <v>36</v>
      </c>
      <c r="B15" s="41">
        <v>1059</v>
      </c>
      <c r="C15" s="44">
        <v>66</v>
      </c>
      <c r="D15" s="44">
        <v>210</v>
      </c>
      <c r="E15" s="44">
        <v>3</v>
      </c>
      <c r="F15" s="44">
        <v>7</v>
      </c>
      <c r="G15" s="44">
        <v>69</v>
      </c>
      <c r="H15" s="44">
        <v>131</v>
      </c>
      <c r="I15" s="44">
        <v>265</v>
      </c>
      <c r="J15" s="44">
        <v>581</v>
      </c>
      <c r="K15" s="44">
        <v>3</v>
      </c>
      <c r="L15" s="44" t="s">
        <v>107</v>
      </c>
      <c r="N15" s="17"/>
    </row>
    <row r="16" spans="1:14" x14ac:dyDescent="0.2">
      <c r="A16" s="16" t="s">
        <v>37</v>
      </c>
      <c r="B16" s="41">
        <v>64</v>
      </c>
      <c r="C16" s="44">
        <v>3</v>
      </c>
      <c r="D16" s="44">
        <v>1</v>
      </c>
      <c r="E16" s="44" t="s">
        <v>107</v>
      </c>
      <c r="F16" s="44" t="s">
        <v>107</v>
      </c>
      <c r="G16" s="44">
        <v>1</v>
      </c>
      <c r="H16" s="44" t="s">
        <v>107</v>
      </c>
      <c r="I16" s="44">
        <v>29</v>
      </c>
      <c r="J16" s="44">
        <v>34</v>
      </c>
      <c r="K16" s="44" t="s">
        <v>107</v>
      </c>
      <c r="L16" s="44" t="s">
        <v>107</v>
      </c>
      <c r="N16" s="17"/>
    </row>
    <row r="17" spans="1:14" ht="14.25" customHeight="1" x14ac:dyDescent="0.2">
      <c r="A17" s="17" t="s">
        <v>38</v>
      </c>
      <c r="B17" s="41">
        <v>1</v>
      </c>
      <c r="C17" s="44" t="s">
        <v>107</v>
      </c>
      <c r="D17" s="44">
        <v>1</v>
      </c>
      <c r="E17" s="44" t="s">
        <v>107</v>
      </c>
      <c r="F17" s="44" t="s">
        <v>107</v>
      </c>
      <c r="G17" s="44" t="s">
        <v>107</v>
      </c>
      <c r="H17" s="44">
        <v>1</v>
      </c>
      <c r="I17" s="44" t="s">
        <v>107</v>
      </c>
      <c r="J17" s="44" t="s">
        <v>107</v>
      </c>
      <c r="K17" s="44" t="s">
        <v>107</v>
      </c>
      <c r="L17" s="44" t="s">
        <v>107</v>
      </c>
      <c r="N17" s="17"/>
    </row>
    <row r="18" spans="1:14" x14ac:dyDescent="0.2">
      <c r="A18" s="42" t="s">
        <v>39</v>
      </c>
      <c r="B18" s="41">
        <v>7</v>
      </c>
      <c r="C18" s="44">
        <v>1</v>
      </c>
      <c r="D18" s="44" t="s">
        <v>107</v>
      </c>
      <c r="E18" s="44" t="s">
        <v>107</v>
      </c>
      <c r="F18" s="44" t="s">
        <v>107</v>
      </c>
      <c r="G18" s="44" t="s">
        <v>107</v>
      </c>
      <c r="H18" s="44" t="s">
        <v>107</v>
      </c>
      <c r="I18" s="44">
        <v>2</v>
      </c>
      <c r="J18" s="44">
        <v>5</v>
      </c>
      <c r="K18" s="44" t="s">
        <v>107</v>
      </c>
      <c r="L18" s="44" t="s">
        <v>107</v>
      </c>
      <c r="N18" s="17"/>
    </row>
    <row r="19" spans="1:14" x14ac:dyDescent="0.2">
      <c r="A19" s="42" t="s">
        <v>116</v>
      </c>
      <c r="B19" s="41">
        <v>21</v>
      </c>
      <c r="C19" s="44">
        <v>4</v>
      </c>
      <c r="D19" s="44">
        <v>2</v>
      </c>
      <c r="E19" s="44" t="s">
        <v>107</v>
      </c>
      <c r="F19" s="44" t="s">
        <v>107</v>
      </c>
      <c r="G19" s="44">
        <v>1</v>
      </c>
      <c r="H19" s="44">
        <v>1</v>
      </c>
      <c r="I19" s="44">
        <v>10</v>
      </c>
      <c r="J19" s="44">
        <v>9</v>
      </c>
      <c r="K19" s="44" t="s">
        <v>107</v>
      </c>
      <c r="L19" s="44" t="s">
        <v>107</v>
      </c>
      <c r="N19" s="17"/>
    </row>
    <row r="20" spans="1:14" x14ac:dyDescent="0.2">
      <c r="A20" s="16" t="s">
        <v>40</v>
      </c>
      <c r="B20" s="41">
        <v>65</v>
      </c>
      <c r="C20" s="44">
        <v>13</v>
      </c>
      <c r="D20" s="44">
        <v>6</v>
      </c>
      <c r="E20" s="44" t="s">
        <v>107</v>
      </c>
      <c r="F20" s="44" t="s">
        <v>107</v>
      </c>
      <c r="G20" s="44">
        <v>3</v>
      </c>
      <c r="H20" s="44">
        <v>3</v>
      </c>
      <c r="I20" s="44">
        <v>14</v>
      </c>
      <c r="J20" s="44">
        <v>45</v>
      </c>
      <c r="K20" s="44" t="s">
        <v>107</v>
      </c>
      <c r="L20" s="44" t="s">
        <v>107</v>
      </c>
      <c r="N20" s="17"/>
    </row>
    <row r="21" spans="1:14" x14ac:dyDescent="0.2">
      <c r="A21" s="16" t="s">
        <v>41</v>
      </c>
      <c r="B21" s="41">
        <v>40</v>
      </c>
      <c r="C21" s="44">
        <v>5</v>
      </c>
      <c r="D21" s="44">
        <v>3</v>
      </c>
      <c r="E21" s="44" t="s">
        <v>107</v>
      </c>
      <c r="F21" s="44">
        <v>1</v>
      </c>
      <c r="G21" s="44">
        <v>2</v>
      </c>
      <c r="H21" s="44" t="s">
        <v>107</v>
      </c>
      <c r="I21" s="44">
        <v>11</v>
      </c>
      <c r="J21" s="44">
        <v>26</v>
      </c>
      <c r="K21" s="44" t="s">
        <v>107</v>
      </c>
      <c r="L21" s="44" t="s">
        <v>107</v>
      </c>
      <c r="N21" s="17"/>
    </row>
    <row r="22" spans="1:14" x14ac:dyDescent="0.2">
      <c r="A22" s="16" t="s">
        <v>42</v>
      </c>
      <c r="B22" s="41">
        <v>214</v>
      </c>
      <c r="C22" s="44">
        <v>23</v>
      </c>
      <c r="D22" s="44">
        <v>6</v>
      </c>
      <c r="E22" s="44" t="s">
        <v>107</v>
      </c>
      <c r="F22" s="44" t="s">
        <v>107</v>
      </c>
      <c r="G22" s="44" t="s">
        <v>107</v>
      </c>
      <c r="H22" s="44">
        <v>6</v>
      </c>
      <c r="I22" s="44">
        <v>108</v>
      </c>
      <c r="J22" s="44">
        <v>99</v>
      </c>
      <c r="K22" s="44">
        <v>1</v>
      </c>
      <c r="L22" s="44" t="s">
        <v>107</v>
      </c>
      <c r="N22" s="17"/>
    </row>
    <row r="23" spans="1:14" x14ac:dyDescent="0.2">
      <c r="A23" s="16" t="s">
        <v>43</v>
      </c>
      <c r="B23" s="41">
        <v>360</v>
      </c>
      <c r="C23" s="44">
        <v>30</v>
      </c>
      <c r="D23" s="44">
        <v>31</v>
      </c>
      <c r="E23" s="44">
        <v>1</v>
      </c>
      <c r="F23" s="44">
        <v>4</v>
      </c>
      <c r="G23" s="44">
        <v>5</v>
      </c>
      <c r="H23" s="44">
        <v>21</v>
      </c>
      <c r="I23" s="44">
        <v>70</v>
      </c>
      <c r="J23" s="44">
        <v>254</v>
      </c>
      <c r="K23" s="44">
        <v>5</v>
      </c>
      <c r="L23" s="44" t="s">
        <v>107</v>
      </c>
      <c r="N23" s="17"/>
    </row>
    <row r="24" spans="1:14" ht="15" customHeight="1" x14ac:dyDescent="0.2">
      <c r="A24" s="17" t="s">
        <v>44</v>
      </c>
      <c r="B24" s="41">
        <v>45</v>
      </c>
      <c r="C24" s="44">
        <v>1</v>
      </c>
      <c r="D24" s="44">
        <v>4</v>
      </c>
      <c r="E24" s="44" t="s">
        <v>107</v>
      </c>
      <c r="F24" s="44" t="s">
        <v>107</v>
      </c>
      <c r="G24" s="44" t="s">
        <v>107</v>
      </c>
      <c r="H24" s="44">
        <v>4</v>
      </c>
      <c r="I24" s="44">
        <v>21</v>
      </c>
      <c r="J24" s="44">
        <v>18</v>
      </c>
      <c r="K24" s="44" t="s">
        <v>107</v>
      </c>
      <c r="L24" s="44">
        <v>2</v>
      </c>
      <c r="N24" s="17"/>
    </row>
    <row r="25" spans="1:14" x14ac:dyDescent="0.2">
      <c r="A25" s="16" t="s">
        <v>45</v>
      </c>
      <c r="B25" s="41">
        <v>280</v>
      </c>
      <c r="C25" s="44">
        <v>38</v>
      </c>
      <c r="D25" s="44">
        <v>34</v>
      </c>
      <c r="E25" s="44" t="s">
        <v>107</v>
      </c>
      <c r="F25" s="44">
        <v>2</v>
      </c>
      <c r="G25" s="44">
        <v>7</v>
      </c>
      <c r="H25" s="44">
        <v>25</v>
      </c>
      <c r="I25" s="44">
        <v>118</v>
      </c>
      <c r="J25" s="44">
        <v>128</v>
      </c>
      <c r="K25" s="44" t="s">
        <v>107</v>
      </c>
      <c r="L25" s="44" t="s">
        <v>107</v>
      </c>
      <c r="N25" s="17"/>
    </row>
    <row r="26" spans="1:14" x14ac:dyDescent="0.2">
      <c r="A26" s="16" t="s">
        <v>46</v>
      </c>
      <c r="B26" s="41">
        <v>101</v>
      </c>
      <c r="C26" s="44">
        <v>1</v>
      </c>
      <c r="D26" s="44">
        <v>5</v>
      </c>
      <c r="E26" s="44" t="s">
        <v>107</v>
      </c>
      <c r="F26" s="44" t="s">
        <v>107</v>
      </c>
      <c r="G26" s="44">
        <v>2</v>
      </c>
      <c r="H26" s="44">
        <v>3</v>
      </c>
      <c r="I26" s="44">
        <v>23</v>
      </c>
      <c r="J26" s="44">
        <v>73</v>
      </c>
      <c r="K26" s="44" t="s">
        <v>107</v>
      </c>
      <c r="L26" s="44" t="s">
        <v>107</v>
      </c>
      <c r="N26" s="17"/>
    </row>
    <row r="27" spans="1:14" ht="25.5" customHeight="1" x14ac:dyDescent="0.2">
      <c r="A27" s="17" t="s">
        <v>47</v>
      </c>
      <c r="B27" s="41">
        <v>31</v>
      </c>
      <c r="C27" s="44">
        <v>2</v>
      </c>
      <c r="D27" s="44">
        <v>9</v>
      </c>
      <c r="E27" s="44">
        <v>4</v>
      </c>
      <c r="F27" s="44">
        <v>3</v>
      </c>
      <c r="G27" s="44">
        <v>1</v>
      </c>
      <c r="H27" s="44">
        <v>1</v>
      </c>
      <c r="I27" s="44">
        <v>3</v>
      </c>
      <c r="J27" s="44">
        <v>19</v>
      </c>
      <c r="K27" s="44" t="s">
        <v>107</v>
      </c>
      <c r="L27" s="44" t="s">
        <v>107</v>
      </c>
      <c r="N27" s="17"/>
    </row>
    <row r="30" spans="1:14" x14ac:dyDescent="0.2">
      <c r="A30" s="17"/>
    </row>
    <row r="31" spans="1:14" x14ac:dyDescent="0.2">
      <c r="A31" s="17"/>
    </row>
    <row r="32" spans="1:14" x14ac:dyDescent="0.2">
      <c r="A32" s="17"/>
    </row>
    <row r="33" spans="1:17" x14ac:dyDescent="0.2">
      <c r="A33" s="17"/>
    </row>
    <row r="34" spans="1:17" x14ac:dyDescent="0.2">
      <c r="A34" s="17"/>
    </row>
    <row r="35" spans="1:17" x14ac:dyDescent="0.2">
      <c r="A35" s="17"/>
    </row>
    <row r="36" spans="1:17" x14ac:dyDescent="0.2">
      <c r="A36" s="17"/>
      <c r="Q36" s="37"/>
    </row>
    <row r="37" spans="1:17" x14ac:dyDescent="0.2">
      <c r="A37" s="17"/>
    </row>
    <row r="38" spans="1:17" x14ac:dyDescent="0.2">
      <c r="A38" s="17"/>
    </row>
    <row r="39" spans="1:17" x14ac:dyDescent="0.2">
      <c r="A39" s="17"/>
    </row>
    <row r="40" spans="1:17" x14ac:dyDescent="0.2">
      <c r="A40" s="17"/>
    </row>
    <row r="41" spans="1:17" x14ac:dyDescent="0.2">
      <c r="A41" s="17"/>
    </row>
    <row r="42" spans="1:17" x14ac:dyDescent="0.2">
      <c r="A42" s="17"/>
    </row>
    <row r="43" spans="1:17" x14ac:dyDescent="0.2">
      <c r="A43" s="17"/>
    </row>
    <row r="44" spans="1:17" x14ac:dyDescent="0.2">
      <c r="A44" s="17"/>
    </row>
    <row r="45" spans="1:17" x14ac:dyDescent="0.2">
      <c r="A45" s="17"/>
    </row>
    <row r="46" spans="1:17" ht="14.25" x14ac:dyDescent="0.2">
      <c r="A46" s="17"/>
      <c r="B46" s="105"/>
    </row>
    <row r="47" spans="1:17" ht="14.25" x14ac:dyDescent="0.2">
      <c r="A47" s="17"/>
      <c r="B47" s="105"/>
    </row>
    <row r="48" spans="1:17" ht="14.25" x14ac:dyDescent="0.2">
      <c r="A48" s="17"/>
      <c r="B48" s="105"/>
    </row>
    <row r="49" spans="2:2" ht="14.25" x14ac:dyDescent="0.2">
      <c r="B49" s="105"/>
    </row>
    <row r="50" spans="2:2" ht="14.25" x14ac:dyDescent="0.2">
      <c r="B50" s="105"/>
    </row>
  </sheetData>
  <customSheetViews>
    <customSheetView guid="{7C1B1369-55B6-44AB-85BC-4DF1EEDB4033}">
      <selection activeCell="A7" sqref="A7:A27"/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B5" sqref="B5:O25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4F754B40-26F1-46FE-AB4F-23F6202BF3D8}">
      <selection activeCell="D18" sqref="D18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J27" sqref="J27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0D921C22-7B3F-44A9-852C-77CAD5E61802}">
      <selection activeCell="E14" sqref="E14"/>
      <pageMargins left="0.7" right="0.7" top="0.75" bottom="0.75" header="0.3" footer="0.3"/>
      <pageSetup paperSize="9" orientation="landscape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8">
    <mergeCell ref="K3:K4"/>
    <mergeCell ref="L3:L4"/>
    <mergeCell ref="D3:H3"/>
    <mergeCell ref="A3:A4"/>
    <mergeCell ref="J3:J4"/>
    <mergeCell ref="I3:I4"/>
    <mergeCell ref="B3:B4"/>
    <mergeCell ref="C3:C4"/>
  </mergeCells>
  <hyperlinks>
    <hyperlink ref="L2" location="'Lista tabela'!A1" display="Lista tabela"/>
  </hyperlinks>
  <pageMargins left="0.7" right="0.7" top="0.75" bottom="0.75" header="0.3" footer="0.3"/>
  <pageSetup paperSize="9" orientation="landscape" r:id="rId6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27"/>
  <sheetViews>
    <sheetView workbookViewId="0"/>
  </sheetViews>
  <sheetFormatPr defaultRowHeight="14.25" x14ac:dyDescent="0.2"/>
  <cols>
    <col min="1" max="1" width="39" style="101" customWidth="1"/>
    <col min="2" max="9" width="9.7109375" style="101" customWidth="1"/>
    <col min="10" max="16384" width="9.140625" style="101"/>
  </cols>
  <sheetData>
    <row r="1" spans="1:12" x14ac:dyDescent="0.2">
      <c r="A1" s="33" t="s">
        <v>126</v>
      </c>
      <c r="B1" s="42"/>
      <c r="C1" s="42"/>
      <c r="D1" s="42"/>
      <c r="E1" s="42"/>
      <c r="F1" s="42"/>
      <c r="G1" s="42"/>
      <c r="H1" s="42"/>
      <c r="I1" s="42"/>
    </row>
    <row r="2" spans="1:12" ht="15" thickBot="1" x14ac:dyDescent="0.25">
      <c r="A2" s="3"/>
      <c r="B2" s="3"/>
      <c r="C2" s="7"/>
      <c r="D2" s="7"/>
      <c r="E2" s="7"/>
      <c r="F2" s="7"/>
      <c r="G2" s="7"/>
      <c r="H2" s="7"/>
      <c r="I2" s="102" t="s">
        <v>5</v>
      </c>
    </row>
    <row r="3" spans="1:12" ht="27" customHeight="1" thickTop="1" x14ac:dyDescent="0.2">
      <c r="A3" s="133" t="s">
        <v>57</v>
      </c>
      <c r="B3" s="131" t="s">
        <v>6</v>
      </c>
      <c r="C3" s="111" t="s">
        <v>70</v>
      </c>
      <c r="D3" s="112"/>
      <c r="E3" s="112"/>
      <c r="F3" s="112"/>
      <c r="G3" s="112"/>
      <c r="H3" s="112"/>
      <c r="I3" s="112"/>
      <c r="J3" s="103"/>
    </row>
    <row r="4" spans="1:12" ht="30" customHeight="1" x14ac:dyDescent="0.2">
      <c r="A4" s="134"/>
      <c r="B4" s="132"/>
      <c r="C4" s="18" t="s">
        <v>71</v>
      </c>
      <c r="D4" s="18" t="s">
        <v>0</v>
      </c>
      <c r="E4" s="18" t="s">
        <v>1</v>
      </c>
      <c r="F4" s="18" t="s">
        <v>2</v>
      </c>
      <c r="G4" s="18" t="s">
        <v>3</v>
      </c>
      <c r="H4" s="18" t="s">
        <v>4</v>
      </c>
      <c r="I4" s="19" t="s">
        <v>72</v>
      </c>
      <c r="J4" s="103"/>
    </row>
    <row r="5" spans="1:12" s="104" customFormat="1" ht="15" x14ac:dyDescent="0.25">
      <c r="A5" s="79" t="s">
        <v>11</v>
      </c>
      <c r="B5" s="91">
        <v>3044</v>
      </c>
      <c r="C5" s="33">
        <v>266</v>
      </c>
      <c r="D5" s="33">
        <v>401</v>
      </c>
      <c r="E5" s="33">
        <v>406</v>
      </c>
      <c r="F5" s="33">
        <v>690</v>
      </c>
      <c r="G5" s="33">
        <v>494</v>
      </c>
      <c r="H5" s="33">
        <v>462</v>
      </c>
      <c r="I5" s="33">
        <v>325</v>
      </c>
    </row>
    <row r="6" spans="1:12" x14ac:dyDescent="0.2">
      <c r="A6" s="8"/>
      <c r="B6" s="90"/>
      <c r="C6" s="42"/>
      <c r="D6" s="42"/>
      <c r="E6" s="42"/>
      <c r="F6" s="42"/>
      <c r="G6" s="42"/>
      <c r="H6" s="42"/>
      <c r="I6" s="42"/>
    </row>
    <row r="7" spans="1:12" x14ac:dyDescent="0.2">
      <c r="A7" s="16" t="s">
        <v>29</v>
      </c>
      <c r="B7" s="41">
        <v>343</v>
      </c>
      <c r="C7" s="44">
        <v>30</v>
      </c>
      <c r="D7" s="44">
        <v>64</v>
      </c>
      <c r="E7" s="44">
        <v>59</v>
      </c>
      <c r="F7" s="44">
        <v>84</v>
      </c>
      <c r="G7" s="44">
        <v>46</v>
      </c>
      <c r="H7" s="44">
        <v>35</v>
      </c>
      <c r="I7" s="44">
        <v>25</v>
      </c>
      <c r="K7" s="16"/>
      <c r="L7" s="7"/>
    </row>
    <row r="8" spans="1:12" x14ac:dyDescent="0.2">
      <c r="A8" s="16" t="s">
        <v>30</v>
      </c>
      <c r="B8" s="41">
        <v>122</v>
      </c>
      <c r="C8" s="44">
        <v>12</v>
      </c>
      <c r="D8" s="44">
        <v>11</v>
      </c>
      <c r="E8" s="44">
        <v>13</v>
      </c>
      <c r="F8" s="44">
        <v>33</v>
      </c>
      <c r="G8" s="44">
        <v>20</v>
      </c>
      <c r="H8" s="44">
        <v>15</v>
      </c>
      <c r="I8" s="44">
        <v>18</v>
      </c>
      <c r="K8" s="16"/>
      <c r="L8" s="7"/>
    </row>
    <row r="9" spans="1:12" x14ac:dyDescent="0.2">
      <c r="A9" s="16" t="s">
        <v>31</v>
      </c>
      <c r="B9" s="41">
        <v>7</v>
      </c>
      <c r="C9" s="44" t="s">
        <v>107</v>
      </c>
      <c r="D9" s="44">
        <v>1</v>
      </c>
      <c r="E9" s="44" t="s">
        <v>107</v>
      </c>
      <c r="F9" s="44">
        <v>2</v>
      </c>
      <c r="G9" s="44">
        <v>1</v>
      </c>
      <c r="H9" s="44">
        <v>2</v>
      </c>
      <c r="I9" s="44">
        <v>1</v>
      </c>
      <c r="K9" s="16"/>
      <c r="L9" s="7"/>
    </row>
    <row r="10" spans="1:12" x14ac:dyDescent="0.2">
      <c r="A10" s="16" t="s">
        <v>32</v>
      </c>
      <c r="B10" s="41">
        <v>16</v>
      </c>
      <c r="C10" s="44">
        <v>2</v>
      </c>
      <c r="D10" s="44">
        <v>2</v>
      </c>
      <c r="E10" s="44">
        <v>2</v>
      </c>
      <c r="F10" s="44">
        <v>4</v>
      </c>
      <c r="G10" s="44">
        <v>1</v>
      </c>
      <c r="H10" s="44">
        <v>1</v>
      </c>
      <c r="I10" s="44">
        <v>4</v>
      </c>
      <c r="K10" s="16"/>
      <c r="L10" s="7"/>
    </row>
    <row r="11" spans="1:12" x14ac:dyDescent="0.2">
      <c r="A11" s="16" t="s">
        <v>115</v>
      </c>
      <c r="B11" s="41">
        <v>3</v>
      </c>
      <c r="C11" s="44">
        <v>1</v>
      </c>
      <c r="D11" s="44" t="s">
        <v>107</v>
      </c>
      <c r="E11" s="44">
        <v>1</v>
      </c>
      <c r="F11" s="44" t="s">
        <v>107</v>
      </c>
      <c r="G11" s="44" t="s">
        <v>107</v>
      </c>
      <c r="H11" s="44">
        <v>1</v>
      </c>
      <c r="I11" s="44" t="s">
        <v>107</v>
      </c>
      <c r="K11" s="16"/>
      <c r="L11" s="7"/>
    </row>
    <row r="12" spans="1:12" x14ac:dyDescent="0.2">
      <c r="A12" s="16" t="s">
        <v>33</v>
      </c>
      <c r="B12" s="41">
        <v>174</v>
      </c>
      <c r="C12" s="44">
        <v>3</v>
      </c>
      <c r="D12" s="44">
        <v>9</v>
      </c>
      <c r="E12" s="44">
        <v>14</v>
      </c>
      <c r="F12" s="44">
        <v>56</v>
      </c>
      <c r="G12" s="44">
        <v>43</v>
      </c>
      <c r="H12" s="44">
        <v>25</v>
      </c>
      <c r="I12" s="44">
        <v>24</v>
      </c>
      <c r="K12" s="16"/>
      <c r="L12" s="7"/>
    </row>
    <row r="13" spans="1:12" x14ac:dyDescent="0.2">
      <c r="A13" s="16" t="s">
        <v>34</v>
      </c>
      <c r="B13" s="41">
        <v>89</v>
      </c>
      <c r="C13" s="44">
        <v>15</v>
      </c>
      <c r="D13" s="44">
        <v>10</v>
      </c>
      <c r="E13" s="44">
        <v>20</v>
      </c>
      <c r="F13" s="44">
        <v>22</v>
      </c>
      <c r="G13" s="44">
        <v>10</v>
      </c>
      <c r="H13" s="44">
        <v>10</v>
      </c>
      <c r="I13" s="44">
        <v>2</v>
      </c>
      <c r="K13" s="16"/>
      <c r="L13" s="7"/>
    </row>
    <row r="14" spans="1:12" x14ac:dyDescent="0.2">
      <c r="A14" s="16" t="s">
        <v>35</v>
      </c>
      <c r="B14" s="41">
        <v>2</v>
      </c>
      <c r="C14" s="44" t="s">
        <v>107</v>
      </c>
      <c r="D14" s="44" t="s">
        <v>107</v>
      </c>
      <c r="E14" s="44" t="s">
        <v>107</v>
      </c>
      <c r="F14" s="44" t="s">
        <v>107</v>
      </c>
      <c r="G14" s="44">
        <v>2</v>
      </c>
      <c r="H14" s="44" t="s">
        <v>107</v>
      </c>
      <c r="I14" s="44" t="s">
        <v>107</v>
      </c>
      <c r="K14" s="16"/>
      <c r="L14" s="7"/>
    </row>
    <row r="15" spans="1:12" x14ac:dyDescent="0.2">
      <c r="A15" s="16" t="s">
        <v>36</v>
      </c>
      <c r="B15" s="41">
        <v>1059</v>
      </c>
      <c r="C15" s="44">
        <v>133</v>
      </c>
      <c r="D15" s="44">
        <v>185</v>
      </c>
      <c r="E15" s="44">
        <v>158</v>
      </c>
      <c r="F15" s="44">
        <v>233</v>
      </c>
      <c r="G15" s="44">
        <v>135</v>
      </c>
      <c r="H15" s="44">
        <v>136</v>
      </c>
      <c r="I15" s="44">
        <v>79</v>
      </c>
      <c r="K15" s="17"/>
      <c r="L15" s="7"/>
    </row>
    <row r="16" spans="1:12" x14ac:dyDescent="0.2">
      <c r="A16" s="16" t="s">
        <v>37</v>
      </c>
      <c r="B16" s="41">
        <v>64</v>
      </c>
      <c r="C16" s="44">
        <v>3</v>
      </c>
      <c r="D16" s="44">
        <v>4</v>
      </c>
      <c r="E16" s="44">
        <v>6</v>
      </c>
      <c r="F16" s="44">
        <v>17</v>
      </c>
      <c r="G16" s="44">
        <v>24</v>
      </c>
      <c r="H16" s="44">
        <v>6</v>
      </c>
      <c r="I16" s="44">
        <v>4</v>
      </c>
      <c r="K16" s="17"/>
      <c r="L16" s="7"/>
    </row>
    <row r="17" spans="1:12" x14ac:dyDescent="0.2">
      <c r="A17" s="17" t="s">
        <v>38</v>
      </c>
      <c r="B17" s="41">
        <v>1</v>
      </c>
      <c r="C17" s="44" t="s">
        <v>107</v>
      </c>
      <c r="D17" s="44" t="s">
        <v>107</v>
      </c>
      <c r="E17" s="44">
        <v>1</v>
      </c>
      <c r="F17" s="44" t="s">
        <v>107</v>
      </c>
      <c r="G17" s="44" t="s">
        <v>107</v>
      </c>
      <c r="H17" s="44" t="s">
        <v>107</v>
      </c>
      <c r="I17" s="44" t="s">
        <v>107</v>
      </c>
      <c r="K17" s="17"/>
      <c r="L17" s="7"/>
    </row>
    <row r="18" spans="1:12" x14ac:dyDescent="0.2">
      <c r="A18" s="42" t="s">
        <v>39</v>
      </c>
      <c r="B18" s="41">
        <v>7</v>
      </c>
      <c r="C18" s="44">
        <v>3</v>
      </c>
      <c r="D18" s="44" t="s">
        <v>107</v>
      </c>
      <c r="E18" s="44" t="s">
        <v>107</v>
      </c>
      <c r="F18" s="44">
        <v>1</v>
      </c>
      <c r="G18" s="44" t="s">
        <v>107</v>
      </c>
      <c r="H18" s="44">
        <v>1</v>
      </c>
      <c r="I18" s="44">
        <v>2</v>
      </c>
      <c r="K18" s="16"/>
      <c r="L18" s="7"/>
    </row>
    <row r="19" spans="1:12" x14ac:dyDescent="0.2">
      <c r="A19" s="42" t="s">
        <v>116</v>
      </c>
      <c r="B19" s="41">
        <v>21</v>
      </c>
      <c r="C19" s="44">
        <v>2</v>
      </c>
      <c r="D19" s="44">
        <v>1</v>
      </c>
      <c r="E19" s="44">
        <v>2</v>
      </c>
      <c r="F19" s="44">
        <v>6</v>
      </c>
      <c r="G19" s="44">
        <v>4</v>
      </c>
      <c r="H19" s="44">
        <v>4</v>
      </c>
      <c r="I19" s="44">
        <v>2</v>
      </c>
      <c r="K19" s="16"/>
      <c r="L19" s="7"/>
    </row>
    <row r="20" spans="1:12" x14ac:dyDescent="0.2">
      <c r="A20" s="16" t="s">
        <v>40</v>
      </c>
      <c r="B20" s="41">
        <v>65</v>
      </c>
      <c r="C20" s="44" t="s">
        <v>107</v>
      </c>
      <c r="D20" s="44">
        <v>3</v>
      </c>
      <c r="E20" s="44">
        <v>12</v>
      </c>
      <c r="F20" s="44">
        <v>17</v>
      </c>
      <c r="G20" s="44">
        <v>16</v>
      </c>
      <c r="H20" s="44">
        <v>11</v>
      </c>
      <c r="I20" s="44">
        <v>6</v>
      </c>
      <c r="K20" s="16"/>
      <c r="L20" s="7"/>
    </row>
    <row r="21" spans="1:12" x14ac:dyDescent="0.2">
      <c r="A21" s="16" t="s">
        <v>41</v>
      </c>
      <c r="B21" s="41">
        <v>40</v>
      </c>
      <c r="C21" s="44">
        <v>7</v>
      </c>
      <c r="D21" s="44">
        <v>2</v>
      </c>
      <c r="E21" s="44">
        <v>3</v>
      </c>
      <c r="F21" s="44">
        <v>8</v>
      </c>
      <c r="G21" s="44">
        <v>6</v>
      </c>
      <c r="H21" s="44">
        <v>4</v>
      </c>
      <c r="I21" s="44">
        <v>10</v>
      </c>
      <c r="K21" s="16"/>
      <c r="L21" s="7"/>
    </row>
    <row r="22" spans="1:12" x14ac:dyDescent="0.2">
      <c r="A22" s="16" t="s">
        <v>42</v>
      </c>
      <c r="B22" s="41">
        <v>214</v>
      </c>
      <c r="C22" s="44">
        <v>3</v>
      </c>
      <c r="D22" s="44">
        <v>18</v>
      </c>
      <c r="E22" s="44">
        <v>29</v>
      </c>
      <c r="F22" s="44">
        <v>54</v>
      </c>
      <c r="G22" s="44">
        <v>45</v>
      </c>
      <c r="H22" s="44">
        <v>40</v>
      </c>
      <c r="I22" s="44">
        <v>25</v>
      </c>
      <c r="K22" s="17"/>
      <c r="L22" s="7"/>
    </row>
    <row r="23" spans="1:12" x14ac:dyDescent="0.2">
      <c r="A23" s="16" t="s">
        <v>43</v>
      </c>
      <c r="B23" s="41">
        <v>360</v>
      </c>
      <c r="C23" s="44">
        <v>15</v>
      </c>
      <c r="D23" s="44">
        <v>33</v>
      </c>
      <c r="E23" s="44">
        <v>30</v>
      </c>
      <c r="F23" s="44">
        <v>54</v>
      </c>
      <c r="G23" s="44">
        <v>68</v>
      </c>
      <c r="H23" s="44">
        <v>100</v>
      </c>
      <c r="I23" s="44">
        <v>60</v>
      </c>
      <c r="K23" s="16"/>
      <c r="L23" s="7"/>
    </row>
    <row r="24" spans="1:12" x14ac:dyDescent="0.2">
      <c r="A24" s="17" t="s">
        <v>44</v>
      </c>
      <c r="B24" s="41">
        <v>45</v>
      </c>
      <c r="C24" s="44">
        <v>2</v>
      </c>
      <c r="D24" s="44">
        <v>7</v>
      </c>
      <c r="E24" s="44">
        <v>5</v>
      </c>
      <c r="F24" s="44">
        <v>7</v>
      </c>
      <c r="G24" s="44">
        <v>8</v>
      </c>
      <c r="H24" s="44">
        <v>11</v>
      </c>
      <c r="I24" s="44">
        <v>5</v>
      </c>
      <c r="K24" s="16"/>
      <c r="L24" s="7"/>
    </row>
    <row r="25" spans="1:12" x14ac:dyDescent="0.2">
      <c r="A25" s="16" t="s">
        <v>45</v>
      </c>
      <c r="B25" s="41">
        <v>280</v>
      </c>
      <c r="C25" s="44">
        <v>28</v>
      </c>
      <c r="D25" s="44">
        <v>37</v>
      </c>
      <c r="E25" s="44">
        <v>37</v>
      </c>
      <c r="F25" s="44">
        <v>67</v>
      </c>
      <c r="G25" s="44">
        <v>42</v>
      </c>
      <c r="H25" s="44">
        <v>36</v>
      </c>
      <c r="I25" s="44">
        <v>33</v>
      </c>
      <c r="K25" s="17"/>
      <c r="L25" s="7"/>
    </row>
    <row r="26" spans="1:12" x14ac:dyDescent="0.2">
      <c r="A26" s="16" t="s">
        <v>46</v>
      </c>
      <c r="B26" s="90">
        <v>101</v>
      </c>
      <c r="C26" s="42">
        <v>6</v>
      </c>
      <c r="D26" s="42">
        <v>11</v>
      </c>
      <c r="E26" s="42">
        <v>11</v>
      </c>
      <c r="F26" s="42">
        <v>22</v>
      </c>
      <c r="G26" s="42">
        <v>15</v>
      </c>
      <c r="H26" s="42">
        <v>16</v>
      </c>
      <c r="I26" s="42">
        <v>20</v>
      </c>
    </row>
    <row r="27" spans="1:12" ht="24" x14ac:dyDescent="0.2">
      <c r="A27" s="17" t="s">
        <v>47</v>
      </c>
      <c r="B27" s="90">
        <v>31</v>
      </c>
      <c r="C27" s="42">
        <v>1</v>
      </c>
      <c r="D27" s="42">
        <v>3</v>
      </c>
      <c r="E27" s="42">
        <v>3</v>
      </c>
      <c r="F27" s="42">
        <v>3</v>
      </c>
      <c r="G27" s="42">
        <v>8</v>
      </c>
      <c r="H27" s="42">
        <v>8</v>
      </c>
      <c r="I27" s="42">
        <v>5</v>
      </c>
    </row>
  </sheetData>
  <customSheetViews>
    <customSheetView guid="{7C1B1369-55B6-44AB-85BC-4DF1EEDB4033}">
      <selection activeCell="E29" sqref="E29"/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B5" sqref="B5:J26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4F754B40-26F1-46FE-AB4F-23F6202BF3D8}">
      <selection activeCell="C13" sqref="C13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B5" sqref="B5:Q28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0D921C22-7B3F-44A9-852C-77CAD5E61802}">
      <selection activeCell="D15" sqref="D15"/>
      <pageMargins left="0.7" right="0.7" top="0.75" bottom="0.75" header="0.3" footer="0.3"/>
      <pageSetup paperSize="9" orientation="landscape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3">
    <mergeCell ref="C3:I3"/>
    <mergeCell ref="B3:B4"/>
    <mergeCell ref="A3:A4"/>
  </mergeCells>
  <hyperlinks>
    <hyperlink ref="I2" location="'Lista tabela'!A1" display="Lista tabela"/>
  </hyperlinks>
  <pageMargins left="0.7" right="0.7" top="0.75" bottom="0.75" header="0.3" footer="0.3"/>
  <pageSetup paperSize="9" orientation="landscape" r:id="rId6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Lista tabela</vt:lpstr>
      <vt:lpstr>31.1.LAT</vt:lpstr>
      <vt:lpstr>31.2.LAT</vt:lpstr>
      <vt:lpstr>31.3.LAT</vt:lpstr>
      <vt:lpstr>31.4.LAT</vt:lpstr>
      <vt:lpstr>31.5.LAT</vt:lpstr>
      <vt:lpstr>31.6.LAT</vt:lpstr>
      <vt:lpstr>31.7.LAT</vt:lpstr>
      <vt:lpstr>31.8.LAT</vt:lpstr>
      <vt:lpstr>31.9.LAT</vt:lpstr>
      <vt:lpstr>31.10.LAT</vt:lpstr>
      <vt:lpstr>31.11.LAT</vt:lpstr>
      <vt:lpstr>31.12.LAT</vt:lpstr>
      <vt:lpstr>Lista_tabela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2018-11-30T09:06:37Z</cp:lastPrinted>
  <dcterms:created xsi:type="dcterms:W3CDTF">2012-10-01T10:58:53Z</dcterms:created>
  <dcterms:modified xsi:type="dcterms:W3CDTF">2019-11-28T11:06:59Z</dcterms:modified>
</cp:coreProperties>
</file>