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9 Zdravstveno, penzijsko i invalidsko osiguranje ODOBRENO\"/>
    </mc:Choice>
  </mc:AlternateContent>
  <bookViews>
    <workbookView xWindow="360" yWindow="90" windowWidth="19410" windowHeight="11010"/>
  </bookViews>
  <sheets>
    <sheet name="Листа табела" sheetId="1" r:id="rId1"/>
    <sheet name="29.1." sheetId="2" r:id="rId2"/>
    <sheet name="29.2." sheetId="3" r:id="rId3"/>
    <sheet name="29.3." sheetId="4" r:id="rId4"/>
    <sheet name="29.4." sheetId="5" r:id="rId5"/>
    <sheet name="29.5." sheetId="6" r:id="rId6"/>
  </sheets>
  <definedNames>
    <definedName name="Lista_tabela">'Листа табела'!$A$1</definedName>
    <definedName name="Z_E58B780E_FF22_4D3C_91F5_A3672262E796_.wvu.Cols" localSheetId="3" hidden="1">'29.3.'!#REF!</definedName>
    <definedName name="Z_E58B780E_FF22_4D3C_91F5_A3672262E796_.wvu.Rows" localSheetId="1" hidden="1">'29.1.'!#REF!</definedName>
    <definedName name="Z_E58B780E_FF22_4D3C_91F5_A3672262E796_.wvu.Rows" localSheetId="2" hidden="1">'29.2.'!#REF!</definedName>
  </definedNames>
  <calcPr calcId="162913"/>
  <customWorkbookViews>
    <customWorkbookView name="mladen.milivojevic - Personal View" guid="{C44C762C-8B42-49F7-82B8-2850EBBB82C7}" mergeInterval="0" personalView="1" maximized="1" xWindow="1" yWindow="1" windowWidth="1600" windowHeight="624" activeSheetId="4"/>
    <customWorkbookView name="zecal - Personal View" guid="{1F3B2E61-FBED-4B51-87DA-FB19E642550D}" mergeInterval="0" personalView="1" maximized="1" xWindow="1" yWindow="1" windowWidth="1902" windowHeight="782" activeSheetId="1"/>
    <customWorkbookView name="zeljko.pavlovic - Personal View" guid="{33877BB1-7A0F-4B94-8C82-808A6ECF1A42}" mergeInterval="0" personalView="1" maximized="1" xWindow="1" yWindow="1" windowWidth="1360" windowHeight="527" activeSheetId="4"/>
    <customWorkbookView name="X - Personal View" guid="{F3442461-4334-4F4D-82A9-9DACE2C5597B}" mergeInterval="0" personalView="1" maximized="1" xWindow="1" yWindow="1" windowWidth="1366" windowHeight="538" activeSheetId="6"/>
    <customWorkbookView name="veljko.cembic - Personal View" guid="{BE4C6D1F-B8E5-458F-A788-DC594499FA9B}" mergeInterval="0" personalView="1" maximized="1" xWindow="1" yWindow="1" windowWidth="1366" windowHeight="518" activeSheetId="6"/>
    <customWorkbookView name="RSIS - Personal View" guid="{E440A41D-4870-4DDF-B342-1E765A2279B6}" mergeInterval="0" personalView="1" maximized="1" xWindow="1" yWindow="1" windowWidth="1916" windowHeight="827" activeSheetId="1"/>
    <customWorkbookView name="RZS RS - Personal View" guid="{C1E70F4D-9FA7-4FFD-8D6A-08894CB5A7D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4" i="1" l="1"/>
  <c r="A5" i="1"/>
  <c r="A6" i="1"/>
</calcChain>
</file>

<file path=xl/sharedStrings.xml><?xml version="1.0" encoding="utf-8"?>
<sst xmlns="http://schemas.openxmlformats.org/spreadsheetml/2006/main" count="96" uniqueCount="61">
  <si>
    <t>Извор: Фонд за пензијско и инвалидско осигурање Републике Српске</t>
  </si>
  <si>
    <t>Остали расходи</t>
  </si>
  <si>
    <t>Материјални трошкови стручне службе</t>
  </si>
  <si>
    <r>
      <t>Бруто плате радника</t>
    </r>
    <r>
      <rPr>
        <vertAlign val="superscript"/>
        <sz val="9"/>
        <color indexed="8"/>
        <rFont val="Arial"/>
        <family val="2"/>
        <charset val="238"/>
      </rPr>
      <t>1)</t>
    </r>
  </si>
  <si>
    <t>Доприноси за здравствено осигурање пензионера</t>
  </si>
  <si>
    <t>Дистрибуција пензија</t>
  </si>
  <si>
    <t>Пензије и трошкови сахране пензионера</t>
  </si>
  <si>
    <t>УКУПНО</t>
  </si>
  <si>
    <t>Породичне пензије</t>
  </si>
  <si>
    <t>Инвалидске пензије</t>
  </si>
  <si>
    <t>Старосне пензије</t>
  </si>
  <si>
    <t>Женски</t>
  </si>
  <si>
    <t>Мушки</t>
  </si>
  <si>
    <t>ПОЛ</t>
  </si>
  <si>
    <t>Просјечан број година коришћења права на личну пензију</t>
  </si>
  <si>
    <t>Корисници права на пензију – годишњи просјек</t>
  </si>
  <si>
    <t xml:space="preserve">Корисници права на пензију – стање 31. децембар </t>
  </si>
  <si>
    <t>Листа табела</t>
  </si>
  <si>
    <t>Укупно</t>
  </si>
  <si>
    <t>просјечан број година коришћења права на пензију</t>
  </si>
  <si>
    <t>просјечна пензија, КМ</t>
  </si>
  <si>
    <t>број корисника</t>
  </si>
  <si>
    <t>просјечан стаж</t>
  </si>
  <si>
    <t>Корисници којима је престало право на пензију – укупно, у току године</t>
  </si>
  <si>
    <t>Корисници који су први пут остварили право на пензију – укупно, у току године</t>
  </si>
  <si>
    <t xml:space="preserve">         </t>
  </si>
  <si>
    <t>Осигурана лица (просјек)</t>
  </si>
  <si>
    <t>Коришћење права у току године</t>
  </si>
  <si>
    <t>укупно</t>
  </si>
  <si>
    <t>активни осигураници</t>
  </si>
  <si>
    <t>уживаоци осигурања из ПИО</t>
  </si>
  <si>
    <t>лица ван радног односа</t>
  </si>
  <si>
    <t>чланови породице_x000D_
носиоца осигурања</t>
  </si>
  <si>
    <t>привремена неспособност за рад</t>
  </si>
  <si>
    <t>број издатих рецепата</t>
  </si>
  <si>
    <t>број дана</t>
  </si>
  <si>
    <t>број случајева</t>
  </si>
  <si>
    <r>
      <t xml:space="preserve">Извор: </t>
    </r>
    <r>
      <rPr>
        <sz val="8"/>
        <color indexed="8"/>
        <rFont val="Arial"/>
        <family val="2"/>
        <charset val="238"/>
      </rPr>
      <t>Фонд здравственог осигурања Републике Српске</t>
    </r>
  </si>
  <si>
    <t xml:space="preserve">хиљ. КМ </t>
  </si>
  <si>
    <t>Примарна здравствена заштита</t>
  </si>
  <si>
    <t>Секундарна и терцијарна здравствена заштита</t>
  </si>
  <si>
    <t>Лијекови на рецепт</t>
  </si>
  <si>
    <t>Медицинска и друга средства</t>
  </si>
  <si>
    <t>Превоз у болницу</t>
  </si>
  <si>
    <t>Остали облици здравствене заштите</t>
  </si>
  <si>
    <t>Средства за побољшање услова рада у здравству, провођење реформе акредитације</t>
  </si>
  <si>
    <t>Накнаде плате_x000D_ за вријеме привремене неспособности за рад</t>
  </si>
  <si>
    <t>Трошкови спровођења здравственог осигурања</t>
  </si>
  <si>
    <r>
      <t>Остали расходи</t>
    </r>
    <r>
      <rPr>
        <vertAlign val="superscript"/>
        <sz val="9"/>
        <color indexed="8"/>
        <rFont val="Arial"/>
        <family val="2"/>
      </rPr>
      <t>2)</t>
    </r>
  </si>
  <si>
    <r>
      <rPr>
        <vertAlign val="superscript"/>
        <sz val="9"/>
        <color indexed="8"/>
        <rFont val="Arial"/>
        <family val="2"/>
      </rPr>
      <t xml:space="preserve">2) </t>
    </r>
    <r>
      <rPr>
        <sz val="9"/>
        <color indexed="8"/>
        <rFont val="Arial"/>
        <family val="2"/>
        <charset val="238"/>
      </rPr>
      <t>Остали расходи односе се на расходе за камате на кредите. Од 01.01.2016. године, расходи за камате на кредите Фонда за пензијско и инвалидско осигурање евидентирају се на коду Министарства финансија.</t>
    </r>
  </si>
  <si>
    <t>Просјечна пензија, КМ</t>
  </si>
  <si>
    <t>Расходи, хиљ. КМ</t>
  </si>
  <si>
    <t>-</t>
  </si>
  <si>
    <r>
      <t xml:space="preserve">1) </t>
    </r>
    <r>
      <rPr>
        <sz val="8"/>
        <color indexed="8"/>
        <rFont val="Arial"/>
        <family val="2"/>
        <charset val="238"/>
      </rPr>
      <t>Подаци за 2009. односе се на бруто плате радника и накнаде за чланове управног и надзорног одбора</t>
    </r>
  </si>
  <si>
    <t>...</t>
  </si>
  <si>
    <t>29. Здравствено, пензијско и инвалидско осигурање</t>
  </si>
  <si>
    <t>29.1. Здравствено осигурање</t>
  </si>
  <si>
    <t>29.2. Расходи здравственог осигурања</t>
  </si>
  <si>
    <t>29.5. Нови корисници и корисници којима је престало право на пензију у току 2018.</t>
  </si>
  <si>
    <r>
      <t xml:space="preserve">29.4. Корисници права на пензију према полу </t>
    </r>
    <r>
      <rPr>
        <b/>
        <sz val="9"/>
        <color indexed="8"/>
        <rFont val="Calibri"/>
        <family val="2"/>
        <charset val="238"/>
      </rPr>
      <t xml:space="preserve">– </t>
    </r>
    <r>
      <rPr>
        <b/>
        <sz val="9"/>
        <color indexed="8"/>
        <rFont val="Arial"/>
        <family val="2"/>
        <charset val="238"/>
      </rPr>
      <t>стање 31. децембар 2018.</t>
    </r>
  </si>
  <si>
    <t>29.3. Пензијско и инвалидско осигурање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</si>
</sst>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Fill="1"/>
    <xf numFmtId="1" fontId="5" fillId="0" borderId="0" xfId="0" applyNumberFormat="1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2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0" fontId="11" fillId="0" borderId="0" xfId="0" applyFont="1" applyFill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10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12" fillId="0" borderId="0" xfId="1" applyFont="1" applyAlignment="1" applyProtection="1">
      <alignment horizontal="right"/>
    </xf>
    <xf numFmtId="0" fontId="13" fillId="0" borderId="0" xfId="0" applyFont="1"/>
    <xf numFmtId="0" fontId="9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5" fillId="0" borderId="6" xfId="0" applyFont="1" applyBorder="1" applyAlignment="1">
      <alignment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1" fontId="11" fillId="0" borderId="0" xfId="0" applyNumberFormat="1" applyFont="1" applyAlignment="1">
      <alignment horizontal="right" wrapText="1"/>
    </xf>
    <xf numFmtId="1" fontId="15" fillId="0" borderId="0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right" vertical="top" wrapText="1"/>
    </xf>
    <xf numFmtId="1" fontId="15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1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11" fillId="0" borderId="0" xfId="0" applyNumberFormat="1" applyFont="1" applyFill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6" sqref="A6"/>
    </sheetView>
  </sheetViews>
  <sheetFormatPr defaultRowHeight="15" x14ac:dyDescent="0.25"/>
  <cols>
    <col min="1" max="1" width="77" style="1" customWidth="1"/>
    <col min="2" max="16384" width="9.140625" style="1"/>
  </cols>
  <sheetData>
    <row r="1" spans="1:1" ht="24.75" customHeight="1" x14ac:dyDescent="0.25">
      <c r="A1" s="3" t="s">
        <v>55</v>
      </c>
    </row>
    <row r="2" spans="1:1" ht="20.100000000000001" customHeight="1" x14ac:dyDescent="0.25">
      <c r="A2" s="2" t="s">
        <v>56</v>
      </c>
    </row>
    <row r="3" spans="1:1" ht="20.100000000000001" customHeight="1" x14ac:dyDescent="0.25">
      <c r="A3" s="2" t="s">
        <v>57</v>
      </c>
    </row>
    <row r="4" spans="1:1" ht="20.100000000000001" customHeight="1" x14ac:dyDescent="0.25">
      <c r="A4" s="2" t="str">
        <f>'29.3.'!A1</f>
        <v>29.3. Пензијско и инвалидско осигурање</v>
      </c>
    </row>
    <row r="5" spans="1:1" ht="20.100000000000001" customHeight="1" x14ac:dyDescent="0.25">
      <c r="A5" s="2" t="str">
        <f>'29.4.'!A1</f>
        <v>29.4. Корисници права на пензију према полу – стање 31. децембар 2018.</v>
      </c>
    </row>
    <row r="6" spans="1:1" ht="20.100000000000001" customHeight="1" x14ac:dyDescent="0.25">
      <c r="A6" s="2" t="str">
        <f>'29.5.'!A1</f>
        <v>29.5. Нови корисници и корисници којима је престало право на пензију у току 2018.</v>
      </c>
    </row>
  </sheetData>
  <customSheetViews>
    <customSheetView guid="{C44C762C-8B42-49F7-82B8-2850EBBB82C7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F3B2E61-FBED-4B51-87DA-FB19E642550D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877BB1-7A0F-4B94-8C82-808A6ECF1A42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442461-4334-4F4D-82A9-9DACE2C5597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E4C6D1F-B8E5-458F-A788-DC594499FA9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440A41D-4870-4DDF-B342-1E765A2279B6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1E70F4D-9FA7-4FFD-8D6A-08894CB5A7DA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" location="'29.3.'!A1" display="'29.3.'!A1"/>
    <hyperlink ref="A6" location="'29.5.'!A1" display="'29.5.'!A1"/>
    <hyperlink ref="A5" location="'29.4.'!A1" display="'29.4.'!A1"/>
    <hyperlink ref="A2" location="'29.1.'!A1" display="29.1. Здравствено осигурање"/>
    <hyperlink ref="A3" location="'29.2.'!A1" display="29.2. Расходи здравственог осигурањ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130" zoomScaleNormal="130" workbookViewId="0">
      <selection activeCell="A2" sqref="A2"/>
    </sheetView>
  </sheetViews>
  <sheetFormatPr defaultRowHeight="12" x14ac:dyDescent="0.2"/>
  <cols>
    <col min="1" max="1" width="7.140625" style="4" customWidth="1"/>
    <col min="2" max="2" width="8.42578125" style="4" customWidth="1"/>
    <col min="3" max="3" width="11.140625" style="4" customWidth="1"/>
    <col min="4" max="4" width="11" style="4" customWidth="1"/>
    <col min="5" max="5" width="9.140625" style="4" customWidth="1"/>
    <col min="6" max="6" width="10.85546875" style="4" customWidth="1"/>
    <col min="7" max="7" width="9.140625" style="4" customWidth="1"/>
    <col min="8" max="8" width="12.42578125" style="4" customWidth="1"/>
    <col min="9" max="16384" width="9.140625" style="4"/>
  </cols>
  <sheetData>
    <row r="1" spans="1:9" x14ac:dyDescent="0.2">
      <c r="A1" s="33" t="s">
        <v>56</v>
      </c>
    </row>
    <row r="2" spans="1:9" ht="12.75" thickBot="1" x14ac:dyDescent="0.25">
      <c r="A2" s="4" t="s">
        <v>25</v>
      </c>
      <c r="I2" s="31" t="s">
        <v>17</v>
      </c>
    </row>
    <row r="3" spans="1:9" ht="21.75" customHeight="1" thickTop="1" x14ac:dyDescent="0.2">
      <c r="A3" s="62"/>
      <c r="B3" s="64" t="s">
        <v>26</v>
      </c>
      <c r="C3" s="64"/>
      <c r="D3" s="64"/>
      <c r="E3" s="64"/>
      <c r="F3" s="64"/>
      <c r="G3" s="64" t="s">
        <v>27</v>
      </c>
      <c r="H3" s="64"/>
      <c r="I3" s="65"/>
    </row>
    <row r="4" spans="1:9" ht="38.25" customHeight="1" x14ac:dyDescent="0.2">
      <c r="A4" s="63"/>
      <c r="B4" s="66" t="s">
        <v>28</v>
      </c>
      <c r="C4" s="66" t="s">
        <v>29</v>
      </c>
      <c r="D4" s="66" t="s">
        <v>30</v>
      </c>
      <c r="E4" s="66" t="s">
        <v>31</v>
      </c>
      <c r="F4" s="66" t="s">
        <v>32</v>
      </c>
      <c r="G4" s="66" t="s">
        <v>33</v>
      </c>
      <c r="H4" s="66"/>
      <c r="I4" s="67" t="s">
        <v>34</v>
      </c>
    </row>
    <row r="5" spans="1:9" ht="24" x14ac:dyDescent="0.2">
      <c r="A5" s="63"/>
      <c r="B5" s="66"/>
      <c r="C5" s="66"/>
      <c r="D5" s="66"/>
      <c r="E5" s="66"/>
      <c r="F5" s="66"/>
      <c r="G5" s="42" t="s">
        <v>35</v>
      </c>
      <c r="H5" s="42" t="s">
        <v>36</v>
      </c>
      <c r="I5" s="67"/>
    </row>
    <row r="6" spans="1:9" ht="18" customHeight="1" x14ac:dyDescent="0.2">
      <c r="A6" s="43">
        <v>2008</v>
      </c>
      <c r="B6" s="10">
        <v>963552</v>
      </c>
      <c r="C6" s="10">
        <v>198675</v>
      </c>
      <c r="D6" s="10">
        <v>213392</v>
      </c>
      <c r="E6" s="10">
        <v>187864</v>
      </c>
      <c r="F6" s="10">
        <v>363621</v>
      </c>
      <c r="G6" s="10">
        <v>495505</v>
      </c>
      <c r="H6" s="44">
        <v>13095</v>
      </c>
      <c r="I6" s="10">
        <v>4676662</v>
      </c>
    </row>
    <row r="7" spans="1:9" ht="18" customHeight="1" x14ac:dyDescent="0.2">
      <c r="A7" s="43">
        <v>2009</v>
      </c>
      <c r="B7" s="10">
        <v>1025518</v>
      </c>
      <c r="C7" s="10">
        <v>251831</v>
      </c>
      <c r="D7" s="10">
        <v>217372</v>
      </c>
      <c r="E7" s="10">
        <v>172782</v>
      </c>
      <c r="F7" s="10">
        <v>383533</v>
      </c>
      <c r="G7" s="10">
        <v>599156</v>
      </c>
      <c r="H7" s="10">
        <v>19149</v>
      </c>
      <c r="I7" s="10">
        <v>5185817</v>
      </c>
    </row>
    <row r="8" spans="1:9" ht="18" customHeight="1" x14ac:dyDescent="0.2">
      <c r="A8" s="43">
        <v>2010</v>
      </c>
      <c r="B8" s="45">
        <v>949369</v>
      </c>
      <c r="C8" s="10">
        <v>242095</v>
      </c>
      <c r="D8" s="10">
        <v>197000</v>
      </c>
      <c r="E8" s="10">
        <v>148110</v>
      </c>
      <c r="F8" s="10">
        <v>362164</v>
      </c>
      <c r="G8" s="10">
        <v>594879</v>
      </c>
      <c r="H8" s="10">
        <v>18632</v>
      </c>
      <c r="I8" s="10">
        <v>5902575</v>
      </c>
    </row>
    <row r="9" spans="1:9" ht="18" customHeight="1" x14ac:dyDescent="0.2">
      <c r="A9" s="43">
        <v>2011</v>
      </c>
      <c r="B9" s="46">
        <v>932877</v>
      </c>
      <c r="C9" s="46">
        <v>219316</v>
      </c>
      <c r="D9" s="46">
        <v>202051</v>
      </c>
      <c r="E9" s="46">
        <v>151171</v>
      </c>
      <c r="F9" s="46">
        <v>360339</v>
      </c>
      <c r="G9" s="46">
        <v>559761</v>
      </c>
      <c r="H9" s="46">
        <v>15253</v>
      </c>
      <c r="I9" s="46">
        <v>6303610</v>
      </c>
    </row>
    <row r="10" spans="1:9" ht="18" customHeight="1" x14ac:dyDescent="0.2">
      <c r="A10" s="43">
        <v>2012</v>
      </c>
      <c r="B10" s="46">
        <v>928561</v>
      </c>
      <c r="C10" s="46">
        <v>211814</v>
      </c>
      <c r="D10" s="46">
        <v>204577</v>
      </c>
      <c r="E10" s="46">
        <v>158992</v>
      </c>
      <c r="F10" s="46">
        <v>353178</v>
      </c>
      <c r="G10" s="46">
        <v>578208</v>
      </c>
      <c r="H10" s="46">
        <v>15728</v>
      </c>
      <c r="I10" s="46">
        <v>6690369</v>
      </c>
    </row>
    <row r="11" spans="1:9" ht="18.75" customHeight="1" x14ac:dyDescent="0.2">
      <c r="A11" s="43">
        <v>2013</v>
      </c>
      <c r="B11" s="46">
        <v>910958</v>
      </c>
      <c r="C11" s="46">
        <v>202413</v>
      </c>
      <c r="D11" s="46">
        <v>205663</v>
      </c>
      <c r="E11" s="46">
        <v>167130</v>
      </c>
      <c r="F11" s="46">
        <v>335752</v>
      </c>
      <c r="G11" s="46">
        <v>473978</v>
      </c>
      <c r="H11" s="46">
        <v>9467</v>
      </c>
      <c r="I11" s="46">
        <v>6636527</v>
      </c>
    </row>
    <row r="12" spans="1:9" ht="18.75" customHeight="1" x14ac:dyDescent="0.2">
      <c r="A12" s="43">
        <v>2014</v>
      </c>
      <c r="B12" s="46">
        <v>909813</v>
      </c>
      <c r="C12" s="46">
        <v>192059</v>
      </c>
      <c r="D12" s="46">
        <v>206867</v>
      </c>
      <c r="E12" s="46">
        <v>171096</v>
      </c>
      <c r="F12" s="46">
        <v>339791</v>
      </c>
      <c r="G12" s="46">
        <v>440186</v>
      </c>
      <c r="H12" s="46">
        <v>8722</v>
      </c>
      <c r="I12" s="46">
        <v>6128173</v>
      </c>
    </row>
    <row r="13" spans="1:9" ht="18.75" customHeight="1" x14ac:dyDescent="0.2">
      <c r="A13" s="43">
        <v>2015</v>
      </c>
      <c r="B13" s="46">
        <v>910055</v>
      </c>
      <c r="C13" s="46">
        <v>191583</v>
      </c>
      <c r="D13" s="46">
        <v>214574</v>
      </c>
      <c r="E13" s="46">
        <v>176631</v>
      </c>
      <c r="F13" s="46">
        <v>327267</v>
      </c>
      <c r="G13" s="46">
        <v>528964</v>
      </c>
      <c r="H13" s="46">
        <v>10187</v>
      </c>
      <c r="I13" s="46">
        <v>6573847</v>
      </c>
    </row>
    <row r="14" spans="1:9" ht="18.75" customHeight="1" x14ac:dyDescent="0.2">
      <c r="A14" s="43">
        <v>2016</v>
      </c>
      <c r="B14" s="46">
        <v>917357</v>
      </c>
      <c r="C14" s="46">
        <v>195471</v>
      </c>
      <c r="D14" s="46">
        <v>211044</v>
      </c>
      <c r="E14" s="46">
        <v>183318</v>
      </c>
      <c r="F14" s="46">
        <v>327524</v>
      </c>
      <c r="G14" s="46">
        <v>531360</v>
      </c>
      <c r="H14" s="46">
        <v>10306</v>
      </c>
      <c r="I14" s="46">
        <v>6882844</v>
      </c>
    </row>
    <row r="15" spans="1:9" ht="18.75" customHeight="1" x14ac:dyDescent="0.2">
      <c r="A15" s="43">
        <v>2017</v>
      </c>
      <c r="B15" s="46">
        <v>913275</v>
      </c>
      <c r="C15" s="46">
        <v>229442</v>
      </c>
      <c r="D15" s="46">
        <v>213809</v>
      </c>
      <c r="E15" s="46">
        <v>166209</v>
      </c>
      <c r="F15" s="46">
        <v>303815</v>
      </c>
      <c r="G15" s="46">
        <v>564691</v>
      </c>
      <c r="H15" s="46">
        <v>10712</v>
      </c>
      <c r="I15" s="46">
        <v>6908239</v>
      </c>
    </row>
    <row r="16" spans="1:9" ht="18.75" customHeight="1" x14ac:dyDescent="0.2">
      <c r="A16" s="43">
        <v>2018</v>
      </c>
      <c r="B16" s="46">
        <v>910484</v>
      </c>
      <c r="C16" s="46">
        <v>236537</v>
      </c>
      <c r="D16" s="46">
        <v>216340</v>
      </c>
      <c r="E16" s="46">
        <v>163249</v>
      </c>
      <c r="F16" s="46">
        <v>294358</v>
      </c>
      <c r="G16" s="46">
        <v>616323</v>
      </c>
      <c r="H16" s="46">
        <v>11681</v>
      </c>
      <c r="I16" s="46">
        <v>6600335</v>
      </c>
    </row>
    <row r="18" spans="1:4" x14ac:dyDescent="0.2">
      <c r="A18" s="5" t="s">
        <v>37</v>
      </c>
    </row>
    <row r="20" spans="1:4" x14ac:dyDescent="0.2">
      <c r="D20" s="40"/>
    </row>
  </sheetData>
  <customSheetViews>
    <customSheetView guid="{E440A41D-4870-4DDF-B342-1E765A2279B6}" scale="130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F3"/>
    <mergeCell ref="G3:I3"/>
    <mergeCell ref="B4:B5"/>
    <mergeCell ref="C4:C5"/>
    <mergeCell ref="D4:D5"/>
    <mergeCell ref="E4:E5"/>
    <mergeCell ref="F4:F5"/>
    <mergeCell ref="G4:H4"/>
    <mergeCell ref="I4:I5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>
      <selection activeCell="A2" sqref="A2"/>
    </sheetView>
  </sheetViews>
  <sheetFormatPr defaultRowHeight="12" x14ac:dyDescent="0.2"/>
  <cols>
    <col min="1" max="1" width="42.5703125" style="4" customWidth="1"/>
    <col min="2" max="11" width="9.28515625" style="4" customWidth="1"/>
    <col min="12" max="12" width="9.140625" style="4"/>
    <col min="13" max="13" width="10" style="4" bestFit="1" customWidth="1"/>
    <col min="14" max="14" width="13.140625" style="4" bestFit="1" customWidth="1"/>
    <col min="15" max="16384" width="9.140625" style="4"/>
  </cols>
  <sheetData>
    <row r="1" spans="1:14" ht="15.75" customHeight="1" x14ac:dyDescent="0.2">
      <c r="A1" s="33" t="s">
        <v>57</v>
      </c>
    </row>
    <row r="2" spans="1:14" ht="12.75" customHeight="1" thickBot="1" x14ac:dyDescent="0.25">
      <c r="A2" s="47" t="s">
        <v>38</v>
      </c>
      <c r="K2" s="31" t="s">
        <v>17</v>
      </c>
    </row>
    <row r="3" spans="1:14" ht="24.75" customHeight="1" thickTop="1" x14ac:dyDescent="0.2">
      <c r="A3" s="38"/>
      <c r="B3" s="60">
        <v>2009</v>
      </c>
      <c r="C3" s="60">
        <v>2010</v>
      </c>
      <c r="D3" s="60">
        <v>2011</v>
      </c>
      <c r="E3" s="60">
        <v>2012</v>
      </c>
      <c r="F3" s="61">
        <v>2013</v>
      </c>
      <c r="G3" s="61">
        <v>2014</v>
      </c>
      <c r="H3" s="61">
        <v>2015</v>
      </c>
      <c r="I3" s="61">
        <v>2016</v>
      </c>
      <c r="J3" s="61">
        <v>2017</v>
      </c>
      <c r="K3" s="29">
        <v>2018</v>
      </c>
      <c r="L3" s="48"/>
    </row>
    <row r="4" spans="1:14" ht="15" customHeight="1" x14ac:dyDescent="0.2">
      <c r="A4" s="49" t="s">
        <v>7</v>
      </c>
      <c r="B4" s="9">
        <v>538610</v>
      </c>
      <c r="C4" s="9">
        <v>573725</v>
      </c>
      <c r="D4" s="50">
        <v>615934</v>
      </c>
      <c r="E4" s="50">
        <v>663838</v>
      </c>
      <c r="F4" s="39">
        <v>665743</v>
      </c>
      <c r="G4" s="39">
        <v>694794</v>
      </c>
      <c r="H4" s="51">
        <v>732375.64899999998</v>
      </c>
      <c r="I4" s="51">
        <v>766673.73499999999</v>
      </c>
      <c r="J4" s="51">
        <v>788875.77599999995</v>
      </c>
      <c r="K4" s="51">
        <v>797863.27500000002</v>
      </c>
      <c r="L4" s="35"/>
      <c r="N4" s="40"/>
    </row>
    <row r="5" spans="1:14" ht="15" customHeight="1" x14ac:dyDescent="0.2">
      <c r="A5" s="52" t="s">
        <v>39</v>
      </c>
      <c r="B5" s="9">
        <v>160766</v>
      </c>
      <c r="C5" s="9">
        <v>166224</v>
      </c>
      <c r="D5" s="50">
        <v>171708</v>
      </c>
      <c r="E5" s="50">
        <v>180967</v>
      </c>
      <c r="F5" s="39">
        <v>183263</v>
      </c>
      <c r="G5" s="39">
        <v>187419</v>
      </c>
      <c r="H5" s="51">
        <v>193106.11</v>
      </c>
      <c r="I5" s="51">
        <v>239604.864</v>
      </c>
      <c r="J5" s="51">
        <v>228324.908</v>
      </c>
      <c r="K5" s="51">
        <v>235886.174</v>
      </c>
      <c r="L5" s="35"/>
      <c r="N5" s="40"/>
    </row>
    <row r="6" spans="1:14" ht="15" customHeight="1" x14ac:dyDescent="0.2">
      <c r="A6" s="52" t="s">
        <v>40</v>
      </c>
      <c r="B6" s="9">
        <v>259138</v>
      </c>
      <c r="C6" s="9">
        <v>272924</v>
      </c>
      <c r="D6" s="50">
        <v>295065</v>
      </c>
      <c r="E6" s="50">
        <v>309136</v>
      </c>
      <c r="F6" s="39">
        <v>311431</v>
      </c>
      <c r="G6" s="39">
        <v>318342</v>
      </c>
      <c r="H6" s="51">
        <v>321909.38500000001</v>
      </c>
      <c r="I6" s="51">
        <v>325336.924</v>
      </c>
      <c r="J6" s="51">
        <v>341045.83299999998</v>
      </c>
      <c r="K6" s="51">
        <v>360851.11900000001</v>
      </c>
      <c r="L6" s="35"/>
      <c r="N6" s="40"/>
    </row>
    <row r="7" spans="1:14" ht="15" customHeight="1" x14ac:dyDescent="0.2">
      <c r="A7" s="52" t="s">
        <v>41</v>
      </c>
      <c r="B7" s="9">
        <v>65444</v>
      </c>
      <c r="C7" s="9">
        <v>77618</v>
      </c>
      <c r="D7" s="50">
        <v>90198</v>
      </c>
      <c r="E7" s="50">
        <v>93824</v>
      </c>
      <c r="F7" s="39">
        <v>90418</v>
      </c>
      <c r="G7" s="39">
        <v>88652</v>
      </c>
      <c r="H7" s="51">
        <v>97119.278999999995</v>
      </c>
      <c r="I7" s="51">
        <v>108519.15300000001</v>
      </c>
      <c r="J7" s="51">
        <v>109517.243</v>
      </c>
      <c r="K7" s="51">
        <v>106089.22</v>
      </c>
      <c r="L7" s="35"/>
      <c r="N7" s="40"/>
    </row>
    <row r="8" spans="1:14" ht="15" customHeight="1" x14ac:dyDescent="0.2">
      <c r="A8" s="52" t="s">
        <v>42</v>
      </c>
      <c r="B8" s="9">
        <v>9220</v>
      </c>
      <c r="C8" s="9">
        <v>8517</v>
      </c>
      <c r="D8" s="50">
        <v>9374</v>
      </c>
      <c r="E8" s="50">
        <v>9318</v>
      </c>
      <c r="F8" s="39">
        <v>9291</v>
      </c>
      <c r="G8" s="39">
        <v>7367</v>
      </c>
      <c r="H8" s="51">
        <v>8348.5339999999997</v>
      </c>
      <c r="I8" s="51">
        <v>8393.027</v>
      </c>
      <c r="J8" s="51">
        <v>8081.9939999999997</v>
      </c>
      <c r="K8" s="51">
        <v>7845.0439999999999</v>
      </c>
      <c r="L8" s="35"/>
      <c r="N8" s="40"/>
    </row>
    <row r="9" spans="1:14" ht="15" customHeight="1" x14ac:dyDescent="0.2">
      <c r="A9" s="52" t="s">
        <v>43</v>
      </c>
      <c r="B9" s="9">
        <v>1522</v>
      </c>
      <c r="C9" s="9">
        <v>2104</v>
      </c>
      <c r="D9" s="50">
        <v>1295</v>
      </c>
      <c r="E9" s="50">
        <v>2640</v>
      </c>
      <c r="F9" s="39">
        <v>2765</v>
      </c>
      <c r="G9" s="39">
        <v>2864</v>
      </c>
      <c r="H9" s="51">
        <v>2908.1280000000002</v>
      </c>
      <c r="I9" s="51">
        <v>2718.4720000000002</v>
      </c>
      <c r="J9" s="51">
        <v>2964.6120000000001</v>
      </c>
      <c r="K9" s="51">
        <v>3829.4389999999999</v>
      </c>
      <c r="L9" s="35"/>
      <c r="N9" s="40"/>
    </row>
    <row r="10" spans="1:14" ht="15" customHeight="1" x14ac:dyDescent="0.2">
      <c r="A10" s="52" t="s">
        <v>44</v>
      </c>
      <c r="B10" s="9">
        <v>1178</v>
      </c>
      <c r="C10" s="9">
        <v>1108</v>
      </c>
      <c r="D10" s="50">
        <v>1919</v>
      </c>
      <c r="E10" s="50">
        <v>7223</v>
      </c>
      <c r="F10" s="39">
        <v>3931</v>
      </c>
      <c r="G10" s="39">
        <v>2271</v>
      </c>
      <c r="H10" s="51">
        <v>4226.0060000000003</v>
      </c>
      <c r="I10" s="51">
        <v>4706.6760000000004</v>
      </c>
      <c r="J10" s="51">
        <v>4566.5290000000005</v>
      </c>
      <c r="K10" s="51">
        <v>4481.2529999999997</v>
      </c>
      <c r="L10" s="35"/>
      <c r="N10" s="40"/>
    </row>
    <row r="11" spans="1:14" ht="30" customHeight="1" x14ac:dyDescent="0.2">
      <c r="A11" s="52" t="s">
        <v>45</v>
      </c>
      <c r="B11" s="53">
        <v>3579</v>
      </c>
      <c r="C11" s="53">
        <v>6814</v>
      </c>
      <c r="D11" s="54">
        <v>6596</v>
      </c>
      <c r="E11" s="54">
        <v>10431</v>
      </c>
      <c r="F11" s="55">
        <v>6854</v>
      </c>
      <c r="G11" s="55">
        <v>6825</v>
      </c>
      <c r="H11" s="56">
        <v>8130.3490000000002</v>
      </c>
      <c r="I11" s="56">
        <v>2790.2069999999999</v>
      </c>
      <c r="J11" s="56">
        <v>2639.7060000000001</v>
      </c>
      <c r="K11" s="56">
        <v>440</v>
      </c>
      <c r="L11" s="35"/>
      <c r="N11" s="40"/>
    </row>
    <row r="12" spans="1:14" ht="31.5" customHeight="1" x14ac:dyDescent="0.2">
      <c r="A12" s="52" t="s">
        <v>46</v>
      </c>
      <c r="B12" s="53">
        <v>11779</v>
      </c>
      <c r="C12" s="53">
        <v>12525</v>
      </c>
      <c r="D12" s="54">
        <v>11870</v>
      </c>
      <c r="E12" s="54">
        <v>12681</v>
      </c>
      <c r="F12" s="55">
        <v>10232</v>
      </c>
      <c r="G12" s="55">
        <v>9707</v>
      </c>
      <c r="H12" s="56">
        <v>11430.234</v>
      </c>
      <c r="I12" s="56">
        <v>11407.575999999999</v>
      </c>
      <c r="J12" s="56">
        <v>12202.52</v>
      </c>
      <c r="K12" s="56">
        <v>13341.998</v>
      </c>
      <c r="L12" s="35"/>
      <c r="N12" s="40"/>
    </row>
    <row r="13" spans="1:14" ht="15" customHeight="1" x14ac:dyDescent="0.2">
      <c r="A13" s="52" t="s">
        <v>47</v>
      </c>
      <c r="B13" s="9">
        <v>21136</v>
      </c>
      <c r="C13" s="9">
        <v>20479</v>
      </c>
      <c r="D13" s="50">
        <v>22367</v>
      </c>
      <c r="E13" s="50">
        <v>28404</v>
      </c>
      <c r="F13" s="39">
        <v>16883</v>
      </c>
      <c r="G13" s="39">
        <v>16936</v>
      </c>
      <c r="H13" s="51">
        <v>19485.802</v>
      </c>
      <c r="I13" s="51">
        <v>22471.53</v>
      </c>
      <c r="J13" s="51">
        <v>27940.617999999999</v>
      </c>
      <c r="K13" s="51">
        <v>27549.171999999999</v>
      </c>
      <c r="L13" s="35"/>
      <c r="N13" s="40"/>
    </row>
    <row r="14" spans="1:14" ht="15" customHeight="1" x14ac:dyDescent="0.2">
      <c r="A14" s="52" t="s">
        <v>1</v>
      </c>
      <c r="B14" s="39">
        <v>4849</v>
      </c>
      <c r="C14" s="39">
        <v>5413</v>
      </c>
      <c r="D14" s="39">
        <v>5543</v>
      </c>
      <c r="E14" s="39">
        <v>9214</v>
      </c>
      <c r="F14" s="39">
        <v>30676</v>
      </c>
      <c r="G14" s="39">
        <v>54412</v>
      </c>
      <c r="H14" s="51">
        <v>65711.822</v>
      </c>
      <c r="I14" s="51">
        <v>40725.305999999997</v>
      </c>
      <c r="J14" s="51">
        <v>51591.813000000002</v>
      </c>
      <c r="K14" s="51">
        <v>37549.856</v>
      </c>
      <c r="L14" s="35"/>
      <c r="N14" s="40"/>
    </row>
    <row r="15" spans="1:14" x14ac:dyDescent="0.2">
      <c r="K15" s="40"/>
      <c r="L15" s="34"/>
    </row>
    <row r="16" spans="1:14" x14ac:dyDescent="0.2">
      <c r="L16" s="34"/>
    </row>
    <row r="17" spans="1:11" x14ac:dyDescent="0.2">
      <c r="A17" s="5" t="s">
        <v>37</v>
      </c>
    </row>
    <row r="20" spans="1:11" x14ac:dyDescent="0.2">
      <c r="B20" s="9"/>
      <c r="C20" s="9"/>
      <c r="D20" s="9"/>
      <c r="E20" s="9"/>
      <c r="F20" s="50"/>
      <c r="G20" s="50"/>
      <c r="H20" s="39"/>
      <c r="I20" s="39"/>
      <c r="J20" s="51"/>
      <c r="K20" s="51"/>
    </row>
    <row r="21" spans="1:11" x14ac:dyDescent="0.2">
      <c r="B21" s="9"/>
      <c r="C21" s="9"/>
      <c r="D21" s="9"/>
      <c r="E21" s="9"/>
      <c r="F21" s="50"/>
      <c r="G21" s="50"/>
      <c r="H21" s="39"/>
      <c r="I21" s="39"/>
      <c r="J21" s="51"/>
      <c r="K21" s="51"/>
    </row>
    <row r="22" spans="1:11" x14ac:dyDescent="0.2">
      <c r="B22" s="9"/>
      <c r="C22" s="9"/>
      <c r="D22" s="9"/>
      <c r="E22" s="9"/>
      <c r="F22" s="50"/>
      <c r="G22" s="50"/>
      <c r="H22" s="39"/>
      <c r="I22" s="39"/>
      <c r="J22" s="51"/>
      <c r="K22" s="51"/>
    </row>
    <row r="23" spans="1:11" x14ac:dyDescent="0.2">
      <c r="B23" s="9"/>
      <c r="C23" s="9"/>
      <c r="D23" s="9"/>
      <c r="E23" s="9"/>
      <c r="F23" s="50"/>
      <c r="G23" s="50"/>
      <c r="H23" s="39"/>
      <c r="I23" s="39"/>
      <c r="J23" s="51"/>
      <c r="K23" s="51"/>
    </row>
    <row r="24" spans="1:11" x14ac:dyDescent="0.2">
      <c r="B24" s="9"/>
      <c r="C24" s="9"/>
      <c r="D24" s="9"/>
      <c r="E24" s="9"/>
      <c r="F24" s="50"/>
      <c r="G24" s="50"/>
      <c r="H24" s="39"/>
      <c r="I24" s="39"/>
      <c r="J24" s="51"/>
      <c r="K24" s="51"/>
    </row>
    <row r="25" spans="1:11" x14ac:dyDescent="0.2">
      <c r="B25" s="9"/>
      <c r="C25" s="9"/>
      <c r="D25" s="9"/>
      <c r="E25" s="9"/>
      <c r="F25" s="50"/>
      <c r="G25" s="50"/>
      <c r="H25" s="39"/>
      <c r="I25" s="39"/>
      <c r="J25" s="51"/>
      <c r="K25" s="51"/>
    </row>
    <row r="26" spans="1:11" x14ac:dyDescent="0.2">
      <c r="B26" s="9"/>
      <c r="C26" s="9"/>
      <c r="D26" s="9"/>
      <c r="E26" s="9"/>
      <c r="F26" s="50"/>
      <c r="G26" s="50"/>
      <c r="H26" s="39"/>
      <c r="I26" s="39"/>
      <c r="J26" s="51"/>
      <c r="K26" s="51"/>
    </row>
    <row r="27" spans="1:11" x14ac:dyDescent="0.2">
      <c r="B27" s="9"/>
      <c r="C27" s="9"/>
      <c r="D27" s="9"/>
      <c r="E27" s="9"/>
      <c r="F27" s="50"/>
      <c r="G27" s="50"/>
      <c r="H27" s="39"/>
      <c r="I27" s="39"/>
      <c r="J27" s="51"/>
      <c r="K27" s="51"/>
    </row>
    <row r="28" spans="1:11" x14ac:dyDescent="0.2">
      <c r="B28" s="9"/>
      <c r="C28" s="9"/>
      <c r="D28" s="9"/>
      <c r="E28" s="9"/>
      <c r="F28" s="50"/>
      <c r="G28" s="50"/>
      <c r="H28" s="39"/>
      <c r="I28" s="39"/>
      <c r="J28" s="51"/>
      <c r="K28" s="51"/>
    </row>
    <row r="29" spans="1:11" x14ac:dyDescent="0.2">
      <c r="B29" s="9"/>
      <c r="C29" s="9"/>
      <c r="D29" s="9"/>
      <c r="E29" s="9"/>
      <c r="F29" s="50"/>
      <c r="G29" s="50"/>
      <c r="H29" s="39"/>
      <c r="I29" s="39"/>
      <c r="J29" s="51"/>
      <c r="K29" s="51"/>
    </row>
    <row r="30" spans="1:11" x14ac:dyDescent="0.2">
      <c r="B30" s="39"/>
      <c r="C30" s="39"/>
      <c r="D30" s="39"/>
      <c r="E30" s="39"/>
      <c r="F30" s="39"/>
      <c r="G30" s="39"/>
      <c r="H30" s="39"/>
      <c r="I30" s="39"/>
      <c r="J30" s="51"/>
      <c r="K30" s="51"/>
    </row>
  </sheetData>
  <customSheetViews>
    <customSheetView guid="{E440A41D-4870-4DDF-B342-1E765A2279B6}">
      <selection activeCell="D24" sqref="D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110" zoomScaleNormal="110" workbookViewId="0">
      <pane ySplit="3" topLeftCell="A4" activePane="bottomLeft" state="frozen"/>
      <selection pane="bottomLeft" activeCell="A2" sqref="A2"/>
    </sheetView>
  </sheetViews>
  <sheetFormatPr defaultRowHeight="12" x14ac:dyDescent="0.2"/>
  <cols>
    <col min="1" max="1" width="36.7109375" style="4" customWidth="1"/>
    <col min="2" max="16384" width="9.140625" style="4"/>
  </cols>
  <sheetData>
    <row r="1" spans="1:11" ht="16.5" customHeight="1" x14ac:dyDescent="0.2">
      <c r="A1" s="33" t="s">
        <v>60</v>
      </c>
    </row>
    <row r="2" spans="1:11" ht="11.25" customHeight="1" thickBot="1" x14ac:dyDescent="0.25">
      <c r="A2" s="32"/>
      <c r="K2" s="31" t="s">
        <v>17</v>
      </c>
    </row>
    <row r="3" spans="1:11" ht="20.100000000000001" customHeight="1" thickTop="1" x14ac:dyDescent="0.2">
      <c r="A3" s="30"/>
      <c r="B3" s="60">
        <v>2009</v>
      </c>
      <c r="C3" s="61">
        <v>2010</v>
      </c>
      <c r="D3" s="61">
        <v>2011</v>
      </c>
      <c r="E3" s="61">
        <v>2012</v>
      </c>
      <c r="F3" s="61">
        <v>2013</v>
      </c>
      <c r="G3" s="61">
        <v>2014</v>
      </c>
      <c r="H3" s="61">
        <v>2015</v>
      </c>
      <c r="I3" s="61">
        <v>2016</v>
      </c>
      <c r="J3" s="61">
        <v>2017</v>
      </c>
      <c r="K3" s="29">
        <v>2018</v>
      </c>
    </row>
    <row r="4" spans="1:11" s="16" customFormat="1" ht="18.95" customHeight="1" x14ac:dyDescent="0.25">
      <c r="A4" s="28" t="s">
        <v>16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4.1" customHeight="1" x14ac:dyDescent="0.2">
      <c r="A5" s="11" t="s">
        <v>7</v>
      </c>
      <c r="B5" s="27">
        <v>219276</v>
      </c>
      <c r="C5" s="8">
        <v>226285</v>
      </c>
      <c r="D5" s="8">
        <v>232756</v>
      </c>
      <c r="E5" s="7">
        <v>238201</v>
      </c>
      <c r="F5" s="7">
        <v>244331</v>
      </c>
      <c r="G5" s="7">
        <v>248944</v>
      </c>
      <c r="H5" s="7">
        <v>251909</v>
      </c>
      <c r="I5" s="7">
        <v>257319</v>
      </c>
      <c r="J5" s="7">
        <v>260298</v>
      </c>
      <c r="K5" s="7">
        <v>263684</v>
      </c>
    </row>
    <row r="6" spans="1:11" ht="14.1" customHeight="1" x14ac:dyDescent="0.2">
      <c r="A6" s="11" t="s">
        <v>10</v>
      </c>
      <c r="B6" s="27">
        <v>103721</v>
      </c>
      <c r="C6" s="8">
        <v>109494</v>
      </c>
      <c r="D6" s="8">
        <v>114982</v>
      </c>
      <c r="E6" s="7">
        <v>120567</v>
      </c>
      <c r="F6" s="7">
        <v>126375</v>
      </c>
      <c r="G6" s="7">
        <v>131328</v>
      </c>
      <c r="H6" s="7">
        <v>135443</v>
      </c>
      <c r="I6" s="7">
        <v>141427</v>
      </c>
      <c r="J6" s="7">
        <v>145374</v>
      </c>
      <c r="K6" s="7">
        <v>149900</v>
      </c>
    </row>
    <row r="7" spans="1:11" ht="14.1" customHeight="1" x14ac:dyDescent="0.2">
      <c r="A7" s="11" t="s">
        <v>9</v>
      </c>
      <c r="B7" s="27">
        <v>40479</v>
      </c>
      <c r="C7" s="8">
        <v>40947</v>
      </c>
      <c r="D7" s="8">
        <v>41407</v>
      </c>
      <c r="E7" s="7">
        <v>41440</v>
      </c>
      <c r="F7" s="7">
        <v>41315</v>
      </c>
      <c r="G7" s="7">
        <v>40781</v>
      </c>
      <c r="H7" s="7">
        <v>40030</v>
      </c>
      <c r="I7" s="7">
        <v>39378</v>
      </c>
      <c r="J7" s="7">
        <v>38761</v>
      </c>
      <c r="K7" s="7">
        <v>38301</v>
      </c>
    </row>
    <row r="8" spans="1:11" ht="14.1" customHeight="1" x14ac:dyDescent="0.2">
      <c r="A8" s="11" t="s">
        <v>8</v>
      </c>
      <c r="B8" s="27">
        <v>75076</v>
      </c>
      <c r="C8" s="8">
        <v>75844</v>
      </c>
      <c r="D8" s="8">
        <v>76367</v>
      </c>
      <c r="E8" s="7">
        <v>76194</v>
      </c>
      <c r="F8" s="7">
        <v>76641</v>
      </c>
      <c r="G8" s="7">
        <v>76835</v>
      </c>
      <c r="H8" s="7">
        <v>76436</v>
      </c>
      <c r="I8" s="7">
        <v>76514</v>
      </c>
      <c r="J8" s="7">
        <v>76163</v>
      </c>
      <c r="K8" s="7">
        <v>75483</v>
      </c>
    </row>
    <row r="9" spans="1:11" s="16" customFormat="1" ht="18.95" customHeight="1" x14ac:dyDescent="0.25">
      <c r="A9" s="19" t="s">
        <v>15</v>
      </c>
      <c r="B9" s="19"/>
      <c r="C9" s="19"/>
      <c r="D9" s="18"/>
      <c r="E9" s="17"/>
      <c r="F9" s="17"/>
      <c r="G9" s="17"/>
      <c r="H9" s="17"/>
      <c r="I9" s="17"/>
      <c r="J9" s="17"/>
      <c r="K9" s="17"/>
    </row>
    <row r="10" spans="1:11" ht="14.1" customHeight="1" x14ac:dyDescent="0.2">
      <c r="A10" s="11" t="s">
        <v>7</v>
      </c>
      <c r="B10" s="10">
        <v>213575</v>
      </c>
      <c r="C10" s="9">
        <v>222885</v>
      </c>
      <c r="D10" s="8">
        <v>229486</v>
      </c>
      <c r="E10" s="7">
        <v>234252</v>
      </c>
      <c r="F10" s="7">
        <v>240732</v>
      </c>
      <c r="G10" s="7">
        <v>246325</v>
      </c>
      <c r="H10" s="7">
        <v>248384</v>
      </c>
      <c r="I10" s="7">
        <v>253714</v>
      </c>
      <c r="J10" s="7">
        <v>257018</v>
      </c>
      <c r="K10" s="7">
        <v>260432</v>
      </c>
    </row>
    <row r="11" spans="1:11" ht="14.1" customHeight="1" x14ac:dyDescent="0.2">
      <c r="A11" s="11" t="s">
        <v>10</v>
      </c>
      <c r="B11" s="10">
        <v>99941</v>
      </c>
      <c r="C11" s="9">
        <v>106608</v>
      </c>
      <c r="D11" s="8">
        <v>112129</v>
      </c>
      <c r="E11" s="7">
        <v>116952</v>
      </c>
      <c r="F11" s="7">
        <v>123159</v>
      </c>
      <c r="G11" s="7">
        <v>128638</v>
      </c>
      <c r="H11" s="7">
        <v>132212</v>
      </c>
      <c r="I11" s="7">
        <v>137930</v>
      </c>
      <c r="J11" s="7">
        <v>142315</v>
      </c>
      <c r="K11" s="7">
        <v>146790</v>
      </c>
    </row>
    <row r="12" spans="1:11" ht="14.1" customHeight="1" x14ac:dyDescent="0.2">
      <c r="A12" s="11" t="s">
        <v>9</v>
      </c>
      <c r="B12" s="10">
        <v>39486</v>
      </c>
      <c r="C12" s="9">
        <v>40796</v>
      </c>
      <c r="D12" s="8">
        <v>41175</v>
      </c>
      <c r="E12" s="7">
        <v>41251</v>
      </c>
      <c r="F12" s="7">
        <v>41303</v>
      </c>
      <c r="G12" s="7">
        <v>40982</v>
      </c>
      <c r="H12" s="7">
        <v>40044</v>
      </c>
      <c r="I12" s="7">
        <v>39524</v>
      </c>
      <c r="J12" s="7">
        <v>38825</v>
      </c>
      <c r="K12" s="7">
        <v>38272</v>
      </c>
    </row>
    <row r="13" spans="1:11" ht="14.1" customHeight="1" x14ac:dyDescent="0.2">
      <c r="A13" s="11" t="s">
        <v>8</v>
      </c>
      <c r="B13" s="10">
        <v>74148</v>
      </c>
      <c r="C13" s="9">
        <v>75841</v>
      </c>
      <c r="D13" s="8">
        <v>76182</v>
      </c>
      <c r="E13" s="7">
        <v>76049</v>
      </c>
      <c r="F13" s="7">
        <v>76270</v>
      </c>
      <c r="G13" s="7">
        <v>76705</v>
      </c>
      <c r="H13" s="7">
        <v>76128</v>
      </c>
      <c r="I13" s="7">
        <v>76260</v>
      </c>
      <c r="J13" s="7">
        <v>75878</v>
      </c>
      <c r="K13" s="7">
        <v>75370</v>
      </c>
    </row>
    <row r="14" spans="1:11" s="16" customFormat="1" ht="18.95" customHeight="1" x14ac:dyDescent="0.25">
      <c r="A14" s="19" t="s">
        <v>14</v>
      </c>
      <c r="B14" s="19"/>
      <c r="C14" s="19"/>
      <c r="D14" s="18"/>
      <c r="E14" s="17"/>
      <c r="F14" s="17"/>
      <c r="G14" s="17"/>
      <c r="H14" s="17"/>
      <c r="I14" s="17"/>
      <c r="J14" s="17"/>
      <c r="K14" s="17"/>
    </row>
    <row r="15" spans="1:11" ht="14.1" customHeight="1" x14ac:dyDescent="0.2">
      <c r="A15" s="11" t="s">
        <v>13</v>
      </c>
      <c r="B15" s="26"/>
      <c r="C15" s="25"/>
      <c r="D15" s="24"/>
      <c r="E15" s="7"/>
      <c r="F15" s="7"/>
      <c r="G15" s="7"/>
      <c r="H15" s="7"/>
      <c r="I15" s="7"/>
      <c r="J15" s="7"/>
      <c r="K15" s="7"/>
    </row>
    <row r="16" spans="1:11" ht="14.1" customHeight="1" x14ac:dyDescent="0.2">
      <c r="A16" s="11" t="s">
        <v>12</v>
      </c>
      <c r="B16" s="26">
        <v>17.059999999999999</v>
      </c>
      <c r="C16" s="25">
        <v>16.57</v>
      </c>
      <c r="D16" s="24">
        <v>16.77</v>
      </c>
      <c r="E16" s="23">
        <v>16.57</v>
      </c>
      <c r="F16" s="23">
        <v>16.82</v>
      </c>
      <c r="G16" s="23">
        <v>17.57</v>
      </c>
      <c r="H16" s="23">
        <v>17.53</v>
      </c>
      <c r="I16" s="23">
        <v>16.809999999999999</v>
      </c>
      <c r="J16" s="23">
        <v>16.84</v>
      </c>
      <c r="K16" s="23">
        <v>17.149999999999999</v>
      </c>
    </row>
    <row r="17" spans="1:11" ht="14.1" customHeight="1" x14ac:dyDescent="0.2">
      <c r="A17" s="11" t="s">
        <v>11</v>
      </c>
      <c r="B17" s="26">
        <v>19.46</v>
      </c>
      <c r="C17" s="25">
        <v>20.16</v>
      </c>
      <c r="D17" s="24">
        <v>19.71</v>
      </c>
      <c r="E17" s="23">
        <v>19.93</v>
      </c>
      <c r="F17" s="23">
        <v>19.79</v>
      </c>
      <c r="G17" s="23">
        <v>20.11</v>
      </c>
      <c r="H17" s="23">
        <v>19.91</v>
      </c>
      <c r="I17" s="23">
        <v>19.61</v>
      </c>
      <c r="J17" s="23">
        <v>20.059999999999999</v>
      </c>
      <c r="K17" s="23">
        <v>20.43</v>
      </c>
    </row>
    <row r="18" spans="1:11" s="16" customFormat="1" ht="18.95" customHeight="1" x14ac:dyDescent="0.25">
      <c r="A18" s="19" t="s">
        <v>50</v>
      </c>
      <c r="B18" s="19"/>
      <c r="C18" s="19"/>
      <c r="D18" s="18"/>
      <c r="E18" s="17"/>
      <c r="F18" s="17"/>
      <c r="G18" s="17"/>
      <c r="H18" s="17"/>
      <c r="I18" s="17"/>
      <c r="J18" s="17"/>
      <c r="K18" s="17"/>
    </row>
    <row r="19" spans="1:11" ht="14.1" customHeight="1" x14ac:dyDescent="0.2">
      <c r="A19" s="11" t="s">
        <v>7</v>
      </c>
      <c r="B19" s="22">
        <v>319.88</v>
      </c>
      <c r="C19" s="20">
        <v>303.31</v>
      </c>
      <c r="D19" s="21">
        <v>300.04000000000002</v>
      </c>
      <c r="E19" s="7">
        <v>288.39</v>
      </c>
      <c r="F19" s="7">
        <v>291.39</v>
      </c>
      <c r="G19" s="20">
        <v>302.87</v>
      </c>
      <c r="H19" s="21">
        <v>311.26</v>
      </c>
      <c r="I19" s="21">
        <v>308.67</v>
      </c>
      <c r="J19" s="21">
        <v>308.56</v>
      </c>
      <c r="K19" s="21">
        <v>322.8</v>
      </c>
    </row>
    <row r="20" spans="1:11" ht="14.1" customHeight="1" x14ac:dyDescent="0.2">
      <c r="A20" s="11" t="s">
        <v>10</v>
      </c>
      <c r="B20" s="22">
        <v>362.67</v>
      </c>
      <c r="C20" s="20">
        <v>345.19</v>
      </c>
      <c r="D20" s="21">
        <v>338.24</v>
      </c>
      <c r="E20" s="7">
        <v>324.02999999999997</v>
      </c>
      <c r="F20" s="7">
        <v>324.51</v>
      </c>
      <c r="G20" s="20">
        <v>335.26</v>
      </c>
      <c r="H20" s="21">
        <v>343.24</v>
      </c>
      <c r="I20" s="21">
        <v>338.59</v>
      </c>
      <c r="J20" s="21">
        <v>336.68</v>
      </c>
      <c r="K20" s="21">
        <v>350.67</v>
      </c>
    </row>
    <row r="21" spans="1:11" ht="14.1" customHeight="1" x14ac:dyDescent="0.2">
      <c r="A21" s="11" t="s">
        <v>9</v>
      </c>
      <c r="B21" s="22">
        <v>313.58</v>
      </c>
      <c r="C21" s="20">
        <v>288.52</v>
      </c>
      <c r="D21" s="21">
        <v>287.08999999999997</v>
      </c>
      <c r="E21" s="7">
        <v>269.08</v>
      </c>
      <c r="F21" s="7">
        <v>272.11</v>
      </c>
      <c r="G21" s="20">
        <v>283.41000000000003</v>
      </c>
      <c r="H21" s="21">
        <v>290.95</v>
      </c>
      <c r="I21" s="21">
        <v>288.95999999999998</v>
      </c>
      <c r="J21" s="21">
        <v>289.74</v>
      </c>
      <c r="K21" s="21">
        <v>303.64999999999998</v>
      </c>
    </row>
    <row r="22" spans="1:11" ht="14.1" customHeight="1" x14ac:dyDescent="0.2">
      <c r="A22" s="11" t="s">
        <v>8</v>
      </c>
      <c r="B22" s="22">
        <v>265.69</v>
      </c>
      <c r="C22" s="20">
        <v>252.15</v>
      </c>
      <c r="D22" s="21">
        <v>250.91</v>
      </c>
      <c r="E22" s="7">
        <v>244.04</v>
      </c>
      <c r="F22" s="7">
        <v>248.35</v>
      </c>
      <c r="G22" s="20">
        <v>258.95999999999998</v>
      </c>
      <c r="H22" s="21">
        <v>266.39999999999998</v>
      </c>
      <c r="I22" s="21">
        <v>264.76</v>
      </c>
      <c r="J22" s="21">
        <v>265.45</v>
      </c>
      <c r="K22" s="21">
        <v>278.24</v>
      </c>
    </row>
    <row r="23" spans="1:11" s="16" customFormat="1" ht="18.95" customHeight="1" x14ac:dyDescent="0.25">
      <c r="A23" s="19" t="s">
        <v>51</v>
      </c>
      <c r="B23" s="19"/>
      <c r="C23" s="19"/>
      <c r="D23" s="18"/>
      <c r="E23" s="17"/>
      <c r="F23" s="17"/>
      <c r="G23" s="17"/>
      <c r="H23" s="17"/>
      <c r="I23" s="17"/>
      <c r="J23" s="17"/>
      <c r="K23" s="17"/>
    </row>
    <row r="24" spans="1:11" ht="14.1" customHeight="1" x14ac:dyDescent="0.2">
      <c r="A24" s="11" t="s">
        <v>7</v>
      </c>
      <c r="B24" s="10">
        <v>917117</v>
      </c>
      <c r="C24" s="9">
        <v>915891</v>
      </c>
      <c r="D24" s="8">
        <v>915032</v>
      </c>
      <c r="E24" s="7">
        <v>900424</v>
      </c>
      <c r="F24" s="7">
        <v>919655</v>
      </c>
      <c r="G24" s="7">
        <v>969954</v>
      </c>
      <c r="H24" s="7">
        <v>1008892</v>
      </c>
      <c r="I24" s="7">
        <v>1010780</v>
      </c>
      <c r="J24" s="7">
        <v>1021758</v>
      </c>
      <c r="K24" s="7">
        <v>1069546</v>
      </c>
    </row>
    <row r="25" spans="1:11" ht="14.1" customHeight="1" x14ac:dyDescent="0.2">
      <c r="A25" s="11" t="s">
        <v>6</v>
      </c>
      <c r="B25" s="10">
        <v>861720</v>
      </c>
      <c r="C25" s="9">
        <v>857815</v>
      </c>
      <c r="D25" s="8">
        <v>872973</v>
      </c>
      <c r="E25" s="7">
        <v>857319</v>
      </c>
      <c r="F25" s="7">
        <v>887009</v>
      </c>
      <c r="G25" s="7">
        <v>934336</v>
      </c>
      <c r="H25" s="7">
        <v>970379</v>
      </c>
      <c r="I25" s="7">
        <v>980359</v>
      </c>
      <c r="J25" s="7">
        <v>991948</v>
      </c>
      <c r="K25" s="7">
        <v>1037473</v>
      </c>
    </row>
    <row r="26" spans="1:11" ht="14.1" customHeight="1" x14ac:dyDescent="0.2">
      <c r="A26" s="11" t="s">
        <v>5</v>
      </c>
      <c r="B26" s="10">
        <v>7465</v>
      </c>
      <c r="C26" s="9">
        <v>6527</v>
      </c>
      <c r="D26" s="8">
        <v>6980</v>
      </c>
      <c r="E26" s="7">
        <v>6330</v>
      </c>
      <c r="F26" s="7">
        <v>4835</v>
      </c>
      <c r="G26" s="7">
        <v>4849</v>
      </c>
      <c r="H26" s="7">
        <v>4524</v>
      </c>
      <c r="I26" s="7">
        <v>3207</v>
      </c>
      <c r="J26" s="7">
        <v>2985</v>
      </c>
      <c r="K26" s="7">
        <v>3025</v>
      </c>
    </row>
    <row r="27" spans="1:11" ht="24" x14ac:dyDescent="0.2">
      <c r="A27" s="11" t="s">
        <v>4</v>
      </c>
      <c r="B27" s="14">
        <v>31954</v>
      </c>
      <c r="C27" s="13">
        <v>31289</v>
      </c>
      <c r="D27" s="12">
        <v>16671</v>
      </c>
      <c r="E27" s="15">
        <v>15741</v>
      </c>
      <c r="F27" s="15">
        <v>8740</v>
      </c>
      <c r="G27" s="15">
        <v>9275</v>
      </c>
      <c r="H27" s="15">
        <v>9559</v>
      </c>
      <c r="I27" s="15">
        <v>9611</v>
      </c>
      <c r="J27" s="15">
        <v>9733</v>
      </c>
      <c r="K27" s="15">
        <v>10301</v>
      </c>
    </row>
    <row r="28" spans="1:11" ht="14.1" customHeight="1" x14ac:dyDescent="0.2">
      <c r="A28" s="11" t="s">
        <v>3</v>
      </c>
      <c r="B28" s="14">
        <v>11730</v>
      </c>
      <c r="C28" s="13">
        <v>10497</v>
      </c>
      <c r="D28" s="12">
        <v>11490</v>
      </c>
      <c r="E28" s="7">
        <v>11754</v>
      </c>
      <c r="F28" s="7">
        <v>10932</v>
      </c>
      <c r="G28" s="7">
        <v>12543</v>
      </c>
      <c r="H28" s="7">
        <v>13286</v>
      </c>
      <c r="I28" s="7">
        <v>13127</v>
      </c>
      <c r="J28" s="7">
        <v>13152</v>
      </c>
      <c r="K28" s="7">
        <v>13232</v>
      </c>
    </row>
    <row r="29" spans="1:11" ht="14.1" customHeight="1" x14ac:dyDescent="0.2">
      <c r="A29" s="11" t="s">
        <v>2</v>
      </c>
      <c r="B29" s="10">
        <v>3584</v>
      </c>
      <c r="C29" s="9">
        <v>7647</v>
      </c>
      <c r="D29" s="8">
        <v>5246</v>
      </c>
      <c r="E29" s="7">
        <v>5974</v>
      </c>
      <c r="F29" s="7">
        <v>3645</v>
      </c>
      <c r="G29" s="7">
        <v>3403</v>
      </c>
      <c r="H29" s="7">
        <v>3863</v>
      </c>
      <c r="I29" s="7">
        <v>4476</v>
      </c>
      <c r="J29" s="7">
        <v>3940</v>
      </c>
      <c r="K29" s="7">
        <v>5515</v>
      </c>
    </row>
    <row r="30" spans="1:11" ht="14.1" customHeight="1" x14ac:dyDescent="0.2">
      <c r="A30" s="11" t="s">
        <v>48</v>
      </c>
      <c r="B30" s="10">
        <v>664</v>
      </c>
      <c r="C30" s="9">
        <v>2116</v>
      </c>
      <c r="D30" s="8">
        <v>1672</v>
      </c>
      <c r="E30" s="7">
        <v>3305</v>
      </c>
      <c r="F30" s="7">
        <v>4494</v>
      </c>
      <c r="G30" s="7">
        <v>5548</v>
      </c>
      <c r="H30" s="7">
        <v>7281</v>
      </c>
      <c r="I30" s="58" t="s">
        <v>52</v>
      </c>
      <c r="J30" s="58" t="s">
        <v>52</v>
      </c>
      <c r="K30" s="58" t="s">
        <v>52</v>
      </c>
    </row>
    <row r="31" spans="1:11" ht="11.25" customHeight="1" x14ac:dyDescent="0.2"/>
    <row r="32" spans="1:11" ht="15" customHeight="1" x14ac:dyDescent="0.2">
      <c r="A32" s="6" t="s">
        <v>53</v>
      </c>
    </row>
    <row r="33" spans="1:11" ht="27.75" customHeight="1" x14ac:dyDescent="0.2">
      <c r="A33" s="68" t="s">
        <v>49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4" spans="1:11" ht="15" customHeight="1" x14ac:dyDescent="0.2"/>
    <row r="35" spans="1:11" ht="15" customHeight="1" x14ac:dyDescent="0.2">
      <c r="A35" s="5" t="s">
        <v>0</v>
      </c>
    </row>
  </sheetData>
  <customSheetViews>
    <customSheetView guid="{C44C762C-8B42-49F7-82B8-2850EBBB82C7}" scale="110">
      <pane ySplit="3" topLeftCell="A4" activePane="bottomLeft" state="frozen"/>
      <selection pane="bottomLeft" activeCell="K17" sqref="K17"/>
      <pageMargins left="0.31496062992125984" right="0.31496062992125984" top="0.47244094488188981" bottom="0.47244094488188981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10">
      <pane ySplit="3" topLeftCell="A4" activePane="bottomLeft" state="frozen"/>
      <selection pane="bottomLeft" activeCell="F10" sqref="F10"/>
      <pageMargins left="0.31496062992125984" right="0.31496062992125984" top="0.47244094488188981" bottom="0.47244094488188981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10">
      <pane ySplit="3" topLeftCell="A4" activePane="bottomLeft" state="frozen"/>
      <selection pane="bottomLeft" activeCell="M16" sqref="M16"/>
      <pageMargins left="0.31496062992125984" right="0.31496062992125984" top="0.47244094488188981" bottom="0.47244094488188981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10">
      <pane ySplit="3" topLeftCell="A4" activePane="bottomLeft" state="frozen"/>
      <selection pane="bottomLeft" activeCell="L9" sqref="L9"/>
      <pageMargins left="0.31496062992125984" right="0.31496062992125984" top="0.47244094488188981" bottom="0.47244094488188981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10">
      <pane ySplit="3" topLeftCell="A22" activePane="bottomLeft" state="frozen"/>
      <selection pane="bottomLeft" activeCell="N10" sqref="N10"/>
      <pageMargins left="0.31496062992125984" right="0.31496062992125984" top="0.47244094488188981" bottom="0.47244094488188981" header="0.31496062992125984" footer="0.31496062992125984"/>
      <pageSetup paperSize="9" orientation="landscape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10">
      <pane ySplit="3" topLeftCell="A10" activePane="bottomLeft" state="frozen"/>
      <selection pane="bottomLeft" activeCell="K2" sqref="K2"/>
      <pageMargins left="0.31496062992125984" right="0.31496062992125984" top="0.47244094488188981" bottom="0.47244094488188981" header="0.31496062992125984" footer="0.31496062992125984"/>
      <pageSetup paperSize="9" orientation="landscape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10">
      <pane ySplit="3" topLeftCell="A19" activePane="bottomLeft" state="frozen"/>
      <selection pane="bottomLeft" activeCell="K2" sqref="K2"/>
      <pageMargins left="0.31496062992125984" right="0.31496062992125984" top="0.47244094488188981" bottom="0.47244094488188981" header="0.31496062992125984" footer="0.31496062992125984"/>
      <pageSetup paperSize="9" orientation="landscape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3:K33"/>
  </mergeCells>
  <hyperlinks>
    <hyperlink ref="K2" location="'Листа табела'!A1" display="Листа табела"/>
  </hyperlinks>
  <pageMargins left="0.31496062992125984" right="0.31496062992125984" top="0.47244094488188981" bottom="0.47244094488188981" header="0.31496062992125984" footer="0.31496062992125984"/>
  <pageSetup paperSize="9" orientation="landscape" r:id="rId8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30" zoomScaleNormal="130" workbookViewId="0">
      <selection activeCell="A2" sqref="A2"/>
    </sheetView>
  </sheetViews>
  <sheetFormatPr defaultRowHeight="12" x14ac:dyDescent="0.2"/>
  <cols>
    <col min="1" max="1" width="21.7109375" style="4" customWidth="1"/>
    <col min="2" max="3" width="12.85546875" style="4" customWidth="1"/>
    <col min="4" max="4" width="12.85546875" style="34" customWidth="1"/>
    <col min="5" max="16384" width="9.140625" style="4"/>
  </cols>
  <sheetData>
    <row r="1" spans="1:6" s="34" customFormat="1" x14ac:dyDescent="0.2">
      <c r="A1" s="33" t="s">
        <v>59</v>
      </c>
      <c r="B1" s="4"/>
      <c r="C1" s="4"/>
    </row>
    <row r="2" spans="1:6" s="34" customFormat="1" ht="12.75" thickBot="1" x14ac:dyDescent="0.25">
      <c r="A2" s="39"/>
      <c r="B2" s="4"/>
      <c r="D2" s="31" t="s">
        <v>17</v>
      </c>
    </row>
    <row r="3" spans="1:6" s="34" customFormat="1" ht="22.5" customHeight="1" thickTop="1" x14ac:dyDescent="0.2">
      <c r="A3" s="38"/>
      <c r="B3" s="37" t="s">
        <v>18</v>
      </c>
      <c r="C3" s="29" t="s">
        <v>12</v>
      </c>
      <c r="D3" s="29" t="s">
        <v>11</v>
      </c>
    </row>
    <row r="4" spans="1:6" s="34" customFormat="1" ht="17.100000000000001" customHeight="1" x14ac:dyDescent="0.2">
      <c r="A4" s="36" t="s">
        <v>7</v>
      </c>
      <c r="B4" s="27">
        <v>263684</v>
      </c>
      <c r="C4" s="27" t="s">
        <v>54</v>
      </c>
      <c r="D4" s="27" t="s">
        <v>54</v>
      </c>
    </row>
    <row r="5" spans="1:6" s="34" customFormat="1" ht="17.100000000000001" customHeight="1" x14ac:dyDescent="0.2">
      <c r="A5" s="11" t="s">
        <v>10</v>
      </c>
      <c r="B5" s="27">
        <v>149900</v>
      </c>
      <c r="C5" s="27">
        <v>94519</v>
      </c>
      <c r="D5" s="27">
        <v>55381</v>
      </c>
      <c r="E5" s="35"/>
      <c r="F5" s="35"/>
    </row>
    <row r="6" spans="1:6" s="34" customFormat="1" ht="17.100000000000001" customHeight="1" x14ac:dyDescent="0.2">
      <c r="A6" s="11" t="s">
        <v>9</v>
      </c>
      <c r="B6" s="27">
        <v>38301</v>
      </c>
      <c r="C6" s="27">
        <v>27358</v>
      </c>
      <c r="D6" s="27">
        <v>10943</v>
      </c>
      <c r="E6" s="35"/>
      <c r="F6" s="35"/>
    </row>
    <row r="7" spans="1:6" s="34" customFormat="1" ht="17.100000000000001" customHeight="1" x14ac:dyDescent="0.2">
      <c r="A7" s="11" t="s">
        <v>8</v>
      </c>
      <c r="B7" s="27">
        <v>75483</v>
      </c>
      <c r="C7" s="27" t="s">
        <v>54</v>
      </c>
      <c r="D7" s="27" t="s">
        <v>54</v>
      </c>
    </row>
    <row r="9" spans="1:6" s="34" customFormat="1" x14ac:dyDescent="0.2">
      <c r="A9" s="5" t="s">
        <v>0</v>
      </c>
      <c r="B9" s="4"/>
      <c r="C9" s="4"/>
    </row>
  </sheetData>
  <customSheetViews>
    <customSheetView guid="{C44C762C-8B42-49F7-82B8-2850EBBB82C7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B4" sqref="B4:D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4" customWidth="1"/>
    <col min="2" max="4" width="9.42578125" style="4" customWidth="1"/>
    <col min="5" max="5" width="8.85546875" style="4" customWidth="1"/>
    <col min="6" max="6" width="9.140625" style="34" customWidth="1"/>
    <col min="7" max="7" width="16.7109375" style="4" customWidth="1"/>
    <col min="8" max="16384" width="9.140625" style="4"/>
  </cols>
  <sheetData>
    <row r="1" spans="1:7" ht="17.25" customHeight="1" x14ac:dyDescent="0.2">
      <c r="A1" s="33" t="s">
        <v>58</v>
      </c>
    </row>
    <row r="2" spans="1:7" ht="12.75" thickBot="1" x14ac:dyDescent="0.25">
      <c r="A2" s="39"/>
      <c r="G2" s="31" t="s">
        <v>17</v>
      </c>
    </row>
    <row r="3" spans="1:7" ht="53.25" customHeight="1" thickTop="1" x14ac:dyDescent="0.2">
      <c r="A3" s="69"/>
      <c r="B3" s="64" t="s">
        <v>24</v>
      </c>
      <c r="C3" s="64"/>
      <c r="D3" s="64"/>
      <c r="E3" s="64" t="s">
        <v>23</v>
      </c>
      <c r="F3" s="64"/>
      <c r="G3" s="65"/>
    </row>
    <row r="4" spans="1:7" ht="42" customHeight="1" x14ac:dyDescent="0.2">
      <c r="A4" s="70"/>
      <c r="B4" s="42" t="s">
        <v>21</v>
      </c>
      <c r="C4" s="42" t="s">
        <v>20</v>
      </c>
      <c r="D4" s="42" t="s">
        <v>22</v>
      </c>
      <c r="E4" s="42" t="s">
        <v>21</v>
      </c>
      <c r="F4" s="42" t="s">
        <v>20</v>
      </c>
      <c r="G4" s="41" t="s">
        <v>19</v>
      </c>
    </row>
    <row r="5" spans="1:7" ht="17.100000000000001" customHeight="1" x14ac:dyDescent="0.2">
      <c r="A5" s="11" t="s">
        <v>10</v>
      </c>
      <c r="B5" s="27">
        <v>10559</v>
      </c>
      <c r="C5" s="59">
        <v>330.69</v>
      </c>
      <c r="D5" s="59">
        <v>31.8</v>
      </c>
      <c r="E5" s="27">
        <v>4896</v>
      </c>
      <c r="F5" s="57">
        <v>377.04</v>
      </c>
      <c r="G5" s="57">
        <v>17.55</v>
      </c>
    </row>
    <row r="6" spans="1:7" ht="17.100000000000001" customHeight="1" x14ac:dyDescent="0.2">
      <c r="A6" s="11" t="s">
        <v>9</v>
      </c>
      <c r="B6" s="27">
        <v>1578</v>
      </c>
      <c r="C6" s="59">
        <v>272.45</v>
      </c>
      <c r="D6" s="59">
        <v>20.309999999999999</v>
      </c>
      <c r="E6" s="27">
        <v>1701</v>
      </c>
      <c r="F6" s="57">
        <v>304.75</v>
      </c>
      <c r="G6" s="57">
        <v>18.829999999999998</v>
      </c>
    </row>
    <row r="7" spans="1:7" ht="17.100000000000001" customHeight="1" x14ac:dyDescent="0.2">
      <c r="A7" s="11" t="s">
        <v>8</v>
      </c>
      <c r="B7" s="27">
        <v>4115</v>
      </c>
      <c r="C7" s="59">
        <v>263.62</v>
      </c>
      <c r="D7" s="59">
        <v>27.98</v>
      </c>
      <c r="E7" s="27">
        <v>3727</v>
      </c>
      <c r="F7" s="57">
        <v>276.01</v>
      </c>
      <c r="G7" s="57">
        <v>17.010000000000002</v>
      </c>
    </row>
    <row r="8" spans="1:7" x14ac:dyDescent="0.2">
      <c r="B8" s="40"/>
      <c r="E8" s="40"/>
    </row>
    <row r="9" spans="1:7" x14ac:dyDescent="0.2">
      <c r="A9" s="5" t="s">
        <v>0</v>
      </c>
    </row>
  </sheetData>
  <customSheetViews>
    <customSheetView guid="{C44C762C-8B42-49F7-82B8-2850EBBB82C7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G4" sqref="G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29.1.</vt:lpstr>
      <vt:lpstr>29.2.</vt:lpstr>
      <vt:lpstr>29.3.</vt:lpstr>
      <vt:lpstr>29.4.</vt:lpstr>
      <vt:lpstr>29.5.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2018-11-30T08:44:03Z</cp:lastPrinted>
  <dcterms:created xsi:type="dcterms:W3CDTF">2016-06-02T09:26:58Z</dcterms:created>
  <dcterms:modified xsi:type="dcterms:W3CDTF">2019-11-28T10:39:11Z</dcterms:modified>
</cp:coreProperties>
</file>