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16 Zivotna sredina ODOBRENO\"/>
    </mc:Choice>
  </mc:AlternateContent>
  <bookViews>
    <workbookView xWindow="240" yWindow="495" windowWidth="15480" windowHeight="10905" tabRatio="813"/>
  </bookViews>
  <sheets>
    <sheet name="Lista tabela" sheetId="1" r:id="rId1"/>
    <sheet name="16.1.LAT" sheetId="2" r:id="rId2"/>
    <sheet name="16.2.LAT" sheetId="3" r:id="rId3"/>
    <sheet name="16.3.LAT" sheetId="4" r:id="rId4"/>
    <sheet name="16.4.LAT" sheetId="5" r:id="rId5"/>
    <sheet name="16.5.LAT" sheetId="6" r:id="rId6"/>
    <sheet name="16.6.LAT" sheetId="7" r:id="rId7"/>
    <sheet name="16.7.LAT" sheetId="8" r:id="rId8"/>
    <sheet name="16.8.LAT" sheetId="9" r:id="rId9"/>
    <sheet name="16.9.LAT" sheetId="10" r:id="rId10"/>
    <sheet name="16.10.LAT" sheetId="11" r:id="rId11"/>
    <sheet name="16.11.LAT" sheetId="12" r:id="rId12"/>
  </sheets>
  <definedNames>
    <definedName name="Lista_tabela">'Lista tabela'!$A$1</definedName>
    <definedName name="_xlnm.Print_Titles" localSheetId="4">'16.4.LAT'!$1:$4</definedName>
    <definedName name="_xlnm.Print_Titles" localSheetId="5">'16.5.LAT'!$1:$5</definedName>
    <definedName name="_xlnm.Print_Titles" localSheetId="6">'16.6.LAT'!$1:$4</definedName>
    <definedName name="Z_029EC3BE_D508_45AF_B2AF_769F75A30689_.wvu.PrintTitles" localSheetId="4" hidden="1">'16.4.LAT'!$1:$4</definedName>
    <definedName name="Z_029EC3BE_D508_45AF_B2AF_769F75A30689_.wvu.PrintTitles" localSheetId="5" hidden="1">'16.5.LAT'!$1:$5</definedName>
    <definedName name="Z_029EC3BE_D508_45AF_B2AF_769F75A30689_.wvu.PrintTitles" localSheetId="6" hidden="1">'16.6.LAT'!$1:$4</definedName>
    <definedName name="Z_8B432552_C1EC_4A8F_8F38_54E95DFA91CF_.wvu.PrintTitles" localSheetId="4" hidden="1">'16.4.LAT'!$1:$4</definedName>
    <definedName name="Z_8B432552_C1EC_4A8F_8F38_54E95DFA91CF_.wvu.PrintTitles" localSheetId="5" hidden="1">'16.5.LAT'!$1:$5</definedName>
    <definedName name="Z_8B432552_C1EC_4A8F_8F38_54E95DFA91CF_.wvu.PrintTitles" localSheetId="6" hidden="1">'16.6.LAT'!$1:$4</definedName>
    <definedName name="Z_DBB2F8AF_76FA_4203_82B6_A61FF7724922_.wvu.PrintTitles" localSheetId="4" hidden="1">'16.4.LAT'!$1:$4</definedName>
    <definedName name="Z_DBB2F8AF_76FA_4203_82B6_A61FF7724922_.wvu.PrintTitles" localSheetId="5" hidden="1">'16.5.LAT'!$1:$5</definedName>
    <definedName name="Z_DBB2F8AF_76FA_4203_82B6_A61FF7724922_.wvu.PrintTitles" localSheetId="6" hidden="1">'16.6.LAT'!$1:$4</definedName>
    <definedName name="Z_DEBA463A_EB24_40B6_AE4B_30201DF0D246_.wvu.PrintTitles" localSheetId="4" hidden="1">'16.4.LAT'!$1:$4</definedName>
    <definedName name="Z_DEBA463A_EB24_40B6_AE4B_30201DF0D246_.wvu.PrintTitles" localSheetId="5" hidden="1">'16.5.LAT'!$1:$5</definedName>
    <definedName name="Z_DEBA463A_EB24_40B6_AE4B_30201DF0D246_.wvu.PrintTitles" localSheetId="6" hidden="1">'16.6.LAT'!$1:$4</definedName>
    <definedName name="Z_FF7360B6_7B31_400A_8052_92A2E6A88EC9_.wvu.PrintTitles" localSheetId="4" hidden="1">'16.4.LAT'!$1:$4</definedName>
    <definedName name="Z_FF7360B6_7B31_400A_8052_92A2E6A88EC9_.wvu.PrintTitles" localSheetId="5" hidden="1">'16.5.LAT'!$1:$5</definedName>
    <definedName name="Z_FF7360B6_7B31_400A_8052_92A2E6A88EC9_.wvu.PrintTitles" localSheetId="6" hidden="1">'16.6.LAT'!$1:$4</definedName>
  </definedNames>
  <calcPr calcId="162913"/>
  <customWorkbookViews>
    <customWorkbookView name="Windows User - Personal View" guid="{DBB2F8AF-76FA-4203-82B6-A61FF7724922}" mergeInterval="0" personalView="1" maximized="1" xWindow="-8" yWindow="-8" windowWidth="1696" windowHeight="1026" tabRatio="813" activeSheetId="2"/>
    <customWorkbookView name="RSIS - Personal View" guid="{8B432552-C1EC-4A8F-8F38-54E95DFA91CF}" mergeInterval="0" personalView="1" maximized="1" xWindow="1" yWindow="1" windowWidth="1916" windowHeight="827" tabRatio="813" activeSheetId="1"/>
    <customWorkbookView name="Stana Kopranović - Personal View" guid="{2814BFE2-A29C-42C2-BD70-EBBEEC5C2F2F}" mergeInterval="0" personalView="1" maximized="1" xWindow="1" yWindow="1" windowWidth="1020" windowHeight="543" tabRatio="813" activeSheetId="2" showComments="commIndAndComment"/>
    <customWorkbookView name="zecal - Personal View" guid="{029EC3BE-D508-45AF-B2AF-769F75A30689}" mergeInterval="0" personalView="1" maximized="1" xWindow="1" yWindow="1" windowWidth="1916" windowHeight="827" tabRatio="813" activeSheetId="1"/>
    <customWorkbookView name="Stana Kopranovic - Personal View" guid="{FF7360B6-7B31-400A-8052-92A2E6A88EC9}" mergeInterval="0" personalView="1" maximized="1" windowWidth="1916" windowHeight="943" tabRatio="813" activeSheetId="4"/>
    <customWorkbookView name="RZS RS - Personal View" guid="{DEBA463A-EB24-40B6-AE4B-30201DF0D246}" mergeInterval="0" personalView="1" maximized="1" xWindow="-8" yWindow="-8" windowWidth="1936" windowHeight="1056" tabRatio="813" activeSheetId="1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8" i="1"/>
  <c r="A9" i="1"/>
  <c r="A10" i="1"/>
  <c r="A11" i="1"/>
  <c r="A12" i="1"/>
</calcChain>
</file>

<file path=xl/sharedStrings.xml><?xml version="1.0" encoding="utf-8"?>
<sst xmlns="http://schemas.openxmlformats.org/spreadsheetml/2006/main" count="737" uniqueCount="339">
  <si>
    <t>C</t>
  </si>
  <si>
    <t>D</t>
  </si>
  <si>
    <t>Vađenje ruda i kamena</t>
  </si>
  <si>
    <t>Prerađivačka industrija</t>
  </si>
  <si>
    <t>UKUPNO</t>
  </si>
  <si>
    <t>Lista tabela</t>
  </si>
  <si>
    <t>Proizvodnja proizvoda od gume i plastičnih masa</t>
  </si>
  <si>
    <t>…</t>
  </si>
  <si>
    <t>Izvorišta vode</t>
  </si>
  <si>
    <t>Ukupno zahvaćene količine vode</t>
  </si>
  <si>
    <t>Podzemne vode</t>
  </si>
  <si>
    <t>Izvori</t>
  </si>
  <si>
    <t>Vodotoci</t>
  </si>
  <si>
    <t>Akumulacije</t>
  </si>
  <si>
    <t>Jezera</t>
  </si>
  <si>
    <t>Preuzete količine vode iz drugih vodovodnih sistema</t>
  </si>
  <si>
    <t>Isporučene količine vode</t>
  </si>
  <si>
    <t>Domaćinstvima</t>
  </si>
  <si>
    <t>Poljoprivredi, šumarstvu i ribarstvu</t>
  </si>
  <si>
    <t>Industriji</t>
  </si>
  <si>
    <t>Ostalim djelatnostima</t>
  </si>
  <si>
    <t>Drugim vodovodnim sistemima</t>
  </si>
  <si>
    <t>Ukupni gubici vode</t>
  </si>
  <si>
    <t>Vodovodna mreža</t>
  </si>
  <si>
    <t>Ukupna dužina vodovodne mreže, km</t>
  </si>
  <si>
    <t>Dužina glavnog dovoda, km</t>
  </si>
  <si>
    <t>Dužina razvodne mreže, km</t>
  </si>
  <si>
    <t>Broj vodovodnih priključaka</t>
  </si>
  <si>
    <t>Broj uličnih hidranata</t>
  </si>
  <si>
    <t>hilj. m³</t>
  </si>
  <si>
    <t>-</t>
  </si>
  <si>
    <t>Otpadne vode</t>
  </si>
  <si>
    <t>Iz domaćinstava</t>
  </si>
  <si>
    <t>Iz poljoprivrede, šumarstva i ribarstva</t>
  </si>
  <si>
    <t>Iz industrije</t>
  </si>
  <si>
    <t>Iz ostalih djelatnosti</t>
  </si>
  <si>
    <t>Ispuštene otpadne vode</t>
  </si>
  <si>
    <t>Neprečišćene vode – svega</t>
  </si>
  <si>
    <t>U podzemne vode</t>
  </si>
  <si>
    <t>U vodotoke</t>
  </si>
  <si>
    <t>U jezera</t>
  </si>
  <si>
    <t>Kanalizaciona mreža</t>
  </si>
  <si>
    <t>Ukupna dužina zatvorene kanalizacione mreže, km</t>
  </si>
  <si>
    <t>Dužina glavnog kolektora, km</t>
  </si>
  <si>
    <t>Broj kanalizacionih priključaka</t>
  </si>
  <si>
    <t>Broj uličnih slivnika</t>
  </si>
  <si>
    <r>
      <t xml:space="preserve">1) </t>
    </r>
    <r>
      <rPr>
        <sz val="8"/>
        <color indexed="8"/>
        <rFont val="Arial"/>
        <family val="2"/>
        <charset val="238"/>
      </rPr>
      <t>Ukupna količina prečišćene vode ne obuhvata količinu otpadne vode koja je prečišćena i ispuštena u recipijent na području FBiH.</t>
    </r>
  </si>
  <si>
    <t>Ukupno</t>
  </si>
  <si>
    <t>Iz vlastitog vodozahvata</t>
  </si>
  <si>
    <t xml:space="preserve">Iz javnog vodovoda </t>
  </si>
  <si>
    <t xml:space="preserve">Iz drugih sistema </t>
  </si>
  <si>
    <t>iz podzemnih voda</t>
  </si>
  <si>
    <t>iz izvora</t>
  </si>
  <si>
    <t>iz vodotoka</t>
  </si>
  <si>
    <t xml:space="preserve">iz akumulacija </t>
  </si>
  <si>
    <t>Za tehnološki proces</t>
  </si>
  <si>
    <t xml:space="preserve">Za sanitarne potrebe  </t>
  </si>
  <si>
    <t xml:space="preserve">Za ostale namjene </t>
  </si>
  <si>
    <t>za proizvodnju</t>
  </si>
  <si>
    <t>za hlađenje</t>
  </si>
  <si>
    <t>Prečišćene</t>
  </si>
  <si>
    <t>Neprečišćene</t>
  </si>
  <si>
    <t xml:space="preserve">u zemlju </t>
  </si>
  <si>
    <t xml:space="preserve">u javnu kanalizaciju </t>
  </si>
  <si>
    <t>u površinske vode</t>
  </si>
  <si>
    <r>
      <t xml:space="preserve">1) </t>
    </r>
    <r>
      <rPr>
        <sz val="8"/>
        <color indexed="8"/>
        <rFont val="Arial"/>
        <family val="2"/>
        <charset val="238"/>
      </rPr>
      <t>Iz otpadnih voda isključene su protočne vode iz hidroelektrana</t>
    </r>
  </si>
  <si>
    <t>t</t>
  </si>
  <si>
    <t>Proizvedeni i prikupljeni otpad</t>
  </si>
  <si>
    <t>Ukupno proizvedeno</t>
  </si>
  <si>
    <t>Količina proizvedenog otpada po stanovniku, kg</t>
  </si>
  <si>
    <t>Ukupno prikupljeno</t>
  </si>
  <si>
    <t>Odloženi otpad</t>
  </si>
  <si>
    <t>Ukupno odloženo</t>
  </si>
  <si>
    <t>Odlagališta otpada</t>
  </si>
  <si>
    <t>Proizvodnja kože i proizvoda od kože</t>
  </si>
  <si>
    <t>Proizvodnja ostalih proizvoda od nemetalnih minerala</t>
  </si>
  <si>
    <t>Ukupan broj evidentiranih odlagališta otpada</t>
  </si>
  <si>
    <t>II</t>
  </si>
  <si>
    <t>III</t>
  </si>
  <si>
    <t>Naziv i kategorija</t>
  </si>
  <si>
    <t>Pale</t>
  </si>
  <si>
    <t>Kotor Varoš</t>
  </si>
  <si>
    <t>Nacionalni park "Sutjeska"</t>
  </si>
  <si>
    <t>Nacionalni park "Kozara"</t>
  </si>
  <si>
    <t>Spomenik prirode "Pećina Orlovača"</t>
  </si>
  <si>
    <t>Spomenik prirode "Žuta bukva"</t>
  </si>
  <si>
    <t>Izvor: Republički zavod za zaštitu kulturno-istorijskog i prirodnog nasljeđa</t>
  </si>
  <si>
    <t xml:space="preserve">                                  </t>
  </si>
  <si>
    <t>Nacionalni parkovi</t>
  </si>
  <si>
    <t>Spomenici prirode</t>
  </si>
  <si>
    <r>
      <t>Kategorija IUCN</t>
    </r>
    <r>
      <rPr>
        <vertAlign val="superscript"/>
        <sz val="9"/>
        <color indexed="8"/>
        <rFont val="Arial"/>
        <family val="2"/>
      </rPr>
      <t>1)</t>
    </r>
  </si>
  <si>
    <r>
      <t>Godina proglašenja</t>
    </r>
    <r>
      <rPr>
        <vertAlign val="superscript"/>
        <sz val="9"/>
        <color indexed="8"/>
        <rFont val="Arial"/>
        <family val="2"/>
      </rPr>
      <t>2)</t>
    </r>
  </si>
  <si>
    <t>VI</t>
  </si>
  <si>
    <t>Spomenik prirode "Pećina Rastuša"</t>
  </si>
  <si>
    <t>Spomenik prirode "Jama Ledana"</t>
  </si>
  <si>
    <t>Teslić</t>
  </si>
  <si>
    <t>Ribnik</t>
  </si>
  <si>
    <t>B</t>
  </si>
  <si>
    <t>05</t>
  </si>
  <si>
    <t>07</t>
  </si>
  <si>
    <t>08</t>
  </si>
  <si>
    <t>Vađenje uglja i lignita (mrkog uglja)</t>
  </si>
  <si>
    <t>Vađenje ruda metala</t>
  </si>
  <si>
    <t>Vađenje ostalih ruda i kamena</t>
  </si>
  <si>
    <t>Proizvodnja prehrambenih proizvoda</t>
  </si>
  <si>
    <t>Proizvodnja pića</t>
  </si>
  <si>
    <t>Proizvodnja duvanskih proizvoda</t>
  </si>
  <si>
    <t>Proizvodnja tekstila</t>
  </si>
  <si>
    <t>Proizvodnja odjeće</t>
  </si>
  <si>
    <t>Prerada drveta i proizvoda od drveta i plute, osim namještaja; proizvodnja predmeta od slame i pletarskih materijala</t>
  </si>
  <si>
    <t>Proizvodnja papira i proizvoda od papira</t>
  </si>
  <si>
    <t>Štampanje i umnožavanje snimljenih zapisa</t>
  </si>
  <si>
    <t>Proizvodnja koksa i rafinisanih naftnih proizvoda</t>
  </si>
  <si>
    <t>Proizvodnja hemikalija i hemijskih proizvoda</t>
  </si>
  <si>
    <t>Proizvodnja osnovnih farmaceutskih proizvoda i farmaceutskih preparata</t>
  </si>
  <si>
    <t>Proizvodnja baznih metala</t>
  </si>
  <si>
    <t>Proizvodnja gotovih metalnih proizvoda, osim mašina i opreme</t>
  </si>
  <si>
    <t>Proizvodnja računara, elektronskih i optičkih proizvoda</t>
  </si>
  <si>
    <t>Proizvodnja električne opreme</t>
  </si>
  <si>
    <t>Proizvodnja mašina i opreme, d.n.</t>
  </si>
  <si>
    <t>Proizvodnja motornih vozila, prikolica i poluprikolica</t>
  </si>
  <si>
    <t>Proizvodnja ostalih saobraćajnih sredstava</t>
  </si>
  <si>
    <t>Proizvodnja namještaja</t>
  </si>
  <si>
    <t>Ostala prerađivačka industrija</t>
  </si>
  <si>
    <t>Popravka i instalacija mašina i opreme</t>
  </si>
  <si>
    <t>Proizvodnja i snabdijevanje električnom energijom, gasom, parom  i klimatizacija</t>
  </si>
  <si>
    <t>od toga</t>
  </si>
  <si>
    <t>ukupno</t>
  </si>
  <si>
    <t>I a</t>
  </si>
  <si>
    <t>Strogi rezervati prirode</t>
  </si>
  <si>
    <t>Strogi rezervat prirode "Prašuma Janj"</t>
  </si>
  <si>
    <t>Šipovo</t>
  </si>
  <si>
    <t>Spomenik prirode "Pećina Đatlo"</t>
  </si>
  <si>
    <t>Spomenik prirode "Pavlova pećina"</t>
  </si>
  <si>
    <t>Bileća, Gacko</t>
  </si>
  <si>
    <t>Spomenik prirode "Vaganska pećina"</t>
  </si>
  <si>
    <t>Petrovac, Istočni Drvar</t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</si>
  <si>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</rPr>
      <t>Međunarodna unija za zaštitu prirode</t>
    </r>
  </si>
  <si>
    <r>
      <t>2)</t>
    </r>
    <r>
      <rPr>
        <sz val="8"/>
        <color indexed="8"/>
        <rFont val="Arial"/>
        <family val="2"/>
      </rPr>
      <t xml:space="preserve"> Godina donošenja akta o proglašenju</t>
    </r>
  </si>
  <si>
    <t>Naziv zaštićenog područja</t>
  </si>
  <si>
    <t>Močvarni kompleks Bardača</t>
  </si>
  <si>
    <t>Međunarodna kategorija</t>
  </si>
  <si>
    <t>Primarnim postupkom</t>
  </si>
  <si>
    <t>Sekundarnim postupkom</t>
  </si>
  <si>
    <t>Tercijarnim postupkom</t>
  </si>
  <si>
    <r>
      <t>1198</t>
    </r>
    <r>
      <rPr>
        <vertAlign val="superscript"/>
        <sz val="7"/>
        <color indexed="8"/>
        <rFont val="Arial Narrow"/>
        <family val="2"/>
      </rPr>
      <t>1)</t>
    </r>
  </si>
  <si>
    <r>
      <t>1084</t>
    </r>
    <r>
      <rPr>
        <vertAlign val="superscript"/>
        <sz val="7"/>
        <color indexed="8"/>
        <rFont val="Arial Narrow"/>
        <family val="2"/>
      </rPr>
      <t>1)</t>
    </r>
  </si>
  <si>
    <r>
      <t>959</t>
    </r>
    <r>
      <rPr>
        <vertAlign val="superscript"/>
        <sz val="7"/>
        <color indexed="8"/>
        <rFont val="Arial Narrow"/>
        <family val="2"/>
      </rPr>
      <t>1)</t>
    </r>
  </si>
  <si>
    <r>
      <t>1109</t>
    </r>
    <r>
      <rPr>
        <vertAlign val="superscript"/>
        <sz val="8"/>
        <color indexed="8"/>
        <rFont val="Sylfaen"/>
        <family val="1"/>
      </rPr>
      <t>1)</t>
    </r>
  </si>
  <si>
    <t>Foča, Gacko, Kalinovik</t>
  </si>
  <si>
    <r>
      <t>1198</t>
    </r>
    <r>
      <rPr>
        <vertAlign val="superscript"/>
        <sz val="9"/>
        <color indexed="8"/>
        <rFont val="Arial"/>
        <family val="2"/>
      </rPr>
      <t>1)</t>
    </r>
  </si>
  <si>
    <r>
      <t>1084</t>
    </r>
    <r>
      <rPr>
        <vertAlign val="superscript"/>
        <sz val="9"/>
        <color indexed="8"/>
        <rFont val="Arial"/>
        <family val="2"/>
      </rPr>
      <t>1)</t>
    </r>
  </si>
  <si>
    <r>
      <t>959</t>
    </r>
    <r>
      <rPr>
        <vertAlign val="superscript"/>
        <sz val="9"/>
        <color indexed="8"/>
        <rFont val="Arial"/>
        <family val="2"/>
      </rPr>
      <t>1)</t>
    </r>
  </si>
  <si>
    <r>
      <t>1109</t>
    </r>
    <r>
      <rPr>
        <vertAlign val="superscript"/>
        <sz val="9"/>
        <color indexed="8"/>
        <rFont val="Arial"/>
        <family val="2"/>
      </rPr>
      <t>1)</t>
    </r>
  </si>
  <si>
    <r>
      <t>1169</t>
    </r>
    <r>
      <rPr>
        <vertAlign val="superscript"/>
        <sz val="9"/>
        <rFont val="Arial"/>
        <family val="2"/>
      </rPr>
      <t>1)</t>
    </r>
  </si>
  <si>
    <t>16.1. Javni vodovod i kanalizacija</t>
  </si>
  <si>
    <t>Javni vodovod</t>
  </si>
  <si>
    <t>Javna kanalizacija</t>
  </si>
  <si>
    <t>zahvaćene količine vode</t>
  </si>
  <si>
    <t>isporučene količine vode</t>
  </si>
  <si>
    <t>vodovodna mreža, km</t>
  </si>
  <si>
    <t>ispuštene otpadne vode</t>
  </si>
  <si>
    <t>prečišćene otpadne vode</t>
  </si>
  <si>
    <t>kanalizaciona mreža, km</t>
  </si>
  <si>
    <r>
      <t xml:space="preserve">1) </t>
    </r>
    <r>
      <rPr>
        <sz val="8"/>
        <color indexed="8"/>
        <rFont val="Arial"/>
        <family val="2"/>
      </rPr>
      <t>Ukupna količina prečišćene vode ne obuhvata količinu otpadne vode koja je prečišćena i ispuštena u recipijent na području FBiH.</t>
    </r>
  </si>
  <si>
    <r>
      <t>Sopstvena i ostala potrošnja</t>
    </r>
    <r>
      <rPr>
        <vertAlign val="superscript"/>
        <sz val="9"/>
        <rFont val="Arial"/>
        <family val="2"/>
        <charset val="238"/>
      </rPr>
      <t>1)</t>
    </r>
  </si>
  <si>
    <t>16.2. Javni vodovod</t>
  </si>
  <si>
    <t>16.3. Javna kanalizacija</t>
  </si>
  <si>
    <r>
      <t>1109</t>
    </r>
    <r>
      <rPr>
        <vertAlign val="superscript"/>
        <sz val="8"/>
        <color indexed="8"/>
        <rFont val="Arial Narrow"/>
        <family val="2"/>
      </rPr>
      <t>1</t>
    </r>
    <r>
      <rPr>
        <vertAlign val="superscript"/>
        <sz val="8"/>
        <color indexed="8"/>
        <rFont val="Sylfaen"/>
        <family val="1"/>
      </rPr>
      <t>)</t>
    </r>
  </si>
  <si>
    <r>
      <t>1169</t>
    </r>
    <r>
      <rPr>
        <vertAlign val="superscript"/>
        <sz val="8"/>
        <rFont val="Arial Narrow"/>
        <family val="2"/>
      </rPr>
      <t>1</t>
    </r>
    <r>
      <rPr>
        <vertAlign val="superscript"/>
        <sz val="9"/>
        <rFont val="Arial"/>
        <family val="2"/>
      </rPr>
      <t>)</t>
    </r>
  </si>
  <si>
    <t>Prečišćene vode – svega</t>
  </si>
  <si>
    <t>16.7. Proizvedeni, prikupljeni i odloženi otpad</t>
  </si>
  <si>
    <t>Srbac</t>
  </si>
  <si>
    <r>
      <t xml:space="preserve">1) </t>
    </r>
    <r>
      <rPr>
        <sz val="8"/>
        <rFont val="Arial"/>
        <family val="2"/>
      </rPr>
      <t>Profesionalna organizacija za zaštićena područja Evrope. Osnovana je 1973. godine pod službenim nazivom „Federacija nacionalnih parkova i parkova prirode u Evropi“.</t>
    </r>
  </si>
  <si>
    <r>
      <t xml:space="preserve">2) </t>
    </r>
    <r>
      <rPr>
        <sz val="8"/>
        <rFont val="Arial"/>
        <family val="2"/>
      </rPr>
      <t>Ramsarska konvencija o zaštiti vlažnih staništa od međunarodnog značaja</t>
    </r>
  </si>
  <si>
    <r>
      <t>član EUROPARC federacije</t>
    </r>
    <r>
      <rPr>
        <vertAlign val="superscript"/>
        <sz val="9"/>
        <rFont val="Arial"/>
        <family val="2"/>
      </rPr>
      <t>1)</t>
    </r>
  </si>
  <si>
    <r>
      <t>član EUROPARC federacije</t>
    </r>
    <r>
      <rPr>
        <vertAlign val="superscript"/>
        <sz val="9"/>
        <rFont val="Arial"/>
        <family val="2"/>
      </rPr>
      <t>1)</t>
    </r>
  </si>
  <si>
    <r>
      <t>Ramsarsko područje (br. 1658)</t>
    </r>
    <r>
      <rPr>
        <vertAlign val="superscript"/>
        <sz val="9"/>
        <rFont val="Arial"/>
        <family val="2"/>
      </rPr>
      <t>2)</t>
    </r>
  </si>
  <si>
    <t>16. Životna sredina</t>
  </si>
  <si>
    <r>
      <t>1193</t>
    </r>
    <r>
      <rPr>
        <vertAlign val="superscript"/>
        <sz val="9"/>
        <rFont val="Arial"/>
        <family val="2"/>
      </rPr>
      <t>1)</t>
    </r>
  </si>
  <si>
    <r>
      <t>1193</t>
    </r>
    <r>
      <rPr>
        <vertAlign val="superscript"/>
        <sz val="8"/>
        <color indexed="8"/>
        <rFont val="Arial Narrow"/>
        <family val="2"/>
      </rPr>
      <t>1)</t>
    </r>
  </si>
  <si>
    <r>
      <t>...</t>
    </r>
    <r>
      <rPr>
        <vertAlign val="superscript"/>
        <sz val="9"/>
        <rFont val="Arial"/>
        <family val="2"/>
      </rPr>
      <t>1)</t>
    </r>
  </si>
  <si>
    <t>Spomenik prirode "Girska pećina"</t>
  </si>
  <si>
    <t>Sokolac</t>
  </si>
  <si>
    <t>Spomenik prirode "Pećina pod lipom"</t>
  </si>
  <si>
    <t>Spomenik prirode "Pećina Ledenjača"</t>
  </si>
  <si>
    <t>Foča</t>
  </si>
  <si>
    <r>
      <t>Opština</t>
    </r>
    <r>
      <rPr>
        <sz val="9"/>
        <rFont val="Arial"/>
        <family val="2"/>
      </rPr>
      <t>/grad</t>
    </r>
  </si>
  <si>
    <t>Grad Prijedor, Gradiška, Kozarska Dubica</t>
  </si>
  <si>
    <t>Spomenik prirode "Pećina Ljubačevo"</t>
  </si>
  <si>
    <t>Opština/grad</t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</si>
  <si>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</rPr>
      <t>Metod proračuna nije optimalno primjenjiv zbog poplava u 2014. godini</t>
    </r>
  </si>
  <si>
    <t>05–08</t>
  </si>
  <si>
    <t>10–33</t>
  </si>
  <si>
    <t>10–12</t>
  </si>
  <si>
    <t>Proizvodnja prehrambenih proizvoda;  
Proizvodnja pića; 
Proizvodnja duvanskih proizvoda</t>
  </si>
  <si>
    <t>13–15</t>
  </si>
  <si>
    <t>Proizvodnja tekstila; 
Proizvodnja odjeće; 
Proizvodnja kože i proizvoda od kože</t>
  </si>
  <si>
    <t>17–18</t>
  </si>
  <si>
    <t>Proizvodnja papira i proizvoda od papira; Štampanje i umnožavanje snimljenih zapisa</t>
  </si>
  <si>
    <t>20–22</t>
  </si>
  <si>
    <t>Proizvodnja hemikalija i hemijskih proizvoda; 
Proizvodnja osnovnih farmaceutskih proizvoda i farmaceutskih preparata;  
Proizvodnja proizvoda od gume i plastičnih masa</t>
  </si>
  <si>
    <t>24–25</t>
  </si>
  <si>
    <t>Proizvodnja baznih metala; Proizvodnja gotovih metalnih proizvoda, osim mašina i opreme</t>
  </si>
  <si>
    <t>26–30</t>
  </si>
  <si>
    <t>Proizvodnja računara, elektronskih i optičkih proizvoda;  
Proizvodnja električne opreme;
Proizvodnja mašina i opreme, d.n.;
Proizvodnja motornih vozila, prikolica i poluprikolica; 
Proizvodnja ostalih saobraćajnih sredstava</t>
  </si>
  <si>
    <t>31–33</t>
  </si>
  <si>
    <t>Proizvodnja namještaja
Ostala prerađivačka industrija; 
Popravka i instalacija mašina i opreme</t>
  </si>
  <si>
    <t>Proizvodnja i snabdijevanje el.energijom, gasom, parom i klimatizacija</t>
  </si>
  <si>
    <t xml:space="preserve"> t</t>
  </si>
  <si>
    <t>Vrsta otpada</t>
  </si>
  <si>
    <t>01.2</t>
  </si>
  <si>
    <t>Kiseline, alkalni ili slani otpad</t>
  </si>
  <si>
    <t>01.3</t>
  </si>
  <si>
    <t>Korišćena ulja</t>
  </si>
  <si>
    <t>01.4, 02, 03.1</t>
  </si>
  <si>
    <t>Hemijski otpad</t>
  </si>
  <si>
    <t>03.2</t>
  </si>
  <si>
    <t>Mulj od industrijskih otpadnih voda</t>
  </si>
  <si>
    <t>Otpad od zdravstvene zaštite i biološki otpad</t>
  </si>
  <si>
    <t>06.1</t>
  </si>
  <si>
    <t>Metalni otpad od gvožđa</t>
  </si>
  <si>
    <t>06.2</t>
  </si>
  <si>
    <t>Metalni otpad, obojeni metali</t>
  </si>
  <si>
    <t>06.3</t>
  </si>
  <si>
    <t>Metalni otpad, pomiješani metali od gvožđa i obojeni metali</t>
  </si>
  <si>
    <t>07.1</t>
  </si>
  <si>
    <t>Otpad od stakla</t>
  </si>
  <si>
    <t>07.2</t>
  </si>
  <si>
    <t>Otpad od papira i kartona</t>
  </si>
  <si>
    <t>07.3</t>
  </si>
  <si>
    <t>Otpad od gume</t>
  </si>
  <si>
    <t>07.4</t>
  </si>
  <si>
    <t>Otpad od plastike</t>
  </si>
  <si>
    <t>07.5</t>
  </si>
  <si>
    <t>Otpad od drveta</t>
  </si>
  <si>
    <t>07.6</t>
  </si>
  <si>
    <t>Otpad od tekstila</t>
  </si>
  <si>
    <t>07.7</t>
  </si>
  <si>
    <t>Odbačena oprema (isklj. odbačena vozila, baterije/akumulatore)</t>
  </si>
  <si>
    <t>08.1</t>
  </si>
  <si>
    <t>Odbačena vozila</t>
  </si>
  <si>
    <t>08.41</t>
  </si>
  <si>
    <t>Otpadne baterije i akumulatori</t>
  </si>
  <si>
    <t>09.1</t>
  </si>
  <si>
    <t>Životinjski i miješani otpad od pripreme hrane</t>
  </si>
  <si>
    <t>09.2</t>
  </si>
  <si>
    <t>Biljni otpad</t>
  </si>
  <si>
    <t>09.3</t>
  </si>
  <si>
    <t>Životinjske fekalije, urin i đubrivo</t>
  </si>
  <si>
    <t>10.1</t>
  </si>
  <si>
    <t>Otpad iz domaćinstava i sličan otpad</t>
  </si>
  <si>
    <t>10.2</t>
  </si>
  <si>
    <t>Miješani i nerazvrstani materijali</t>
  </si>
  <si>
    <t>Muljevi</t>
  </si>
  <si>
    <t>12.1</t>
  </si>
  <si>
    <t>Mineralni otpad od građenja i rušenja objekata</t>
  </si>
  <si>
    <t xml:space="preserve">12.2, 12.3, 12.5 </t>
  </si>
  <si>
    <t>Ostali mineralni otpad</t>
  </si>
  <si>
    <t>12.4</t>
  </si>
  <si>
    <t>Otpad od sagorijevanja</t>
  </si>
  <si>
    <t>12.6</t>
  </si>
  <si>
    <t>12.7</t>
  </si>
  <si>
    <t>Otpad od iskopavanja</t>
  </si>
  <si>
    <t>12.8, 13</t>
  </si>
  <si>
    <r>
      <t xml:space="preserve">1) </t>
    </r>
    <r>
      <rPr>
        <sz val="8"/>
        <rFont val="Arial"/>
        <family val="2"/>
        <charset val="238"/>
      </rPr>
      <t>Šifra otpada prema Evropskom statističkom katalogu otpada (EWC-STAT 4)</t>
    </r>
  </si>
  <si>
    <t>16.10. Zaštićena područja prirode prema nacionalnim propisima</t>
  </si>
  <si>
    <t>16.11. Međunarodno proglašena zaštićena područja</t>
  </si>
  <si>
    <r>
      <t>1266</t>
    </r>
    <r>
      <rPr>
        <vertAlign val="superscript"/>
        <sz val="9"/>
        <rFont val="Arial"/>
        <family val="2"/>
      </rPr>
      <t>1)</t>
    </r>
  </si>
  <si>
    <r>
      <t>1266</t>
    </r>
    <r>
      <rPr>
        <vertAlign val="superscript"/>
        <sz val="8"/>
        <color indexed="8"/>
        <rFont val="Arial Narrow"/>
        <family val="2"/>
      </rPr>
      <t>1)</t>
    </r>
  </si>
  <si>
    <t>Spomenik prirode "Velika pećina"</t>
  </si>
  <si>
    <t>Bileća</t>
  </si>
  <si>
    <t>Laktaši</t>
  </si>
  <si>
    <t>Zaštićena područja sa održivim korišćenjem prirodnih resursa</t>
  </si>
  <si>
    <t xml:space="preserve">Prečišćene vode prema postupku prečišćavanja - svega </t>
  </si>
  <si>
    <t>Ukupno, hilj. m³</t>
  </si>
  <si>
    <t>F</t>
  </si>
  <si>
    <t>Građevinarstvo</t>
  </si>
  <si>
    <t>10.3</t>
  </si>
  <si>
    <t>08 (искљ. 08.1, 08.41)</t>
  </si>
  <si>
    <t>Otpad koji sadrži PCB (polihlorovane bifenile)</t>
  </si>
  <si>
    <t xml:space="preserve">Otpad od razvrstavanja </t>
  </si>
  <si>
    <t xml:space="preserve">Zemlja </t>
  </si>
  <si>
    <t>Otpad od prerade otpada i stabilizovani otpad</t>
  </si>
  <si>
    <t>Strogi rezervat prirode "Prašuma Lom"</t>
  </si>
  <si>
    <t>Park-šuma "Slatina"</t>
  </si>
  <si>
    <r>
      <t>2698</t>
    </r>
    <r>
      <rPr>
        <vertAlign val="superscript"/>
        <sz val="8"/>
        <color rgb="FF000000"/>
        <rFont val="Arial Narrow"/>
        <family val="2"/>
        <charset val="238"/>
      </rPr>
      <t>1)</t>
    </r>
  </si>
  <si>
    <r>
      <t>237017</t>
    </r>
    <r>
      <rPr>
        <vertAlign val="superscript"/>
        <sz val="9"/>
        <rFont val="Arial"/>
        <family val="2"/>
        <charset val="238"/>
      </rPr>
      <t>2)</t>
    </r>
  </si>
  <si>
    <r>
      <t>2698</t>
    </r>
    <r>
      <rPr>
        <vertAlign val="superscript"/>
        <sz val="9"/>
        <rFont val="Arial"/>
        <family val="2"/>
        <charset val="238"/>
      </rPr>
      <t>1)</t>
    </r>
  </si>
  <si>
    <r>
      <t>120288</t>
    </r>
    <r>
      <rPr>
        <vertAlign val="superscript"/>
        <sz val="9"/>
        <rFont val="Arial"/>
        <family val="2"/>
        <charset val="238"/>
      </rPr>
      <t>2)</t>
    </r>
  </si>
  <si>
    <r>
      <t xml:space="preserve">2) </t>
    </r>
    <r>
      <rPr>
        <sz val="8"/>
        <color theme="1"/>
        <rFont val="Arial"/>
        <family val="2"/>
        <charset val="238"/>
      </rPr>
      <t>Podatak prikupljen prema metodologiji koja je unaprijeđena na osnovu Zajedničkog OECD/Evrostat upitnika o kopnenim vodama.</t>
    </r>
  </si>
  <si>
    <r>
      <rPr>
        <vertAlign val="superscript"/>
        <sz val="9"/>
        <color theme="1"/>
        <rFont val="Arial"/>
        <family val="2"/>
        <charset val="238"/>
      </rPr>
      <t xml:space="preserve">2) </t>
    </r>
    <r>
      <rPr>
        <sz val="8"/>
        <color theme="1"/>
        <rFont val="Arial"/>
        <family val="2"/>
        <charset val="238"/>
      </rPr>
      <t>Podatak prikupljen prema metodologiji koja je unaprijeđena na osnovu Zajedničkog OECD/Evrostat upitnika o kopnenim vodama.</t>
    </r>
  </si>
  <si>
    <r>
      <t xml:space="preserve">1) </t>
    </r>
    <r>
      <rPr>
        <sz val="8"/>
        <rFont val="Arial"/>
        <family val="2"/>
      </rPr>
      <t>Ispiranje vodovodnih cjevovoda i kanalizacije, pranje rezervoara, pranje javnih površina, javne fontane i drugi oblici nenaplaćene ovlašćene potrošnje vode.</t>
    </r>
  </si>
  <si>
    <t>Spomenik parkovske arhitekture "Univerzitetski grad"</t>
  </si>
  <si>
    <t>Nacionalni park "Drina"</t>
  </si>
  <si>
    <t>Srebrenica</t>
  </si>
  <si>
    <t>Površina, ha</t>
  </si>
  <si>
    <t>16.9. Neopasni i opasni otpad u 2016. – po vrstama otpada</t>
  </si>
  <si>
    <r>
      <t>2660</t>
    </r>
    <r>
      <rPr>
        <vertAlign val="superscript"/>
        <sz val="9"/>
        <rFont val="Arial"/>
        <family val="2"/>
        <charset val="238"/>
      </rPr>
      <t>1)</t>
    </r>
  </si>
  <si>
    <r>
      <t>238875</t>
    </r>
    <r>
      <rPr>
        <vertAlign val="superscript"/>
        <sz val="9"/>
        <rFont val="Arial"/>
        <family val="2"/>
        <charset val="238"/>
      </rPr>
      <t>2)</t>
    </r>
  </si>
  <si>
    <r>
      <t>118366</t>
    </r>
    <r>
      <rPr>
        <vertAlign val="superscript"/>
        <sz val="9"/>
        <rFont val="Arial"/>
        <family val="2"/>
        <charset val="238"/>
      </rPr>
      <t>2)</t>
    </r>
  </si>
  <si>
    <t>IV</t>
  </si>
  <si>
    <t>831,30</t>
  </si>
  <si>
    <t>V</t>
  </si>
  <si>
    <t>Zaštićena staništa</t>
  </si>
  <si>
    <t>Zaštićeno stanište "Gromiželj"</t>
  </si>
  <si>
    <t>Bijeljina</t>
  </si>
  <si>
    <t>Zaštićeni pejzaži</t>
  </si>
  <si>
    <t>Kozarska Dubica, Kostajnica, Krupa na Uni, Novi Grad</t>
  </si>
  <si>
    <t>Prerada drveta i proizvoda od drveta i pulpe, osim namještaja; Proizvodnja predmeta od slame i pletarskih materijala</t>
  </si>
  <si>
    <t>Ukupno nastali otpad</t>
  </si>
  <si>
    <t>Od toga, 
opasni otpad</t>
  </si>
  <si>
    <t>16.8. Otpad iz proizvodnih djelatnosti, 2016.</t>
  </si>
  <si>
    <t xml:space="preserve">Neopasni otpad </t>
  </si>
  <si>
    <t xml:space="preserve">Opasni otpad </t>
  </si>
  <si>
    <r>
      <t>EWC-STAT 
šifra</t>
    </r>
    <r>
      <rPr>
        <vertAlign val="superscript"/>
        <sz val="9"/>
        <color indexed="8"/>
        <rFont val="Arial"/>
        <family val="2"/>
      </rPr>
      <t>1)</t>
    </r>
  </si>
  <si>
    <t xml:space="preserve">16.6. Otpadne vode iz industrije, 2018. </t>
  </si>
  <si>
    <t xml:space="preserve">16.4. Snabdijevanje vodom u industriji, 2018. </t>
  </si>
  <si>
    <t xml:space="preserve">16.5. Korišćenje voda u industriji, 2018. </t>
  </si>
  <si>
    <r>
      <t>2841</t>
    </r>
    <r>
      <rPr>
        <vertAlign val="superscript"/>
        <sz val="9"/>
        <rFont val="Arial"/>
        <family val="2"/>
        <charset val="238"/>
      </rPr>
      <t>1)</t>
    </r>
  </si>
  <si>
    <r>
      <t>246312</t>
    </r>
    <r>
      <rPr>
        <vertAlign val="superscript"/>
        <sz val="9"/>
        <color theme="1"/>
        <rFont val="Arial"/>
        <family val="2"/>
        <charset val="238"/>
      </rPr>
      <t>2)</t>
    </r>
  </si>
  <si>
    <r>
      <t>121393</t>
    </r>
    <r>
      <rPr>
        <vertAlign val="superscript"/>
        <sz val="9"/>
        <rFont val="Arial"/>
        <family val="2"/>
        <charset val="238"/>
      </rPr>
      <t>2)</t>
    </r>
  </si>
  <si>
    <t xml:space="preserve"> -</t>
  </si>
  <si>
    <t>3)</t>
  </si>
  <si>
    <t>Spomenik prirode"Lijevčanski knez"</t>
  </si>
  <si>
    <t>Gradiška</t>
  </si>
  <si>
    <t>Spomenik prirode "Pećina Kuk"</t>
  </si>
  <si>
    <t>Kalinovik</t>
  </si>
  <si>
    <t>Trebinje</t>
  </si>
  <si>
    <t>Prijedor, Gradiška, Kozarska Dubica</t>
  </si>
  <si>
    <t>Banja Luka</t>
  </si>
  <si>
    <t>Park prirode "Cicelj"</t>
  </si>
  <si>
    <t>Čajniče</t>
  </si>
  <si>
    <t>Park šuma "Jelića brdo"</t>
  </si>
  <si>
    <r>
      <t xml:space="preserve">3) </t>
    </r>
    <r>
      <rPr>
        <sz val="8"/>
        <rFont val="Arial"/>
        <family val="2"/>
      </rPr>
      <t>Zbog veličine katastarske čestice na kojoj se nalazi ulaz u pećinu, potrebno je izvršiti njenu parcelaciju i nakon toga definisati obuhvat i površinu pod zaštitom.</t>
    </r>
  </si>
  <si>
    <r>
      <t>16.6. Otpadne vode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 xml:space="preserve"> iz industrije, 2018. </t>
    </r>
  </si>
  <si>
    <t>Zaštićeno stanište "Tišina"</t>
  </si>
  <si>
    <t>Šamac</t>
  </si>
  <si>
    <t>Park prirode "Una"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</si>
</sst>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vertAlign val="superscript"/>
      <sz val="9"/>
      <color indexed="8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7"/>
      <color indexed="8"/>
      <name val="Arial Narrow"/>
      <family val="2"/>
    </font>
    <font>
      <vertAlign val="superscript"/>
      <sz val="8"/>
      <color indexed="8"/>
      <name val="Sylfaen"/>
      <family val="1"/>
    </font>
    <font>
      <vertAlign val="superscript"/>
      <sz val="8"/>
      <color indexed="8"/>
      <name val="Arial Narrow"/>
      <family val="2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</font>
    <font>
      <sz val="8"/>
      <name val="Arial"/>
      <family val="2"/>
    </font>
    <font>
      <vertAlign val="superscript"/>
      <sz val="8"/>
      <name val="Arial Narrow"/>
      <family val="2"/>
    </font>
    <font>
      <b/>
      <shadow/>
      <sz val="9"/>
      <name val="Arial"/>
      <family val="2"/>
      <charset val="238"/>
    </font>
    <font>
      <sz val="8"/>
      <name val="Calibri"/>
      <family val="2"/>
    </font>
    <font>
      <shadow/>
      <sz val="9"/>
      <name val="Arial"/>
      <family val="2"/>
      <charset val="238"/>
    </font>
    <font>
      <u/>
      <sz val="11"/>
      <color theme="10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vertAlign val="superscript"/>
      <sz val="8"/>
      <color theme="1"/>
      <name val="Arial"/>
      <family val="2"/>
    </font>
    <font>
      <sz val="8"/>
      <name val="Calibri"/>
      <family val="2"/>
      <scheme val="minor"/>
    </font>
    <font>
      <sz val="8"/>
      <color rgb="FF000000"/>
      <name val="Arial"/>
      <family val="2"/>
      <charset val="238"/>
    </font>
    <font>
      <sz val="11"/>
      <color rgb="FF0070C0"/>
      <name val="Calibri"/>
      <family val="2"/>
      <scheme val="minor"/>
    </font>
    <font>
      <vertAlign val="superscript"/>
      <sz val="8"/>
      <color rgb="FF000000"/>
      <name val="Arial Narrow"/>
      <family val="2"/>
      <charset val="238"/>
    </font>
    <font>
      <vertAlign val="superscript"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b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4" fillId="0" borderId="0" applyNumberFormat="0" applyFont="0" applyFill="0" applyBorder="0" applyAlignment="0" applyProtection="0">
      <alignment vertical="top"/>
      <protection locked="0"/>
    </xf>
    <xf numFmtId="0" fontId="4" fillId="0" borderId="0"/>
    <xf numFmtId="0" fontId="25" fillId="0" borderId="0"/>
    <xf numFmtId="0" fontId="3" fillId="0" borderId="0"/>
  </cellStyleXfs>
  <cellXfs count="221">
    <xf numFmtId="0" fontId="0" fillId="0" borderId="0" xfId="0"/>
    <xf numFmtId="0" fontId="27" fillId="0" borderId="0" xfId="0" applyFont="1"/>
    <xf numFmtId="0" fontId="27" fillId="0" borderId="1" xfId="0" applyFont="1" applyBorder="1" applyAlignment="1">
      <alignment wrapText="1"/>
    </xf>
    <xf numFmtId="0" fontId="28" fillId="0" borderId="0" xfId="0" applyFont="1"/>
    <xf numFmtId="0" fontId="1" fillId="0" borderId="0" xfId="0" applyFont="1" applyFill="1"/>
    <xf numFmtId="0" fontId="29" fillId="0" borderId="0" xfId="1" quotePrefix="1" applyFont="1" applyFill="1" applyAlignment="1" applyProtection="1"/>
    <xf numFmtId="0" fontId="30" fillId="0" borderId="0" xfId="0" applyFont="1"/>
    <xf numFmtId="0" fontId="27" fillId="0" borderId="2" xfId="0" applyFont="1" applyBorder="1" applyAlignment="1">
      <alignment horizontal="center" vertical="center" wrapText="1"/>
    </xf>
    <xf numFmtId="0" fontId="31" fillId="0" borderId="0" xfId="1" applyFont="1" applyAlignment="1" applyProtection="1">
      <alignment horizontal="right"/>
    </xf>
    <xf numFmtId="0" fontId="27" fillId="0" borderId="3" xfId="0" applyFont="1" applyBorder="1" applyAlignment="1">
      <alignment horizontal="center" vertical="center" wrapText="1"/>
    </xf>
    <xf numFmtId="0" fontId="27" fillId="0" borderId="0" xfId="0" applyFont="1" applyBorder="1"/>
    <xf numFmtId="0" fontId="27" fillId="0" borderId="0" xfId="0" applyFont="1" applyAlignment="1">
      <alignment wrapText="1"/>
    </xf>
    <xf numFmtId="0" fontId="27" fillId="0" borderId="0" xfId="0" applyFont="1" applyBorder="1" applyAlignment="1">
      <alignment horizontal="center" vertical="top" wrapText="1"/>
    </xf>
    <xf numFmtId="0" fontId="27" fillId="0" borderId="0" xfId="0" applyFont="1" applyBorder="1" applyAlignment="1">
      <alignment vertical="top" wrapText="1"/>
    </xf>
    <xf numFmtId="0" fontId="32" fillId="0" borderId="0" xfId="0" applyFont="1" applyAlignment="1">
      <alignment horizontal="left"/>
    </xf>
    <xf numFmtId="0" fontId="27" fillId="0" borderId="1" xfId="0" applyFont="1" applyBorder="1" applyAlignment="1">
      <alignment horizontal="left" wrapText="1" indent="1"/>
    </xf>
    <xf numFmtId="1" fontId="27" fillId="0" borderId="0" xfId="0" applyNumberFormat="1" applyFont="1" applyBorder="1" applyAlignment="1">
      <alignment horizontal="right" vertical="center" wrapText="1"/>
    </xf>
    <xf numFmtId="0" fontId="27" fillId="0" borderId="0" xfId="0" applyFont="1" applyAlignment="1">
      <alignment vertical="center"/>
    </xf>
    <xf numFmtId="1" fontId="27" fillId="0" borderId="0" xfId="0" applyNumberFormat="1" applyFont="1" applyAlignment="1">
      <alignment vertical="center" wrapText="1"/>
    </xf>
    <xf numFmtId="0" fontId="33" fillId="0" borderId="0" xfId="0" applyFont="1" applyAlignment="1">
      <alignment vertical="top"/>
    </xf>
    <xf numFmtId="0" fontId="34" fillId="0" borderId="0" xfId="0" applyFont="1"/>
    <xf numFmtId="0" fontId="35" fillId="0" borderId="5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top" wrapText="1"/>
    </xf>
    <xf numFmtId="0" fontId="35" fillId="0" borderId="1" xfId="0" applyFont="1" applyBorder="1" applyAlignment="1">
      <alignment vertical="top" wrapText="1"/>
    </xf>
    <xf numFmtId="0" fontId="35" fillId="0" borderId="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0" fillId="0" borderId="1" xfId="0" applyFont="1" applyBorder="1" applyAlignment="1">
      <alignment wrapText="1"/>
    </xf>
    <xf numFmtId="0" fontId="36" fillId="0" borderId="8" xfId="0" applyFont="1" applyBorder="1" applyAlignment="1">
      <alignment horizontal="centerContinuous" vertical="center" wrapText="1"/>
    </xf>
    <xf numFmtId="0" fontId="27" fillId="0" borderId="0" xfId="0" applyFont="1" applyAlignment="1">
      <alignment horizontal="centerContinuous"/>
    </xf>
    <xf numFmtId="0" fontId="36" fillId="0" borderId="0" xfId="0" applyFont="1" applyBorder="1" applyAlignment="1">
      <alignment horizontal="centerContinuous" vertical="center" wrapText="1"/>
    </xf>
    <xf numFmtId="0" fontId="5" fillId="0" borderId="0" xfId="4" applyFont="1" applyFill="1" applyBorder="1" applyAlignment="1">
      <alignment horizontal="right" wrapText="1"/>
    </xf>
    <xf numFmtId="0" fontId="37" fillId="0" borderId="0" xfId="0" applyFont="1" applyBorder="1" applyAlignment="1">
      <alignment horizontal="right"/>
    </xf>
    <xf numFmtId="0" fontId="27" fillId="0" borderId="0" xfId="0" applyFont="1" applyBorder="1" applyAlignment="1">
      <alignment horizontal="centerContinuous"/>
    </xf>
    <xf numFmtId="1" fontId="6" fillId="0" borderId="0" xfId="0" applyNumberFormat="1" applyFont="1" applyBorder="1" applyAlignment="1">
      <alignment horizontal="right" wrapText="1"/>
    </xf>
    <xf numFmtId="0" fontId="38" fillId="0" borderId="0" xfId="0" applyFont="1"/>
    <xf numFmtId="0" fontId="37" fillId="0" borderId="2" xfId="0" applyFont="1" applyBorder="1" applyAlignment="1">
      <alignment horizontal="center" vertical="center" wrapText="1"/>
    </xf>
    <xf numFmtId="0" fontId="0" fillId="0" borderId="9" xfId="0" applyBorder="1"/>
    <xf numFmtId="0" fontId="37" fillId="0" borderId="1" xfId="0" applyFont="1" applyBorder="1"/>
    <xf numFmtId="0" fontId="37" fillId="0" borderId="0" xfId="0" applyFont="1"/>
    <xf numFmtId="0" fontId="37" fillId="0" borderId="1" xfId="0" applyFont="1" applyBorder="1" applyAlignment="1">
      <alignment wrapText="1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vertical="center"/>
    </xf>
    <xf numFmtId="0" fontId="0" fillId="0" borderId="10" xfId="0" applyBorder="1"/>
    <xf numFmtId="0" fontId="39" fillId="0" borderId="0" xfId="0" applyFont="1"/>
    <xf numFmtId="0" fontId="6" fillId="0" borderId="0" xfId="0" applyFont="1" applyBorder="1" applyAlignment="1">
      <alignment horizontal="centerContinuous"/>
    </xf>
    <xf numFmtId="1" fontId="6" fillId="0" borderId="0" xfId="0" applyNumberFormat="1" applyFont="1" applyBorder="1" applyAlignment="1">
      <alignment wrapText="1"/>
    </xf>
    <xf numFmtId="1" fontId="5" fillId="0" borderId="0" xfId="0" applyNumberFormat="1" applyFont="1" applyBorder="1" applyAlignment="1">
      <alignment horizontal="right" wrapText="1"/>
    </xf>
    <xf numFmtId="0" fontId="37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37" fillId="0" borderId="11" xfId="0" applyFont="1" applyBorder="1" applyAlignment="1">
      <alignment horizontal="left"/>
    </xf>
    <xf numFmtId="0" fontId="38" fillId="0" borderId="1" xfId="0" applyFont="1" applyBorder="1"/>
    <xf numFmtId="0" fontId="37" fillId="0" borderId="4" xfId="0" applyFont="1" applyBorder="1" applyAlignment="1">
      <alignment horizontal="center" vertical="center"/>
    </xf>
    <xf numFmtId="0" fontId="5" fillId="0" borderId="0" xfId="0" applyFont="1"/>
    <xf numFmtId="0" fontId="0" fillId="0" borderId="1" xfId="0" applyBorder="1"/>
    <xf numFmtId="1" fontId="27" fillId="0" borderId="0" xfId="0" applyNumberFormat="1" applyFont="1" applyBorder="1" applyAlignment="1">
      <alignment horizontal="centerContinuous" wrapText="1"/>
    </xf>
    <xf numFmtId="0" fontId="5" fillId="0" borderId="5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40" fillId="0" borderId="11" xfId="0" applyFont="1" applyBorder="1" applyAlignment="1">
      <alignment horizontal="left"/>
    </xf>
    <xf numFmtId="0" fontId="40" fillId="0" borderId="0" xfId="0" applyFont="1"/>
    <xf numFmtId="0" fontId="5" fillId="0" borderId="1" xfId="0" applyFont="1" applyBorder="1" applyAlignment="1">
      <alignment wrapText="1"/>
    </xf>
    <xf numFmtId="0" fontId="5" fillId="0" borderId="1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7" fillId="0" borderId="12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5" fillId="0" borderId="0" xfId="0" applyFont="1" applyAlignme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26" fillId="0" borderId="0" xfId="0" applyFont="1"/>
    <xf numFmtId="0" fontId="27" fillId="0" borderId="0" xfId="0" applyFont="1"/>
    <xf numFmtId="0" fontId="27" fillId="0" borderId="1" xfId="0" applyFont="1" applyBorder="1" applyAlignment="1">
      <alignment wrapText="1"/>
    </xf>
    <xf numFmtId="1" fontId="27" fillId="0" borderId="0" xfId="0" applyNumberFormat="1" applyFont="1" applyBorder="1" applyAlignment="1">
      <alignment horizontal="right" wrapText="1"/>
    </xf>
    <xf numFmtId="0" fontId="27" fillId="0" borderId="0" xfId="0" applyFont="1"/>
    <xf numFmtId="0" fontId="27" fillId="0" borderId="1" xfId="0" applyFont="1" applyBorder="1" applyAlignment="1">
      <alignment horizontal="left" wrapText="1" indent="1"/>
    </xf>
    <xf numFmtId="1" fontId="27" fillId="0" borderId="0" xfId="0" applyNumberFormat="1" applyFont="1" applyBorder="1" applyAlignment="1">
      <alignment wrapText="1"/>
    </xf>
    <xf numFmtId="1" fontId="27" fillId="0" borderId="0" xfId="0" applyNumberFormat="1" applyFont="1" applyAlignment="1">
      <alignment horizontal="right" wrapText="1"/>
    </xf>
    <xf numFmtId="1" fontId="27" fillId="0" borderId="0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left" vertical="center"/>
    </xf>
    <xf numFmtId="0" fontId="37" fillId="0" borderId="13" xfId="0" applyFont="1" applyBorder="1"/>
    <xf numFmtId="0" fontId="37" fillId="0" borderId="14" xfId="0" applyFont="1" applyBorder="1" applyAlignment="1">
      <alignment horizontal="centerContinuous" vertical="center"/>
    </xf>
    <xf numFmtId="0" fontId="37" fillId="0" borderId="4" xfId="0" applyFont="1" applyBorder="1" applyAlignment="1">
      <alignment horizontal="centerContinuous" vertical="center"/>
    </xf>
    <xf numFmtId="0" fontId="37" fillId="0" borderId="2" xfId="0" applyFont="1" applyBorder="1" applyAlignment="1">
      <alignment horizontal="centerContinuous"/>
    </xf>
    <xf numFmtId="0" fontId="37" fillId="0" borderId="12" xfId="0" applyFont="1" applyBorder="1"/>
    <xf numFmtId="0" fontId="5" fillId="0" borderId="5" xfId="0" applyNumberFormat="1" applyFont="1" applyBorder="1" applyAlignment="1">
      <alignment horizontal="center" vertical="center" wrapText="1"/>
    </xf>
    <xf numFmtId="0" fontId="37" fillId="0" borderId="15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1" fontId="37" fillId="0" borderId="0" xfId="0" applyNumberFormat="1" applyFont="1" applyBorder="1" applyAlignment="1">
      <alignment wrapText="1"/>
    </xf>
    <xf numFmtId="1" fontId="37" fillId="0" borderId="0" xfId="0" applyNumberFormat="1" applyFont="1" applyBorder="1" applyAlignment="1">
      <alignment vertical="top" wrapText="1"/>
    </xf>
    <xf numFmtId="1" fontId="37" fillId="0" borderId="0" xfId="0" applyNumberFormat="1" applyFont="1" applyBorder="1" applyAlignment="1">
      <alignment horizontal="right" vertical="top" wrapText="1"/>
    </xf>
    <xf numFmtId="1" fontId="5" fillId="0" borderId="0" xfId="0" applyNumberFormat="1" applyFont="1" applyBorder="1" applyAlignment="1">
      <alignment wrapText="1"/>
    </xf>
    <xf numFmtId="1" fontId="5" fillId="0" borderId="0" xfId="0" applyNumberFormat="1" applyFont="1" applyBorder="1" applyAlignment="1">
      <alignment vertical="top" wrapText="1"/>
    </xf>
    <xf numFmtId="1" fontId="5" fillId="0" borderId="0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wrapText="1" indent="1"/>
    </xf>
    <xf numFmtId="0" fontId="6" fillId="0" borderId="0" xfId="0" applyFont="1" applyAlignment="1">
      <alignment horizontal="centerContinuous"/>
    </xf>
    <xf numFmtId="1" fontId="6" fillId="0" borderId="0" xfId="0" applyNumberFormat="1" applyFont="1" applyBorder="1" applyAlignment="1">
      <alignment vertical="center" wrapText="1"/>
    </xf>
    <xf numFmtId="0" fontId="18" fillId="0" borderId="0" xfId="0" applyFont="1"/>
    <xf numFmtId="1" fontId="6" fillId="0" borderId="0" xfId="0" applyNumberFormat="1" applyFont="1" applyBorder="1" applyAlignment="1">
      <alignment horizontal="centerContinuous" wrapText="1"/>
    </xf>
    <xf numFmtId="0" fontId="6" fillId="0" borderId="1" xfId="0" applyFont="1" applyBorder="1" applyAlignment="1">
      <alignment wrapText="1"/>
    </xf>
    <xf numFmtId="0" fontId="21" fillId="0" borderId="1" xfId="0" applyFont="1" applyBorder="1" applyAlignment="1">
      <alignment horizontal="centerContinuous" vertical="center" wrapText="1"/>
    </xf>
    <xf numFmtId="1" fontId="6" fillId="0" borderId="0" xfId="0" applyNumberFormat="1" applyFont="1" applyBorder="1" applyAlignment="1">
      <alignment horizontal="right" vertical="top" wrapText="1"/>
    </xf>
    <xf numFmtId="0" fontId="8" fillId="0" borderId="0" xfId="0" applyFont="1"/>
    <xf numFmtId="0" fontId="40" fillId="0" borderId="10" xfId="0" applyFont="1" applyBorder="1"/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9" fillId="0" borderId="8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22" fillId="0" borderId="0" xfId="0" applyFont="1"/>
    <xf numFmtId="0" fontId="19" fillId="0" borderId="0" xfId="0" applyFont="1"/>
    <xf numFmtId="0" fontId="44" fillId="0" borderId="0" xfId="0" applyFont="1"/>
    <xf numFmtId="0" fontId="19" fillId="0" borderId="16" xfId="0" applyFont="1" applyFill="1" applyBorder="1" applyAlignment="1">
      <alignment horizontal="left" wrapText="1"/>
    </xf>
    <xf numFmtId="0" fontId="5" fillId="0" borderId="11" xfId="0" applyFont="1" applyBorder="1" applyAlignment="1">
      <alignment horizontal="left" vertical="top" wrapText="1"/>
    </xf>
    <xf numFmtId="0" fontId="5" fillId="0" borderId="11" xfId="0" applyFont="1" applyBorder="1" applyAlignment="1">
      <alignment vertical="top" wrapText="1"/>
    </xf>
    <xf numFmtId="1" fontId="13" fillId="0" borderId="0" xfId="0" applyNumberFormat="1" applyFont="1" applyBorder="1" applyAlignment="1">
      <alignment horizontal="left"/>
    </xf>
    <xf numFmtId="0" fontId="37" fillId="0" borderId="11" xfId="0" applyFont="1" applyBorder="1" applyAlignment="1">
      <alignment horizontal="left" vertical="top"/>
    </xf>
    <xf numFmtId="0" fontId="37" fillId="0" borderId="0" xfId="0" applyFont="1" applyAlignment="1">
      <alignment horizontal="center" vertical="top"/>
    </xf>
    <xf numFmtId="0" fontId="37" fillId="0" borderId="1" xfId="0" applyFont="1" applyBorder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16" xfId="0" applyFont="1" applyFill="1" applyBorder="1" applyAlignment="1">
      <alignment horizontal="left" wrapText="1"/>
    </xf>
    <xf numFmtId="0" fontId="5" fillId="0" borderId="11" xfId="0" applyFont="1" applyBorder="1" applyAlignment="1">
      <alignment horizontal="right" vertical="top" wrapText="1" indent="2"/>
    </xf>
    <xf numFmtId="0" fontId="35" fillId="0" borderId="4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45" fillId="0" borderId="0" xfId="0" applyFont="1" applyAlignment="1">
      <alignment horizontal="left"/>
    </xf>
    <xf numFmtId="1" fontId="6" fillId="0" borderId="0" xfId="0" applyNumberFormat="1" applyFont="1" applyBorder="1" applyAlignment="1">
      <alignment horizontal="right" vertical="center" wrapText="1"/>
    </xf>
    <xf numFmtId="0" fontId="23" fillId="0" borderId="0" xfId="0" applyFont="1" applyBorder="1" applyAlignment="1">
      <alignment vertical="top" wrapText="1"/>
    </xf>
    <xf numFmtId="49" fontId="23" fillId="0" borderId="0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vertical="top" wrapText="1"/>
    </xf>
    <xf numFmtId="0" fontId="23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6" fillId="0" borderId="9" xfId="0" applyFont="1" applyBorder="1" applyAlignment="1">
      <alignment vertical="center"/>
    </xf>
    <xf numFmtId="0" fontId="6" fillId="0" borderId="1" xfId="0" applyFont="1" applyBorder="1" applyAlignment="1">
      <alignment horizontal="left" vertical="top" wrapText="1"/>
    </xf>
    <xf numFmtId="49" fontId="6" fillId="0" borderId="0" xfId="0" applyNumberFormat="1" applyFont="1" applyAlignment="1">
      <alignment vertical="top"/>
    </xf>
    <xf numFmtId="49" fontId="6" fillId="0" borderId="0" xfId="0" applyNumberFormat="1" applyFont="1" applyAlignment="1">
      <alignment vertical="top" wrapText="1"/>
    </xf>
    <xf numFmtId="0" fontId="6" fillId="0" borderId="0" xfId="0" applyFont="1"/>
    <xf numFmtId="1" fontId="27" fillId="0" borderId="0" xfId="0" applyNumberFormat="1" applyFont="1" applyBorder="1" applyAlignment="1">
      <alignment horizontal="right" vertical="top" wrapText="1"/>
    </xf>
    <xf numFmtId="0" fontId="12" fillId="0" borderId="0" xfId="0" applyFont="1" applyAlignment="1">
      <alignment vertical="top"/>
    </xf>
    <xf numFmtId="1" fontId="6" fillId="0" borderId="0" xfId="0" applyNumberFormat="1" applyFont="1" applyBorder="1" applyAlignment="1">
      <alignment vertical="top" wrapText="1"/>
    </xf>
    <xf numFmtId="0" fontId="27" fillId="0" borderId="0" xfId="0" applyFont="1" applyAlignment="1">
      <alignment horizontal="right"/>
    </xf>
    <xf numFmtId="4" fontId="5" fillId="0" borderId="0" xfId="0" applyNumberFormat="1" applyFont="1" applyAlignment="1"/>
    <xf numFmtId="0" fontId="37" fillId="0" borderId="0" xfId="0" applyFont="1" applyAlignment="1">
      <alignment horizontal="right"/>
    </xf>
    <xf numFmtId="0" fontId="5" fillId="0" borderId="0" xfId="0" applyFont="1" applyBorder="1" applyAlignment="1">
      <alignment wrapText="1"/>
    </xf>
    <xf numFmtId="0" fontId="37" fillId="0" borderId="0" xfId="0" applyFont="1" applyBorder="1" applyAlignment="1">
      <alignment horizontal="left"/>
    </xf>
    <xf numFmtId="0" fontId="5" fillId="0" borderId="0" xfId="0" applyFont="1" applyAlignment="1">
      <alignment horizontal="right" vertical="top"/>
    </xf>
    <xf numFmtId="0" fontId="46" fillId="0" borderId="0" xfId="0" applyFont="1"/>
    <xf numFmtId="0" fontId="46" fillId="0" borderId="0" xfId="0" applyFont="1" applyAlignment="1">
      <alignment horizontal="right"/>
    </xf>
    <xf numFmtId="0" fontId="38" fillId="0" borderId="1" xfId="0" applyFont="1" applyBorder="1" applyAlignment="1">
      <alignment wrapText="1"/>
    </xf>
    <xf numFmtId="1" fontId="27" fillId="0" borderId="0" xfId="0" applyNumberFormat="1" applyFont="1"/>
    <xf numFmtId="2" fontId="5" fillId="0" borderId="11" xfId="0" applyNumberFormat="1" applyFont="1" applyBorder="1" applyAlignment="1">
      <alignment horizontal="right" vertical="top" wrapText="1" indent="2"/>
    </xf>
    <xf numFmtId="0" fontId="48" fillId="0" borderId="0" xfId="0" applyFont="1"/>
    <xf numFmtId="1" fontId="6" fillId="0" borderId="18" xfId="0" applyNumberFormat="1" applyFont="1" applyBorder="1" applyAlignment="1">
      <alignment horizontal="right" vertical="center" wrapText="1"/>
    </xf>
    <xf numFmtId="2" fontId="5" fillId="0" borderId="0" xfId="0" applyNumberFormat="1" applyFont="1" applyAlignment="1">
      <alignment horizontal="right" vertical="top"/>
    </xf>
    <xf numFmtId="2" fontId="46" fillId="0" borderId="0" xfId="0" applyNumberFormat="1" applyFont="1" applyAlignment="1">
      <alignment horizontal="right"/>
    </xf>
    <xf numFmtId="2" fontId="37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37" fillId="0" borderId="0" xfId="0" applyNumberFormat="1" applyFont="1" applyAlignment="1">
      <alignment horizontal="right" vertical="center"/>
    </xf>
    <xf numFmtId="2" fontId="5" fillId="0" borderId="0" xfId="0" applyNumberFormat="1" applyFont="1" applyAlignment="1"/>
    <xf numFmtId="2" fontId="37" fillId="0" borderId="0" xfId="0" applyNumberFormat="1" applyFont="1" applyAlignment="1">
      <alignment horizontal="right" vertical="top"/>
    </xf>
    <xf numFmtId="0" fontId="37" fillId="0" borderId="1" xfId="0" applyFont="1" applyBorder="1" applyAlignment="1"/>
    <xf numFmtId="0" fontId="5" fillId="0" borderId="11" xfId="0" applyFont="1" applyBorder="1" applyAlignment="1">
      <alignment horizontal="left" wrapText="1"/>
    </xf>
    <xf numFmtId="1" fontId="6" fillId="0" borderId="0" xfId="0" applyNumberFormat="1" applyFont="1" applyBorder="1" applyAlignment="1">
      <alignment horizontal="center" wrapText="1"/>
    </xf>
    <xf numFmtId="0" fontId="49" fillId="0" borderId="0" xfId="0" applyFont="1" applyBorder="1" applyAlignment="1">
      <alignment wrapText="1"/>
    </xf>
    <xf numFmtId="0" fontId="6" fillId="0" borderId="11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right"/>
    </xf>
    <xf numFmtId="0" fontId="6" fillId="0" borderId="0" xfId="0" applyFont="1" applyBorder="1" applyAlignment="1">
      <alignment vertical="top" wrapText="1"/>
    </xf>
    <xf numFmtId="0" fontId="6" fillId="0" borderId="11" xfId="0" applyFont="1" applyBorder="1" applyAlignment="1">
      <alignment horizontal="left" vertical="top"/>
    </xf>
    <xf numFmtId="0" fontId="6" fillId="0" borderId="0" xfId="0" applyFont="1" applyAlignment="1">
      <alignment horizontal="center" vertical="top"/>
    </xf>
    <xf numFmtId="4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 vertical="top"/>
    </xf>
    <xf numFmtId="0" fontId="6" fillId="0" borderId="11" xfId="0" applyFont="1" applyBorder="1" applyAlignment="1">
      <alignment horizontal="left" vertical="top" wrapText="1"/>
    </xf>
    <xf numFmtId="0" fontId="35" fillId="0" borderId="4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3" xfId="0" applyFont="1" applyBorder="1" applyAlignment="1">
      <alignment vertical="center" wrapText="1"/>
    </xf>
    <xf numFmtId="0" fontId="35" fillId="0" borderId="4" xfId="0" applyFont="1" applyBorder="1" applyAlignment="1">
      <alignment horizontal="center" vertical="center"/>
    </xf>
    <xf numFmtId="0" fontId="27" fillId="0" borderId="0" xfId="0" applyFont="1" applyAlignment="1">
      <alignment vertical="top"/>
    </xf>
    <xf numFmtId="2" fontId="6" fillId="0" borderId="0" xfId="0" applyNumberFormat="1" applyFont="1" applyAlignment="1">
      <alignment vertical="top"/>
    </xf>
    <xf numFmtId="4" fontId="9" fillId="0" borderId="0" xfId="0" applyNumberFormat="1" applyFont="1" applyAlignment="1">
      <alignment horizontal="right"/>
    </xf>
    <xf numFmtId="0" fontId="35" fillId="0" borderId="2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0" fillId="0" borderId="8" xfId="0" applyFont="1" applyBorder="1" applyAlignment="1">
      <alignment vertical="center" wrapText="1"/>
    </xf>
    <xf numFmtId="0" fontId="30" fillId="0" borderId="9" xfId="0" applyFont="1" applyBorder="1" applyAlignment="1">
      <alignment vertical="center" wrapText="1"/>
    </xf>
    <xf numFmtId="0" fontId="36" fillId="0" borderId="0" xfId="0" applyFont="1" applyBorder="1" applyAlignment="1">
      <alignment vertical="top" wrapText="1"/>
    </xf>
    <xf numFmtId="0" fontId="36" fillId="0" borderId="1" xfId="0" applyFont="1" applyBorder="1" applyAlignment="1">
      <alignment vertical="top" wrapText="1"/>
    </xf>
    <xf numFmtId="0" fontId="30" fillId="0" borderId="3" xfId="0" applyFont="1" applyBorder="1" applyAlignment="1">
      <alignment horizontal="center" wrapText="1"/>
    </xf>
    <xf numFmtId="0" fontId="30" fillId="0" borderId="4" xfId="0" applyFont="1" applyBorder="1" applyAlignment="1">
      <alignment horizontal="center" wrapText="1"/>
    </xf>
    <xf numFmtId="0" fontId="30" fillId="0" borderId="19" xfId="0" applyFont="1" applyBorder="1" applyAlignment="1">
      <alignment horizontal="center" wrapText="1"/>
    </xf>
    <xf numFmtId="0" fontId="30" fillId="0" borderId="5" xfId="0" applyFont="1" applyBorder="1" applyAlignment="1">
      <alignment horizont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0" fillId="0" borderId="8" xfId="0" applyFont="1" applyBorder="1" applyAlignment="1">
      <alignment wrapText="1"/>
    </xf>
    <xf numFmtId="0" fontId="30" fillId="0" borderId="9" xfId="0" applyFont="1" applyBorder="1" applyAlignment="1">
      <alignment wrapText="1"/>
    </xf>
    <xf numFmtId="0" fontId="5" fillId="0" borderId="2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wrapText="1"/>
    </xf>
    <xf numFmtId="0" fontId="30" fillId="0" borderId="6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/>
    </xf>
    <xf numFmtId="0" fontId="35" fillId="0" borderId="4" xfId="0" applyFont="1" applyBorder="1" applyAlignment="1">
      <alignment horizontal="center"/>
    </xf>
    <xf numFmtId="0" fontId="35" fillId="0" borderId="8" xfId="0" applyFont="1" applyBorder="1" applyAlignment="1">
      <alignment vertical="center"/>
    </xf>
    <xf numFmtId="0" fontId="35" fillId="0" borderId="9" xfId="0" applyFont="1" applyBorder="1" applyAlignment="1">
      <alignment vertical="center"/>
    </xf>
    <xf numFmtId="0" fontId="18" fillId="0" borderId="0" xfId="0" applyFont="1" applyAlignment="1">
      <alignment horizontal="left" wrapText="1"/>
    </xf>
  </cellXfs>
  <cellStyles count="5">
    <cellStyle name="Hyperlink" xfId="1" builtinId="8" customBuiltin="1"/>
    <cellStyle name="Normal" xfId="0" builtinId="0"/>
    <cellStyle name="Normal 2" xfId="2"/>
    <cellStyle name="Normal 3" xfId="3"/>
    <cellStyle name="Normal_2V-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6" Type="http://schemas.openxmlformats.org/officeDocument/2006/relationships/printerSettings" Target="../printerSettings/printerSettings67.bin"/><Relationship Id="rId5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0.bin"/><Relationship Id="rId7" Type="http://schemas.openxmlformats.org/officeDocument/2006/relationships/printerSettings" Target="../printerSettings/printerSettings74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6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72.bin"/><Relationship Id="rId4" Type="http://schemas.openxmlformats.org/officeDocument/2006/relationships/printerSettings" Target="../printerSettings/printerSettings7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6.bin"/><Relationship Id="rId1" Type="http://schemas.openxmlformats.org/officeDocument/2006/relationships/printerSettings" Target="../printerSettings/printerSettings75.bin"/><Relationship Id="rId6" Type="http://schemas.openxmlformats.org/officeDocument/2006/relationships/printerSettings" Target="../printerSettings/printerSettings80.bin"/><Relationship Id="rId5" Type="http://schemas.openxmlformats.org/officeDocument/2006/relationships/printerSettings" Target="../printerSettings/printerSettings79.bin"/><Relationship Id="rId4" Type="http://schemas.openxmlformats.org/officeDocument/2006/relationships/printerSettings" Target="../printerSettings/printerSettings7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7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6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2"/>
  <sheetViews>
    <sheetView tabSelected="1" workbookViewId="0"/>
  </sheetViews>
  <sheetFormatPr defaultRowHeight="15" x14ac:dyDescent="0.25"/>
  <cols>
    <col min="1" max="1" width="73" style="3" customWidth="1"/>
    <col min="2" max="16384" width="9.140625" style="3"/>
  </cols>
  <sheetData>
    <row r="1" spans="1:1" ht="20.100000000000001" customHeight="1" x14ac:dyDescent="0.25">
      <c r="A1" s="4" t="s">
        <v>178</v>
      </c>
    </row>
    <row r="2" spans="1:1" ht="21.95" customHeight="1" x14ac:dyDescent="0.25">
      <c r="A2" s="5" t="str">
        <f>'16.1.LAT'!$A$1</f>
        <v>16.1. Javni vodovod i kanalizacija</v>
      </c>
    </row>
    <row r="3" spans="1:1" ht="21.95" customHeight="1" x14ac:dyDescent="0.25">
      <c r="A3" s="5" t="str">
        <f>'16.2.LAT'!$A$1</f>
        <v>16.2. Javni vodovod</v>
      </c>
    </row>
    <row r="4" spans="1:1" ht="21.95" customHeight="1" x14ac:dyDescent="0.25">
      <c r="A4" s="5" t="str">
        <f>'16.3.LAT'!$A$1</f>
        <v>16.3. Javna kanalizacija</v>
      </c>
    </row>
    <row r="5" spans="1:1" ht="21.95" customHeight="1" x14ac:dyDescent="0.25">
      <c r="A5" s="5" t="str">
        <f>'16.4.LAT'!$A$1</f>
        <v xml:space="preserve">16.4. Snabdijevanje vodom u industriji, 2018. </v>
      </c>
    </row>
    <row r="6" spans="1:1" ht="21.95" customHeight="1" x14ac:dyDescent="0.25">
      <c r="A6" s="5" t="str">
        <f>'16.5.LAT'!$A$1</f>
        <v xml:space="preserve">16.5. Korišćenje voda u industriji, 2018. </v>
      </c>
    </row>
    <row r="7" spans="1:1" ht="21.95" customHeight="1" x14ac:dyDescent="0.25">
      <c r="A7" s="5" t="s">
        <v>316</v>
      </c>
    </row>
    <row r="8" spans="1:1" ht="21.95" customHeight="1" x14ac:dyDescent="0.25">
      <c r="A8" s="5" t="str">
        <f>'16.7.LAT'!$A$1</f>
        <v>16.7. Proizvedeni, prikupljeni i odloženi otpad</v>
      </c>
    </row>
    <row r="9" spans="1:1" ht="21.95" customHeight="1" x14ac:dyDescent="0.25">
      <c r="A9" s="5" t="str">
        <f>'16.8.LAT'!$A$1</f>
        <v>16.8. Otpad iz proizvodnih djelatnosti, 2016.</v>
      </c>
    </row>
    <row r="10" spans="1:1" ht="21.95" customHeight="1" x14ac:dyDescent="0.25">
      <c r="A10" s="5" t="str">
        <f>'16.9.LAT'!$A$1</f>
        <v>16.9. Neopasni i opasni otpad u 2016. – po vrstama otpada</v>
      </c>
    </row>
    <row r="11" spans="1:1" ht="21.95" customHeight="1" x14ac:dyDescent="0.25">
      <c r="A11" s="5" t="str">
        <f>'16.10.LAT'!$A$1</f>
        <v>16.10. Zaštićena područja prirode prema nacionalnim propisima</v>
      </c>
    </row>
    <row r="12" spans="1:1" ht="21.95" customHeight="1" x14ac:dyDescent="0.25">
      <c r="A12" s="5" t="str">
        <f>'16.11.LAT'!A1</f>
        <v>16.11. Međunarodno proglašena zaštićena područja</v>
      </c>
    </row>
  </sheetData>
  <customSheetViews>
    <customSheetView guid="{DBB2F8AF-76FA-4203-82B6-A61FF7724922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8B432552-C1EC-4A8F-8F38-54E95DFA91CF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2814BFE2-A29C-42C2-BD70-EBBEEC5C2F2F}">
      <selection activeCell="E8" sqref="E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2011&amp;C&amp;"Arial,Regular"&amp;8Str. &amp;P od &amp;N</oddFooter>
      </headerFooter>
    </customSheetView>
    <customSheetView guid="{029EC3BE-D508-45AF-B2AF-769F75A30689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2016&amp;C&amp;"Arial,Regular"&amp;8Str. &amp;P od &amp;N</oddFooter>
      </headerFooter>
    </customSheetView>
    <customSheetView guid="{FF7360B6-7B31-400A-8052-92A2E6A88EC9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2015&amp;C&amp;"Arial,Regular"&amp;8Str. &amp;P od &amp;N</oddFooter>
      </headerFooter>
    </customSheetView>
    <customSheetView guid="{DEBA463A-EB24-40B6-AE4B-30201DF0D246}">
      <selection activeCell="I8" sqref="I8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2" location="'16.1.LAT'!A1" display="'16.1.LAT'!A1"/>
    <hyperlink ref="A3" location="'16.2.LAT'!A1" display="'16.2.LAT'!A1"/>
    <hyperlink ref="A4" location="'16.3.LAT'!A1" display="'16.3.LAT'!A1"/>
    <hyperlink ref="A5" location="'16.4.LAT'!A1" display="'16.4.LAT'!A1"/>
    <hyperlink ref="A6" location="'16.5.LAT'!A1" display="'16.5.LAT'!A1"/>
    <hyperlink ref="A7" location="'16.6.LAT'!A1" display="16.6. Otpadne vode iz industrije, 2013. "/>
    <hyperlink ref="A8" location="'16.7.LAT'!A1" display="'16.7.LAT'!A1"/>
    <hyperlink ref="A11" location="'16.10.LAT'!A1" display="'16.10.LAT'!A1"/>
    <hyperlink ref="A12" location="'16.11.LAT'!A1" display="'16.11.LAT'!A1"/>
    <hyperlink ref="A9" location="'16.8.LAT'!A1" display="'16.8.LAT'!A1"/>
    <hyperlink ref="A10" location="'16.9.LAT'!A1" display="'16.9.LAT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130" zoomScaleNormal="120" workbookViewId="0">
      <pane ySplit="3" topLeftCell="A4" activePane="bottomLeft" state="frozen"/>
      <selection pane="bottomLeft"/>
    </sheetView>
  </sheetViews>
  <sheetFormatPr defaultRowHeight="12" x14ac:dyDescent="0.2"/>
  <cols>
    <col min="1" max="1" width="13.42578125" style="73" customWidth="1"/>
    <col min="2" max="2" width="38.42578125" style="73" customWidth="1"/>
    <col min="3" max="5" width="14" style="73" customWidth="1"/>
    <col min="6" max="6" width="9.140625" style="10"/>
    <col min="7" max="16384" width="9.140625" style="73"/>
  </cols>
  <sheetData>
    <row r="1" spans="1:10" x14ac:dyDescent="0.2">
      <c r="A1" s="20" t="s">
        <v>297</v>
      </c>
    </row>
    <row r="2" spans="1:10" ht="12.75" thickBot="1" x14ac:dyDescent="0.25">
      <c r="A2" s="125" t="s">
        <v>209</v>
      </c>
      <c r="E2" s="8" t="s">
        <v>5</v>
      </c>
    </row>
    <row r="3" spans="1:10" ht="41.25" customHeight="1" thickTop="1" x14ac:dyDescent="0.2">
      <c r="A3" s="181" t="s">
        <v>315</v>
      </c>
      <c r="B3" s="182" t="s">
        <v>210</v>
      </c>
      <c r="C3" s="123" t="s">
        <v>310</v>
      </c>
      <c r="D3" s="123" t="s">
        <v>313</v>
      </c>
      <c r="E3" s="124" t="s">
        <v>314</v>
      </c>
    </row>
    <row r="4" spans="1:10" ht="17.100000000000001" customHeight="1" x14ac:dyDescent="0.2">
      <c r="A4" s="134"/>
      <c r="B4" s="135" t="s">
        <v>4</v>
      </c>
      <c r="C4" s="101">
        <v>58902922</v>
      </c>
      <c r="D4" s="101">
        <v>58900844</v>
      </c>
      <c r="E4" s="101">
        <v>2078</v>
      </c>
    </row>
    <row r="5" spans="1:10" ht="17.100000000000001" customHeight="1" x14ac:dyDescent="0.2">
      <c r="A5" s="137" t="s">
        <v>211</v>
      </c>
      <c r="B5" s="136" t="s">
        <v>212</v>
      </c>
      <c r="C5" s="101">
        <v>11</v>
      </c>
      <c r="D5" s="101">
        <v>7</v>
      </c>
      <c r="E5" s="101">
        <v>4</v>
      </c>
      <c r="G5" s="152"/>
      <c r="H5" s="152"/>
      <c r="I5" s="152"/>
      <c r="J5" s="152"/>
    </row>
    <row r="6" spans="1:10" ht="17.100000000000001" customHeight="1" x14ac:dyDescent="0.2">
      <c r="A6" s="137" t="s">
        <v>213</v>
      </c>
      <c r="B6" s="136" t="s">
        <v>214</v>
      </c>
      <c r="C6" s="101">
        <v>342</v>
      </c>
      <c r="D6" s="101" t="s">
        <v>30</v>
      </c>
      <c r="E6" s="101">
        <v>342</v>
      </c>
    </row>
    <row r="7" spans="1:10" ht="18" customHeight="1" x14ac:dyDescent="0.2">
      <c r="A7" s="137" t="s">
        <v>215</v>
      </c>
      <c r="B7" s="136" t="s">
        <v>216</v>
      </c>
      <c r="C7" s="101">
        <v>3534</v>
      </c>
      <c r="D7" s="101">
        <v>2679</v>
      </c>
      <c r="E7" s="101">
        <v>855</v>
      </c>
    </row>
    <row r="8" spans="1:10" ht="17.25" customHeight="1" x14ac:dyDescent="0.2">
      <c r="A8" s="137" t="s">
        <v>217</v>
      </c>
      <c r="B8" s="136" t="s">
        <v>218</v>
      </c>
      <c r="C8" s="101">
        <v>2024</v>
      </c>
      <c r="D8" s="101">
        <v>2023</v>
      </c>
      <c r="E8" s="101">
        <v>1</v>
      </c>
    </row>
    <row r="9" spans="1:10" ht="17.100000000000001" customHeight="1" x14ac:dyDescent="0.2">
      <c r="A9" s="137" t="s">
        <v>98</v>
      </c>
      <c r="B9" s="136" t="s">
        <v>219</v>
      </c>
      <c r="C9" s="101">
        <v>0</v>
      </c>
      <c r="D9" s="101">
        <v>0</v>
      </c>
      <c r="E9" s="101" t="s">
        <v>30</v>
      </c>
    </row>
    <row r="10" spans="1:10" ht="17.100000000000001" customHeight="1" x14ac:dyDescent="0.2">
      <c r="A10" s="137" t="s">
        <v>220</v>
      </c>
      <c r="B10" s="136" t="s">
        <v>221</v>
      </c>
      <c r="C10" s="101">
        <v>7601</v>
      </c>
      <c r="D10" s="101">
        <v>7601</v>
      </c>
      <c r="E10" s="101" t="s">
        <v>30</v>
      </c>
    </row>
    <row r="11" spans="1:10" ht="17.100000000000001" customHeight="1" x14ac:dyDescent="0.2">
      <c r="A11" s="137" t="s">
        <v>222</v>
      </c>
      <c r="B11" s="136" t="s">
        <v>223</v>
      </c>
      <c r="C11" s="101">
        <v>1061</v>
      </c>
      <c r="D11" s="101">
        <v>1061</v>
      </c>
      <c r="E11" s="101" t="s">
        <v>30</v>
      </c>
    </row>
    <row r="12" spans="1:10" ht="24" x14ac:dyDescent="0.2">
      <c r="A12" s="137" t="s">
        <v>224</v>
      </c>
      <c r="B12" s="136" t="s">
        <v>225</v>
      </c>
      <c r="C12" s="101">
        <v>1642</v>
      </c>
      <c r="D12" s="101">
        <v>1642</v>
      </c>
      <c r="E12" s="101" t="s">
        <v>30</v>
      </c>
    </row>
    <row r="13" spans="1:10" ht="20.25" customHeight="1" x14ac:dyDescent="0.2">
      <c r="A13" s="137" t="s">
        <v>226</v>
      </c>
      <c r="B13" s="136" t="s">
        <v>227</v>
      </c>
      <c r="C13" s="101">
        <v>523</v>
      </c>
      <c r="D13" s="101">
        <v>523</v>
      </c>
      <c r="E13" s="101" t="s">
        <v>30</v>
      </c>
    </row>
    <row r="14" spans="1:10" ht="17.100000000000001" customHeight="1" x14ac:dyDescent="0.2">
      <c r="A14" s="137" t="s">
        <v>228</v>
      </c>
      <c r="B14" s="136" t="s">
        <v>229</v>
      </c>
      <c r="C14" s="101">
        <v>2651</v>
      </c>
      <c r="D14" s="101">
        <v>2651</v>
      </c>
      <c r="E14" s="101" t="s">
        <v>30</v>
      </c>
    </row>
    <row r="15" spans="1:10" ht="17.100000000000001" customHeight="1" x14ac:dyDescent="0.2">
      <c r="A15" s="137" t="s">
        <v>230</v>
      </c>
      <c r="B15" s="136" t="s">
        <v>231</v>
      </c>
      <c r="C15" s="101">
        <v>193</v>
      </c>
      <c r="D15" s="101">
        <v>193</v>
      </c>
      <c r="E15" s="101" t="s">
        <v>30</v>
      </c>
    </row>
    <row r="16" spans="1:10" ht="17.100000000000001" customHeight="1" x14ac:dyDescent="0.2">
      <c r="A16" s="137" t="s">
        <v>232</v>
      </c>
      <c r="B16" s="136" t="s">
        <v>233</v>
      </c>
      <c r="C16" s="101">
        <v>1385</v>
      </c>
      <c r="D16" s="101">
        <v>1385</v>
      </c>
      <c r="E16" s="101" t="s">
        <v>30</v>
      </c>
    </row>
    <row r="17" spans="1:5" ht="17.100000000000001" customHeight="1" x14ac:dyDescent="0.2">
      <c r="A17" s="137" t="s">
        <v>234</v>
      </c>
      <c r="B17" s="136" t="s">
        <v>235</v>
      </c>
      <c r="C17" s="101">
        <v>43781</v>
      </c>
      <c r="D17" s="101">
        <v>43781</v>
      </c>
      <c r="E17" s="101" t="s">
        <v>30</v>
      </c>
    </row>
    <row r="18" spans="1:5" ht="17.25" customHeight="1" x14ac:dyDescent="0.2">
      <c r="A18" s="137" t="s">
        <v>236</v>
      </c>
      <c r="B18" s="136" t="s">
        <v>237</v>
      </c>
      <c r="C18" s="101">
        <v>1191</v>
      </c>
      <c r="D18" s="101">
        <v>1191</v>
      </c>
      <c r="E18" s="101" t="s">
        <v>30</v>
      </c>
    </row>
    <row r="19" spans="1:5" ht="17.100000000000001" customHeight="1" x14ac:dyDescent="0.2">
      <c r="A19" s="137" t="s">
        <v>238</v>
      </c>
      <c r="B19" s="136" t="s">
        <v>280</v>
      </c>
      <c r="C19" s="101">
        <v>46</v>
      </c>
      <c r="D19" s="101" t="s">
        <v>30</v>
      </c>
      <c r="E19" s="101">
        <v>46</v>
      </c>
    </row>
    <row r="20" spans="1:5" ht="30" customHeight="1" x14ac:dyDescent="0.2">
      <c r="A20" s="138" t="s">
        <v>279</v>
      </c>
      <c r="B20" s="136" t="s">
        <v>239</v>
      </c>
      <c r="C20" s="101">
        <v>78</v>
      </c>
      <c r="D20" s="101">
        <v>40</v>
      </c>
      <c r="E20" s="101">
        <v>38</v>
      </c>
    </row>
    <row r="21" spans="1:5" ht="21" customHeight="1" x14ac:dyDescent="0.2">
      <c r="A21" s="137" t="s">
        <v>240</v>
      </c>
      <c r="B21" s="136" t="s">
        <v>241</v>
      </c>
      <c r="C21" s="101">
        <v>72</v>
      </c>
      <c r="D21" s="101">
        <v>64</v>
      </c>
      <c r="E21" s="101">
        <v>8</v>
      </c>
    </row>
    <row r="22" spans="1:5" ht="17.100000000000001" customHeight="1" x14ac:dyDescent="0.2">
      <c r="A22" s="137" t="s">
        <v>242</v>
      </c>
      <c r="B22" s="136" t="s">
        <v>243</v>
      </c>
      <c r="C22" s="101">
        <v>11</v>
      </c>
      <c r="D22" s="101">
        <v>4</v>
      </c>
      <c r="E22" s="101">
        <v>7</v>
      </c>
    </row>
    <row r="23" spans="1:5" ht="17.100000000000001" customHeight="1" x14ac:dyDescent="0.2">
      <c r="A23" s="137" t="s">
        <v>244</v>
      </c>
      <c r="B23" s="136" t="s">
        <v>245</v>
      </c>
      <c r="C23" s="101">
        <v>6048</v>
      </c>
      <c r="D23" s="101">
        <v>6048</v>
      </c>
      <c r="E23" s="101" t="s">
        <v>30</v>
      </c>
    </row>
    <row r="24" spans="1:5" ht="17.100000000000001" customHeight="1" x14ac:dyDescent="0.2">
      <c r="A24" s="137" t="s">
        <v>246</v>
      </c>
      <c r="B24" s="136" t="s">
        <v>247</v>
      </c>
      <c r="C24" s="101">
        <v>3240</v>
      </c>
      <c r="D24" s="101">
        <v>3240</v>
      </c>
      <c r="E24" s="101" t="s">
        <v>30</v>
      </c>
    </row>
    <row r="25" spans="1:5" ht="17.100000000000001" customHeight="1" x14ac:dyDescent="0.2">
      <c r="A25" s="137" t="s">
        <v>248</v>
      </c>
      <c r="B25" s="136" t="s">
        <v>249</v>
      </c>
      <c r="C25" s="101">
        <v>9783</v>
      </c>
      <c r="D25" s="101">
        <v>9783</v>
      </c>
      <c r="E25" s="101" t="s">
        <v>30</v>
      </c>
    </row>
    <row r="26" spans="1:5" s="10" customFormat="1" ht="17.100000000000001" customHeight="1" x14ac:dyDescent="0.2">
      <c r="A26" s="137" t="s">
        <v>250</v>
      </c>
      <c r="B26" s="136" t="s">
        <v>251</v>
      </c>
      <c r="C26" s="101">
        <v>5524</v>
      </c>
      <c r="D26" s="101">
        <v>5524</v>
      </c>
      <c r="E26" s="101" t="s">
        <v>30</v>
      </c>
    </row>
    <row r="27" spans="1:5" s="10" customFormat="1" ht="17.100000000000001" customHeight="1" x14ac:dyDescent="0.2">
      <c r="A27" s="137" t="s">
        <v>252</v>
      </c>
      <c r="B27" s="136" t="s">
        <v>253</v>
      </c>
      <c r="C27" s="101">
        <v>1388</v>
      </c>
      <c r="D27" s="101">
        <v>1384</v>
      </c>
      <c r="E27" s="101">
        <v>4</v>
      </c>
    </row>
    <row r="28" spans="1:5" ht="17.100000000000001" customHeight="1" x14ac:dyDescent="0.2">
      <c r="A28" s="137" t="s">
        <v>278</v>
      </c>
      <c r="B28" s="136" t="s">
        <v>281</v>
      </c>
      <c r="C28" s="101" t="s">
        <v>30</v>
      </c>
      <c r="D28" s="101" t="s">
        <v>30</v>
      </c>
      <c r="E28" s="101" t="s">
        <v>30</v>
      </c>
    </row>
    <row r="29" spans="1:5" ht="17.100000000000001" customHeight="1" x14ac:dyDescent="0.2">
      <c r="A29" s="137">
        <v>11</v>
      </c>
      <c r="B29" s="136" t="s">
        <v>254</v>
      </c>
      <c r="C29" s="101">
        <v>1185</v>
      </c>
      <c r="D29" s="101">
        <v>1185</v>
      </c>
      <c r="E29" s="101" t="s">
        <v>30</v>
      </c>
    </row>
    <row r="30" spans="1:5" ht="14.25" customHeight="1" x14ac:dyDescent="0.2">
      <c r="A30" s="137" t="s">
        <v>255</v>
      </c>
      <c r="B30" s="136" t="s">
        <v>256</v>
      </c>
      <c r="C30" s="101">
        <v>31025</v>
      </c>
      <c r="D30" s="101">
        <v>31025</v>
      </c>
      <c r="E30" s="101" t="s">
        <v>30</v>
      </c>
    </row>
    <row r="31" spans="1:5" ht="15" customHeight="1" x14ac:dyDescent="0.2">
      <c r="A31" s="137" t="s">
        <v>257</v>
      </c>
      <c r="B31" s="136" t="s">
        <v>258</v>
      </c>
      <c r="C31" s="101">
        <v>57476567</v>
      </c>
      <c r="D31" s="101">
        <v>57475847</v>
      </c>
      <c r="E31" s="101">
        <v>720</v>
      </c>
    </row>
    <row r="32" spans="1:5" ht="15.75" customHeight="1" x14ac:dyDescent="0.2">
      <c r="A32" s="137" t="s">
        <v>259</v>
      </c>
      <c r="B32" s="136" t="s">
        <v>260</v>
      </c>
      <c r="C32" s="101">
        <v>1102750</v>
      </c>
      <c r="D32" s="101">
        <v>1102697</v>
      </c>
      <c r="E32" s="101">
        <v>53</v>
      </c>
    </row>
    <row r="33" spans="1:5" ht="15.75" customHeight="1" x14ac:dyDescent="0.2">
      <c r="A33" s="137" t="s">
        <v>261</v>
      </c>
      <c r="B33" s="136" t="s">
        <v>282</v>
      </c>
      <c r="C33" s="101">
        <v>44460</v>
      </c>
      <c r="D33" s="101">
        <v>44460</v>
      </c>
      <c r="E33" s="101" t="s">
        <v>30</v>
      </c>
    </row>
    <row r="34" spans="1:5" ht="17.100000000000001" customHeight="1" x14ac:dyDescent="0.2">
      <c r="A34" s="137" t="s">
        <v>262</v>
      </c>
      <c r="B34" s="136" t="s">
        <v>263</v>
      </c>
      <c r="C34" s="101">
        <v>154359</v>
      </c>
      <c r="D34" s="101">
        <v>154359</v>
      </c>
      <c r="E34" s="101" t="s">
        <v>30</v>
      </c>
    </row>
    <row r="35" spans="1:5" ht="17.100000000000001" customHeight="1" x14ac:dyDescent="0.2">
      <c r="A35" s="137" t="s">
        <v>264</v>
      </c>
      <c r="B35" s="136" t="s">
        <v>283</v>
      </c>
      <c r="C35" s="101">
        <v>447</v>
      </c>
      <c r="D35" s="101">
        <v>447</v>
      </c>
      <c r="E35" s="101" t="s">
        <v>30</v>
      </c>
    </row>
    <row r="36" spans="1:5" x14ac:dyDescent="0.2">
      <c r="A36" s="139"/>
      <c r="B36" s="139"/>
      <c r="C36" s="140"/>
      <c r="D36" s="140"/>
      <c r="E36" s="140"/>
    </row>
    <row r="37" spans="1:5" x14ac:dyDescent="0.2">
      <c r="A37" s="141" t="s">
        <v>265</v>
      </c>
      <c r="B37" s="139"/>
      <c r="C37" s="139"/>
    </row>
  </sheetData>
  <customSheetViews>
    <customSheetView guid="{DBB2F8AF-76FA-4203-82B6-A61FF7724922}" scale="120">
      <pane ySplit="3" topLeftCell="A4" activePane="bottomLeft" state="frozen"/>
      <selection pane="bottomLeft" activeCell="C4" sqref="C4:E35"/>
      <pageMargins left="0.11811023622047245" right="0.11811023622047245" top="0.74803149606299213" bottom="0.74803149606299213" header="0.31496062992125984" footer="0.31496062992125984"/>
      <pageSetup paperSize="9" orientation="portrait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8B432552-C1EC-4A8F-8F38-54E95DFA91CF}" scale="130">
      <pane ySplit="3" topLeftCell="A4" activePane="bottomLeft" state="frozen"/>
      <selection pane="bottomLeft" activeCell="A4" sqref="A4"/>
      <pageMargins left="0.11811023622047245" right="0.11811023622047245" top="0.74803149606299213" bottom="0.74803149606299213" header="0.31496062992125984" footer="0.31496062992125984"/>
      <pageSetup paperSize="9" orientation="portrait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cale="130" showPageBreaks="1">
      <pane ySplit="3" topLeftCell="A4" activePane="bottomLeft" state="frozen"/>
      <selection pane="bottomLeft" activeCell="E12" sqref="E12"/>
      <pageMargins left="0.11811023622047245" right="0.11811023622047245" top="0.74803149606299213" bottom="0.74803149606299213" header="0.31496062992125984" footer="0.31496062992125984"/>
      <pageSetup paperSize="9" orientation="portrait" r:id="rId3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130">
      <pane ySplit="3" topLeftCell="A25" activePane="bottomLeft" state="frozen"/>
      <selection pane="bottomLeft" activeCell="E35" sqref="C4:E35"/>
      <pageMargins left="0.11811023622047245" right="0.11811023622047245" top="0.74803149606299213" bottom="0.74803149606299213" header="0.31496062992125984" footer="0.31496062992125984"/>
      <pageSetup paperSize="9" orientation="portrait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DEBA463A-EB24-40B6-AE4B-30201DF0D246}" scale="130">
      <pane ySplit="3" topLeftCell="A13" activePane="bottomLeft" state="frozen"/>
      <selection pane="bottomLeft" activeCell="B3" sqref="B3"/>
      <pageMargins left="0.11811023622047245" right="0.11811023622047245" top="0.74803149606299213" bottom="0.74803149606299213" header="0.31496062992125984" footer="0.31496062992125984"/>
      <pageSetup paperSize="9" orientation="portrait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orientation="portrait" r:id="rId6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zoomScale="130" zoomScaleNormal="120" workbookViewId="0"/>
  </sheetViews>
  <sheetFormatPr defaultRowHeight="15" x14ac:dyDescent="0.25"/>
  <cols>
    <col min="1" max="1" width="32.5703125" customWidth="1"/>
    <col min="2" max="2" width="21" customWidth="1"/>
    <col min="3" max="3" width="10.28515625" customWidth="1"/>
    <col min="4" max="4" width="9" customWidth="1"/>
    <col min="5" max="5" width="12" customWidth="1"/>
  </cols>
  <sheetData>
    <row r="1" spans="1:6" x14ac:dyDescent="0.25">
      <c r="A1" s="102" t="s">
        <v>266</v>
      </c>
      <c r="B1" s="34"/>
    </row>
    <row r="2" spans="1:6" ht="15.75" thickBot="1" x14ac:dyDescent="0.3">
      <c r="A2" s="42"/>
      <c r="B2" s="42"/>
      <c r="C2" s="42"/>
      <c r="D2" s="42"/>
      <c r="E2" s="8" t="s">
        <v>5</v>
      </c>
    </row>
    <row r="3" spans="1:6" ht="28.5" customHeight="1" thickTop="1" x14ac:dyDescent="0.25">
      <c r="A3" s="47" t="s">
        <v>79</v>
      </c>
      <c r="B3" s="51" t="s">
        <v>187</v>
      </c>
      <c r="C3" s="63" t="s">
        <v>90</v>
      </c>
      <c r="D3" s="64" t="s">
        <v>296</v>
      </c>
      <c r="E3" s="35" t="s">
        <v>91</v>
      </c>
    </row>
    <row r="4" spans="1:6" x14ac:dyDescent="0.25">
      <c r="A4" s="36"/>
      <c r="B4" s="48"/>
    </row>
    <row r="5" spans="1:6" x14ac:dyDescent="0.25">
      <c r="A5" s="56" t="s">
        <v>129</v>
      </c>
      <c r="B5" s="57"/>
      <c r="C5" s="58"/>
      <c r="D5" s="58"/>
      <c r="E5" s="58"/>
    </row>
    <row r="6" spans="1:6" x14ac:dyDescent="0.25">
      <c r="A6" s="59" t="s">
        <v>130</v>
      </c>
      <c r="B6" s="60" t="s">
        <v>131</v>
      </c>
      <c r="C6" s="120" t="s">
        <v>128</v>
      </c>
      <c r="D6" s="156">
        <v>295</v>
      </c>
      <c r="E6" s="148">
        <v>2012</v>
      </c>
    </row>
    <row r="7" spans="1:6" x14ac:dyDescent="0.25">
      <c r="A7" s="59" t="s">
        <v>284</v>
      </c>
      <c r="B7" s="60" t="s">
        <v>136</v>
      </c>
      <c r="C7" s="120" t="s">
        <v>128</v>
      </c>
      <c r="D7" s="156">
        <v>297.82</v>
      </c>
      <c r="E7" s="148">
        <v>2013</v>
      </c>
    </row>
    <row r="8" spans="1:6" x14ac:dyDescent="0.25">
      <c r="A8" s="53"/>
      <c r="B8" s="48"/>
      <c r="C8" s="149"/>
      <c r="D8" s="157"/>
      <c r="E8" s="150"/>
    </row>
    <row r="9" spans="1:6" x14ac:dyDescent="0.25">
      <c r="A9" s="50" t="s">
        <v>88</v>
      </c>
      <c r="B9" s="49"/>
      <c r="C9" s="38"/>
      <c r="D9" s="158"/>
      <c r="E9" s="145"/>
      <c r="F9" s="38"/>
    </row>
    <row r="10" spans="1:6" x14ac:dyDescent="0.25">
      <c r="A10" s="37" t="s">
        <v>82</v>
      </c>
      <c r="B10" s="60" t="s">
        <v>149</v>
      </c>
      <c r="C10" s="61" t="s">
        <v>77</v>
      </c>
      <c r="D10" s="159">
        <v>16052.34</v>
      </c>
      <c r="E10" s="62">
        <v>2012</v>
      </c>
      <c r="F10" s="38"/>
    </row>
    <row r="11" spans="1:6" ht="27.75" customHeight="1" x14ac:dyDescent="0.25">
      <c r="A11" s="119" t="s">
        <v>83</v>
      </c>
      <c r="B11" s="114" t="s">
        <v>329</v>
      </c>
      <c r="C11" s="61" t="s">
        <v>77</v>
      </c>
      <c r="D11" s="159">
        <v>3907.54</v>
      </c>
      <c r="E11" s="62">
        <v>2012</v>
      </c>
      <c r="F11" s="38"/>
    </row>
    <row r="12" spans="1:6" ht="19.5" customHeight="1" x14ac:dyDescent="0.25">
      <c r="A12" s="163" t="s">
        <v>294</v>
      </c>
      <c r="B12" s="164" t="s">
        <v>295</v>
      </c>
      <c r="C12" s="61" t="s">
        <v>77</v>
      </c>
      <c r="D12" s="159">
        <v>6315.32</v>
      </c>
      <c r="E12" s="62">
        <v>2017</v>
      </c>
      <c r="F12" s="38"/>
    </row>
    <row r="13" spans="1:6" x14ac:dyDescent="0.25">
      <c r="A13" s="37"/>
      <c r="B13" s="49"/>
      <c r="C13" s="41" t="s">
        <v>87</v>
      </c>
      <c r="D13" s="160"/>
      <c r="E13" s="145"/>
      <c r="F13" s="38"/>
    </row>
    <row r="14" spans="1:6" x14ac:dyDescent="0.25">
      <c r="A14" s="50" t="s">
        <v>89</v>
      </c>
      <c r="B14" s="49"/>
      <c r="C14" s="38"/>
      <c r="D14" s="158"/>
      <c r="E14" s="145"/>
      <c r="F14" s="38"/>
    </row>
    <row r="15" spans="1:6" ht="14.25" customHeight="1" x14ac:dyDescent="0.25">
      <c r="A15" s="39" t="s">
        <v>189</v>
      </c>
      <c r="B15" s="49" t="s">
        <v>330</v>
      </c>
      <c r="C15" s="40" t="s">
        <v>78</v>
      </c>
      <c r="D15" s="158">
        <v>45.45</v>
      </c>
      <c r="E15" s="145">
        <v>2008</v>
      </c>
    </row>
    <row r="16" spans="1:6" ht="14.25" customHeight="1" x14ac:dyDescent="0.25">
      <c r="A16" s="39" t="s">
        <v>84</v>
      </c>
      <c r="B16" s="49" t="s">
        <v>80</v>
      </c>
      <c r="C16" s="40" t="s">
        <v>78</v>
      </c>
      <c r="D16" s="158">
        <v>27.01</v>
      </c>
      <c r="E16" s="145">
        <v>2011</v>
      </c>
    </row>
    <row r="17" spans="1:5" x14ac:dyDescent="0.25">
      <c r="A17" s="39" t="s">
        <v>85</v>
      </c>
      <c r="B17" s="49" t="s">
        <v>81</v>
      </c>
      <c r="C17" s="40" t="s">
        <v>78</v>
      </c>
      <c r="D17" s="158">
        <v>0.5</v>
      </c>
      <c r="E17" s="145">
        <v>2012</v>
      </c>
    </row>
    <row r="18" spans="1:5" x14ac:dyDescent="0.25">
      <c r="A18" s="39" t="s">
        <v>93</v>
      </c>
      <c r="B18" s="49" t="s">
        <v>95</v>
      </c>
      <c r="C18" s="40" t="s">
        <v>78</v>
      </c>
      <c r="D18" s="158">
        <v>11.39</v>
      </c>
      <c r="E18" s="145">
        <v>2012</v>
      </c>
    </row>
    <row r="19" spans="1:5" x14ac:dyDescent="0.25">
      <c r="A19" s="39" t="s">
        <v>94</v>
      </c>
      <c r="B19" s="49" t="s">
        <v>96</v>
      </c>
      <c r="C19" s="40" t="s">
        <v>78</v>
      </c>
      <c r="D19" s="158">
        <v>28.26</v>
      </c>
      <c r="E19" s="145">
        <v>2012</v>
      </c>
    </row>
    <row r="20" spans="1:5" ht="15.75" customHeight="1" x14ac:dyDescent="0.25">
      <c r="A20" s="59" t="s">
        <v>135</v>
      </c>
      <c r="B20" s="60" t="s">
        <v>131</v>
      </c>
      <c r="C20" s="61" t="s">
        <v>78</v>
      </c>
      <c r="D20" s="159">
        <v>12</v>
      </c>
      <c r="E20" s="62">
        <v>2013</v>
      </c>
    </row>
    <row r="21" spans="1:5" ht="15.75" customHeight="1" x14ac:dyDescent="0.25">
      <c r="A21" s="59" t="s">
        <v>132</v>
      </c>
      <c r="B21" s="60" t="s">
        <v>134</v>
      </c>
      <c r="C21" s="61" t="s">
        <v>78</v>
      </c>
      <c r="D21" s="159">
        <v>43.42</v>
      </c>
      <c r="E21" s="62">
        <v>2013</v>
      </c>
    </row>
    <row r="22" spans="1:5" ht="15.75" customHeight="1" x14ac:dyDescent="0.25">
      <c r="A22" s="59" t="s">
        <v>133</v>
      </c>
      <c r="B22" s="60" t="s">
        <v>328</v>
      </c>
      <c r="C22" s="61" t="s">
        <v>78</v>
      </c>
      <c r="D22" s="159">
        <v>13.4</v>
      </c>
      <c r="E22" s="62">
        <v>2013</v>
      </c>
    </row>
    <row r="23" spans="1:5" ht="15.75" customHeight="1" x14ac:dyDescent="0.25">
      <c r="A23" s="59" t="s">
        <v>182</v>
      </c>
      <c r="B23" s="60" t="s">
        <v>183</v>
      </c>
      <c r="C23" s="61" t="s">
        <v>78</v>
      </c>
      <c r="D23" s="161">
        <v>25.37</v>
      </c>
      <c r="E23" s="65">
        <v>2015</v>
      </c>
    </row>
    <row r="24" spans="1:5" ht="15.75" customHeight="1" x14ac:dyDescent="0.25">
      <c r="A24" s="59" t="s">
        <v>184</v>
      </c>
      <c r="B24" s="60" t="s">
        <v>183</v>
      </c>
      <c r="C24" s="61" t="s">
        <v>78</v>
      </c>
      <c r="D24" s="161">
        <v>6.1</v>
      </c>
      <c r="E24" s="65">
        <v>2015</v>
      </c>
    </row>
    <row r="25" spans="1:5" ht="15.75" customHeight="1" x14ac:dyDescent="0.25">
      <c r="A25" s="59" t="s">
        <v>185</v>
      </c>
      <c r="B25" s="60" t="s">
        <v>186</v>
      </c>
      <c r="C25" s="61" t="s">
        <v>78</v>
      </c>
      <c r="D25" s="161">
        <v>7.4</v>
      </c>
      <c r="E25" s="65">
        <v>2015</v>
      </c>
    </row>
    <row r="26" spans="1:5" ht="17.25" customHeight="1" x14ac:dyDescent="0.25">
      <c r="A26" s="59" t="s">
        <v>270</v>
      </c>
      <c r="B26" s="49" t="s">
        <v>271</v>
      </c>
      <c r="C26" s="61" t="s">
        <v>78</v>
      </c>
      <c r="D26" s="161">
        <v>820.92</v>
      </c>
      <c r="E26" s="145">
        <v>2015</v>
      </c>
    </row>
    <row r="27" spans="1:5" ht="17.25" customHeight="1" x14ac:dyDescent="0.25">
      <c r="A27" s="146" t="s">
        <v>326</v>
      </c>
      <c r="B27" s="60" t="s">
        <v>327</v>
      </c>
      <c r="C27" s="61" t="s">
        <v>78</v>
      </c>
      <c r="D27" s="185" t="s">
        <v>323</v>
      </c>
      <c r="E27" s="62">
        <v>2018</v>
      </c>
    </row>
    <row r="28" spans="1:5" ht="17.25" customHeight="1" x14ac:dyDescent="0.25">
      <c r="A28" s="146" t="s">
        <v>324</v>
      </c>
      <c r="B28" s="60" t="s">
        <v>325</v>
      </c>
      <c r="C28" s="61" t="s">
        <v>78</v>
      </c>
      <c r="D28" s="144">
        <v>0.34</v>
      </c>
      <c r="E28" s="62">
        <v>2019</v>
      </c>
    </row>
    <row r="29" spans="1:5" ht="17.25" customHeight="1" x14ac:dyDescent="0.25">
      <c r="A29" s="59"/>
      <c r="B29" s="60"/>
      <c r="C29" s="61"/>
      <c r="D29" s="161"/>
      <c r="E29" s="62"/>
    </row>
    <row r="30" spans="1:5" ht="17.25" customHeight="1" x14ac:dyDescent="0.25">
      <c r="A30" s="166" t="s">
        <v>304</v>
      </c>
      <c r="B30" s="167"/>
      <c r="C30" s="168"/>
      <c r="D30" s="169"/>
      <c r="E30" s="169"/>
    </row>
    <row r="31" spans="1:5" ht="17.25" customHeight="1" x14ac:dyDescent="0.25">
      <c r="A31" s="173" t="s">
        <v>305</v>
      </c>
      <c r="B31" s="174" t="s">
        <v>306</v>
      </c>
      <c r="C31" s="175" t="s">
        <v>301</v>
      </c>
      <c r="D31" s="176" t="s">
        <v>302</v>
      </c>
      <c r="E31" s="177">
        <v>2018</v>
      </c>
    </row>
    <row r="32" spans="1:5" ht="17.25" customHeight="1" x14ac:dyDescent="0.25">
      <c r="A32" s="170" t="s">
        <v>336</v>
      </c>
      <c r="B32" s="167" t="s">
        <v>337</v>
      </c>
      <c r="C32" s="171" t="s">
        <v>301</v>
      </c>
      <c r="D32" s="172">
        <v>196.49</v>
      </c>
      <c r="E32" s="169">
        <v>2019</v>
      </c>
    </row>
    <row r="33" spans="1:5" ht="17.25" customHeight="1" x14ac:dyDescent="0.25">
      <c r="A33" s="170"/>
      <c r="B33" s="167"/>
      <c r="C33" s="171"/>
      <c r="D33" s="172"/>
      <c r="E33" s="169"/>
    </row>
    <row r="34" spans="1:5" ht="17.25" customHeight="1" x14ac:dyDescent="0.25">
      <c r="A34" s="166" t="s">
        <v>307</v>
      </c>
      <c r="B34" s="167"/>
      <c r="C34" s="171"/>
      <c r="D34" s="172"/>
      <c r="E34" s="169"/>
    </row>
    <row r="35" spans="1:5" ht="36" x14ac:dyDescent="0.25">
      <c r="A35" s="173" t="s">
        <v>338</v>
      </c>
      <c r="B35" s="178" t="s">
        <v>308</v>
      </c>
      <c r="C35" s="175" t="s">
        <v>303</v>
      </c>
      <c r="D35" s="184">
        <v>2772.6</v>
      </c>
      <c r="E35" s="177">
        <v>2019</v>
      </c>
    </row>
    <row r="36" spans="1:5" x14ac:dyDescent="0.25">
      <c r="A36" s="173" t="s">
        <v>331</v>
      </c>
      <c r="B36" s="178" t="s">
        <v>332</v>
      </c>
      <c r="C36" s="175" t="s">
        <v>303</v>
      </c>
      <c r="D36" s="184">
        <v>330.76</v>
      </c>
      <c r="E36" s="177">
        <v>2018</v>
      </c>
    </row>
    <row r="37" spans="1:5" ht="17.25" customHeight="1" x14ac:dyDescent="0.25">
      <c r="A37" s="59"/>
      <c r="B37" s="49"/>
      <c r="C37" s="61"/>
      <c r="D37" s="161"/>
      <c r="E37" s="145"/>
    </row>
    <row r="38" spans="1:5" ht="27" customHeight="1" x14ac:dyDescent="0.25">
      <c r="A38" s="151" t="s">
        <v>273</v>
      </c>
      <c r="B38" s="49"/>
      <c r="C38" s="38"/>
      <c r="D38" s="158"/>
      <c r="E38" s="145"/>
    </row>
    <row r="39" spans="1:5" ht="24" x14ac:dyDescent="0.25">
      <c r="A39" s="133" t="s">
        <v>293</v>
      </c>
      <c r="B39" s="117" t="s">
        <v>330</v>
      </c>
      <c r="C39" s="118" t="s">
        <v>92</v>
      </c>
      <c r="D39" s="162">
        <v>27.38</v>
      </c>
      <c r="E39" s="148">
        <v>2016</v>
      </c>
    </row>
    <row r="40" spans="1:5" ht="17.25" customHeight="1" x14ac:dyDescent="0.25">
      <c r="A40" s="59" t="s">
        <v>285</v>
      </c>
      <c r="B40" s="60" t="s">
        <v>272</v>
      </c>
      <c r="C40" s="61" t="s">
        <v>92</v>
      </c>
      <c r="D40" s="161">
        <v>35.729999999999997</v>
      </c>
      <c r="E40" s="62">
        <v>2016</v>
      </c>
    </row>
    <row r="41" spans="1:5" ht="17.25" customHeight="1" x14ac:dyDescent="0.25">
      <c r="A41" s="146" t="s">
        <v>333</v>
      </c>
      <c r="B41" s="60" t="s">
        <v>272</v>
      </c>
      <c r="C41" s="61" t="s">
        <v>92</v>
      </c>
      <c r="D41" s="144">
        <v>2.96</v>
      </c>
      <c r="E41" s="62">
        <v>2018</v>
      </c>
    </row>
    <row r="42" spans="1:5" ht="17.25" customHeight="1" x14ac:dyDescent="0.25">
      <c r="A42" s="146"/>
      <c r="B42" s="147"/>
      <c r="C42" s="118"/>
      <c r="D42" s="144"/>
      <c r="E42" s="145"/>
    </row>
    <row r="43" spans="1:5" x14ac:dyDescent="0.25">
      <c r="A43" s="66" t="s">
        <v>137</v>
      </c>
      <c r="B43" s="66"/>
      <c r="C43" s="67"/>
      <c r="D43" s="67"/>
      <c r="E43" s="67"/>
    </row>
    <row r="44" spans="1:5" x14ac:dyDescent="0.25">
      <c r="A44" s="68" t="s">
        <v>138</v>
      </c>
      <c r="B44" s="68"/>
      <c r="C44" s="67"/>
      <c r="D44" s="67"/>
      <c r="E44" s="67"/>
    </row>
    <row r="45" spans="1:5" ht="25.5" customHeight="1" x14ac:dyDescent="0.25">
      <c r="A45" s="220" t="s">
        <v>334</v>
      </c>
      <c r="B45" s="220"/>
      <c r="C45" s="220"/>
      <c r="D45" s="220"/>
      <c r="E45" s="220"/>
    </row>
    <row r="46" spans="1:5" ht="9" customHeight="1" x14ac:dyDescent="0.25"/>
    <row r="47" spans="1:5" x14ac:dyDescent="0.25">
      <c r="A47" s="66" t="s">
        <v>86</v>
      </c>
      <c r="B47" s="43"/>
    </row>
  </sheetData>
  <customSheetViews>
    <customSheetView guid="{DBB2F8AF-76FA-4203-82B6-A61FF7724922}" scale="120" topLeftCell="A18">
      <selection activeCell="C34" sqref="C34"/>
      <pageMargins left="0.7" right="0.7" top="0.75" bottom="0.75" header="0.3" footer="0.3"/>
      <pageSetup paperSize="9" orientation="portrait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8B432552-C1EC-4A8F-8F38-54E95DFA91CF}" scale="130">
      <selection activeCell="E2" sqref="E2"/>
      <pageMargins left="0.7" right="0.7" top="0.75" bottom="0.75" header="0.3" footer="0.3"/>
      <pageSetup paperSize="9" orientation="portrait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2814BFE2-A29C-42C2-BD70-EBBEEC5C2F2F}" scale="130">
      <selection activeCell="B15" sqref="B15:E15"/>
      <pageMargins left="0.7" right="0.7" top="0.75" bottom="0.75" header="0.3" footer="0.3"/>
      <pageSetup paperSize="8" orientation="portrait" r:id="rId3"/>
    </customSheetView>
    <customSheetView guid="{029EC3BE-D508-45AF-B2AF-769F75A30689}" scale="130" showPageBreaks="1">
      <selection activeCell="E2" sqref="E2"/>
      <pageMargins left="0.7" right="0.7" top="0.75" bottom="0.75" header="0.3" footer="0.3"/>
      <pageSetup paperSize="9" orientation="portrait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130" topLeftCell="A7">
      <selection activeCell="D34" sqref="D34"/>
      <pageMargins left="0.7" right="0.7" top="0.75" bottom="0.75" header="0.3" footer="0.3"/>
      <pageSetup paperSize="9" orientation="portrait" r:id="rId5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EBA463A-EB24-40B6-AE4B-30201DF0D246}" scale="130" topLeftCell="A31">
      <selection activeCell="I31" sqref="I31"/>
      <pageMargins left="0.7" right="0.7" top="0.75" bottom="0.75" header="0.3" footer="0.3"/>
      <pageSetup paperSize="9" orientation="portrait" r:id="rId6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45:E45"/>
  </mergeCells>
  <hyperlinks>
    <hyperlink ref="E2" location="'Lista tabela'!A1" display="Lista tabela"/>
  </hyperlinks>
  <pageMargins left="0.7" right="0.7" top="0.75" bottom="0.75" header="0.3" footer="0.3"/>
  <pageSetup paperSize="9" orientation="portrait" r:id="rId7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="130" zoomScaleNormal="120" workbookViewId="0"/>
  </sheetViews>
  <sheetFormatPr defaultRowHeight="15" x14ac:dyDescent="0.25"/>
  <cols>
    <col min="1" max="1" width="25.28515625" style="69" customWidth="1"/>
    <col min="2" max="2" width="19.7109375" style="69" customWidth="1"/>
    <col min="3" max="3" width="16.5703125" style="69" customWidth="1"/>
    <col min="4" max="4" width="17.28515625" style="69" customWidth="1"/>
    <col min="5" max="16384" width="9.140625" style="69"/>
  </cols>
  <sheetData>
    <row r="1" spans="1:9" x14ac:dyDescent="0.25">
      <c r="A1" s="102" t="s">
        <v>267</v>
      </c>
      <c r="B1" s="58"/>
      <c r="C1" s="58"/>
      <c r="D1" s="58"/>
      <c r="E1" s="58"/>
      <c r="F1" s="58"/>
      <c r="G1" s="58"/>
      <c r="H1" s="58"/>
      <c r="I1" s="58"/>
    </row>
    <row r="2" spans="1:9" ht="15.75" thickBot="1" x14ac:dyDescent="0.3">
      <c r="A2" s="103"/>
      <c r="B2" s="103"/>
      <c r="C2" s="103"/>
      <c r="D2" s="8" t="s">
        <v>5</v>
      </c>
      <c r="E2" s="58"/>
      <c r="F2" s="58"/>
      <c r="G2" s="58"/>
      <c r="H2" s="58"/>
      <c r="I2" s="58"/>
    </row>
    <row r="3" spans="1:9" ht="27.75" customHeight="1" thickTop="1" x14ac:dyDescent="0.25">
      <c r="A3" s="104" t="s">
        <v>139</v>
      </c>
      <c r="B3" s="105" t="s">
        <v>190</v>
      </c>
      <c r="C3" s="105" t="s">
        <v>296</v>
      </c>
      <c r="D3" s="78" t="s">
        <v>141</v>
      </c>
      <c r="E3" s="58"/>
      <c r="F3" s="58"/>
      <c r="G3" s="58"/>
      <c r="H3" s="58"/>
      <c r="I3" s="58"/>
    </row>
    <row r="4" spans="1:9" ht="16.5" customHeight="1" x14ac:dyDescent="0.25">
      <c r="A4" s="106"/>
      <c r="B4" s="113"/>
      <c r="C4" s="121"/>
      <c r="D4" s="107"/>
      <c r="E4" s="58"/>
      <c r="F4" s="58"/>
      <c r="G4" s="58"/>
      <c r="H4" s="58"/>
      <c r="I4" s="58"/>
    </row>
    <row r="5" spans="1:9" ht="33" customHeight="1" x14ac:dyDescent="0.25">
      <c r="A5" s="108" t="s">
        <v>83</v>
      </c>
      <c r="B5" s="114" t="s">
        <v>188</v>
      </c>
      <c r="C5" s="122">
        <v>3907.54</v>
      </c>
      <c r="D5" s="109" t="s">
        <v>175</v>
      </c>
      <c r="E5" s="58"/>
      <c r="F5" s="58"/>
      <c r="G5" s="58"/>
      <c r="H5" s="58"/>
      <c r="I5" s="58"/>
    </row>
    <row r="6" spans="1:9" ht="33" customHeight="1" x14ac:dyDescent="0.25">
      <c r="A6" s="108" t="s">
        <v>82</v>
      </c>
      <c r="B6" s="114" t="s">
        <v>149</v>
      </c>
      <c r="C6" s="122">
        <v>16052.34</v>
      </c>
      <c r="D6" s="109" t="s">
        <v>176</v>
      </c>
      <c r="E6" s="58"/>
      <c r="F6" s="58"/>
      <c r="G6" s="58"/>
      <c r="H6" s="58"/>
      <c r="I6" s="58"/>
    </row>
    <row r="7" spans="1:9" ht="33" customHeight="1" x14ac:dyDescent="0.25">
      <c r="A7" s="108" t="s">
        <v>140</v>
      </c>
      <c r="B7" s="115" t="s">
        <v>172</v>
      </c>
      <c r="C7" s="153">
        <v>3500</v>
      </c>
      <c r="D7" s="109" t="s">
        <v>177</v>
      </c>
      <c r="E7" s="58"/>
      <c r="F7" s="58"/>
      <c r="G7" s="58"/>
      <c r="H7" s="58"/>
      <c r="I7" s="58"/>
    </row>
    <row r="8" spans="1:9" x14ac:dyDescent="0.25">
      <c r="A8" s="58"/>
      <c r="B8" s="58"/>
      <c r="C8" s="58"/>
      <c r="D8" s="58"/>
      <c r="E8" s="58"/>
      <c r="F8" s="58"/>
      <c r="G8" s="58"/>
      <c r="H8" s="58"/>
      <c r="I8" s="58"/>
    </row>
    <row r="9" spans="1:9" x14ac:dyDescent="0.25">
      <c r="A9" s="97" t="s">
        <v>173</v>
      </c>
      <c r="B9" s="58"/>
      <c r="C9" s="58"/>
      <c r="D9" s="58"/>
      <c r="E9" s="58"/>
      <c r="F9" s="58"/>
      <c r="G9" s="58"/>
      <c r="H9" s="58"/>
      <c r="I9" s="58"/>
    </row>
    <row r="10" spans="1:9" x14ac:dyDescent="0.25">
      <c r="A10" s="97" t="s">
        <v>174</v>
      </c>
      <c r="B10" s="58"/>
      <c r="C10" s="58"/>
      <c r="D10" s="58"/>
      <c r="E10" s="58"/>
      <c r="F10" s="58"/>
      <c r="G10" s="58"/>
      <c r="H10" s="58"/>
      <c r="I10" s="58"/>
    </row>
    <row r="11" spans="1:9" x14ac:dyDescent="0.25">
      <c r="A11" s="111"/>
      <c r="B11" s="58"/>
      <c r="C11" s="58"/>
      <c r="D11" s="58"/>
      <c r="E11" s="58"/>
      <c r="F11" s="58"/>
      <c r="G11" s="58"/>
      <c r="H11" s="58"/>
      <c r="I11" s="58"/>
    </row>
    <row r="12" spans="1:9" x14ac:dyDescent="0.25">
      <c r="A12" s="111" t="s">
        <v>86</v>
      </c>
      <c r="B12" s="58"/>
      <c r="C12" s="58"/>
      <c r="D12" s="58"/>
      <c r="E12" s="58"/>
      <c r="F12" s="58"/>
      <c r="G12" s="58"/>
      <c r="H12" s="58"/>
      <c r="I12" s="58"/>
    </row>
    <row r="13" spans="1:9" x14ac:dyDescent="0.25">
      <c r="A13" s="112"/>
      <c r="B13" s="58"/>
      <c r="C13" s="58"/>
      <c r="D13" s="58"/>
      <c r="E13" s="58"/>
      <c r="F13" s="58"/>
      <c r="G13" s="58"/>
      <c r="H13" s="58"/>
      <c r="I13" s="58"/>
    </row>
    <row r="14" spans="1:9" x14ac:dyDescent="0.25">
      <c r="A14" s="58"/>
      <c r="B14" s="58"/>
      <c r="C14" s="58"/>
      <c r="D14" s="58"/>
      <c r="E14" s="58"/>
      <c r="F14" s="58"/>
      <c r="G14" s="58"/>
      <c r="H14" s="58"/>
      <c r="I14" s="58"/>
    </row>
    <row r="15" spans="1:9" x14ac:dyDescent="0.25">
      <c r="A15" s="110"/>
      <c r="B15" s="58"/>
      <c r="C15" s="58"/>
      <c r="D15" s="58"/>
      <c r="E15" s="58"/>
      <c r="F15" s="58"/>
      <c r="G15" s="58"/>
      <c r="H15" s="58"/>
      <c r="I15" s="58"/>
    </row>
    <row r="16" spans="1:9" x14ac:dyDescent="0.25">
      <c r="A16" s="110"/>
    </row>
  </sheetData>
  <customSheetViews>
    <customSheetView guid="{DBB2F8AF-76FA-4203-82B6-A61FF7724922}" scale="120">
      <selection activeCell="E22" sqref="E22"/>
      <pageMargins left="0.7" right="0.7" top="0.75" bottom="0.75" header="0.3" footer="0.3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8B432552-C1EC-4A8F-8F38-54E95DFA91CF}" scale="130">
      <selection activeCell="D2" sqref="D2"/>
      <pageMargins left="0.7" right="0.7" top="0.75" bottom="0.75" header="0.3" footer="0.3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2814BFE2-A29C-42C2-BD70-EBBEEC5C2F2F}" scale="130">
      <pageMargins left="0.7" right="0.7" top="0.75" bottom="0.75" header="0.3" footer="0.3"/>
    </customSheetView>
    <customSheetView guid="{029EC3BE-D508-45AF-B2AF-769F75A30689}" scale="130" showPageBreaks="1">
      <selection activeCell="D2" sqref="D2"/>
      <pageMargins left="0.7" right="0.7" top="0.75" bottom="0.75" header="0.3" footer="0.3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130">
      <selection activeCell="B23" sqref="B23"/>
      <pageMargins left="0.7" right="0.7" top="0.75" bottom="0.75" header="0.3" footer="0.3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EBA463A-EB24-40B6-AE4B-30201DF0D246}" scale="130">
      <selection activeCell="J9" sqref="J9"/>
      <pageMargins left="0.7" right="0.7" top="0.75" bottom="0.75" header="0.3" footer="0.3"/>
      <pageSetup paperSize="9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hyperlinks>
    <hyperlink ref="D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="150" zoomScaleNormal="120" workbookViewId="0"/>
  </sheetViews>
  <sheetFormatPr defaultRowHeight="15" x14ac:dyDescent="0.25"/>
  <cols>
    <col min="2" max="7" width="15" customWidth="1"/>
  </cols>
  <sheetData>
    <row r="1" spans="1:8" x14ac:dyDescent="0.25">
      <c r="A1" s="79" t="s">
        <v>155</v>
      </c>
    </row>
    <row r="2" spans="1:8" ht="15.75" thickBot="1" x14ac:dyDescent="0.3">
      <c r="A2" s="14" t="s">
        <v>29</v>
      </c>
      <c r="G2" s="8" t="s">
        <v>5</v>
      </c>
    </row>
    <row r="3" spans="1:8" ht="27" customHeight="1" thickTop="1" x14ac:dyDescent="0.25">
      <c r="A3" s="80"/>
      <c r="B3" s="81" t="s">
        <v>156</v>
      </c>
      <c r="C3" s="81"/>
      <c r="D3" s="81"/>
      <c r="E3" s="82" t="s">
        <v>157</v>
      </c>
      <c r="F3" s="82"/>
      <c r="G3" s="83"/>
      <c r="H3" s="38"/>
    </row>
    <row r="4" spans="1:8" ht="24" x14ac:dyDescent="0.25">
      <c r="A4" s="84"/>
      <c r="B4" s="85" t="s">
        <v>158</v>
      </c>
      <c r="C4" s="85" t="s">
        <v>159</v>
      </c>
      <c r="D4" s="85" t="s">
        <v>160</v>
      </c>
      <c r="E4" s="85" t="s">
        <v>161</v>
      </c>
      <c r="F4" s="85" t="s">
        <v>162</v>
      </c>
      <c r="G4" s="86" t="s">
        <v>163</v>
      </c>
      <c r="H4" s="38"/>
    </row>
    <row r="5" spans="1:8" x14ac:dyDescent="0.25">
      <c r="A5" s="87">
        <v>2003</v>
      </c>
      <c r="B5" s="88">
        <v>99650</v>
      </c>
      <c r="C5" s="88">
        <v>57864</v>
      </c>
      <c r="D5" s="89">
        <v>4431</v>
      </c>
      <c r="E5" s="72">
        <v>33375</v>
      </c>
      <c r="F5" s="72">
        <v>1496</v>
      </c>
      <c r="G5" s="77">
        <v>1079</v>
      </c>
      <c r="H5" s="38"/>
    </row>
    <row r="6" spans="1:8" x14ac:dyDescent="0.25">
      <c r="A6" s="87">
        <v>2004</v>
      </c>
      <c r="B6" s="88">
        <v>100285</v>
      </c>
      <c r="C6" s="88">
        <v>57110</v>
      </c>
      <c r="D6" s="89">
        <v>4542</v>
      </c>
      <c r="E6" s="72">
        <v>36006</v>
      </c>
      <c r="F6" s="72">
        <v>1280</v>
      </c>
      <c r="G6" s="18">
        <v>1087</v>
      </c>
      <c r="H6" s="38"/>
    </row>
    <row r="7" spans="1:8" x14ac:dyDescent="0.25">
      <c r="A7" s="87">
        <v>2005</v>
      </c>
      <c r="B7" s="88">
        <v>95897</v>
      </c>
      <c r="C7" s="88">
        <v>55818</v>
      </c>
      <c r="D7" s="89">
        <v>4700</v>
      </c>
      <c r="E7" s="72">
        <v>36021</v>
      </c>
      <c r="F7" s="72">
        <v>1227</v>
      </c>
      <c r="G7" s="18">
        <v>1090</v>
      </c>
      <c r="H7" s="38"/>
    </row>
    <row r="8" spans="1:8" x14ac:dyDescent="0.25">
      <c r="A8" s="87">
        <v>2006</v>
      </c>
      <c r="B8" s="88">
        <v>98581</v>
      </c>
      <c r="C8" s="88">
        <v>52364</v>
      </c>
      <c r="D8" s="89">
        <v>4832</v>
      </c>
      <c r="E8" s="72">
        <v>30360</v>
      </c>
      <c r="F8" s="72">
        <v>1219</v>
      </c>
      <c r="G8" s="18">
        <v>1172</v>
      </c>
      <c r="H8" s="38"/>
    </row>
    <row r="9" spans="1:8" x14ac:dyDescent="0.25">
      <c r="A9" s="87">
        <v>2007</v>
      </c>
      <c r="B9" s="88">
        <v>99739</v>
      </c>
      <c r="C9" s="88">
        <v>54157</v>
      </c>
      <c r="D9" s="89">
        <v>5172</v>
      </c>
      <c r="E9" s="72">
        <v>34128</v>
      </c>
      <c r="F9" s="72">
        <v>1142</v>
      </c>
      <c r="G9" s="18">
        <v>1217</v>
      </c>
      <c r="H9" s="38"/>
    </row>
    <row r="10" spans="1:8" x14ac:dyDescent="0.25">
      <c r="A10" s="87">
        <v>2008</v>
      </c>
      <c r="B10" s="88">
        <v>98642</v>
      </c>
      <c r="C10" s="88">
        <v>54135</v>
      </c>
      <c r="D10" s="89">
        <v>5479</v>
      </c>
      <c r="E10" s="72">
        <v>31561</v>
      </c>
      <c r="F10" s="72">
        <v>1208</v>
      </c>
      <c r="G10" s="18">
        <v>1257</v>
      </c>
      <c r="H10" s="38"/>
    </row>
    <row r="11" spans="1:8" x14ac:dyDescent="0.25">
      <c r="A11" s="87">
        <v>2009</v>
      </c>
      <c r="B11" s="88">
        <v>96590</v>
      </c>
      <c r="C11" s="88">
        <v>54645</v>
      </c>
      <c r="D11" s="89">
        <v>6109</v>
      </c>
      <c r="E11" s="72">
        <v>32336</v>
      </c>
      <c r="F11" s="72" t="s">
        <v>150</v>
      </c>
      <c r="G11" s="77">
        <v>1271</v>
      </c>
      <c r="H11" s="38"/>
    </row>
    <row r="12" spans="1:8" x14ac:dyDescent="0.25">
      <c r="A12" s="87">
        <v>2010</v>
      </c>
      <c r="B12" s="88">
        <v>92828</v>
      </c>
      <c r="C12" s="88">
        <v>53081</v>
      </c>
      <c r="D12" s="90">
        <v>6263</v>
      </c>
      <c r="E12" s="72">
        <v>30240</v>
      </c>
      <c r="F12" s="72" t="s">
        <v>151</v>
      </c>
      <c r="G12" s="77">
        <v>1304</v>
      </c>
      <c r="H12" s="38"/>
    </row>
    <row r="13" spans="1:8" x14ac:dyDescent="0.25">
      <c r="A13" s="87">
        <v>2011</v>
      </c>
      <c r="B13" s="88">
        <v>97257</v>
      </c>
      <c r="C13" s="88">
        <v>55299</v>
      </c>
      <c r="D13" s="90">
        <v>6372</v>
      </c>
      <c r="E13" s="72">
        <v>30983</v>
      </c>
      <c r="F13" s="72" t="s">
        <v>152</v>
      </c>
      <c r="G13" s="77">
        <v>1509</v>
      </c>
      <c r="H13" s="38"/>
    </row>
    <row r="14" spans="1:8" x14ac:dyDescent="0.25">
      <c r="A14" s="87">
        <v>2012</v>
      </c>
      <c r="B14" s="88">
        <v>97293</v>
      </c>
      <c r="C14" s="88">
        <v>54977</v>
      </c>
      <c r="D14" s="89">
        <v>6634</v>
      </c>
      <c r="E14" s="75">
        <v>30299</v>
      </c>
      <c r="F14" s="72" t="s">
        <v>153</v>
      </c>
      <c r="G14" s="77">
        <v>1553</v>
      </c>
      <c r="H14" s="38"/>
    </row>
    <row r="15" spans="1:8" x14ac:dyDescent="0.25">
      <c r="A15" s="87">
        <v>2013</v>
      </c>
      <c r="B15" s="91">
        <v>96529</v>
      </c>
      <c r="C15" s="91">
        <v>55917</v>
      </c>
      <c r="D15" s="92">
        <v>6697</v>
      </c>
      <c r="E15" s="91">
        <v>27652</v>
      </c>
      <c r="F15" s="46" t="s">
        <v>154</v>
      </c>
      <c r="G15" s="93">
        <v>1605</v>
      </c>
      <c r="H15" s="38"/>
    </row>
    <row r="16" spans="1:8" x14ac:dyDescent="0.25">
      <c r="A16" s="87">
        <v>2014</v>
      </c>
      <c r="B16" s="45">
        <v>95341</v>
      </c>
      <c r="C16" s="91">
        <v>55290</v>
      </c>
      <c r="D16" s="92">
        <v>6997</v>
      </c>
      <c r="E16" s="91">
        <v>27353</v>
      </c>
      <c r="F16" s="46" t="s">
        <v>179</v>
      </c>
      <c r="G16" s="93">
        <v>1659</v>
      </c>
      <c r="H16" s="38"/>
    </row>
    <row r="17" spans="1:8" x14ac:dyDescent="0.25">
      <c r="A17" s="87">
        <v>2015</v>
      </c>
      <c r="B17" s="45">
        <v>95798</v>
      </c>
      <c r="C17" s="91">
        <v>55247</v>
      </c>
      <c r="D17" s="92">
        <v>7384</v>
      </c>
      <c r="E17" s="91">
        <v>26779</v>
      </c>
      <c r="F17" s="46" t="s">
        <v>268</v>
      </c>
      <c r="G17" s="46">
        <v>1677</v>
      </c>
      <c r="H17" s="38"/>
    </row>
    <row r="18" spans="1:8" x14ac:dyDescent="0.25">
      <c r="A18" s="87">
        <v>2016</v>
      </c>
      <c r="B18" s="33">
        <v>94705</v>
      </c>
      <c r="C18" s="46">
        <v>54656</v>
      </c>
      <c r="D18" s="46">
        <v>7463</v>
      </c>
      <c r="E18" s="46">
        <v>26831</v>
      </c>
      <c r="F18" s="46" t="s">
        <v>286</v>
      </c>
      <c r="G18" s="46">
        <v>1723</v>
      </c>
      <c r="H18" s="38"/>
    </row>
    <row r="19" spans="1:8" x14ac:dyDescent="0.25">
      <c r="A19" s="87">
        <v>2017</v>
      </c>
      <c r="B19" s="33">
        <v>99327</v>
      </c>
      <c r="C19" s="46">
        <v>56533</v>
      </c>
      <c r="D19" s="46">
        <v>7676</v>
      </c>
      <c r="E19" s="46">
        <v>27365</v>
      </c>
      <c r="F19" s="46" t="s">
        <v>298</v>
      </c>
      <c r="G19" s="46">
        <v>1728</v>
      </c>
      <c r="H19" s="38"/>
    </row>
    <row r="20" spans="1:8" x14ac:dyDescent="0.25">
      <c r="A20" s="87">
        <v>2018</v>
      </c>
      <c r="B20" s="33">
        <v>97936</v>
      </c>
      <c r="C20" s="46">
        <v>56256</v>
      </c>
      <c r="D20" s="46">
        <v>7817</v>
      </c>
      <c r="E20" s="46">
        <v>27214</v>
      </c>
      <c r="F20" s="46" t="s">
        <v>319</v>
      </c>
      <c r="G20" s="46">
        <v>1725</v>
      </c>
      <c r="H20" s="38"/>
    </row>
    <row r="21" spans="1:8" x14ac:dyDescent="0.25">
      <c r="A21" s="38"/>
      <c r="B21" s="38"/>
      <c r="C21" s="38"/>
      <c r="D21" s="38"/>
      <c r="E21" s="38"/>
      <c r="F21" s="38"/>
      <c r="G21" s="38"/>
      <c r="H21" s="38"/>
    </row>
    <row r="22" spans="1:8" x14ac:dyDescent="0.25">
      <c r="A22" s="19" t="s">
        <v>164</v>
      </c>
    </row>
  </sheetData>
  <customSheetViews>
    <customSheetView guid="{DBB2F8AF-76FA-4203-82B6-A61FF7724922}" scale="120">
      <selection activeCell="F24" sqref="F24"/>
      <pageMargins left="0.7" right="0.7" top="0.75" bottom="0.75" header="0.3" footer="0.3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8B432552-C1EC-4A8F-8F38-54E95DFA91CF}" scale="210" topLeftCell="A10">
      <selection activeCell="A19" sqref="A19"/>
      <pageMargins left="0.7" right="0.7" top="0.75" bottom="0.75" header="0.3" footer="0.3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howPageBreaks="1">
      <selection activeCell="A18" sqref="A18"/>
      <pageMargins left="0.7" right="0.7" top="0.75" bottom="0.75" header="0.3" footer="0.3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210">
      <selection activeCell="B17" sqref="B17:G17"/>
      <pageMargins left="0.7" right="0.7" top="0.75" bottom="0.75" header="0.3" footer="0.3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EBA463A-EB24-40B6-AE4B-30201DF0D246}" scale="150" topLeftCell="A7">
      <selection activeCell="A21" sqref="A21"/>
      <pageMargins left="0.7" right="0.7" top="0.75" bottom="0.75" header="0.3" footer="0.3"/>
      <pageSetup paperSize="9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hyperlinks>
    <hyperlink ref="G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0"/>
  <sheetViews>
    <sheetView zoomScale="130" zoomScaleNormal="120" workbookViewId="0">
      <pane ySplit="3" topLeftCell="A4" activePane="bottomLeft" state="frozen"/>
      <selection pane="bottomLeft"/>
    </sheetView>
  </sheetViews>
  <sheetFormatPr defaultRowHeight="12" x14ac:dyDescent="0.2"/>
  <cols>
    <col min="1" max="1" width="29.42578125" style="1" customWidth="1"/>
    <col min="2" max="7" width="8.42578125" style="1" customWidth="1"/>
    <col min="8" max="9" width="9.140625" style="1"/>
    <col min="10" max="10" width="9.140625" style="73"/>
    <col min="11" max="16384" width="9.140625" style="1"/>
  </cols>
  <sheetData>
    <row r="1" spans="1:11" ht="18.75" customHeight="1" x14ac:dyDescent="0.2">
      <c r="A1" s="6" t="s">
        <v>166</v>
      </c>
    </row>
    <row r="2" spans="1:11" ht="18.75" customHeight="1" thickBot="1" x14ac:dyDescent="0.25">
      <c r="A2" s="14"/>
      <c r="K2" s="8" t="s">
        <v>5</v>
      </c>
    </row>
    <row r="3" spans="1:11" ht="23.25" customHeight="1" thickTop="1" x14ac:dyDescent="0.2">
      <c r="A3" s="9"/>
      <c r="B3" s="7">
        <v>2009</v>
      </c>
      <c r="C3" s="7">
        <v>2010</v>
      </c>
      <c r="D3" s="7">
        <v>2011</v>
      </c>
      <c r="E3" s="7">
        <v>2012</v>
      </c>
      <c r="F3" s="7">
        <v>2013</v>
      </c>
      <c r="G3" s="7">
        <v>2014</v>
      </c>
      <c r="H3" s="7">
        <v>2015</v>
      </c>
      <c r="I3" s="7">
        <v>2016</v>
      </c>
      <c r="J3" s="7">
        <v>2017</v>
      </c>
      <c r="K3" s="7">
        <v>2018</v>
      </c>
    </row>
    <row r="4" spans="1:11" ht="20.100000000000001" customHeight="1" x14ac:dyDescent="0.2">
      <c r="A4" s="27" t="s">
        <v>8</v>
      </c>
      <c r="B4" s="27"/>
      <c r="C4" s="28"/>
      <c r="D4" s="28"/>
      <c r="E4" s="28"/>
      <c r="F4" s="95"/>
      <c r="G4" s="95"/>
      <c r="H4" s="95"/>
      <c r="I4" s="95"/>
      <c r="J4" s="95"/>
      <c r="K4" s="95"/>
    </row>
    <row r="5" spans="1:11" ht="17.100000000000001" customHeight="1" x14ac:dyDescent="0.2">
      <c r="A5" s="71" t="s">
        <v>275</v>
      </c>
      <c r="B5" s="75">
        <v>97509</v>
      </c>
      <c r="C5" s="75">
        <v>93611</v>
      </c>
      <c r="D5" s="75">
        <v>98223</v>
      </c>
      <c r="E5" s="75">
        <v>98259</v>
      </c>
      <c r="F5" s="45">
        <v>97397</v>
      </c>
      <c r="G5" s="45">
        <v>96078</v>
      </c>
      <c r="H5" s="73">
        <v>96613</v>
      </c>
      <c r="I5" s="73">
        <v>95595</v>
      </c>
      <c r="J5" s="73">
        <v>100254</v>
      </c>
      <c r="K5" s="73">
        <v>98581</v>
      </c>
    </row>
    <row r="6" spans="1:11" ht="17.100000000000001" customHeight="1" x14ac:dyDescent="0.2">
      <c r="A6" s="71" t="s">
        <v>9</v>
      </c>
      <c r="B6" s="75">
        <v>96590</v>
      </c>
      <c r="C6" s="72">
        <v>92828</v>
      </c>
      <c r="D6" s="72">
        <v>97257</v>
      </c>
      <c r="E6" s="75">
        <v>97293</v>
      </c>
      <c r="F6" s="45">
        <v>96529</v>
      </c>
      <c r="G6" s="45">
        <v>95341</v>
      </c>
      <c r="H6" s="45">
        <v>95798</v>
      </c>
      <c r="I6" s="45">
        <v>94705</v>
      </c>
      <c r="J6" s="45">
        <v>99327</v>
      </c>
      <c r="K6" s="152">
        <v>97936</v>
      </c>
    </row>
    <row r="7" spans="1:11" ht="17.100000000000001" customHeight="1" x14ac:dyDescent="0.2">
      <c r="A7" s="74" t="s">
        <v>10</v>
      </c>
      <c r="B7" s="75">
        <v>40602</v>
      </c>
      <c r="C7" s="75">
        <v>36855</v>
      </c>
      <c r="D7" s="75">
        <v>39304</v>
      </c>
      <c r="E7" s="75">
        <v>41424</v>
      </c>
      <c r="F7" s="45">
        <v>42036</v>
      </c>
      <c r="G7" s="45">
        <v>41955</v>
      </c>
      <c r="H7" s="45">
        <v>41352</v>
      </c>
      <c r="I7" s="45">
        <v>39885</v>
      </c>
      <c r="J7" s="45">
        <v>39702</v>
      </c>
      <c r="K7" s="152">
        <v>40563</v>
      </c>
    </row>
    <row r="8" spans="1:11" ht="17.100000000000001" customHeight="1" x14ac:dyDescent="0.2">
      <c r="A8" s="74" t="s">
        <v>11</v>
      </c>
      <c r="B8" s="75">
        <v>28554</v>
      </c>
      <c r="C8" s="75">
        <v>26799</v>
      </c>
      <c r="D8" s="75">
        <v>27998</v>
      </c>
      <c r="E8" s="75">
        <v>28958</v>
      </c>
      <c r="F8" s="45">
        <v>28787</v>
      </c>
      <c r="G8" s="45">
        <v>28311</v>
      </c>
      <c r="H8" s="45">
        <v>28106</v>
      </c>
      <c r="I8" s="45">
        <v>27582</v>
      </c>
      <c r="J8" s="45">
        <v>31160</v>
      </c>
      <c r="K8" s="73">
        <v>30771</v>
      </c>
    </row>
    <row r="9" spans="1:11" ht="17.100000000000001" customHeight="1" x14ac:dyDescent="0.2">
      <c r="A9" s="74" t="s">
        <v>12</v>
      </c>
      <c r="B9" s="75">
        <v>23931</v>
      </c>
      <c r="C9" s="75">
        <v>25945</v>
      </c>
      <c r="D9" s="75">
        <v>26393</v>
      </c>
      <c r="E9" s="75">
        <v>23340</v>
      </c>
      <c r="F9" s="45">
        <v>22305</v>
      </c>
      <c r="G9" s="45">
        <v>21727</v>
      </c>
      <c r="H9" s="45">
        <v>23046</v>
      </c>
      <c r="I9" s="45">
        <v>24185</v>
      </c>
      <c r="J9" s="45">
        <v>25474</v>
      </c>
      <c r="K9" s="73">
        <v>23592</v>
      </c>
    </row>
    <row r="10" spans="1:11" ht="17.100000000000001" customHeight="1" x14ac:dyDescent="0.2">
      <c r="A10" s="74" t="s">
        <v>13</v>
      </c>
      <c r="B10" s="75">
        <v>1898</v>
      </c>
      <c r="C10" s="75">
        <v>1729</v>
      </c>
      <c r="D10" s="75">
        <v>1816</v>
      </c>
      <c r="E10" s="75">
        <v>1766</v>
      </c>
      <c r="F10" s="45">
        <v>1685</v>
      </c>
      <c r="G10" s="45">
        <v>1526</v>
      </c>
      <c r="H10" s="45">
        <v>1519</v>
      </c>
      <c r="I10" s="45">
        <v>1608</v>
      </c>
      <c r="J10" s="45">
        <v>1340</v>
      </c>
      <c r="K10" s="73">
        <v>1480</v>
      </c>
    </row>
    <row r="11" spans="1:11" ht="17.100000000000001" customHeight="1" x14ac:dyDescent="0.2">
      <c r="A11" s="74" t="s">
        <v>14</v>
      </c>
      <c r="B11" s="75">
        <v>1605</v>
      </c>
      <c r="C11" s="75">
        <v>1500</v>
      </c>
      <c r="D11" s="75">
        <v>1746</v>
      </c>
      <c r="E11" s="75">
        <v>1805</v>
      </c>
      <c r="F11" s="45">
        <v>1716</v>
      </c>
      <c r="G11" s="45">
        <v>1822</v>
      </c>
      <c r="H11" s="45">
        <v>1775</v>
      </c>
      <c r="I11" s="45">
        <v>1445</v>
      </c>
      <c r="J11" s="45">
        <v>1651</v>
      </c>
      <c r="K11" s="73">
        <v>1530</v>
      </c>
    </row>
    <row r="12" spans="1:11" ht="29.25" customHeight="1" x14ac:dyDescent="0.2">
      <c r="A12" s="71" t="s">
        <v>15</v>
      </c>
      <c r="B12" s="16">
        <v>919</v>
      </c>
      <c r="C12" s="16">
        <v>783</v>
      </c>
      <c r="D12" s="16">
        <v>966</v>
      </c>
      <c r="E12" s="77">
        <v>966</v>
      </c>
      <c r="F12" s="96">
        <v>868</v>
      </c>
      <c r="G12" s="96">
        <v>737</v>
      </c>
      <c r="H12" s="96">
        <v>815</v>
      </c>
      <c r="I12" s="96">
        <v>890</v>
      </c>
      <c r="J12" s="96">
        <v>927</v>
      </c>
      <c r="K12" s="96">
        <v>645</v>
      </c>
    </row>
    <row r="13" spans="1:11" ht="20.100000000000001" customHeight="1" x14ac:dyDescent="0.2">
      <c r="A13" s="29" t="s">
        <v>16</v>
      </c>
      <c r="B13" s="29"/>
      <c r="C13" s="32"/>
      <c r="D13" s="32"/>
      <c r="E13" s="32"/>
      <c r="F13" s="44"/>
      <c r="G13" s="98"/>
      <c r="H13" s="98"/>
      <c r="I13" s="98"/>
      <c r="J13" s="98"/>
      <c r="K13" s="32"/>
    </row>
    <row r="14" spans="1:11" ht="17.100000000000001" customHeight="1" x14ac:dyDescent="0.2">
      <c r="A14" s="71" t="s">
        <v>275</v>
      </c>
      <c r="B14" s="75">
        <v>54645</v>
      </c>
      <c r="C14" s="75">
        <v>53081</v>
      </c>
      <c r="D14" s="75">
        <v>55299</v>
      </c>
      <c r="E14" s="75">
        <v>54977</v>
      </c>
      <c r="F14" s="45">
        <v>55917</v>
      </c>
      <c r="G14" s="45">
        <v>55290</v>
      </c>
      <c r="H14" s="45">
        <v>55247</v>
      </c>
      <c r="I14" s="45">
        <v>54656</v>
      </c>
      <c r="J14" s="45">
        <v>56533</v>
      </c>
      <c r="K14" s="73">
        <v>56256</v>
      </c>
    </row>
    <row r="15" spans="1:11" ht="17.100000000000001" customHeight="1" x14ac:dyDescent="0.2">
      <c r="A15" s="74" t="s">
        <v>17</v>
      </c>
      <c r="B15" s="75">
        <v>40132</v>
      </c>
      <c r="C15" s="30">
        <v>38919</v>
      </c>
      <c r="D15" s="30">
        <v>41151</v>
      </c>
      <c r="E15" s="75">
        <v>42040</v>
      </c>
      <c r="F15" s="45">
        <v>40471</v>
      </c>
      <c r="G15" s="45">
        <v>39141</v>
      </c>
      <c r="H15" s="45">
        <v>39855</v>
      </c>
      <c r="I15" s="45">
        <v>39330</v>
      </c>
      <c r="J15" s="45">
        <v>40714</v>
      </c>
      <c r="K15" s="73">
        <v>40456</v>
      </c>
    </row>
    <row r="16" spans="1:11" ht="17.100000000000001" customHeight="1" x14ac:dyDescent="0.2">
      <c r="A16" s="74" t="s">
        <v>18</v>
      </c>
      <c r="B16" s="72">
        <v>1214</v>
      </c>
      <c r="C16" s="72">
        <v>1193</v>
      </c>
      <c r="D16" s="72">
        <v>1092</v>
      </c>
      <c r="E16" s="72">
        <v>861</v>
      </c>
      <c r="F16" s="45">
        <v>855</v>
      </c>
      <c r="G16" s="45">
        <v>864</v>
      </c>
      <c r="H16" s="45">
        <v>745</v>
      </c>
      <c r="I16" s="45">
        <v>694</v>
      </c>
      <c r="J16" s="45">
        <v>736</v>
      </c>
      <c r="K16" s="73">
        <v>718</v>
      </c>
    </row>
    <row r="17" spans="1:11" ht="17.100000000000001" customHeight="1" x14ac:dyDescent="0.2">
      <c r="A17" s="74" t="s">
        <v>19</v>
      </c>
      <c r="B17" s="75">
        <v>5860</v>
      </c>
      <c r="C17" s="30">
        <v>5485</v>
      </c>
      <c r="D17" s="30">
        <v>5603</v>
      </c>
      <c r="E17" s="75">
        <v>4711</v>
      </c>
      <c r="F17" s="45">
        <v>4446</v>
      </c>
      <c r="G17" s="45">
        <v>4392</v>
      </c>
      <c r="H17" s="45">
        <v>4828</v>
      </c>
      <c r="I17" s="45">
        <v>4487</v>
      </c>
      <c r="J17" s="45">
        <v>4853</v>
      </c>
      <c r="K17" s="73">
        <v>4644</v>
      </c>
    </row>
    <row r="18" spans="1:11" ht="17.100000000000001" customHeight="1" x14ac:dyDescent="0.2">
      <c r="A18" s="74" t="s">
        <v>20</v>
      </c>
      <c r="B18" s="75">
        <v>5580</v>
      </c>
      <c r="C18" s="30">
        <v>5365</v>
      </c>
      <c r="D18" s="30">
        <v>5302</v>
      </c>
      <c r="E18" s="75">
        <v>5548</v>
      </c>
      <c r="F18" s="45">
        <v>4451</v>
      </c>
      <c r="G18" s="45">
        <v>4255</v>
      </c>
      <c r="H18" s="45">
        <v>4305</v>
      </c>
      <c r="I18" s="45">
        <v>4729</v>
      </c>
      <c r="J18" s="45">
        <v>4454</v>
      </c>
      <c r="K18" s="73">
        <v>4715</v>
      </c>
    </row>
    <row r="19" spans="1:11" ht="17.100000000000001" customHeight="1" x14ac:dyDescent="0.2">
      <c r="A19" s="74" t="s">
        <v>21</v>
      </c>
      <c r="B19" s="75">
        <v>1859</v>
      </c>
      <c r="C19" s="30">
        <v>2119</v>
      </c>
      <c r="D19" s="30">
        <v>2151</v>
      </c>
      <c r="E19" s="75">
        <v>1817</v>
      </c>
      <c r="F19" s="45">
        <v>1947</v>
      </c>
      <c r="G19" s="45">
        <v>2351</v>
      </c>
      <c r="H19" s="45">
        <v>2812</v>
      </c>
      <c r="I19" s="45">
        <v>2741</v>
      </c>
      <c r="J19" s="45">
        <v>3121</v>
      </c>
      <c r="K19" s="73">
        <v>2941</v>
      </c>
    </row>
    <row r="20" spans="1:11" s="73" customFormat="1" ht="17.100000000000001" customHeight="1" x14ac:dyDescent="0.2">
      <c r="A20" s="94" t="s">
        <v>165</v>
      </c>
      <c r="B20" s="76" t="s">
        <v>7</v>
      </c>
      <c r="C20" s="76" t="s">
        <v>7</v>
      </c>
      <c r="D20" s="76" t="s">
        <v>7</v>
      </c>
      <c r="E20" s="76" t="s">
        <v>7</v>
      </c>
      <c r="F20" s="45">
        <v>3747</v>
      </c>
      <c r="G20" s="45">
        <v>4287</v>
      </c>
      <c r="H20" s="45">
        <v>2702</v>
      </c>
      <c r="I20" s="45">
        <v>2675</v>
      </c>
      <c r="J20" s="45">
        <v>2655</v>
      </c>
      <c r="K20" s="73">
        <v>2782</v>
      </c>
    </row>
    <row r="21" spans="1:11" ht="17.100000000000001" customHeight="1" x14ac:dyDescent="0.2">
      <c r="A21" s="71" t="s">
        <v>22</v>
      </c>
      <c r="B21" s="75">
        <v>42864</v>
      </c>
      <c r="C21" s="75">
        <v>40530</v>
      </c>
      <c r="D21" s="75">
        <v>42924</v>
      </c>
      <c r="E21" s="75">
        <v>43282</v>
      </c>
      <c r="F21" s="45">
        <v>41480</v>
      </c>
      <c r="G21" s="45">
        <v>40788</v>
      </c>
      <c r="H21" s="45">
        <v>41366</v>
      </c>
      <c r="I21" s="45">
        <v>40939</v>
      </c>
      <c r="J21" s="45">
        <v>43721</v>
      </c>
      <c r="K21" s="73">
        <v>42325</v>
      </c>
    </row>
    <row r="22" spans="1:11" ht="20.100000000000001" customHeight="1" x14ac:dyDescent="0.2">
      <c r="A22" s="29" t="s">
        <v>23</v>
      </c>
      <c r="B22" s="29"/>
      <c r="C22" s="44"/>
      <c r="D22" s="32"/>
      <c r="E22" s="32"/>
      <c r="F22" s="44"/>
      <c r="G22" s="44"/>
      <c r="H22" s="32"/>
      <c r="I22" s="32"/>
      <c r="J22" s="32"/>
      <c r="K22" s="32"/>
    </row>
    <row r="23" spans="1:11" ht="17.100000000000001" customHeight="1" x14ac:dyDescent="0.2">
      <c r="A23" s="71" t="s">
        <v>24</v>
      </c>
      <c r="B23" s="75">
        <v>6109</v>
      </c>
      <c r="C23" s="33">
        <v>6263</v>
      </c>
      <c r="D23" s="33">
        <v>6372</v>
      </c>
      <c r="E23" s="75">
        <v>6634</v>
      </c>
      <c r="F23" s="45">
        <v>6697</v>
      </c>
      <c r="G23" s="45">
        <v>6997</v>
      </c>
      <c r="H23" s="142">
        <v>7384</v>
      </c>
      <c r="I23" s="142">
        <v>7463</v>
      </c>
      <c r="J23" s="142">
        <v>7676</v>
      </c>
      <c r="K23" s="183">
        <v>7817</v>
      </c>
    </row>
    <row r="24" spans="1:11" ht="17.100000000000001" customHeight="1" x14ac:dyDescent="0.2">
      <c r="A24" s="74" t="s">
        <v>25</v>
      </c>
      <c r="B24" s="75">
        <v>1132</v>
      </c>
      <c r="C24" s="45">
        <v>1146</v>
      </c>
      <c r="D24" s="33">
        <v>1279</v>
      </c>
      <c r="E24" s="75">
        <v>1319</v>
      </c>
      <c r="F24" s="45">
        <v>1353</v>
      </c>
      <c r="G24" s="45">
        <v>1366</v>
      </c>
      <c r="H24" s="45">
        <v>1450</v>
      </c>
      <c r="I24" s="45">
        <v>1458</v>
      </c>
      <c r="J24" s="45">
        <v>1480</v>
      </c>
      <c r="K24" s="73">
        <v>1378</v>
      </c>
    </row>
    <row r="25" spans="1:11" ht="17.100000000000001" customHeight="1" x14ac:dyDescent="0.2">
      <c r="A25" s="74" t="s">
        <v>26</v>
      </c>
      <c r="B25" s="75">
        <v>4977</v>
      </c>
      <c r="C25" s="33">
        <v>5117</v>
      </c>
      <c r="D25" s="33">
        <v>5093</v>
      </c>
      <c r="E25" s="75">
        <v>5315</v>
      </c>
      <c r="F25" s="45">
        <v>5344</v>
      </c>
      <c r="G25" s="45">
        <v>5631</v>
      </c>
      <c r="H25" s="45">
        <v>5934</v>
      </c>
      <c r="I25" s="45">
        <v>6005</v>
      </c>
      <c r="J25" s="45">
        <v>6196</v>
      </c>
      <c r="K25" s="73">
        <v>6439</v>
      </c>
    </row>
    <row r="26" spans="1:11" ht="17.100000000000001" customHeight="1" x14ac:dyDescent="0.2">
      <c r="A26" s="71" t="s">
        <v>27</v>
      </c>
      <c r="B26" s="75">
        <v>206479</v>
      </c>
      <c r="C26" s="45">
        <v>211753</v>
      </c>
      <c r="D26" s="75">
        <v>219282</v>
      </c>
      <c r="E26" s="33">
        <v>226476</v>
      </c>
      <c r="F26" s="33">
        <v>235809</v>
      </c>
      <c r="G26" s="45">
        <v>242875</v>
      </c>
      <c r="H26" s="45">
        <v>246806</v>
      </c>
      <c r="I26" s="33" t="s">
        <v>287</v>
      </c>
      <c r="J26" s="33" t="s">
        <v>299</v>
      </c>
      <c r="K26" s="143" t="s">
        <v>320</v>
      </c>
    </row>
    <row r="27" spans="1:11" ht="17.100000000000001" customHeight="1" x14ac:dyDescent="0.2">
      <c r="A27" s="71" t="s">
        <v>28</v>
      </c>
      <c r="B27" s="75">
        <v>5786</v>
      </c>
      <c r="C27" s="75">
        <v>5880</v>
      </c>
      <c r="D27" s="75">
        <v>5973</v>
      </c>
      <c r="E27" s="75">
        <v>6121</v>
      </c>
      <c r="F27" s="45">
        <v>8465</v>
      </c>
      <c r="G27" s="45">
        <v>8503</v>
      </c>
      <c r="H27" s="45">
        <v>9101</v>
      </c>
      <c r="I27" s="45">
        <v>9501</v>
      </c>
      <c r="J27" s="45">
        <v>9613</v>
      </c>
      <c r="K27" s="73">
        <v>9931</v>
      </c>
    </row>
    <row r="28" spans="1:11" x14ac:dyDescent="0.2">
      <c r="K28" s="45"/>
    </row>
    <row r="29" spans="1:11" x14ac:dyDescent="0.2">
      <c r="A29" s="97" t="s">
        <v>292</v>
      </c>
    </row>
    <row r="30" spans="1:11" s="73" customFormat="1" ht="13.5" x14ac:dyDescent="0.2">
      <c r="A30" s="73" t="s">
        <v>291</v>
      </c>
    </row>
  </sheetData>
  <customSheetViews>
    <customSheetView guid="{DBB2F8AF-76FA-4203-82B6-A61FF7724922}" scale="120">
      <pane ySplit="3" topLeftCell="A10" activePane="bottomLeft" state="frozen"/>
      <selection pane="bottomLeft" activeCell="L29" sqref="L29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8B432552-C1EC-4A8F-8F38-54E95DFA91CF}" scale="130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scale="95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2814BFE2-A29C-42C2-BD70-EBBEEC5C2F2F}" scale="130" topLeftCell="A19">
      <selection activeCell="D38" sqref="D3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029EC3BE-D508-45AF-B2AF-769F75A30689}" scale="130" showPageBreaks="1">
      <pane ySplit="3" topLeftCell="A4" activePane="bottomLeft" state="frozen"/>
      <selection pane="bottomLeft" activeCell="N12" sqref="N12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130">
      <pane ySplit="3" topLeftCell="A4" activePane="bottomLeft" state="frozen"/>
      <selection pane="bottomLeft" activeCell="C15" sqref="C15"/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EBA463A-EB24-40B6-AE4B-30201DF0D246}" scale="130">
      <pane ySplit="3" topLeftCell="A4" activePane="bottomLeft" state="frozen"/>
      <selection pane="bottomLeft" activeCell="K4" sqref="K3:K27"/>
      <pageMargins left="0.31496062992125984" right="0.31496062992125984" top="0.74803149606299213" bottom="0.74803149606299213" header="0.31496062992125984" footer="0.31496062992125984"/>
      <pageSetup paperSize="9" scale="95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5" orientation="landscape" r:id="rId7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30"/>
  <sheetViews>
    <sheetView zoomScale="150" zoomScaleNormal="120" workbookViewId="0">
      <pane ySplit="3" topLeftCell="A4" activePane="bottomLeft" state="frozen"/>
      <selection pane="bottomLeft"/>
    </sheetView>
  </sheetViews>
  <sheetFormatPr defaultRowHeight="12" x14ac:dyDescent="0.2"/>
  <cols>
    <col min="1" max="1" width="30.5703125" style="1" customWidth="1"/>
    <col min="2" max="7" width="8.140625" style="1" customWidth="1"/>
    <col min="8" max="9" width="9.140625" style="1"/>
    <col min="10" max="10" width="9.140625" style="73"/>
    <col min="11" max="16384" width="9.140625" style="1"/>
  </cols>
  <sheetData>
    <row r="1" spans="1:11" ht="15.75" customHeight="1" x14ac:dyDescent="0.2">
      <c r="A1" s="6" t="s">
        <v>167</v>
      </c>
    </row>
    <row r="2" spans="1:11" ht="15.75" customHeight="1" thickBot="1" x14ac:dyDescent="0.25">
      <c r="A2" s="14"/>
      <c r="K2" s="8" t="s">
        <v>5</v>
      </c>
    </row>
    <row r="3" spans="1:11" s="17" customFormat="1" ht="23.25" customHeight="1" thickTop="1" x14ac:dyDescent="0.25">
      <c r="A3" s="9"/>
      <c r="B3" s="7">
        <v>2009</v>
      </c>
      <c r="C3" s="7">
        <v>2010</v>
      </c>
      <c r="D3" s="7">
        <v>2011</v>
      </c>
      <c r="E3" s="7">
        <v>2012</v>
      </c>
      <c r="F3" s="7">
        <v>2013</v>
      </c>
      <c r="G3" s="7">
        <v>2014</v>
      </c>
      <c r="H3" s="7">
        <v>2015</v>
      </c>
      <c r="I3" s="7">
        <v>2016</v>
      </c>
      <c r="J3" s="7">
        <v>2017</v>
      </c>
      <c r="K3" s="7">
        <v>2018</v>
      </c>
    </row>
    <row r="4" spans="1:11" ht="20.100000000000001" customHeight="1" x14ac:dyDescent="0.2">
      <c r="A4" s="27" t="s">
        <v>31</v>
      </c>
      <c r="B4" s="27"/>
      <c r="C4" s="28"/>
      <c r="D4" s="28"/>
      <c r="E4" s="28"/>
      <c r="F4" s="95"/>
      <c r="G4" s="95"/>
      <c r="H4" s="95"/>
      <c r="I4" s="95"/>
      <c r="J4" s="95"/>
      <c r="K4" s="95"/>
    </row>
    <row r="5" spans="1:11" ht="17.100000000000001" customHeight="1" x14ac:dyDescent="0.2">
      <c r="A5" s="71" t="s">
        <v>275</v>
      </c>
      <c r="B5" s="75">
        <v>32336</v>
      </c>
      <c r="C5" s="75">
        <v>30240</v>
      </c>
      <c r="D5" s="75">
        <v>30983</v>
      </c>
      <c r="E5" s="75">
        <v>30299</v>
      </c>
      <c r="F5" s="45">
        <v>27652</v>
      </c>
      <c r="G5" s="45">
        <v>27353</v>
      </c>
      <c r="H5" s="45">
        <v>26779</v>
      </c>
      <c r="I5" s="45">
        <v>26831</v>
      </c>
      <c r="J5" s="45">
        <v>27365</v>
      </c>
      <c r="K5" s="45">
        <v>27214</v>
      </c>
    </row>
    <row r="6" spans="1:11" ht="17.100000000000001" customHeight="1" x14ac:dyDescent="0.2">
      <c r="A6" s="74" t="s">
        <v>32</v>
      </c>
      <c r="B6" s="75">
        <v>24457</v>
      </c>
      <c r="C6" s="31">
        <v>23228</v>
      </c>
      <c r="D6" s="31">
        <v>23945</v>
      </c>
      <c r="E6" s="75">
        <v>23985</v>
      </c>
      <c r="F6" s="45">
        <v>22022</v>
      </c>
      <c r="G6" s="45">
        <v>21828</v>
      </c>
      <c r="H6" s="45">
        <v>21141</v>
      </c>
      <c r="I6" s="45">
        <v>21209</v>
      </c>
      <c r="J6" s="45">
        <v>21100</v>
      </c>
      <c r="K6" s="45">
        <v>20875</v>
      </c>
    </row>
    <row r="7" spans="1:11" ht="17.100000000000001" customHeight="1" x14ac:dyDescent="0.2">
      <c r="A7" s="74" t="s">
        <v>33</v>
      </c>
      <c r="B7" s="75">
        <v>853</v>
      </c>
      <c r="C7" s="45">
        <v>864</v>
      </c>
      <c r="D7" s="45">
        <v>735</v>
      </c>
      <c r="E7" s="45">
        <v>438</v>
      </c>
      <c r="F7" s="45">
        <v>339</v>
      </c>
      <c r="G7" s="45">
        <v>88</v>
      </c>
      <c r="H7" s="45">
        <v>74</v>
      </c>
      <c r="I7" s="45">
        <v>67</v>
      </c>
      <c r="J7" s="45">
        <v>70</v>
      </c>
      <c r="K7" s="45">
        <v>63</v>
      </c>
    </row>
    <row r="8" spans="1:11" ht="17.100000000000001" customHeight="1" x14ac:dyDescent="0.2">
      <c r="A8" s="74" t="s">
        <v>34</v>
      </c>
      <c r="B8" s="75">
        <v>3279</v>
      </c>
      <c r="C8" s="31">
        <v>2925</v>
      </c>
      <c r="D8" s="31">
        <v>2921</v>
      </c>
      <c r="E8" s="75">
        <v>2447</v>
      </c>
      <c r="F8" s="45">
        <v>2415</v>
      </c>
      <c r="G8" s="45">
        <v>2592</v>
      </c>
      <c r="H8" s="45">
        <v>2547</v>
      </c>
      <c r="I8" s="45">
        <v>2407</v>
      </c>
      <c r="J8" s="45">
        <v>2801</v>
      </c>
      <c r="K8" s="45">
        <v>2688</v>
      </c>
    </row>
    <row r="9" spans="1:11" ht="17.100000000000001" customHeight="1" x14ac:dyDescent="0.2">
      <c r="A9" s="74" t="s">
        <v>35</v>
      </c>
      <c r="B9" s="75">
        <v>3747</v>
      </c>
      <c r="C9" s="31">
        <v>3223</v>
      </c>
      <c r="D9" s="31">
        <v>3382</v>
      </c>
      <c r="E9" s="75">
        <v>3429</v>
      </c>
      <c r="F9" s="45">
        <v>2876</v>
      </c>
      <c r="G9" s="45">
        <v>2844</v>
      </c>
      <c r="H9" s="45">
        <v>3017</v>
      </c>
      <c r="I9" s="45">
        <v>3148</v>
      </c>
      <c r="J9" s="45">
        <v>3394</v>
      </c>
      <c r="K9" s="45">
        <v>3588</v>
      </c>
    </row>
    <row r="10" spans="1:11" ht="20.100000000000001" customHeight="1" x14ac:dyDescent="0.2">
      <c r="A10" s="29" t="s">
        <v>36</v>
      </c>
      <c r="B10" s="29"/>
      <c r="C10" s="32"/>
      <c r="D10" s="32"/>
      <c r="E10" s="54"/>
      <c r="F10" s="44"/>
      <c r="G10" s="44"/>
      <c r="H10" s="44"/>
      <c r="I10" s="44"/>
      <c r="J10" s="44"/>
      <c r="K10" s="44"/>
    </row>
    <row r="11" spans="1:11" ht="17.100000000000001" customHeight="1" x14ac:dyDescent="0.2">
      <c r="A11" s="71" t="s">
        <v>275</v>
      </c>
      <c r="B11" s="72">
        <v>32336</v>
      </c>
      <c r="C11" s="72">
        <v>30240</v>
      </c>
      <c r="D11" s="72">
        <v>30983</v>
      </c>
      <c r="E11" s="75">
        <v>30299</v>
      </c>
      <c r="F11" s="45">
        <v>27652</v>
      </c>
      <c r="G11" s="45">
        <v>27353</v>
      </c>
      <c r="H11" s="45">
        <v>26779</v>
      </c>
      <c r="I11" s="45">
        <v>26831</v>
      </c>
      <c r="J11" s="45">
        <v>27365</v>
      </c>
      <c r="K11" s="45">
        <v>27214</v>
      </c>
    </row>
    <row r="12" spans="1:11" ht="17.100000000000001" customHeight="1" x14ac:dyDescent="0.2">
      <c r="A12" s="2" t="s">
        <v>37</v>
      </c>
      <c r="B12" s="72">
        <v>30058</v>
      </c>
      <c r="C12" s="72">
        <v>28055</v>
      </c>
      <c r="D12" s="72">
        <v>28860</v>
      </c>
      <c r="E12" s="75">
        <v>28003</v>
      </c>
      <c r="F12" s="45">
        <v>25331</v>
      </c>
      <c r="G12" s="33">
        <v>24976</v>
      </c>
      <c r="H12" s="73">
        <v>24293</v>
      </c>
      <c r="I12" s="73">
        <v>22861</v>
      </c>
      <c r="J12" s="73">
        <v>23362</v>
      </c>
      <c r="K12" s="73">
        <v>23051</v>
      </c>
    </row>
    <row r="13" spans="1:11" ht="17.100000000000001" customHeight="1" x14ac:dyDescent="0.2">
      <c r="A13" s="15" t="s">
        <v>38</v>
      </c>
      <c r="B13" s="72">
        <v>1950</v>
      </c>
      <c r="C13" s="31">
        <v>1321</v>
      </c>
      <c r="D13" s="31">
        <v>1306</v>
      </c>
      <c r="E13" s="75">
        <v>2148</v>
      </c>
      <c r="F13" s="45">
        <v>1633</v>
      </c>
      <c r="G13" s="33">
        <v>1299</v>
      </c>
      <c r="H13" s="73">
        <v>1166</v>
      </c>
      <c r="I13" s="73">
        <v>1015</v>
      </c>
      <c r="J13" s="73">
        <v>1066</v>
      </c>
      <c r="K13" s="73">
        <v>950</v>
      </c>
    </row>
    <row r="14" spans="1:11" ht="17.100000000000001" customHeight="1" x14ac:dyDescent="0.2">
      <c r="A14" s="15" t="s">
        <v>39</v>
      </c>
      <c r="B14" s="72">
        <v>27917</v>
      </c>
      <c r="C14" s="31">
        <v>26564</v>
      </c>
      <c r="D14" s="31">
        <v>27379</v>
      </c>
      <c r="E14" s="75">
        <v>25855</v>
      </c>
      <c r="F14" s="45">
        <v>23698</v>
      </c>
      <c r="G14" s="33">
        <v>23677</v>
      </c>
      <c r="H14" s="73">
        <v>23127</v>
      </c>
      <c r="I14" s="73">
        <v>21846</v>
      </c>
      <c r="J14" s="73">
        <v>22296</v>
      </c>
      <c r="K14" s="73">
        <v>22101</v>
      </c>
    </row>
    <row r="15" spans="1:11" ht="17.100000000000001" customHeight="1" x14ac:dyDescent="0.2">
      <c r="A15" s="15" t="s">
        <v>40</v>
      </c>
      <c r="B15" s="72">
        <v>191</v>
      </c>
      <c r="C15" s="31">
        <v>170</v>
      </c>
      <c r="D15" s="31">
        <v>175</v>
      </c>
      <c r="E15" s="72" t="s">
        <v>30</v>
      </c>
      <c r="F15" s="33" t="s">
        <v>30</v>
      </c>
      <c r="G15" s="33" t="s">
        <v>30</v>
      </c>
      <c r="H15" s="143" t="s">
        <v>30</v>
      </c>
      <c r="I15" s="143" t="s">
        <v>30</v>
      </c>
      <c r="J15" s="143" t="s">
        <v>30</v>
      </c>
      <c r="K15" s="143" t="s">
        <v>30</v>
      </c>
    </row>
    <row r="16" spans="1:11" ht="17.100000000000001" customHeight="1" x14ac:dyDescent="0.25">
      <c r="A16" s="99" t="s">
        <v>170</v>
      </c>
      <c r="B16" s="72" t="s">
        <v>145</v>
      </c>
      <c r="C16" s="72" t="s">
        <v>146</v>
      </c>
      <c r="D16" s="72" t="s">
        <v>147</v>
      </c>
      <c r="E16" s="72" t="s">
        <v>148</v>
      </c>
      <c r="F16" s="33" t="s">
        <v>154</v>
      </c>
      <c r="G16" s="33" t="s">
        <v>180</v>
      </c>
      <c r="H16" s="33" t="s">
        <v>269</v>
      </c>
      <c r="I16" s="33" t="s">
        <v>288</v>
      </c>
      <c r="J16" s="33" t="s">
        <v>298</v>
      </c>
      <c r="K16" s="33" t="s">
        <v>319</v>
      </c>
    </row>
    <row r="17" spans="1:11" ht="17.25" customHeight="1" x14ac:dyDescent="0.2">
      <c r="A17" s="94" t="s">
        <v>39</v>
      </c>
      <c r="B17" s="72" t="s">
        <v>145</v>
      </c>
      <c r="C17" s="72" t="s">
        <v>146</v>
      </c>
      <c r="D17" s="72" t="s">
        <v>147</v>
      </c>
      <c r="E17" s="72">
        <v>929</v>
      </c>
      <c r="F17" s="33">
        <v>946</v>
      </c>
      <c r="G17" s="33">
        <v>948</v>
      </c>
      <c r="H17" s="33">
        <v>1030</v>
      </c>
      <c r="I17" s="33">
        <v>2466</v>
      </c>
      <c r="J17" s="33">
        <v>2428</v>
      </c>
      <c r="K17" s="33">
        <v>2616</v>
      </c>
    </row>
    <row r="18" spans="1:11" s="70" customFormat="1" ht="17.25" customHeight="1" x14ac:dyDescent="0.2">
      <c r="A18" s="94" t="s">
        <v>40</v>
      </c>
      <c r="B18" s="72" t="s">
        <v>30</v>
      </c>
      <c r="C18" s="72" t="s">
        <v>30</v>
      </c>
      <c r="D18" s="72" t="s">
        <v>30</v>
      </c>
      <c r="E18" s="72">
        <v>180</v>
      </c>
      <c r="F18" s="33">
        <v>223</v>
      </c>
      <c r="G18" s="33">
        <v>245</v>
      </c>
      <c r="H18" s="33">
        <v>236</v>
      </c>
      <c r="I18" s="33">
        <v>232</v>
      </c>
      <c r="J18" s="33">
        <v>232</v>
      </c>
      <c r="K18" s="33">
        <v>225</v>
      </c>
    </row>
    <row r="19" spans="1:11" s="70" customFormat="1" ht="27.75" customHeight="1" x14ac:dyDescent="0.25">
      <c r="A19" s="99" t="s">
        <v>274</v>
      </c>
      <c r="B19" s="72" t="s">
        <v>145</v>
      </c>
      <c r="C19" s="72" t="s">
        <v>146</v>
      </c>
      <c r="D19" s="72" t="s">
        <v>147</v>
      </c>
      <c r="E19" s="72" t="s">
        <v>168</v>
      </c>
      <c r="F19" s="33" t="s">
        <v>169</v>
      </c>
      <c r="G19" s="33" t="s">
        <v>180</v>
      </c>
      <c r="H19" s="33" t="s">
        <v>268</v>
      </c>
      <c r="I19" s="33" t="s">
        <v>288</v>
      </c>
      <c r="J19" s="33" t="s">
        <v>298</v>
      </c>
      <c r="K19" s="33" t="s">
        <v>319</v>
      </c>
    </row>
    <row r="20" spans="1:11" s="70" customFormat="1" ht="17.25" customHeight="1" x14ac:dyDescent="0.2">
      <c r="A20" s="94" t="s">
        <v>142</v>
      </c>
      <c r="B20" s="72">
        <v>3</v>
      </c>
      <c r="C20" s="72">
        <v>3</v>
      </c>
      <c r="D20" s="72" t="s">
        <v>30</v>
      </c>
      <c r="E20" s="72" t="s">
        <v>30</v>
      </c>
      <c r="F20" s="33" t="s">
        <v>30</v>
      </c>
      <c r="G20" s="33" t="s">
        <v>30</v>
      </c>
      <c r="H20" s="33" t="s">
        <v>30</v>
      </c>
      <c r="I20" s="33" t="s">
        <v>30</v>
      </c>
      <c r="J20" s="33" t="s">
        <v>30</v>
      </c>
      <c r="K20" s="33" t="s">
        <v>30</v>
      </c>
    </row>
    <row r="21" spans="1:11" s="70" customFormat="1" ht="17.25" customHeight="1" x14ac:dyDescent="0.2">
      <c r="A21" s="94" t="s">
        <v>143</v>
      </c>
      <c r="B21" s="72">
        <v>1195</v>
      </c>
      <c r="C21" s="72">
        <v>1081</v>
      </c>
      <c r="D21" s="72">
        <v>959</v>
      </c>
      <c r="E21" s="75">
        <v>929</v>
      </c>
      <c r="F21" s="45">
        <v>946</v>
      </c>
      <c r="G21" s="33">
        <v>948</v>
      </c>
      <c r="H21" s="33">
        <v>1030</v>
      </c>
      <c r="I21" s="33">
        <v>2466</v>
      </c>
      <c r="J21" s="33">
        <v>2428</v>
      </c>
      <c r="K21" s="33">
        <v>2616</v>
      </c>
    </row>
    <row r="22" spans="1:11" s="70" customFormat="1" ht="17.25" customHeight="1" x14ac:dyDescent="0.2">
      <c r="A22" s="94" t="s">
        <v>144</v>
      </c>
      <c r="B22" s="72" t="s">
        <v>30</v>
      </c>
      <c r="C22" s="72" t="s">
        <v>30</v>
      </c>
      <c r="D22" s="72" t="s">
        <v>30</v>
      </c>
      <c r="E22" s="75">
        <v>180</v>
      </c>
      <c r="F22" s="45">
        <v>223</v>
      </c>
      <c r="G22" s="33">
        <v>245</v>
      </c>
      <c r="H22" s="33">
        <v>236</v>
      </c>
      <c r="I22" s="33">
        <v>232</v>
      </c>
      <c r="J22" s="33">
        <v>232</v>
      </c>
      <c r="K22" s="33">
        <v>225</v>
      </c>
    </row>
    <row r="23" spans="1:11" ht="20.100000000000001" customHeight="1" x14ac:dyDescent="0.2">
      <c r="A23" s="100" t="s">
        <v>41</v>
      </c>
      <c r="B23" s="29"/>
      <c r="C23" s="32"/>
      <c r="D23" s="32"/>
      <c r="E23" s="54"/>
      <c r="F23" s="98"/>
      <c r="G23" s="98"/>
      <c r="H23" s="98"/>
      <c r="I23" s="98"/>
      <c r="J23" s="165"/>
      <c r="K23" s="165"/>
    </row>
    <row r="24" spans="1:11" ht="30" customHeight="1" x14ac:dyDescent="0.2">
      <c r="A24" s="2" t="s">
        <v>42</v>
      </c>
      <c r="B24" s="77">
        <v>1271</v>
      </c>
      <c r="C24" s="77">
        <v>1304</v>
      </c>
      <c r="D24" s="77">
        <v>1509</v>
      </c>
      <c r="E24" s="77">
        <v>1553</v>
      </c>
      <c r="F24" s="96">
        <v>1605</v>
      </c>
      <c r="G24" s="96">
        <v>1659</v>
      </c>
      <c r="H24" s="126">
        <v>1677</v>
      </c>
      <c r="I24" s="96">
        <v>1723</v>
      </c>
      <c r="J24" s="96">
        <v>1728</v>
      </c>
      <c r="K24" s="96">
        <v>1725</v>
      </c>
    </row>
    <row r="25" spans="1:11" ht="17.100000000000001" customHeight="1" x14ac:dyDescent="0.2">
      <c r="A25" s="2" t="s">
        <v>43</v>
      </c>
      <c r="B25" s="75">
        <v>251</v>
      </c>
      <c r="C25" s="75">
        <v>251</v>
      </c>
      <c r="D25" s="75">
        <v>282</v>
      </c>
      <c r="E25" s="75">
        <v>286</v>
      </c>
      <c r="F25" s="45">
        <v>376</v>
      </c>
      <c r="G25" s="45">
        <v>363</v>
      </c>
      <c r="H25" s="45">
        <v>390</v>
      </c>
      <c r="I25" s="45">
        <v>392</v>
      </c>
      <c r="J25" s="45">
        <v>392</v>
      </c>
      <c r="K25" s="45">
        <v>376</v>
      </c>
    </row>
    <row r="26" spans="1:11" ht="17.100000000000001" customHeight="1" x14ac:dyDescent="0.2">
      <c r="A26" s="2" t="s">
        <v>44</v>
      </c>
      <c r="B26" s="33">
        <v>104324</v>
      </c>
      <c r="C26" s="46">
        <v>105258</v>
      </c>
      <c r="D26" s="75">
        <v>109617</v>
      </c>
      <c r="E26" s="75">
        <v>115774</v>
      </c>
      <c r="F26" s="45">
        <v>119484</v>
      </c>
      <c r="G26" s="33">
        <v>121621</v>
      </c>
      <c r="H26" s="45">
        <v>123320</v>
      </c>
      <c r="I26" s="33" t="s">
        <v>289</v>
      </c>
      <c r="J26" s="33" t="s">
        <v>300</v>
      </c>
      <c r="K26" s="33" t="s">
        <v>321</v>
      </c>
    </row>
    <row r="27" spans="1:11" ht="17.100000000000001" customHeight="1" x14ac:dyDescent="0.2">
      <c r="A27" s="2" t="s">
        <v>45</v>
      </c>
      <c r="B27" s="75">
        <v>12830</v>
      </c>
      <c r="C27" s="75">
        <v>13469</v>
      </c>
      <c r="D27" s="75">
        <v>9436</v>
      </c>
      <c r="E27" s="75">
        <v>9654</v>
      </c>
      <c r="F27" s="45">
        <v>10755</v>
      </c>
      <c r="G27" s="45">
        <v>10887</v>
      </c>
      <c r="H27" s="45">
        <v>10871</v>
      </c>
      <c r="I27" s="45">
        <v>11254</v>
      </c>
      <c r="J27" s="45">
        <v>13461</v>
      </c>
      <c r="K27" s="45">
        <v>13307</v>
      </c>
    </row>
    <row r="29" spans="1:11" x14ac:dyDescent="0.2">
      <c r="A29" s="19" t="s">
        <v>46</v>
      </c>
      <c r="B29" s="11"/>
    </row>
    <row r="30" spans="1:11" s="73" customFormat="1" ht="13.5" x14ac:dyDescent="0.2">
      <c r="A30" s="154" t="s">
        <v>290</v>
      </c>
    </row>
  </sheetData>
  <customSheetViews>
    <customSheetView guid="{DBB2F8AF-76FA-4203-82B6-A61FF7724922}" scale="120">
      <pane ySplit="3" topLeftCell="A16" activePane="bottomLeft" state="frozen"/>
      <selection pane="bottomLeft" activeCell="H24" sqref="H24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8B432552-C1EC-4A8F-8F38-54E95DFA91CF}" scale="150">
      <pane ySplit="3" topLeftCell="A4" activePane="bottomLeft" state="frozen"/>
      <selection pane="bottomLeft" activeCell="M19" sqref="M19"/>
      <pageMargins left="0.31496062992125984" right="0.31496062992125984" top="0.74803149606299213" bottom="0.74803149606299213" header="0.31496062992125984" footer="0.31496062992125984"/>
      <pageSetup paperSize="9" scale="95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2814BFE2-A29C-42C2-BD70-EBBEEC5C2F2F}" scale="130" topLeftCell="C1">
      <pane ySplit="3" topLeftCell="A4" activePane="bottomLeft" state="frozen"/>
      <selection pane="bottomLeft" activeCell="L24" sqref="L24:L2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029EC3BE-D508-45AF-B2AF-769F75A30689}" scale="110" showPageBreaks="1">
      <pane ySplit="3" topLeftCell="A4" activePane="bottomLeft" state="frozen"/>
      <selection pane="bottomLeft" activeCell="L8" sqref="L8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150">
      <pane ySplit="3" topLeftCell="A4" activePane="bottomLeft" state="frozen"/>
      <selection pane="bottomLeft" activeCell="A20" sqref="A20"/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EBA463A-EB24-40B6-AE4B-30201DF0D246}" scale="150">
      <pane ySplit="3" topLeftCell="A4" activePane="bottomLeft" state="frozen"/>
      <selection pane="bottomLeft" activeCell="K4" sqref="K3:K27"/>
      <pageMargins left="0.31496062992125984" right="0.31496062992125984" top="0.74803149606299213" bottom="0.74803149606299213" header="0.31496062992125984" footer="0.31496062992125984"/>
      <pageSetup paperSize="9" scale="95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5" orientation="landscape" r:id="rId7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36"/>
  <sheetViews>
    <sheetView zoomScale="130" zoomScaleNormal="120" workbookViewId="0">
      <pane ySplit="4" topLeftCell="A5" activePane="bottomLeft" state="frozen"/>
      <selection pane="bottomLeft" activeCell="A5" sqref="A5:C5"/>
    </sheetView>
  </sheetViews>
  <sheetFormatPr defaultRowHeight="12" x14ac:dyDescent="0.2"/>
  <cols>
    <col min="1" max="2" width="4.140625" style="1" customWidth="1"/>
    <col min="3" max="3" width="42.42578125" style="1" customWidth="1"/>
    <col min="4" max="4" width="9.42578125" style="1" customWidth="1"/>
    <col min="5" max="5" width="13.140625" style="1" customWidth="1"/>
    <col min="6" max="8" width="11.140625" style="1" customWidth="1"/>
    <col min="9" max="9" width="11.140625" style="10" customWidth="1"/>
    <col min="10" max="10" width="11.140625" style="1" customWidth="1"/>
    <col min="11" max="16384" width="9.140625" style="1"/>
  </cols>
  <sheetData>
    <row r="1" spans="1:10" ht="15" customHeight="1" x14ac:dyDescent="0.2">
      <c r="A1" s="20" t="s">
        <v>317</v>
      </c>
      <c r="I1" s="1"/>
    </row>
    <row r="2" spans="1:10" ht="14.25" customHeight="1" thickBot="1" x14ac:dyDescent="0.25">
      <c r="A2" s="14" t="s">
        <v>29</v>
      </c>
      <c r="I2" s="1"/>
      <c r="J2" s="8" t="s">
        <v>5</v>
      </c>
    </row>
    <row r="3" spans="1:10" ht="21" customHeight="1" thickTop="1" x14ac:dyDescent="0.2">
      <c r="A3" s="192"/>
      <c r="B3" s="193"/>
      <c r="C3" s="193"/>
      <c r="D3" s="196" t="s">
        <v>47</v>
      </c>
      <c r="E3" s="196" t="s">
        <v>48</v>
      </c>
      <c r="F3" s="196"/>
      <c r="G3" s="196"/>
      <c r="H3" s="196"/>
      <c r="I3" s="196" t="s">
        <v>49</v>
      </c>
      <c r="J3" s="186" t="s">
        <v>50</v>
      </c>
    </row>
    <row r="4" spans="1:10" ht="30.75" customHeight="1" x14ac:dyDescent="0.2">
      <c r="A4" s="194"/>
      <c r="B4" s="195"/>
      <c r="C4" s="195"/>
      <c r="D4" s="197"/>
      <c r="E4" s="21" t="s">
        <v>51</v>
      </c>
      <c r="F4" s="21" t="s">
        <v>52</v>
      </c>
      <c r="G4" s="21" t="s">
        <v>53</v>
      </c>
      <c r="H4" s="21" t="s">
        <v>54</v>
      </c>
      <c r="I4" s="197"/>
      <c r="J4" s="187"/>
    </row>
    <row r="5" spans="1:10" ht="18" customHeight="1" x14ac:dyDescent="0.2">
      <c r="A5" s="188" t="s">
        <v>4</v>
      </c>
      <c r="B5" s="188"/>
      <c r="C5" s="189"/>
      <c r="D5" s="126">
        <v>16860630</v>
      </c>
      <c r="E5" s="126">
        <v>2852</v>
      </c>
      <c r="F5" s="126">
        <v>375</v>
      </c>
      <c r="G5" s="126">
        <v>1141236</v>
      </c>
      <c r="H5" s="126">
        <v>15712307</v>
      </c>
      <c r="I5" s="126">
        <v>2391</v>
      </c>
      <c r="J5" s="126">
        <v>1469</v>
      </c>
    </row>
    <row r="6" spans="1:10" ht="15" customHeight="1" x14ac:dyDescent="0.2">
      <c r="A6" s="22" t="s">
        <v>97</v>
      </c>
      <c r="B6" s="190" t="s">
        <v>2</v>
      </c>
      <c r="C6" s="191"/>
      <c r="D6" s="101">
        <v>3083</v>
      </c>
      <c r="E6" s="101">
        <v>758</v>
      </c>
      <c r="F6" s="101">
        <v>72</v>
      </c>
      <c r="G6" s="101">
        <v>2095</v>
      </c>
      <c r="H6" s="101">
        <v>32</v>
      </c>
      <c r="I6" s="101">
        <v>126</v>
      </c>
      <c r="J6" s="101" t="s">
        <v>322</v>
      </c>
    </row>
    <row r="7" spans="1:10" ht="15" customHeight="1" x14ac:dyDescent="0.2">
      <c r="A7" s="12"/>
      <c r="B7" s="12" t="s">
        <v>98</v>
      </c>
      <c r="C7" s="23" t="s">
        <v>101</v>
      </c>
      <c r="D7" s="101">
        <v>86</v>
      </c>
      <c r="E7" s="101" t="s">
        <v>322</v>
      </c>
      <c r="F7" s="101">
        <v>1</v>
      </c>
      <c r="G7" s="101">
        <v>83</v>
      </c>
      <c r="H7" s="101" t="s">
        <v>322</v>
      </c>
      <c r="I7" s="101">
        <v>2</v>
      </c>
      <c r="J7" s="101" t="s">
        <v>322</v>
      </c>
    </row>
    <row r="8" spans="1:10" ht="15" customHeight="1" x14ac:dyDescent="0.2">
      <c r="A8" s="12"/>
      <c r="B8" s="12" t="s">
        <v>99</v>
      </c>
      <c r="C8" s="23" t="s">
        <v>102</v>
      </c>
      <c r="D8" s="101">
        <v>2080</v>
      </c>
      <c r="E8" s="101">
        <v>31</v>
      </c>
      <c r="F8" s="101">
        <v>21</v>
      </c>
      <c r="G8" s="101">
        <v>1952</v>
      </c>
      <c r="H8" s="101" t="s">
        <v>322</v>
      </c>
      <c r="I8" s="101">
        <v>76</v>
      </c>
      <c r="J8" s="101" t="s">
        <v>322</v>
      </c>
    </row>
    <row r="9" spans="1:10" ht="15" customHeight="1" x14ac:dyDescent="0.2">
      <c r="A9" s="12"/>
      <c r="B9" s="12" t="s">
        <v>100</v>
      </c>
      <c r="C9" s="23" t="s">
        <v>103</v>
      </c>
      <c r="D9" s="101">
        <v>917</v>
      </c>
      <c r="E9" s="101">
        <v>727</v>
      </c>
      <c r="F9" s="101">
        <v>50</v>
      </c>
      <c r="G9" s="101">
        <v>60</v>
      </c>
      <c r="H9" s="101">
        <v>32</v>
      </c>
      <c r="I9" s="101">
        <v>48</v>
      </c>
      <c r="J9" s="101" t="s">
        <v>322</v>
      </c>
    </row>
    <row r="10" spans="1:10" ht="15" customHeight="1" x14ac:dyDescent="0.2">
      <c r="A10" s="22" t="s">
        <v>0</v>
      </c>
      <c r="B10" s="190" t="s">
        <v>3</v>
      </c>
      <c r="C10" s="191"/>
      <c r="D10" s="101">
        <v>10179</v>
      </c>
      <c r="E10" s="101">
        <v>1609</v>
      </c>
      <c r="F10" s="101">
        <v>281</v>
      </c>
      <c r="G10" s="101">
        <v>6418</v>
      </c>
      <c r="H10" s="101">
        <v>1</v>
      </c>
      <c r="I10" s="101">
        <v>1854</v>
      </c>
      <c r="J10" s="101">
        <v>16</v>
      </c>
    </row>
    <row r="11" spans="1:10" ht="15" customHeight="1" x14ac:dyDescent="0.2">
      <c r="A11" s="12"/>
      <c r="B11" s="12">
        <v>10</v>
      </c>
      <c r="C11" s="23" t="s">
        <v>104</v>
      </c>
      <c r="D11" s="101">
        <v>1436</v>
      </c>
      <c r="E11" s="101">
        <v>778</v>
      </c>
      <c r="F11" s="101">
        <v>9</v>
      </c>
      <c r="G11" s="101" t="s">
        <v>322</v>
      </c>
      <c r="H11" s="101" t="s">
        <v>322</v>
      </c>
      <c r="I11" s="101">
        <v>633</v>
      </c>
      <c r="J11" s="101">
        <v>16</v>
      </c>
    </row>
    <row r="12" spans="1:10" ht="15" customHeight="1" x14ac:dyDescent="0.2">
      <c r="A12" s="12"/>
      <c r="B12" s="12">
        <v>11</v>
      </c>
      <c r="C12" s="23" t="s">
        <v>105</v>
      </c>
      <c r="D12" s="101">
        <v>627</v>
      </c>
      <c r="E12" s="101">
        <v>219</v>
      </c>
      <c r="F12" s="101">
        <v>30</v>
      </c>
      <c r="G12" s="101" t="s">
        <v>322</v>
      </c>
      <c r="H12" s="101" t="s">
        <v>322</v>
      </c>
      <c r="I12" s="101">
        <v>378</v>
      </c>
      <c r="J12" s="101" t="s">
        <v>322</v>
      </c>
    </row>
    <row r="13" spans="1:10" ht="15" customHeight="1" x14ac:dyDescent="0.2">
      <c r="A13" s="12"/>
      <c r="B13" s="12">
        <v>12</v>
      </c>
      <c r="C13" s="23" t="s">
        <v>106</v>
      </c>
      <c r="D13" s="101" t="s">
        <v>322</v>
      </c>
      <c r="E13" s="101" t="s">
        <v>322</v>
      </c>
      <c r="F13" s="101" t="s">
        <v>322</v>
      </c>
      <c r="G13" s="101" t="s">
        <v>322</v>
      </c>
      <c r="H13" s="101" t="s">
        <v>322</v>
      </c>
      <c r="I13" s="101" t="s">
        <v>322</v>
      </c>
      <c r="J13" s="101" t="s">
        <v>322</v>
      </c>
    </row>
    <row r="14" spans="1:10" ht="15" customHeight="1" x14ac:dyDescent="0.2">
      <c r="A14" s="12"/>
      <c r="B14" s="12">
        <v>13</v>
      </c>
      <c r="C14" s="23" t="s">
        <v>107</v>
      </c>
      <c r="D14" s="101">
        <v>51</v>
      </c>
      <c r="E14" s="101" t="s">
        <v>322</v>
      </c>
      <c r="F14" s="101">
        <v>38</v>
      </c>
      <c r="G14" s="101" t="s">
        <v>322</v>
      </c>
      <c r="H14" s="101" t="s">
        <v>322</v>
      </c>
      <c r="I14" s="101">
        <v>13</v>
      </c>
      <c r="J14" s="101" t="s">
        <v>322</v>
      </c>
    </row>
    <row r="15" spans="1:10" ht="15" customHeight="1" x14ac:dyDescent="0.2">
      <c r="A15" s="13"/>
      <c r="B15" s="12">
        <v>14</v>
      </c>
      <c r="C15" s="23" t="s">
        <v>108</v>
      </c>
      <c r="D15" s="101">
        <v>102</v>
      </c>
      <c r="E15" s="101">
        <v>69</v>
      </c>
      <c r="F15" s="101" t="s">
        <v>322</v>
      </c>
      <c r="G15" s="101" t="s">
        <v>322</v>
      </c>
      <c r="H15" s="101" t="s">
        <v>322</v>
      </c>
      <c r="I15" s="101">
        <v>33</v>
      </c>
      <c r="J15" s="101" t="s">
        <v>322</v>
      </c>
    </row>
    <row r="16" spans="1:10" ht="15" customHeight="1" x14ac:dyDescent="0.2">
      <c r="A16" s="12"/>
      <c r="B16" s="12">
        <v>15</v>
      </c>
      <c r="C16" s="23" t="s">
        <v>74</v>
      </c>
      <c r="D16" s="101">
        <v>81</v>
      </c>
      <c r="E16" s="101">
        <v>1</v>
      </c>
      <c r="F16" s="101" t="s">
        <v>322</v>
      </c>
      <c r="G16" s="101" t="s">
        <v>322</v>
      </c>
      <c r="H16" s="101" t="s">
        <v>322</v>
      </c>
      <c r="I16" s="101">
        <v>80</v>
      </c>
      <c r="J16" s="101" t="s">
        <v>322</v>
      </c>
    </row>
    <row r="17" spans="1:10" ht="36" x14ac:dyDescent="0.2">
      <c r="A17" s="12"/>
      <c r="B17" s="12">
        <v>16</v>
      </c>
      <c r="C17" s="23" t="s">
        <v>109</v>
      </c>
      <c r="D17" s="101">
        <v>162</v>
      </c>
      <c r="E17" s="101">
        <v>28</v>
      </c>
      <c r="F17" s="101">
        <v>23</v>
      </c>
      <c r="G17" s="101">
        <v>8</v>
      </c>
      <c r="H17" s="101" t="s">
        <v>322</v>
      </c>
      <c r="I17" s="101">
        <v>103</v>
      </c>
      <c r="J17" s="101" t="s">
        <v>322</v>
      </c>
    </row>
    <row r="18" spans="1:10" ht="15" customHeight="1" x14ac:dyDescent="0.2">
      <c r="A18" s="13"/>
      <c r="B18" s="12">
        <v>17</v>
      </c>
      <c r="C18" s="23" t="s">
        <v>110</v>
      </c>
      <c r="D18" s="101">
        <v>859</v>
      </c>
      <c r="E18" s="101" t="s">
        <v>322</v>
      </c>
      <c r="F18" s="101" t="s">
        <v>322</v>
      </c>
      <c r="G18" s="101">
        <v>852</v>
      </c>
      <c r="H18" s="101" t="s">
        <v>322</v>
      </c>
      <c r="I18" s="101">
        <v>7</v>
      </c>
      <c r="J18" s="101" t="s">
        <v>322</v>
      </c>
    </row>
    <row r="19" spans="1:10" ht="15" customHeight="1" x14ac:dyDescent="0.2">
      <c r="A19" s="12"/>
      <c r="B19" s="12">
        <v>18</v>
      </c>
      <c r="C19" s="23" t="s">
        <v>111</v>
      </c>
      <c r="D19" s="101">
        <v>11</v>
      </c>
      <c r="E19" s="101" t="s">
        <v>322</v>
      </c>
      <c r="F19" s="101" t="s">
        <v>322</v>
      </c>
      <c r="G19" s="101" t="s">
        <v>322</v>
      </c>
      <c r="H19" s="101" t="s">
        <v>322</v>
      </c>
      <c r="I19" s="101">
        <v>11</v>
      </c>
      <c r="J19" s="101" t="s">
        <v>322</v>
      </c>
    </row>
    <row r="20" spans="1:10" ht="15" customHeight="1" x14ac:dyDescent="0.2">
      <c r="A20" s="12"/>
      <c r="B20" s="12">
        <v>19</v>
      </c>
      <c r="C20" s="23" t="s">
        <v>112</v>
      </c>
      <c r="D20" s="101">
        <v>1556</v>
      </c>
      <c r="E20" s="101">
        <v>377</v>
      </c>
      <c r="F20" s="101" t="s">
        <v>322</v>
      </c>
      <c r="G20" s="101">
        <v>1084</v>
      </c>
      <c r="H20" s="101" t="s">
        <v>322</v>
      </c>
      <c r="I20" s="101">
        <v>95</v>
      </c>
      <c r="J20" s="101" t="s">
        <v>322</v>
      </c>
    </row>
    <row r="21" spans="1:10" ht="15" customHeight="1" x14ac:dyDescent="0.2">
      <c r="A21" s="12"/>
      <c r="B21" s="12">
        <v>20</v>
      </c>
      <c r="C21" s="23" t="s">
        <v>113</v>
      </c>
      <c r="D21" s="101">
        <v>159</v>
      </c>
      <c r="E21" s="101">
        <v>9</v>
      </c>
      <c r="F21" s="101">
        <v>10</v>
      </c>
      <c r="G21" s="101">
        <v>99</v>
      </c>
      <c r="H21" s="101" t="s">
        <v>322</v>
      </c>
      <c r="I21" s="101">
        <v>41</v>
      </c>
      <c r="J21" s="101" t="s">
        <v>322</v>
      </c>
    </row>
    <row r="22" spans="1:10" ht="24" x14ac:dyDescent="0.2">
      <c r="A22" s="12"/>
      <c r="B22" s="12">
        <v>21</v>
      </c>
      <c r="C22" s="23" t="s">
        <v>114</v>
      </c>
      <c r="D22" s="101">
        <v>19</v>
      </c>
      <c r="E22" s="101" t="s">
        <v>322</v>
      </c>
      <c r="F22" s="101" t="s">
        <v>322</v>
      </c>
      <c r="G22" s="101" t="s">
        <v>322</v>
      </c>
      <c r="H22" s="101" t="s">
        <v>322</v>
      </c>
      <c r="I22" s="101">
        <v>19</v>
      </c>
      <c r="J22" s="101" t="s">
        <v>322</v>
      </c>
    </row>
    <row r="23" spans="1:10" ht="15" customHeight="1" x14ac:dyDescent="0.2">
      <c r="A23" s="12"/>
      <c r="B23" s="12">
        <v>22</v>
      </c>
      <c r="C23" s="23" t="s">
        <v>6</v>
      </c>
      <c r="D23" s="101">
        <v>77</v>
      </c>
      <c r="E23" s="101">
        <v>2</v>
      </c>
      <c r="F23" s="101" t="s">
        <v>322</v>
      </c>
      <c r="G23" s="101" t="s">
        <v>322</v>
      </c>
      <c r="H23" s="101" t="s">
        <v>322</v>
      </c>
      <c r="I23" s="101">
        <v>75</v>
      </c>
      <c r="J23" s="101" t="s">
        <v>322</v>
      </c>
    </row>
    <row r="24" spans="1:10" ht="15" customHeight="1" x14ac:dyDescent="0.2">
      <c r="A24" s="13"/>
      <c r="B24" s="12">
        <v>23</v>
      </c>
      <c r="C24" s="23" t="s">
        <v>75</v>
      </c>
      <c r="D24" s="101">
        <v>330</v>
      </c>
      <c r="E24" s="101">
        <v>86</v>
      </c>
      <c r="F24" s="101">
        <v>34</v>
      </c>
      <c r="G24" s="101">
        <v>126</v>
      </c>
      <c r="H24" s="101">
        <v>1</v>
      </c>
      <c r="I24" s="101">
        <v>83</v>
      </c>
      <c r="J24" s="101" t="s">
        <v>322</v>
      </c>
    </row>
    <row r="25" spans="1:10" ht="15" customHeight="1" x14ac:dyDescent="0.2">
      <c r="A25" s="13"/>
      <c r="B25" s="12">
        <v>24</v>
      </c>
      <c r="C25" s="23" t="s">
        <v>115</v>
      </c>
      <c r="D25" s="101">
        <v>4314</v>
      </c>
      <c r="E25" s="101">
        <v>9</v>
      </c>
      <c r="F25" s="101">
        <v>123</v>
      </c>
      <c r="G25" s="101">
        <v>4135</v>
      </c>
      <c r="H25" s="101" t="s">
        <v>322</v>
      </c>
      <c r="I25" s="101">
        <v>47</v>
      </c>
      <c r="J25" s="101" t="s">
        <v>322</v>
      </c>
    </row>
    <row r="26" spans="1:10" ht="24" x14ac:dyDescent="0.2">
      <c r="A26" s="12"/>
      <c r="B26" s="12">
        <v>25</v>
      </c>
      <c r="C26" s="23" t="s">
        <v>116</v>
      </c>
      <c r="D26" s="101">
        <v>126</v>
      </c>
      <c r="E26" s="101">
        <v>21</v>
      </c>
      <c r="F26" s="101">
        <v>5</v>
      </c>
      <c r="G26" s="101">
        <v>10</v>
      </c>
      <c r="H26" s="101" t="s">
        <v>322</v>
      </c>
      <c r="I26" s="101">
        <v>90</v>
      </c>
      <c r="J26" s="101" t="s">
        <v>322</v>
      </c>
    </row>
    <row r="27" spans="1:10" ht="15" customHeight="1" x14ac:dyDescent="0.2">
      <c r="A27" s="12"/>
      <c r="B27" s="12">
        <v>26</v>
      </c>
      <c r="C27" s="23" t="s">
        <v>117</v>
      </c>
      <c r="D27" s="101">
        <v>3</v>
      </c>
      <c r="E27" s="101">
        <v>2</v>
      </c>
      <c r="F27" s="101" t="s">
        <v>322</v>
      </c>
      <c r="G27" s="101" t="s">
        <v>322</v>
      </c>
      <c r="H27" s="101" t="s">
        <v>322</v>
      </c>
      <c r="I27" s="101">
        <v>1</v>
      </c>
      <c r="J27" s="101" t="s">
        <v>322</v>
      </c>
    </row>
    <row r="28" spans="1:10" ht="15" customHeight="1" x14ac:dyDescent="0.2">
      <c r="A28" s="12"/>
      <c r="B28" s="12">
        <v>27</v>
      </c>
      <c r="C28" s="23" t="s">
        <v>118</v>
      </c>
      <c r="D28" s="101">
        <v>21</v>
      </c>
      <c r="E28" s="101">
        <v>6</v>
      </c>
      <c r="F28" s="101" t="s">
        <v>322</v>
      </c>
      <c r="G28" s="101" t="s">
        <v>322</v>
      </c>
      <c r="H28" s="101" t="s">
        <v>322</v>
      </c>
      <c r="I28" s="101">
        <v>15</v>
      </c>
      <c r="J28" s="101" t="s">
        <v>322</v>
      </c>
    </row>
    <row r="29" spans="1:10" ht="15" customHeight="1" x14ac:dyDescent="0.2">
      <c r="A29" s="13"/>
      <c r="B29" s="12">
        <v>28</v>
      </c>
      <c r="C29" s="23" t="s">
        <v>119</v>
      </c>
      <c r="D29" s="101">
        <v>14</v>
      </c>
      <c r="E29" s="101" t="s">
        <v>322</v>
      </c>
      <c r="F29" s="101" t="s">
        <v>322</v>
      </c>
      <c r="G29" s="101" t="s">
        <v>322</v>
      </c>
      <c r="H29" s="101" t="s">
        <v>322</v>
      </c>
      <c r="I29" s="101">
        <v>14</v>
      </c>
      <c r="J29" s="101" t="s">
        <v>322</v>
      </c>
    </row>
    <row r="30" spans="1:10" ht="15" customHeight="1" x14ac:dyDescent="0.2">
      <c r="A30" s="13"/>
      <c r="B30" s="12">
        <v>29</v>
      </c>
      <c r="C30" s="23" t="s">
        <v>120</v>
      </c>
      <c r="D30" s="101">
        <v>19</v>
      </c>
      <c r="E30" s="101" t="s">
        <v>322</v>
      </c>
      <c r="F30" s="101" t="s">
        <v>322</v>
      </c>
      <c r="G30" s="101" t="s">
        <v>322</v>
      </c>
      <c r="H30" s="101" t="s">
        <v>322</v>
      </c>
      <c r="I30" s="101">
        <v>19</v>
      </c>
      <c r="J30" s="101" t="s">
        <v>322</v>
      </c>
    </row>
    <row r="31" spans="1:10" ht="15" customHeight="1" x14ac:dyDescent="0.2">
      <c r="A31" s="12"/>
      <c r="B31" s="12">
        <v>30</v>
      </c>
      <c r="C31" s="23" t="s">
        <v>121</v>
      </c>
      <c r="D31" s="101">
        <v>20</v>
      </c>
      <c r="E31" s="101" t="s">
        <v>322</v>
      </c>
      <c r="F31" s="101">
        <v>8</v>
      </c>
      <c r="G31" s="101" t="s">
        <v>322</v>
      </c>
      <c r="H31" s="101" t="s">
        <v>322</v>
      </c>
      <c r="I31" s="101">
        <v>12</v>
      </c>
      <c r="J31" s="101" t="s">
        <v>322</v>
      </c>
    </row>
    <row r="32" spans="1:10" ht="15" customHeight="1" x14ac:dyDescent="0.2">
      <c r="A32" s="12"/>
      <c r="B32" s="12">
        <v>31</v>
      </c>
      <c r="C32" s="23" t="s">
        <v>122</v>
      </c>
      <c r="D32" s="101">
        <v>157</v>
      </c>
      <c r="E32" s="101">
        <v>1</v>
      </c>
      <c r="F32" s="101">
        <v>1</v>
      </c>
      <c r="G32" s="101">
        <v>103</v>
      </c>
      <c r="H32" s="101" t="s">
        <v>322</v>
      </c>
      <c r="I32" s="101">
        <v>52</v>
      </c>
      <c r="J32" s="101" t="s">
        <v>322</v>
      </c>
    </row>
    <row r="33" spans="1:10" ht="15" customHeight="1" x14ac:dyDescent="0.2">
      <c r="A33" s="12"/>
      <c r="B33" s="12">
        <v>32</v>
      </c>
      <c r="C33" s="23" t="s">
        <v>123</v>
      </c>
      <c r="D33" s="101">
        <v>5</v>
      </c>
      <c r="E33" s="101" t="s">
        <v>322</v>
      </c>
      <c r="F33" s="101" t="s">
        <v>322</v>
      </c>
      <c r="G33" s="101">
        <v>1</v>
      </c>
      <c r="H33" s="101" t="s">
        <v>322</v>
      </c>
      <c r="I33" s="101">
        <v>4</v>
      </c>
      <c r="J33" s="101" t="s">
        <v>322</v>
      </c>
    </row>
    <row r="34" spans="1:10" ht="15" customHeight="1" x14ac:dyDescent="0.2">
      <c r="A34" s="12"/>
      <c r="B34" s="12">
        <v>33</v>
      </c>
      <c r="C34" s="23" t="s">
        <v>124</v>
      </c>
      <c r="D34" s="101">
        <v>30</v>
      </c>
      <c r="E34" s="101">
        <v>1</v>
      </c>
      <c r="F34" s="101" t="s">
        <v>322</v>
      </c>
      <c r="G34" s="101" t="s">
        <v>322</v>
      </c>
      <c r="H34" s="101" t="s">
        <v>322</v>
      </c>
      <c r="I34" s="101">
        <v>29</v>
      </c>
      <c r="J34" s="101" t="s">
        <v>322</v>
      </c>
    </row>
    <row r="35" spans="1:10" ht="27.75" customHeight="1" x14ac:dyDescent="0.2">
      <c r="A35" s="22" t="s">
        <v>1</v>
      </c>
      <c r="B35" s="190" t="s">
        <v>125</v>
      </c>
      <c r="C35" s="191"/>
      <c r="D35" s="101">
        <v>16847368</v>
      </c>
      <c r="E35" s="101">
        <v>485</v>
      </c>
      <c r="F35" s="101">
        <v>22</v>
      </c>
      <c r="G35" s="101">
        <v>1132723</v>
      </c>
      <c r="H35" s="101">
        <v>15712274</v>
      </c>
      <c r="I35" s="101">
        <v>411</v>
      </c>
      <c r="J35" s="101">
        <v>1453</v>
      </c>
    </row>
    <row r="36" spans="1:10" ht="24" x14ac:dyDescent="0.2">
      <c r="A36" s="13"/>
      <c r="B36" s="12">
        <v>35</v>
      </c>
      <c r="C36" s="23" t="s">
        <v>125</v>
      </c>
      <c r="D36" s="101">
        <v>16847368</v>
      </c>
      <c r="E36" s="101">
        <v>485</v>
      </c>
      <c r="F36" s="101">
        <v>22</v>
      </c>
      <c r="G36" s="101">
        <v>1132723</v>
      </c>
      <c r="H36" s="101">
        <v>15712274</v>
      </c>
      <c r="I36" s="101">
        <v>411</v>
      </c>
      <c r="J36" s="101">
        <v>1453</v>
      </c>
    </row>
  </sheetData>
  <customSheetViews>
    <customSheetView guid="{DBB2F8AF-76FA-4203-82B6-A61FF7724922}" scale="120" showPageBreaks="1">
      <pane ySplit="4" topLeftCell="A5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8B432552-C1EC-4A8F-8F38-54E95DFA91CF}" scale="130">
      <pane ySplit="4" topLeftCell="A5" activePane="bottomLeft" state="frozen"/>
      <selection pane="bottomLeft" activeCell="E10" sqref="E10"/>
      <pageMargins left="0.511811023622047" right="0.511811023622047" top="0.55118110236220497" bottom="0.55118110236220497" header="0.31496062992126" footer="0.31496062992126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2814BFE2-A29C-42C2-BD70-EBBEEC5C2F2F}" scale="130" showPageBreaks="1">
      <pane ySplit="4" topLeftCell="A5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029EC3BE-D508-45AF-B2AF-769F75A30689}" scale="130" showPageBreaks="1">
      <pane ySplit="4" topLeftCell="A5" activePane="bottomLeft" state="frozen"/>
      <selection pane="bottomLeft" activeCell="G7" sqref="G7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130" showPageBreaks="1">
      <pane ySplit="4" topLeftCell="A5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EBA463A-EB24-40B6-AE4B-30201DF0D246}" scale="130" showPageBreaks="1">
      <pane ySplit="4" topLeftCell="A5" activePane="bottomLeft" state="frozen"/>
      <selection pane="bottomLeft" activeCell="E7" sqref="E7"/>
      <pageMargins left="0.511811023622047" right="0.511811023622047" top="0.55118110236220497" bottom="0.55118110236220497" header="0.31496062992126" footer="0.31496062992126"/>
      <pageSetup paperSize="9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mergeCells count="9">
    <mergeCell ref="J3:J4"/>
    <mergeCell ref="A5:C5"/>
    <mergeCell ref="B6:C6"/>
    <mergeCell ref="B10:C10"/>
    <mergeCell ref="B35:C35"/>
    <mergeCell ref="A3:C4"/>
    <mergeCell ref="D3:D4"/>
    <mergeCell ref="E3:H3"/>
    <mergeCell ref="I3:I4"/>
  </mergeCells>
  <hyperlinks>
    <hyperlink ref="J2" location="'Lista tabela'!A1" display="Lista tabela"/>
  </hyperlinks>
  <pageMargins left="0.511811023622047" right="0.511811023622047" top="0.55118110236220497" bottom="0.55118110236220497" header="0.31496062992126" footer="0.31496062992126"/>
  <pageSetup paperSize="9" orientation="landscape" r:id="rId7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39"/>
  <sheetViews>
    <sheetView zoomScale="130" zoomScaleNormal="120" workbookViewId="0">
      <pane ySplit="5" topLeftCell="A6" activePane="bottomLeft" state="frozen"/>
      <selection pane="bottomLeft"/>
    </sheetView>
  </sheetViews>
  <sheetFormatPr defaultRowHeight="12" x14ac:dyDescent="0.2"/>
  <cols>
    <col min="1" max="2" width="4.140625" style="1" customWidth="1"/>
    <col min="3" max="3" width="42.42578125" style="1" customWidth="1"/>
    <col min="4" max="5" width="9.42578125" style="1" customWidth="1"/>
    <col min="6" max="7" width="10.85546875" style="1" customWidth="1"/>
    <col min="8" max="8" width="11.140625" style="10" customWidth="1"/>
    <col min="9" max="9" width="11.140625" style="1" customWidth="1"/>
    <col min="10" max="16384" width="9.140625" style="1"/>
  </cols>
  <sheetData>
    <row r="1" spans="1:9" ht="15" customHeight="1" x14ac:dyDescent="0.2">
      <c r="A1" s="6" t="s">
        <v>318</v>
      </c>
      <c r="H1" s="1"/>
    </row>
    <row r="2" spans="1:9" ht="14.25" customHeight="1" thickBot="1" x14ac:dyDescent="0.25">
      <c r="A2" s="14" t="s">
        <v>29</v>
      </c>
      <c r="H2" s="1"/>
      <c r="I2" s="8" t="s">
        <v>5</v>
      </c>
    </row>
    <row r="3" spans="1:9" ht="21" customHeight="1" thickTop="1" x14ac:dyDescent="0.2">
      <c r="A3" s="192"/>
      <c r="B3" s="193"/>
      <c r="C3" s="193"/>
      <c r="D3" s="210" t="s">
        <v>47</v>
      </c>
      <c r="E3" s="198" t="s">
        <v>55</v>
      </c>
      <c r="F3" s="204"/>
      <c r="G3" s="205"/>
      <c r="H3" s="210" t="s">
        <v>56</v>
      </c>
      <c r="I3" s="198" t="s">
        <v>57</v>
      </c>
    </row>
    <row r="4" spans="1:9" ht="21" customHeight="1" x14ac:dyDescent="0.2">
      <c r="A4" s="208"/>
      <c r="B4" s="209"/>
      <c r="C4" s="209"/>
      <c r="D4" s="207"/>
      <c r="E4" s="206" t="s">
        <v>127</v>
      </c>
      <c r="F4" s="200" t="s">
        <v>126</v>
      </c>
      <c r="G4" s="201"/>
      <c r="H4" s="207"/>
      <c r="I4" s="199"/>
    </row>
    <row r="5" spans="1:9" ht="30.75" customHeight="1" x14ac:dyDescent="0.2">
      <c r="A5" s="194"/>
      <c r="B5" s="195"/>
      <c r="C5" s="195"/>
      <c r="D5" s="211"/>
      <c r="E5" s="207"/>
      <c r="F5" s="55" t="s">
        <v>58</v>
      </c>
      <c r="G5" s="55" t="s">
        <v>59</v>
      </c>
      <c r="H5" s="211"/>
      <c r="I5" s="200"/>
    </row>
    <row r="6" spans="1:9" x14ac:dyDescent="0.2">
      <c r="A6" s="202" t="s">
        <v>4</v>
      </c>
      <c r="B6" s="202"/>
      <c r="C6" s="203"/>
      <c r="D6" s="101">
        <v>16860620</v>
      </c>
      <c r="E6" s="101">
        <v>16857667</v>
      </c>
      <c r="F6" s="101">
        <v>16845124</v>
      </c>
      <c r="G6" s="101">
        <v>12543</v>
      </c>
      <c r="H6" s="101">
        <v>884</v>
      </c>
      <c r="I6" s="101">
        <v>2069</v>
      </c>
    </row>
    <row r="7" spans="1:9" ht="12" customHeight="1" x14ac:dyDescent="0.2">
      <c r="A7" s="22" t="s">
        <v>97</v>
      </c>
      <c r="B7" s="190" t="s">
        <v>2</v>
      </c>
      <c r="C7" s="191"/>
      <c r="D7" s="101">
        <v>3083</v>
      </c>
      <c r="E7" s="101">
        <v>2944</v>
      </c>
      <c r="F7" s="101">
        <v>2863</v>
      </c>
      <c r="G7" s="101">
        <v>81</v>
      </c>
      <c r="H7" s="101">
        <v>72</v>
      </c>
      <c r="I7" s="101">
        <v>67</v>
      </c>
    </row>
    <row r="8" spans="1:9" ht="15" customHeight="1" x14ac:dyDescent="0.2">
      <c r="A8" s="12"/>
      <c r="B8" s="12" t="s">
        <v>98</v>
      </c>
      <c r="C8" s="23" t="s">
        <v>101</v>
      </c>
      <c r="D8" s="101">
        <v>86</v>
      </c>
      <c r="E8" s="101">
        <v>83</v>
      </c>
      <c r="F8" s="101">
        <v>83</v>
      </c>
      <c r="G8" s="101" t="s">
        <v>30</v>
      </c>
      <c r="H8" s="101">
        <v>2</v>
      </c>
      <c r="I8" s="101">
        <v>1</v>
      </c>
    </row>
    <row r="9" spans="1:9" ht="15" customHeight="1" x14ac:dyDescent="0.2">
      <c r="A9" s="12"/>
      <c r="B9" s="12" t="s">
        <v>99</v>
      </c>
      <c r="C9" s="23" t="s">
        <v>102</v>
      </c>
      <c r="D9" s="101">
        <v>2080</v>
      </c>
      <c r="E9" s="101">
        <v>1971</v>
      </c>
      <c r="F9" s="101">
        <v>1971</v>
      </c>
      <c r="G9" s="101" t="s">
        <v>30</v>
      </c>
      <c r="H9" s="101">
        <v>54</v>
      </c>
      <c r="I9" s="101">
        <v>55</v>
      </c>
    </row>
    <row r="10" spans="1:9" ht="15" customHeight="1" x14ac:dyDescent="0.2">
      <c r="A10" s="12"/>
      <c r="B10" s="12" t="s">
        <v>100</v>
      </c>
      <c r="C10" s="23" t="s">
        <v>103</v>
      </c>
      <c r="D10" s="101">
        <v>917</v>
      </c>
      <c r="E10" s="101">
        <v>890</v>
      </c>
      <c r="F10" s="101">
        <v>809</v>
      </c>
      <c r="G10" s="101">
        <v>81</v>
      </c>
      <c r="H10" s="101">
        <v>16</v>
      </c>
      <c r="I10" s="101">
        <v>11</v>
      </c>
    </row>
    <row r="11" spans="1:9" ht="15" customHeight="1" x14ac:dyDescent="0.2">
      <c r="A11" s="22" t="s">
        <v>0</v>
      </c>
      <c r="B11" s="190" t="s">
        <v>3</v>
      </c>
      <c r="C11" s="191"/>
      <c r="D11" s="101">
        <v>10169</v>
      </c>
      <c r="E11" s="101">
        <v>8309</v>
      </c>
      <c r="F11" s="101">
        <v>3922</v>
      </c>
      <c r="G11" s="101">
        <v>4387</v>
      </c>
      <c r="H11" s="101">
        <v>547</v>
      </c>
      <c r="I11" s="101">
        <v>1313</v>
      </c>
    </row>
    <row r="12" spans="1:9" ht="15" customHeight="1" x14ac:dyDescent="0.2">
      <c r="A12" s="12"/>
      <c r="B12" s="12">
        <v>10</v>
      </c>
      <c r="C12" s="23" t="s">
        <v>104</v>
      </c>
      <c r="D12" s="101">
        <v>1436</v>
      </c>
      <c r="E12" s="101">
        <v>982</v>
      </c>
      <c r="F12" s="101">
        <v>782</v>
      </c>
      <c r="G12" s="101">
        <v>200</v>
      </c>
      <c r="H12" s="101">
        <v>88</v>
      </c>
      <c r="I12" s="101">
        <v>366</v>
      </c>
    </row>
    <row r="13" spans="1:9" ht="15" customHeight="1" x14ac:dyDescent="0.2">
      <c r="A13" s="12"/>
      <c r="B13" s="12">
        <v>11</v>
      </c>
      <c r="C13" s="23" t="s">
        <v>105</v>
      </c>
      <c r="D13" s="101">
        <v>627</v>
      </c>
      <c r="E13" s="101">
        <v>139</v>
      </c>
      <c r="F13" s="101">
        <v>120</v>
      </c>
      <c r="G13" s="101">
        <v>19</v>
      </c>
      <c r="H13" s="101">
        <v>13</v>
      </c>
      <c r="I13" s="101">
        <v>475</v>
      </c>
    </row>
    <row r="14" spans="1:9" ht="15" customHeight="1" x14ac:dyDescent="0.2">
      <c r="A14" s="12"/>
      <c r="B14" s="12">
        <v>12</v>
      </c>
      <c r="C14" s="23" t="s">
        <v>106</v>
      </c>
      <c r="D14" s="101" t="s">
        <v>30</v>
      </c>
      <c r="E14" s="101" t="s">
        <v>30</v>
      </c>
      <c r="F14" s="101" t="s">
        <v>30</v>
      </c>
      <c r="G14" s="101" t="s">
        <v>30</v>
      </c>
      <c r="H14" s="101" t="s">
        <v>30</v>
      </c>
      <c r="I14" s="101" t="s">
        <v>30</v>
      </c>
    </row>
    <row r="15" spans="1:9" ht="15" customHeight="1" x14ac:dyDescent="0.2">
      <c r="A15" s="12"/>
      <c r="B15" s="12">
        <v>13</v>
      </c>
      <c r="C15" s="23" t="s">
        <v>107</v>
      </c>
      <c r="D15" s="101">
        <v>51</v>
      </c>
      <c r="E15" s="101">
        <v>43</v>
      </c>
      <c r="F15" s="101">
        <v>5</v>
      </c>
      <c r="G15" s="101">
        <v>38</v>
      </c>
      <c r="H15" s="101">
        <v>7</v>
      </c>
      <c r="I15" s="101">
        <v>1</v>
      </c>
    </row>
    <row r="16" spans="1:9" ht="15" customHeight="1" x14ac:dyDescent="0.2">
      <c r="A16" s="13"/>
      <c r="B16" s="12">
        <v>14</v>
      </c>
      <c r="C16" s="23" t="s">
        <v>108</v>
      </c>
      <c r="D16" s="101">
        <v>102</v>
      </c>
      <c r="E16" s="101">
        <v>82</v>
      </c>
      <c r="F16" s="101">
        <v>82</v>
      </c>
      <c r="G16" s="101" t="s">
        <v>30</v>
      </c>
      <c r="H16" s="101">
        <v>18</v>
      </c>
      <c r="I16" s="101">
        <v>2</v>
      </c>
    </row>
    <row r="17" spans="1:9" ht="15" customHeight="1" x14ac:dyDescent="0.2">
      <c r="A17" s="12"/>
      <c r="B17" s="12">
        <v>15</v>
      </c>
      <c r="C17" s="23" t="s">
        <v>74</v>
      </c>
      <c r="D17" s="101">
        <v>81</v>
      </c>
      <c r="E17" s="101">
        <v>3</v>
      </c>
      <c r="F17" s="101" t="s">
        <v>30</v>
      </c>
      <c r="G17" s="101">
        <v>3</v>
      </c>
      <c r="H17" s="101">
        <v>73</v>
      </c>
      <c r="I17" s="101">
        <v>5</v>
      </c>
    </row>
    <row r="18" spans="1:9" ht="36" x14ac:dyDescent="0.2">
      <c r="A18" s="12"/>
      <c r="B18" s="12">
        <v>16</v>
      </c>
      <c r="C18" s="23" t="s">
        <v>109</v>
      </c>
      <c r="D18" s="101">
        <v>162</v>
      </c>
      <c r="E18" s="101">
        <v>84</v>
      </c>
      <c r="F18" s="101">
        <v>81</v>
      </c>
      <c r="G18" s="101">
        <v>3</v>
      </c>
      <c r="H18" s="101">
        <v>29</v>
      </c>
      <c r="I18" s="101">
        <v>49</v>
      </c>
    </row>
    <row r="19" spans="1:9" ht="15" customHeight="1" x14ac:dyDescent="0.2">
      <c r="A19" s="13"/>
      <c r="B19" s="12">
        <v>17</v>
      </c>
      <c r="C19" s="23" t="s">
        <v>110</v>
      </c>
      <c r="D19" s="101">
        <v>859</v>
      </c>
      <c r="E19" s="101">
        <v>852</v>
      </c>
      <c r="F19" s="101">
        <v>852</v>
      </c>
      <c r="G19" s="101" t="s">
        <v>30</v>
      </c>
      <c r="H19" s="101">
        <v>6</v>
      </c>
      <c r="I19" s="101">
        <v>1</v>
      </c>
    </row>
    <row r="20" spans="1:9" ht="15" customHeight="1" x14ac:dyDescent="0.2">
      <c r="A20" s="12"/>
      <c r="B20" s="12">
        <v>18</v>
      </c>
      <c r="C20" s="23" t="s">
        <v>111</v>
      </c>
      <c r="D20" s="101">
        <v>11</v>
      </c>
      <c r="E20" s="101">
        <v>4</v>
      </c>
      <c r="F20" s="101">
        <v>4</v>
      </c>
      <c r="G20" s="101" t="s">
        <v>30</v>
      </c>
      <c r="H20" s="101">
        <v>6</v>
      </c>
      <c r="I20" s="101">
        <v>1</v>
      </c>
    </row>
    <row r="21" spans="1:9" ht="15" customHeight="1" x14ac:dyDescent="0.2">
      <c r="A21" s="12"/>
      <c r="B21" s="12">
        <v>19</v>
      </c>
      <c r="C21" s="23" t="s">
        <v>112</v>
      </c>
      <c r="D21" s="101">
        <v>1556</v>
      </c>
      <c r="E21" s="101">
        <v>1198</v>
      </c>
      <c r="F21" s="101">
        <v>642</v>
      </c>
      <c r="G21" s="101">
        <v>556</v>
      </c>
      <c r="H21" s="101">
        <v>93</v>
      </c>
      <c r="I21" s="101">
        <v>265</v>
      </c>
    </row>
    <row r="22" spans="1:9" ht="15" customHeight="1" x14ac:dyDescent="0.2">
      <c r="A22" s="12"/>
      <c r="B22" s="12">
        <v>20</v>
      </c>
      <c r="C22" s="23" t="s">
        <v>113</v>
      </c>
      <c r="D22" s="101">
        <v>159</v>
      </c>
      <c r="E22" s="101">
        <v>145</v>
      </c>
      <c r="F22" s="101">
        <v>47</v>
      </c>
      <c r="G22" s="101">
        <v>98</v>
      </c>
      <c r="H22" s="101">
        <v>9</v>
      </c>
      <c r="I22" s="101">
        <v>5</v>
      </c>
    </row>
    <row r="23" spans="1:9" ht="24" x14ac:dyDescent="0.2">
      <c r="A23" s="12"/>
      <c r="B23" s="12">
        <v>21</v>
      </c>
      <c r="C23" s="23" t="s">
        <v>114</v>
      </c>
      <c r="D23" s="101">
        <v>19</v>
      </c>
      <c r="E23" s="101">
        <v>14</v>
      </c>
      <c r="F23" s="101">
        <v>12</v>
      </c>
      <c r="G23" s="101">
        <v>2</v>
      </c>
      <c r="H23" s="101">
        <v>4</v>
      </c>
      <c r="I23" s="101">
        <v>1</v>
      </c>
    </row>
    <row r="24" spans="1:9" ht="15" customHeight="1" x14ac:dyDescent="0.2">
      <c r="A24" s="12"/>
      <c r="B24" s="12">
        <v>22</v>
      </c>
      <c r="C24" s="23" t="s">
        <v>6</v>
      </c>
      <c r="D24" s="101">
        <v>77</v>
      </c>
      <c r="E24" s="101">
        <v>61</v>
      </c>
      <c r="F24" s="101">
        <v>4</v>
      </c>
      <c r="G24" s="101">
        <v>57</v>
      </c>
      <c r="H24" s="101">
        <v>8</v>
      </c>
      <c r="I24" s="101">
        <v>8</v>
      </c>
    </row>
    <row r="25" spans="1:9" ht="15" customHeight="1" x14ac:dyDescent="0.2">
      <c r="A25" s="13"/>
      <c r="B25" s="12">
        <v>23</v>
      </c>
      <c r="C25" s="23" t="s">
        <v>75</v>
      </c>
      <c r="D25" s="101">
        <v>329</v>
      </c>
      <c r="E25" s="101">
        <v>249</v>
      </c>
      <c r="F25" s="101">
        <v>233</v>
      </c>
      <c r="G25" s="101">
        <v>16</v>
      </c>
      <c r="H25" s="101">
        <v>16</v>
      </c>
      <c r="I25" s="101">
        <v>64</v>
      </c>
    </row>
    <row r="26" spans="1:9" ht="15" customHeight="1" x14ac:dyDescent="0.2">
      <c r="A26" s="13"/>
      <c r="B26" s="12">
        <v>24</v>
      </c>
      <c r="C26" s="23" t="s">
        <v>115</v>
      </c>
      <c r="D26" s="101">
        <v>4314</v>
      </c>
      <c r="E26" s="101">
        <v>4268</v>
      </c>
      <c r="F26" s="101">
        <v>925</v>
      </c>
      <c r="G26" s="101">
        <v>3343</v>
      </c>
      <c r="H26" s="101">
        <v>41</v>
      </c>
      <c r="I26" s="101">
        <v>5</v>
      </c>
    </row>
    <row r="27" spans="1:9" ht="24" x14ac:dyDescent="0.2">
      <c r="A27" s="12"/>
      <c r="B27" s="12">
        <v>25</v>
      </c>
      <c r="C27" s="23" t="s">
        <v>116</v>
      </c>
      <c r="D27" s="101">
        <v>125</v>
      </c>
      <c r="E27" s="101">
        <v>54</v>
      </c>
      <c r="F27" s="101">
        <v>34</v>
      </c>
      <c r="G27" s="101">
        <v>20</v>
      </c>
      <c r="H27" s="101">
        <v>47</v>
      </c>
      <c r="I27" s="101">
        <v>24</v>
      </c>
    </row>
    <row r="28" spans="1:9" ht="15" customHeight="1" x14ac:dyDescent="0.2">
      <c r="A28" s="12"/>
      <c r="B28" s="12">
        <v>26</v>
      </c>
      <c r="C28" s="23" t="s">
        <v>117</v>
      </c>
      <c r="D28" s="101">
        <v>3</v>
      </c>
      <c r="E28" s="101">
        <v>2</v>
      </c>
      <c r="F28" s="101" t="s">
        <v>30</v>
      </c>
      <c r="G28" s="101">
        <v>2</v>
      </c>
      <c r="H28" s="101">
        <v>1</v>
      </c>
      <c r="I28" s="101" t="s">
        <v>30</v>
      </c>
    </row>
    <row r="29" spans="1:9" ht="15" customHeight="1" x14ac:dyDescent="0.2">
      <c r="A29" s="12"/>
      <c r="B29" s="12">
        <v>27</v>
      </c>
      <c r="C29" s="23" t="s">
        <v>118</v>
      </c>
      <c r="D29" s="101">
        <v>21</v>
      </c>
      <c r="E29" s="101">
        <v>3</v>
      </c>
      <c r="F29" s="101">
        <v>3</v>
      </c>
      <c r="G29" s="101" t="s">
        <v>30</v>
      </c>
      <c r="H29" s="101">
        <v>13</v>
      </c>
      <c r="I29" s="101">
        <v>5</v>
      </c>
    </row>
    <row r="30" spans="1:9" ht="15" customHeight="1" x14ac:dyDescent="0.2">
      <c r="A30" s="13"/>
      <c r="B30" s="12">
        <v>28</v>
      </c>
      <c r="C30" s="23" t="s">
        <v>119</v>
      </c>
      <c r="D30" s="101">
        <v>14</v>
      </c>
      <c r="E30" s="101">
        <v>1</v>
      </c>
      <c r="F30" s="101">
        <v>1</v>
      </c>
      <c r="G30" s="101" t="s">
        <v>30</v>
      </c>
      <c r="H30" s="101">
        <v>11</v>
      </c>
      <c r="I30" s="101">
        <v>2</v>
      </c>
    </row>
    <row r="31" spans="1:9" ht="15" customHeight="1" x14ac:dyDescent="0.2">
      <c r="A31" s="13"/>
      <c r="B31" s="12">
        <v>29</v>
      </c>
      <c r="C31" s="23" t="s">
        <v>120</v>
      </c>
      <c r="D31" s="101">
        <v>19</v>
      </c>
      <c r="E31" s="101">
        <v>8</v>
      </c>
      <c r="F31" s="101">
        <v>5</v>
      </c>
      <c r="G31" s="101">
        <v>3</v>
      </c>
      <c r="H31" s="101">
        <v>9</v>
      </c>
      <c r="I31" s="101">
        <v>2</v>
      </c>
    </row>
    <row r="32" spans="1:9" ht="15" customHeight="1" x14ac:dyDescent="0.2">
      <c r="A32" s="12"/>
      <c r="B32" s="12">
        <v>30</v>
      </c>
      <c r="C32" s="23" t="s">
        <v>121</v>
      </c>
      <c r="D32" s="101">
        <v>20</v>
      </c>
      <c r="E32" s="101">
        <v>17</v>
      </c>
      <c r="F32" s="101">
        <v>8</v>
      </c>
      <c r="G32" s="101">
        <v>9</v>
      </c>
      <c r="H32" s="101">
        <v>2</v>
      </c>
      <c r="I32" s="101">
        <v>1</v>
      </c>
    </row>
    <row r="33" spans="1:9" ht="15" customHeight="1" x14ac:dyDescent="0.2">
      <c r="A33" s="12"/>
      <c r="B33" s="12">
        <v>31</v>
      </c>
      <c r="C33" s="23" t="s">
        <v>122</v>
      </c>
      <c r="D33" s="101">
        <v>149</v>
      </c>
      <c r="E33" s="101">
        <v>82</v>
      </c>
      <c r="F33" s="101">
        <v>65</v>
      </c>
      <c r="G33" s="101">
        <v>17</v>
      </c>
      <c r="H33" s="101">
        <v>38</v>
      </c>
      <c r="I33" s="101">
        <v>29</v>
      </c>
    </row>
    <row r="34" spans="1:9" ht="15" customHeight="1" x14ac:dyDescent="0.2">
      <c r="A34" s="12"/>
      <c r="B34" s="12">
        <v>32</v>
      </c>
      <c r="C34" s="23" t="s">
        <v>123</v>
      </c>
      <c r="D34" s="101">
        <v>5</v>
      </c>
      <c r="E34" s="101">
        <v>3</v>
      </c>
      <c r="F34" s="101">
        <v>2</v>
      </c>
      <c r="G34" s="101">
        <v>1</v>
      </c>
      <c r="H34" s="101">
        <v>1</v>
      </c>
      <c r="I34" s="101">
        <v>1</v>
      </c>
    </row>
    <row r="35" spans="1:9" ht="15" customHeight="1" x14ac:dyDescent="0.2">
      <c r="A35" s="12"/>
      <c r="B35" s="12">
        <v>33</v>
      </c>
      <c r="C35" s="23" t="s">
        <v>124</v>
      </c>
      <c r="D35" s="101">
        <v>30</v>
      </c>
      <c r="E35" s="101">
        <v>15</v>
      </c>
      <c r="F35" s="101">
        <v>15</v>
      </c>
      <c r="G35" s="101" t="s">
        <v>30</v>
      </c>
      <c r="H35" s="101">
        <v>14</v>
      </c>
      <c r="I35" s="101">
        <v>1</v>
      </c>
    </row>
    <row r="36" spans="1:9" ht="24" customHeight="1" x14ac:dyDescent="0.2">
      <c r="A36" s="22" t="s">
        <v>1</v>
      </c>
      <c r="B36" s="190" t="s">
        <v>125</v>
      </c>
      <c r="C36" s="191"/>
      <c r="D36" s="101">
        <v>16847368</v>
      </c>
      <c r="E36" s="101">
        <v>16846414</v>
      </c>
      <c r="F36" s="101">
        <v>16838339</v>
      </c>
      <c r="G36" s="101">
        <v>8075</v>
      </c>
      <c r="H36" s="101">
        <v>265</v>
      </c>
      <c r="I36" s="101">
        <v>689</v>
      </c>
    </row>
    <row r="37" spans="1:9" ht="24" x14ac:dyDescent="0.2">
      <c r="A37" s="13"/>
      <c r="B37" s="12">
        <v>35</v>
      </c>
      <c r="C37" s="23" t="s">
        <v>125</v>
      </c>
      <c r="D37" s="101">
        <v>16847368</v>
      </c>
      <c r="E37" s="101">
        <v>16846414</v>
      </c>
      <c r="F37" s="101">
        <v>16838339</v>
      </c>
      <c r="G37" s="101">
        <v>8075</v>
      </c>
      <c r="H37" s="101">
        <v>265</v>
      </c>
      <c r="I37" s="101">
        <v>689</v>
      </c>
    </row>
    <row r="39" spans="1:9" x14ac:dyDescent="0.2">
      <c r="C39" s="52"/>
    </row>
  </sheetData>
  <customSheetViews>
    <customSheetView guid="{DBB2F8AF-76FA-4203-82B6-A61FF7724922}" scale="120" showPageBreaks="1">
      <pane ySplit="5" topLeftCell="A6" activePane="bottomLeft" state="frozen"/>
      <selection pane="bottomLeft" activeCell="F28" sqref="F28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8B432552-C1EC-4A8F-8F38-54E95DFA91CF}" scale="130">
      <pane ySplit="5" topLeftCell="A6" activePane="bottomLeft" state="frozen"/>
      <selection pane="bottomLeft" activeCell="F8" sqref="F8"/>
      <pageMargins left="0.511811023622047" right="0.511811023622047" top="0.55118110236220497" bottom="0.55118110236220497" header="0.31496062992126" footer="0.31496062992126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2814BFE2-A29C-42C2-BD70-EBBEEC5C2F2F}" scale="130" showPageBreaks="1" topLeftCell="D1">
      <pane ySplit="5" topLeftCell="A27" activePane="bottomLeft" state="frozen"/>
      <selection pane="bottomLeft" activeCell="D6" sqref="D6:I37"/>
      <pageMargins left="0.51181102362204722" right="0.51181102362204722" top="0.55118110236220474" bottom="0.55118110236220474" header="0.31496062992125984" footer="0.31496062992125984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029EC3BE-D508-45AF-B2AF-769F75A30689}" scale="130" showPageBreaks="1">
      <pane ySplit="5" topLeftCell="A6" activePane="bottomLeft" state="frozen"/>
      <selection pane="bottomLeft" activeCell="A6" sqref="A6:C6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130" showPageBreaks="1">
      <pane ySplit="5" topLeftCell="A6" activePane="bottomLeft" state="frozen"/>
      <selection pane="bottomLeft" activeCell="D6" sqref="D6:I37"/>
      <pageMargins left="0.511811023622047" right="0.511811023622047" top="0.55118110236220497" bottom="0.55118110236220497" header="0.31496062992126" footer="0.31496062992126"/>
      <pageSetup paperSize="9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EBA463A-EB24-40B6-AE4B-30201DF0D246}" scale="130" showPageBreaks="1">
      <pane ySplit="5" topLeftCell="A6" activePane="bottomLeft" state="frozen"/>
      <selection pane="bottomLeft" activeCell="F11" sqref="F11"/>
      <pageMargins left="0.511811023622047" right="0.511811023622047" top="0.55118110236220497" bottom="0.55118110236220497" header="0.31496062992126" footer="0.31496062992126"/>
      <pageSetup paperSize="9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mergeCells count="11">
    <mergeCell ref="B36:C36"/>
    <mergeCell ref="A3:C5"/>
    <mergeCell ref="D3:D5"/>
    <mergeCell ref="B11:C11"/>
    <mergeCell ref="H3:H5"/>
    <mergeCell ref="I3:I5"/>
    <mergeCell ref="F4:G4"/>
    <mergeCell ref="A6:C6"/>
    <mergeCell ref="B7:C7"/>
    <mergeCell ref="E3:G3"/>
    <mergeCell ref="E4:E5"/>
  </mergeCells>
  <hyperlinks>
    <hyperlink ref="I2" location="'Lista tabela'!A1" display="Lista tabela"/>
  </hyperlinks>
  <pageMargins left="0.511811023622047" right="0.511811023622047" top="0.55118110236220497" bottom="0.55118110236220497" header="0.31496062992126" footer="0.31496062992126"/>
  <pageSetup paperSize="9" orientation="landscape" r:id="rId7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38"/>
  <sheetViews>
    <sheetView zoomScale="130" zoomScaleNormal="120" workbookViewId="0">
      <pane ySplit="4" topLeftCell="A5" activePane="bottomLeft" state="frozen"/>
      <selection pane="bottomLeft"/>
    </sheetView>
  </sheetViews>
  <sheetFormatPr defaultRowHeight="12" x14ac:dyDescent="0.2"/>
  <cols>
    <col min="1" max="2" width="4.140625" style="1" customWidth="1"/>
    <col min="3" max="3" width="44.5703125" style="1" customWidth="1"/>
    <col min="4" max="4" width="9.42578125" style="1" customWidth="1"/>
    <col min="5" max="8" width="10.85546875" style="1" customWidth="1"/>
    <col min="9" max="9" width="11.140625" style="10" customWidth="1"/>
    <col min="10" max="10" width="11.140625" style="1" customWidth="1"/>
    <col min="11" max="16384" width="9.140625" style="1"/>
  </cols>
  <sheetData>
    <row r="1" spans="1:10" ht="15" customHeight="1" x14ac:dyDescent="0.2">
      <c r="A1" s="34" t="s">
        <v>335</v>
      </c>
      <c r="I1" s="1"/>
    </row>
    <row r="2" spans="1:10" ht="14.25" customHeight="1" thickBot="1" x14ac:dyDescent="0.25">
      <c r="A2" s="14" t="s">
        <v>29</v>
      </c>
      <c r="I2" s="1"/>
      <c r="J2" s="8" t="s">
        <v>5</v>
      </c>
    </row>
    <row r="3" spans="1:10" ht="21" customHeight="1" thickTop="1" x14ac:dyDescent="0.2">
      <c r="A3" s="192"/>
      <c r="B3" s="193"/>
      <c r="C3" s="193"/>
      <c r="D3" s="213" t="s">
        <v>47</v>
      </c>
      <c r="E3" s="186" t="s">
        <v>60</v>
      </c>
      <c r="F3" s="212"/>
      <c r="G3" s="215"/>
      <c r="H3" s="186" t="s">
        <v>61</v>
      </c>
      <c r="I3" s="212"/>
      <c r="J3" s="212"/>
    </row>
    <row r="4" spans="1:10" s="10" customFormat="1" ht="30.75" customHeight="1" x14ac:dyDescent="0.2">
      <c r="A4" s="194"/>
      <c r="B4" s="195"/>
      <c r="C4" s="195"/>
      <c r="D4" s="214"/>
      <c r="E4" s="21" t="s">
        <v>62</v>
      </c>
      <c r="F4" s="21" t="s">
        <v>63</v>
      </c>
      <c r="G4" s="21" t="s">
        <v>64</v>
      </c>
      <c r="H4" s="24" t="s">
        <v>62</v>
      </c>
      <c r="I4" s="24" t="s">
        <v>63</v>
      </c>
      <c r="J4" s="25" t="s">
        <v>64</v>
      </c>
    </row>
    <row r="5" spans="1:10" s="10" customFormat="1" x14ac:dyDescent="0.2">
      <c r="A5" s="202" t="s">
        <v>4</v>
      </c>
      <c r="B5" s="202"/>
      <c r="C5" s="203"/>
      <c r="D5" s="101">
        <v>11158</v>
      </c>
      <c r="E5" s="101">
        <v>68</v>
      </c>
      <c r="F5" s="101">
        <v>195</v>
      </c>
      <c r="G5" s="101">
        <v>7855</v>
      </c>
      <c r="H5" s="101">
        <v>428</v>
      </c>
      <c r="I5" s="101">
        <v>1164</v>
      </c>
      <c r="J5" s="101">
        <v>1448</v>
      </c>
    </row>
    <row r="6" spans="1:10" s="10" customFormat="1" ht="12" customHeight="1" x14ac:dyDescent="0.2">
      <c r="A6" s="22" t="s">
        <v>97</v>
      </c>
      <c r="B6" s="190" t="s">
        <v>2</v>
      </c>
      <c r="C6" s="191"/>
      <c r="D6" s="101">
        <v>2262</v>
      </c>
      <c r="E6" s="101">
        <v>48</v>
      </c>
      <c r="F6" s="101" t="s">
        <v>30</v>
      </c>
      <c r="G6" s="101">
        <v>1984</v>
      </c>
      <c r="H6" s="101">
        <v>72</v>
      </c>
      <c r="I6" s="101">
        <v>37</v>
      </c>
      <c r="J6" s="101">
        <v>121</v>
      </c>
    </row>
    <row r="7" spans="1:10" s="10" customFormat="1" ht="15" customHeight="1" x14ac:dyDescent="0.2">
      <c r="A7" s="12"/>
      <c r="B7" s="12" t="s">
        <v>98</v>
      </c>
      <c r="C7" s="23" t="s">
        <v>101</v>
      </c>
      <c r="D7" s="101">
        <v>30</v>
      </c>
      <c r="E7" s="101" t="s">
        <v>30</v>
      </c>
      <c r="F7" s="101" t="s">
        <v>30</v>
      </c>
      <c r="G7" s="101">
        <v>28</v>
      </c>
      <c r="H7" s="101">
        <v>2</v>
      </c>
      <c r="I7" s="101" t="s">
        <v>30</v>
      </c>
      <c r="J7" s="101" t="s">
        <v>30</v>
      </c>
    </row>
    <row r="8" spans="1:10" s="10" customFormat="1" ht="15" customHeight="1" x14ac:dyDescent="0.2">
      <c r="A8" s="12"/>
      <c r="B8" s="12" t="s">
        <v>99</v>
      </c>
      <c r="C8" s="23" t="s">
        <v>102</v>
      </c>
      <c r="D8" s="101">
        <v>2080</v>
      </c>
      <c r="E8" s="101">
        <v>18</v>
      </c>
      <c r="F8" s="101" t="s">
        <v>30</v>
      </c>
      <c r="G8" s="101">
        <v>1952</v>
      </c>
      <c r="H8" s="101">
        <v>31</v>
      </c>
      <c r="I8" s="101">
        <v>20</v>
      </c>
      <c r="J8" s="101">
        <v>59</v>
      </c>
    </row>
    <row r="9" spans="1:10" s="10" customFormat="1" ht="15" customHeight="1" x14ac:dyDescent="0.2">
      <c r="A9" s="12"/>
      <c r="B9" s="12" t="s">
        <v>100</v>
      </c>
      <c r="C9" s="23" t="s">
        <v>103</v>
      </c>
      <c r="D9" s="101">
        <v>152</v>
      </c>
      <c r="E9" s="101">
        <v>30</v>
      </c>
      <c r="F9" s="101" t="s">
        <v>30</v>
      </c>
      <c r="G9" s="101">
        <v>4</v>
      </c>
      <c r="H9" s="101">
        <v>39</v>
      </c>
      <c r="I9" s="101">
        <v>17</v>
      </c>
      <c r="J9" s="101">
        <v>62</v>
      </c>
    </row>
    <row r="10" spans="1:10" s="10" customFormat="1" ht="15" customHeight="1" x14ac:dyDescent="0.2">
      <c r="A10" s="22" t="s">
        <v>0</v>
      </c>
      <c r="B10" s="190" t="s">
        <v>3</v>
      </c>
      <c r="C10" s="191"/>
      <c r="D10" s="101">
        <v>7021</v>
      </c>
      <c r="E10" s="101">
        <v>20</v>
      </c>
      <c r="F10" s="101">
        <v>195</v>
      </c>
      <c r="G10" s="101">
        <v>4426</v>
      </c>
      <c r="H10" s="101">
        <v>354</v>
      </c>
      <c r="I10" s="101">
        <v>857</v>
      </c>
      <c r="J10" s="101">
        <v>1169</v>
      </c>
    </row>
    <row r="11" spans="1:10" s="10" customFormat="1" ht="15" customHeight="1" x14ac:dyDescent="0.2">
      <c r="A11" s="12"/>
      <c r="B11" s="12">
        <v>10</v>
      </c>
      <c r="C11" s="23" t="s">
        <v>104</v>
      </c>
      <c r="D11" s="101">
        <v>1139</v>
      </c>
      <c r="E11" s="101">
        <v>11</v>
      </c>
      <c r="F11" s="101">
        <v>171</v>
      </c>
      <c r="G11" s="101">
        <v>274</v>
      </c>
      <c r="H11" s="101">
        <v>110</v>
      </c>
      <c r="I11" s="101">
        <v>294</v>
      </c>
      <c r="J11" s="101">
        <v>279</v>
      </c>
    </row>
    <row r="12" spans="1:10" s="10" customFormat="1" ht="15" customHeight="1" x14ac:dyDescent="0.2">
      <c r="A12" s="12"/>
      <c r="B12" s="12">
        <v>11</v>
      </c>
      <c r="C12" s="23" t="s">
        <v>105</v>
      </c>
      <c r="D12" s="101">
        <v>532</v>
      </c>
      <c r="E12" s="101" t="s">
        <v>30</v>
      </c>
      <c r="F12" s="101" t="s">
        <v>30</v>
      </c>
      <c r="G12" s="101">
        <v>516</v>
      </c>
      <c r="H12" s="101">
        <v>1</v>
      </c>
      <c r="I12" s="101">
        <v>15</v>
      </c>
      <c r="J12" s="101" t="s">
        <v>30</v>
      </c>
    </row>
    <row r="13" spans="1:10" s="10" customFormat="1" ht="15" customHeight="1" x14ac:dyDescent="0.2">
      <c r="A13" s="12"/>
      <c r="B13" s="12">
        <v>12</v>
      </c>
      <c r="C13" s="23" t="s">
        <v>106</v>
      </c>
      <c r="D13" s="101" t="s">
        <v>30</v>
      </c>
      <c r="E13" s="101" t="s">
        <v>30</v>
      </c>
      <c r="F13" s="101" t="s">
        <v>30</v>
      </c>
      <c r="G13" s="101" t="s">
        <v>30</v>
      </c>
      <c r="H13" s="101" t="s">
        <v>30</v>
      </c>
      <c r="I13" s="101" t="s">
        <v>30</v>
      </c>
      <c r="J13" s="101" t="s">
        <v>30</v>
      </c>
    </row>
    <row r="14" spans="1:10" s="10" customFormat="1" ht="15" customHeight="1" x14ac:dyDescent="0.2">
      <c r="A14" s="12"/>
      <c r="B14" s="12">
        <v>13</v>
      </c>
      <c r="C14" s="23" t="s">
        <v>107</v>
      </c>
      <c r="D14" s="101">
        <v>51</v>
      </c>
      <c r="E14" s="101" t="s">
        <v>30</v>
      </c>
      <c r="F14" s="101" t="s">
        <v>30</v>
      </c>
      <c r="G14" s="101" t="s">
        <v>30</v>
      </c>
      <c r="H14" s="101">
        <v>3</v>
      </c>
      <c r="I14" s="101">
        <v>48</v>
      </c>
      <c r="J14" s="101" t="s">
        <v>30</v>
      </c>
    </row>
    <row r="15" spans="1:10" s="10" customFormat="1" ht="15" customHeight="1" x14ac:dyDescent="0.2">
      <c r="A15" s="13"/>
      <c r="B15" s="12">
        <v>14</v>
      </c>
      <c r="C15" s="23" t="s">
        <v>108</v>
      </c>
      <c r="D15" s="101">
        <v>101</v>
      </c>
      <c r="E15" s="101" t="s">
        <v>30</v>
      </c>
      <c r="F15" s="101" t="s">
        <v>30</v>
      </c>
      <c r="G15" s="101">
        <v>74</v>
      </c>
      <c r="H15" s="101">
        <v>1</v>
      </c>
      <c r="I15" s="101">
        <v>25</v>
      </c>
      <c r="J15" s="101">
        <v>1</v>
      </c>
    </row>
    <row r="16" spans="1:10" s="10" customFormat="1" ht="15" customHeight="1" x14ac:dyDescent="0.2">
      <c r="A16" s="12"/>
      <c r="B16" s="12">
        <v>15</v>
      </c>
      <c r="C16" s="23" t="s">
        <v>74</v>
      </c>
      <c r="D16" s="101">
        <v>81</v>
      </c>
      <c r="E16" s="101" t="s">
        <v>30</v>
      </c>
      <c r="F16" s="101" t="s">
        <v>30</v>
      </c>
      <c r="G16" s="101" t="s">
        <v>30</v>
      </c>
      <c r="H16" s="101">
        <v>11</v>
      </c>
      <c r="I16" s="101">
        <v>70</v>
      </c>
      <c r="J16" s="101" t="s">
        <v>30</v>
      </c>
    </row>
    <row r="17" spans="1:10" s="10" customFormat="1" ht="36" x14ac:dyDescent="0.2">
      <c r="A17" s="12"/>
      <c r="B17" s="12">
        <v>16</v>
      </c>
      <c r="C17" s="23" t="s">
        <v>109</v>
      </c>
      <c r="D17" s="101">
        <v>138</v>
      </c>
      <c r="E17" s="101">
        <v>5</v>
      </c>
      <c r="F17" s="101">
        <v>1</v>
      </c>
      <c r="G17" s="101">
        <v>1</v>
      </c>
      <c r="H17" s="101">
        <v>60</v>
      </c>
      <c r="I17" s="101">
        <v>62</v>
      </c>
      <c r="J17" s="101">
        <v>9</v>
      </c>
    </row>
    <row r="18" spans="1:10" s="10" customFormat="1" ht="15" customHeight="1" x14ac:dyDescent="0.2">
      <c r="A18" s="13"/>
      <c r="B18" s="12">
        <v>17</v>
      </c>
      <c r="C18" s="23" t="s">
        <v>110</v>
      </c>
      <c r="D18" s="101">
        <v>859</v>
      </c>
      <c r="E18" s="101" t="s">
        <v>30</v>
      </c>
      <c r="F18" s="101" t="s">
        <v>30</v>
      </c>
      <c r="G18" s="101" t="s">
        <v>30</v>
      </c>
      <c r="H18" s="101" t="s">
        <v>30</v>
      </c>
      <c r="I18" s="101">
        <v>3</v>
      </c>
      <c r="J18" s="101">
        <v>856</v>
      </c>
    </row>
    <row r="19" spans="1:10" s="10" customFormat="1" ht="15" customHeight="1" x14ac:dyDescent="0.2">
      <c r="A19" s="12"/>
      <c r="B19" s="12">
        <v>18</v>
      </c>
      <c r="C19" s="23" t="s">
        <v>111</v>
      </c>
      <c r="D19" s="101">
        <v>11</v>
      </c>
      <c r="E19" s="101" t="s">
        <v>30</v>
      </c>
      <c r="F19" s="101" t="s">
        <v>30</v>
      </c>
      <c r="G19" s="101" t="s">
        <v>30</v>
      </c>
      <c r="H19" s="101" t="s">
        <v>30</v>
      </c>
      <c r="I19" s="101">
        <v>11</v>
      </c>
      <c r="J19" s="101" t="s">
        <v>30</v>
      </c>
    </row>
    <row r="20" spans="1:10" s="10" customFormat="1" ht="15" customHeight="1" x14ac:dyDescent="0.2">
      <c r="A20" s="12"/>
      <c r="B20" s="12">
        <v>19</v>
      </c>
      <c r="C20" s="23" t="s">
        <v>112</v>
      </c>
      <c r="D20" s="101">
        <v>1212</v>
      </c>
      <c r="E20" s="101" t="s">
        <v>30</v>
      </c>
      <c r="F20" s="101" t="s">
        <v>30</v>
      </c>
      <c r="G20" s="101">
        <v>1209</v>
      </c>
      <c r="H20" s="101">
        <v>1</v>
      </c>
      <c r="I20" s="101">
        <v>2</v>
      </c>
      <c r="J20" s="101" t="s">
        <v>30</v>
      </c>
    </row>
    <row r="21" spans="1:10" s="10" customFormat="1" ht="15" customHeight="1" x14ac:dyDescent="0.2">
      <c r="A21" s="12"/>
      <c r="B21" s="12">
        <v>20</v>
      </c>
      <c r="C21" s="23" t="s">
        <v>113</v>
      </c>
      <c r="D21" s="101">
        <v>112</v>
      </c>
      <c r="E21" s="101">
        <v>1</v>
      </c>
      <c r="F21" s="101" t="s">
        <v>30</v>
      </c>
      <c r="G21" s="101">
        <v>94</v>
      </c>
      <c r="H21" s="101">
        <v>8</v>
      </c>
      <c r="I21" s="101">
        <v>9</v>
      </c>
      <c r="J21" s="101" t="s">
        <v>30</v>
      </c>
    </row>
    <row r="22" spans="1:10" s="10" customFormat="1" ht="24" x14ac:dyDescent="0.2">
      <c r="A22" s="12"/>
      <c r="B22" s="12">
        <v>21</v>
      </c>
      <c r="C22" s="23" t="s">
        <v>114</v>
      </c>
      <c r="D22" s="101">
        <v>15</v>
      </c>
      <c r="E22" s="101" t="s">
        <v>30</v>
      </c>
      <c r="F22" s="101">
        <v>13</v>
      </c>
      <c r="G22" s="101" t="s">
        <v>30</v>
      </c>
      <c r="H22" s="101" t="s">
        <v>30</v>
      </c>
      <c r="I22" s="101">
        <v>2</v>
      </c>
      <c r="J22" s="101" t="s">
        <v>30</v>
      </c>
    </row>
    <row r="23" spans="1:10" s="10" customFormat="1" ht="15" customHeight="1" x14ac:dyDescent="0.2">
      <c r="A23" s="12"/>
      <c r="B23" s="12">
        <v>22</v>
      </c>
      <c r="C23" s="23" t="s">
        <v>6</v>
      </c>
      <c r="D23" s="101">
        <v>75</v>
      </c>
      <c r="E23" s="101" t="s">
        <v>30</v>
      </c>
      <c r="F23" s="101" t="s">
        <v>30</v>
      </c>
      <c r="G23" s="101" t="s">
        <v>30</v>
      </c>
      <c r="H23" s="101">
        <v>7</v>
      </c>
      <c r="I23" s="101">
        <v>68</v>
      </c>
      <c r="J23" s="101" t="s">
        <v>30</v>
      </c>
    </row>
    <row r="24" spans="1:10" s="10" customFormat="1" ht="15" customHeight="1" x14ac:dyDescent="0.2">
      <c r="A24" s="13"/>
      <c r="B24" s="12">
        <v>23</v>
      </c>
      <c r="C24" s="23" t="s">
        <v>75</v>
      </c>
      <c r="D24" s="101">
        <v>138</v>
      </c>
      <c r="E24" s="101">
        <v>1</v>
      </c>
      <c r="F24" s="101">
        <v>3</v>
      </c>
      <c r="G24" s="101">
        <v>32</v>
      </c>
      <c r="H24" s="101">
        <v>64</v>
      </c>
      <c r="I24" s="101">
        <v>27</v>
      </c>
      <c r="J24" s="101">
        <v>11</v>
      </c>
    </row>
    <row r="25" spans="1:10" s="10" customFormat="1" ht="15" customHeight="1" x14ac:dyDescent="0.2">
      <c r="A25" s="13"/>
      <c r="B25" s="12">
        <v>24</v>
      </c>
      <c r="C25" s="23" t="s">
        <v>115</v>
      </c>
      <c r="D25" s="101">
        <v>2236</v>
      </c>
      <c r="E25" s="101" t="s">
        <v>30</v>
      </c>
      <c r="F25" s="101" t="s">
        <v>30</v>
      </c>
      <c r="G25" s="101">
        <v>2199</v>
      </c>
      <c r="H25" s="101">
        <v>29</v>
      </c>
      <c r="I25" s="101">
        <v>8</v>
      </c>
      <c r="J25" s="101" t="s">
        <v>30</v>
      </c>
    </row>
    <row r="26" spans="1:10" s="10" customFormat="1" ht="24" x14ac:dyDescent="0.2">
      <c r="A26" s="12"/>
      <c r="B26" s="12">
        <v>25</v>
      </c>
      <c r="C26" s="23" t="s">
        <v>116</v>
      </c>
      <c r="D26" s="101">
        <v>124</v>
      </c>
      <c r="E26" s="101" t="s">
        <v>30</v>
      </c>
      <c r="F26" s="101">
        <v>5</v>
      </c>
      <c r="G26" s="101">
        <v>20</v>
      </c>
      <c r="H26" s="101">
        <v>11</v>
      </c>
      <c r="I26" s="101">
        <v>88</v>
      </c>
      <c r="J26" s="101" t="s">
        <v>30</v>
      </c>
    </row>
    <row r="27" spans="1:10" s="10" customFormat="1" ht="15" customHeight="1" x14ac:dyDescent="0.2">
      <c r="A27" s="12"/>
      <c r="B27" s="12">
        <v>26</v>
      </c>
      <c r="C27" s="23" t="s">
        <v>117</v>
      </c>
      <c r="D27" s="101">
        <v>3</v>
      </c>
      <c r="E27" s="101" t="s">
        <v>30</v>
      </c>
      <c r="F27" s="101" t="s">
        <v>30</v>
      </c>
      <c r="G27" s="101" t="s">
        <v>30</v>
      </c>
      <c r="H27" s="101">
        <v>2</v>
      </c>
      <c r="I27" s="101">
        <v>1</v>
      </c>
      <c r="J27" s="101" t="s">
        <v>30</v>
      </c>
    </row>
    <row r="28" spans="1:10" s="10" customFormat="1" ht="15" customHeight="1" x14ac:dyDescent="0.2">
      <c r="A28" s="12"/>
      <c r="B28" s="12">
        <v>27</v>
      </c>
      <c r="C28" s="23" t="s">
        <v>118</v>
      </c>
      <c r="D28" s="101">
        <v>19</v>
      </c>
      <c r="E28" s="101" t="s">
        <v>30</v>
      </c>
      <c r="F28" s="101" t="s">
        <v>30</v>
      </c>
      <c r="G28" s="101" t="s">
        <v>30</v>
      </c>
      <c r="H28" s="101">
        <v>9</v>
      </c>
      <c r="I28" s="101">
        <v>10</v>
      </c>
      <c r="J28" s="101" t="s">
        <v>30</v>
      </c>
    </row>
    <row r="29" spans="1:10" s="10" customFormat="1" ht="15" customHeight="1" x14ac:dyDescent="0.2">
      <c r="A29" s="13"/>
      <c r="B29" s="12">
        <v>28</v>
      </c>
      <c r="C29" s="23" t="s">
        <v>119</v>
      </c>
      <c r="D29" s="101">
        <v>14</v>
      </c>
      <c r="E29" s="101" t="s">
        <v>30</v>
      </c>
      <c r="F29" s="101" t="s">
        <v>30</v>
      </c>
      <c r="G29" s="101" t="s">
        <v>30</v>
      </c>
      <c r="H29" s="101">
        <v>5</v>
      </c>
      <c r="I29" s="101">
        <v>9</v>
      </c>
      <c r="J29" s="101" t="s">
        <v>30</v>
      </c>
    </row>
    <row r="30" spans="1:10" s="10" customFormat="1" ht="15" customHeight="1" x14ac:dyDescent="0.2">
      <c r="A30" s="13"/>
      <c r="B30" s="12">
        <v>29</v>
      </c>
      <c r="C30" s="23" t="s">
        <v>120</v>
      </c>
      <c r="D30" s="101">
        <v>17</v>
      </c>
      <c r="E30" s="101" t="s">
        <v>30</v>
      </c>
      <c r="F30" s="101" t="s">
        <v>30</v>
      </c>
      <c r="G30" s="101" t="s">
        <v>30</v>
      </c>
      <c r="H30" s="101">
        <v>3</v>
      </c>
      <c r="I30" s="101">
        <v>14</v>
      </c>
      <c r="J30" s="101" t="s">
        <v>30</v>
      </c>
    </row>
    <row r="31" spans="1:10" s="10" customFormat="1" ht="15" customHeight="1" x14ac:dyDescent="0.2">
      <c r="A31" s="12"/>
      <c r="B31" s="12">
        <v>30</v>
      </c>
      <c r="C31" s="23" t="s">
        <v>121</v>
      </c>
      <c r="D31" s="101">
        <v>9</v>
      </c>
      <c r="E31" s="101">
        <v>1</v>
      </c>
      <c r="F31" s="101" t="s">
        <v>30</v>
      </c>
      <c r="G31" s="101" t="s">
        <v>30</v>
      </c>
      <c r="H31" s="101">
        <v>8</v>
      </c>
      <c r="I31" s="101" t="s">
        <v>30</v>
      </c>
      <c r="J31" s="101" t="s">
        <v>30</v>
      </c>
    </row>
    <row r="32" spans="1:10" s="10" customFormat="1" ht="15" customHeight="1" x14ac:dyDescent="0.2">
      <c r="A32" s="12"/>
      <c r="B32" s="12">
        <v>31</v>
      </c>
      <c r="C32" s="23" t="s">
        <v>122</v>
      </c>
      <c r="D32" s="101">
        <v>100</v>
      </c>
      <c r="E32" s="101">
        <v>1</v>
      </c>
      <c r="F32" s="101" t="s">
        <v>30</v>
      </c>
      <c r="G32" s="101">
        <v>6</v>
      </c>
      <c r="H32" s="101">
        <v>19</v>
      </c>
      <c r="I32" s="101">
        <v>61</v>
      </c>
      <c r="J32" s="101">
        <v>13</v>
      </c>
    </row>
    <row r="33" spans="1:10" s="10" customFormat="1" ht="15" customHeight="1" x14ac:dyDescent="0.2">
      <c r="A33" s="12"/>
      <c r="B33" s="12">
        <v>32</v>
      </c>
      <c r="C33" s="23" t="s">
        <v>123</v>
      </c>
      <c r="D33" s="101">
        <v>5</v>
      </c>
      <c r="E33" s="101" t="s">
        <v>30</v>
      </c>
      <c r="F33" s="101" t="s">
        <v>30</v>
      </c>
      <c r="G33" s="101">
        <v>1</v>
      </c>
      <c r="H33" s="101" t="s">
        <v>30</v>
      </c>
      <c r="I33" s="101">
        <v>4</v>
      </c>
      <c r="J33" s="101" t="s">
        <v>30</v>
      </c>
    </row>
    <row r="34" spans="1:10" s="10" customFormat="1" ht="15" customHeight="1" x14ac:dyDescent="0.2">
      <c r="A34" s="12"/>
      <c r="B34" s="12">
        <v>33</v>
      </c>
      <c r="C34" s="23" t="s">
        <v>124</v>
      </c>
      <c r="D34" s="101">
        <v>30</v>
      </c>
      <c r="E34" s="101" t="s">
        <v>30</v>
      </c>
      <c r="F34" s="101">
        <v>2</v>
      </c>
      <c r="G34" s="101" t="s">
        <v>30</v>
      </c>
      <c r="H34" s="101">
        <v>2</v>
      </c>
      <c r="I34" s="101">
        <v>26</v>
      </c>
      <c r="J34" s="101" t="s">
        <v>30</v>
      </c>
    </row>
    <row r="35" spans="1:10" s="10" customFormat="1" ht="27.75" customHeight="1" x14ac:dyDescent="0.2">
      <c r="A35" s="22" t="s">
        <v>1</v>
      </c>
      <c r="B35" s="190" t="s">
        <v>125</v>
      </c>
      <c r="C35" s="191"/>
      <c r="D35" s="101">
        <v>1875</v>
      </c>
      <c r="E35" s="101" t="s">
        <v>30</v>
      </c>
      <c r="F35" s="101" t="s">
        <v>30</v>
      </c>
      <c r="G35" s="101">
        <v>1445</v>
      </c>
      <c r="H35" s="101">
        <v>2</v>
      </c>
      <c r="I35" s="101">
        <v>270</v>
      </c>
      <c r="J35" s="101">
        <v>158</v>
      </c>
    </row>
    <row r="36" spans="1:10" s="10" customFormat="1" ht="24" x14ac:dyDescent="0.2">
      <c r="A36" s="13"/>
      <c r="B36" s="12">
        <v>35</v>
      </c>
      <c r="C36" s="23" t="s">
        <v>125</v>
      </c>
      <c r="D36" s="101">
        <v>1875</v>
      </c>
      <c r="E36" s="101" t="s">
        <v>30</v>
      </c>
      <c r="F36" s="101" t="s">
        <v>30</v>
      </c>
      <c r="G36" s="101">
        <v>1445</v>
      </c>
      <c r="H36" s="101">
        <v>2</v>
      </c>
      <c r="I36" s="101">
        <v>270</v>
      </c>
      <c r="J36" s="101">
        <v>158</v>
      </c>
    </row>
    <row r="38" spans="1:10" x14ac:dyDescent="0.2">
      <c r="A38" s="19" t="s">
        <v>65</v>
      </c>
    </row>
  </sheetData>
  <customSheetViews>
    <customSheetView guid="{DBB2F8AF-76FA-4203-82B6-A61FF7724922}" scale="120" showPageBreaks="1">
      <pane ySplit="4" topLeftCell="A5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8B432552-C1EC-4A8F-8F38-54E95DFA91CF}" scale="130">
      <pane ySplit="4" topLeftCell="A29" activePane="bottomLeft" state="frozen"/>
      <selection pane="bottomLeft" activeCell="J2" sqref="J2"/>
      <pageMargins left="0.51181102362204722" right="0.51181102362204722" top="0.55118110236220474" bottom="0.55118110236220474" header="0.31496062992125984" footer="0.31496062992125984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2814BFE2-A29C-42C2-BD70-EBBEEC5C2F2F}" scale="130">
      <pane ySplit="4" topLeftCell="A27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029EC3BE-D508-45AF-B2AF-769F75A30689}" scale="130" showPageBreaks="1">
      <pane ySplit="4" topLeftCell="A5" activePane="bottomLeft" state="frozen"/>
      <selection pane="bottomLeft" activeCell="A5" sqref="A5:C5"/>
      <pageMargins left="0.51181102362204722" right="0.51181102362204722" top="0.55118110236220474" bottom="0.55118110236220474" header="0.31496062992125984" footer="0.31496062992125984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130" showPageBreaks="1">
      <pane ySplit="4" topLeftCell="A5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EBA463A-EB24-40B6-AE4B-30201DF0D246}" scale="130" showPageBreaks="1">
      <pane ySplit="4" topLeftCell="A5" activePane="bottomLeft" state="frozen"/>
      <selection pane="bottomLeft" activeCell="D5" sqref="D5"/>
      <pageMargins left="0.51181102362204722" right="0.51181102362204722" top="0.55118110236220474" bottom="0.55118110236220474" header="0.31496062992125984" footer="0.31496062992125984"/>
      <pageSetup paperSize="9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mergeCells count="8">
    <mergeCell ref="H3:J3"/>
    <mergeCell ref="A5:C5"/>
    <mergeCell ref="B6:C6"/>
    <mergeCell ref="B10:C10"/>
    <mergeCell ref="B35:C35"/>
    <mergeCell ref="A3:C4"/>
    <mergeCell ref="D3:D4"/>
    <mergeCell ref="E3:G3"/>
  </mergeCells>
  <hyperlinks>
    <hyperlink ref="J2" location="'Lista tabela'!A1" display="Lista tabela"/>
  </hyperlinks>
  <pageMargins left="0.51181102362204722" right="0.51181102362204722" top="0.55118110236220474" bottom="0.55118110236220474" header="0.31496062992125984" footer="0.31496062992125984"/>
  <pageSetup paperSize="9" orientation="landscape" r:id="rId7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5"/>
  <sheetViews>
    <sheetView zoomScale="130" zoomScaleNormal="120" workbookViewId="0"/>
  </sheetViews>
  <sheetFormatPr defaultRowHeight="12" x14ac:dyDescent="0.2"/>
  <cols>
    <col min="1" max="1" width="41.140625" style="1" customWidth="1"/>
    <col min="2" max="7" width="7.85546875" style="1" customWidth="1"/>
    <col min="8" max="8" width="9.140625" style="1"/>
    <col min="9" max="11" width="9.140625" style="73"/>
    <col min="12" max="16384" width="9.140625" style="1"/>
  </cols>
  <sheetData>
    <row r="1" spans="1:11" ht="15.75" customHeight="1" x14ac:dyDescent="0.2">
      <c r="A1" s="6" t="s">
        <v>171</v>
      </c>
      <c r="E1" s="8"/>
    </row>
    <row r="2" spans="1:11" ht="15.75" customHeight="1" thickBot="1" x14ac:dyDescent="0.25">
      <c r="A2" s="14" t="s">
        <v>66</v>
      </c>
      <c r="H2" s="8"/>
      <c r="I2" s="8"/>
      <c r="J2" s="8"/>
      <c r="K2" s="8" t="s">
        <v>5</v>
      </c>
    </row>
    <row r="3" spans="1:11" s="17" customFormat="1" ht="23.25" customHeight="1" thickTop="1" x14ac:dyDescent="0.25">
      <c r="A3" s="9"/>
      <c r="B3" s="7">
        <v>2009</v>
      </c>
      <c r="C3" s="7">
        <v>2010</v>
      </c>
      <c r="D3" s="7">
        <v>2011</v>
      </c>
      <c r="E3" s="7">
        <v>2012</v>
      </c>
      <c r="F3" s="7">
        <v>2013</v>
      </c>
      <c r="G3" s="7">
        <v>2014</v>
      </c>
      <c r="H3" s="7">
        <v>2015</v>
      </c>
      <c r="I3" s="7">
        <v>2016</v>
      </c>
      <c r="J3" s="7">
        <v>2017</v>
      </c>
      <c r="K3" s="7">
        <v>2018</v>
      </c>
    </row>
    <row r="4" spans="1:11" ht="17.100000000000001" customHeight="1" x14ac:dyDescent="0.2">
      <c r="A4" s="26" t="s">
        <v>67</v>
      </c>
      <c r="B4" s="72"/>
      <c r="C4" s="72"/>
      <c r="D4" s="72"/>
      <c r="E4" s="72"/>
      <c r="F4" s="33"/>
      <c r="G4" s="33"/>
      <c r="H4" s="33"/>
      <c r="I4" s="33"/>
      <c r="J4" s="33"/>
      <c r="K4" s="33"/>
    </row>
    <row r="5" spans="1:11" ht="17.100000000000001" customHeight="1" x14ac:dyDescent="0.2">
      <c r="A5" s="2" t="s">
        <v>68</v>
      </c>
      <c r="B5" s="72">
        <v>395600</v>
      </c>
      <c r="C5" s="72">
        <v>392891</v>
      </c>
      <c r="D5" s="72">
        <v>381185</v>
      </c>
      <c r="E5" s="72">
        <v>376438</v>
      </c>
      <c r="F5" s="33">
        <v>388767</v>
      </c>
      <c r="G5" s="33" t="s">
        <v>181</v>
      </c>
      <c r="H5" s="33">
        <v>403352</v>
      </c>
      <c r="I5" s="33">
        <v>425962</v>
      </c>
      <c r="J5" s="33">
        <v>391186</v>
      </c>
      <c r="K5" s="33">
        <v>395737</v>
      </c>
    </row>
    <row r="6" spans="1:11" ht="17.100000000000001" customHeight="1" x14ac:dyDescent="0.2">
      <c r="A6" s="2" t="s">
        <v>69</v>
      </c>
      <c r="B6" s="72">
        <v>276</v>
      </c>
      <c r="C6" s="72">
        <v>274</v>
      </c>
      <c r="D6" s="72">
        <v>267</v>
      </c>
      <c r="E6" s="72">
        <v>263</v>
      </c>
      <c r="F6" s="33">
        <v>272</v>
      </c>
      <c r="G6" s="33" t="s">
        <v>181</v>
      </c>
      <c r="H6" s="33">
        <v>285</v>
      </c>
      <c r="I6" s="33">
        <v>368</v>
      </c>
      <c r="J6" s="33">
        <v>339</v>
      </c>
      <c r="K6" s="33">
        <v>345</v>
      </c>
    </row>
    <row r="7" spans="1:11" ht="17.100000000000001" customHeight="1" x14ac:dyDescent="0.2">
      <c r="A7" s="2" t="s">
        <v>70</v>
      </c>
      <c r="B7" s="72">
        <v>255034</v>
      </c>
      <c r="C7" s="72">
        <v>263646</v>
      </c>
      <c r="D7" s="72">
        <v>257716</v>
      </c>
      <c r="E7" s="72">
        <v>250223</v>
      </c>
      <c r="F7" s="33">
        <v>235354</v>
      </c>
      <c r="G7" s="33">
        <v>307537</v>
      </c>
      <c r="H7" s="33">
        <v>242636</v>
      </c>
      <c r="I7" s="33">
        <v>259848</v>
      </c>
      <c r="J7" s="33">
        <v>249682</v>
      </c>
      <c r="K7" s="33">
        <v>269803</v>
      </c>
    </row>
    <row r="8" spans="1:11" ht="8.1" customHeight="1" x14ac:dyDescent="0.2">
      <c r="A8" s="2"/>
      <c r="B8" s="72"/>
      <c r="C8" s="72"/>
      <c r="D8" s="72"/>
      <c r="E8" s="72"/>
      <c r="F8" s="33"/>
      <c r="G8" s="33"/>
      <c r="H8" s="33"/>
      <c r="I8" s="33"/>
      <c r="J8" s="33"/>
      <c r="K8" s="33"/>
    </row>
    <row r="9" spans="1:11" ht="17.100000000000001" customHeight="1" x14ac:dyDescent="0.2">
      <c r="A9" s="26" t="s">
        <v>71</v>
      </c>
      <c r="B9" s="72"/>
      <c r="C9" s="72"/>
      <c r="D9" s="72"/>
      <c r="E9" s="72"/>
      <c r="F9" s="33"/>
      <c r="G9" s="33"/>
      <c r="H9" s="33"/>
      <c r="I9" s="33"/>
      <c r="J9" s="33"/>
      <c r="K9" s="33"/>
    </row>
    <row r="10" spans="1:11" ht="17.100000000000001" customHeight="1" x14ac:dyDescent="0.2">
      <c r="A10" s="2" t="s">
        <v>72</v>
      </c>
      <c r="B10" s="72">
        <v>310402</v>
      </c>
      <c r="C10" s="72">
        <v>306758</v>
      </c>
      <c r="D10" s="72">
        <v>303777</v>
      </c>
      <c r="E10" s="72">
        <v>285046</v>
      </c>
      <c r="F10" s="33">
        <v>250681</v>
      </c>
      <c r="G10" s="33">
        <v>337415</v>
      </c>
      <c r="H10" s="33">
        <v>265913</v>
      </c>
      <c r="I10" s="33">
        <v>272121</v>
      </c>
      <c r="J10" s="33">
        <v>282956</v>
      </c>
      <c r="K10" s="33">
        <v>294666</v>
      </c>
    </row>
    <row r="11" spans="1:11" ht="8.1" customHeight="1" x14ac:dyDescent="0.2">
      <c r="A11" s="2"/>
      <c r="B11" s="72"/>
      <c r="C11" s="72"/>
      <c r="D11" s="72"/>
      <c r="E11" s="72"/>
      <c r="F11" s="33"/>
      <c r="G11" s="33"/>
      <c r="H11" s="33"/>
      <c r="I11" s="33"/>
      <c r="J11" s="33"/>
      <c r="K11" s="33"/>
    </row>
    <row r="12" spans="1:11" ht="17.100000000000001" customHeight="1" x14ac:dyDescent="0.2">
      <c r="A12" s="26" t="s">
        <v>73</v>
      </c>
      <c r="B12" s="72"/>
      <c r="C12" s="72"/>
      <c r="D12" s="72"/>
      <c r="E12" s="72"/>
      <c r="F12" s="33"/>
      <c r="G12" s="33"/>
      <c r="H12" s="33"/>
      <c r="I12" s="33"/>
      <c r="J12" s="33"/>
      <c r="K12" s="33"/>
    </row>
    <row r="13" spans="1:11" ht="17.100000000000001" customHeight="1" x14ac:dyDescent="0.2">
      <c r="A13" s="2" t="s">
        <v>76</v>
      </c>
      <c r="B13" s="72">
        <v>42</v>
      </c>
      <c r="C13" s="72">
        <v>41</v>
      </c>
      <c r="D13" s="72">
        <v>41</v>
      </c>
      <c r="E13" s="72">
        <v>41</v>
      </c>
      <c r="F13" s="33">
        <v>43</v>
      </c>
      <c r="G13" s="33">
        <v>44</v>
      </c>
      <c r="H13" s="33">
        <v>43</v>
      </c>
      <c r="I13" s="33">
        <v>44</v>
      </c>
      <c r="J13" s="33">
        <v>39</v>
      </c>
      <c r="K13" s="33">
        <v>38</v>
      </c>
    </row>
    <row r="15" spans="1:11" x14ac:dyDescent="0.2">
      <c r="A15" s="116" t="s">
        <v>191</v>
      </c>
    </row>
  </sheetData>
  <customSheetViews>
    <customSheetView guid="{DBB2F8AF-76FA-4203-82B6-A61FF7724922}" scale="120">
      <selection activeCell="K5" sqref="K5:K1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8B432552-C1EC-4A8F-8F38-54E95DFA91CF}" scale="130">
      <selection activeCell="K4" sqref="K3:K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2814BFE2-A29C-42C2-BD70-EBBEEC5C2F2F}" scale="130">
      <selection activeCell="I5" sqref="I5:I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029EC3BE-D508-45AF-B2AF-769F75A30689}" scale="13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130">
      <selection activeCell="K4" sqref="K4:K1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EBA463A-EB24-40B6-AE4B-30201DF0D246}" scale="130">
      <selection activeCell="K4" sqref="K3:K13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="130" zoomScaleNormal="120" workbookViewId="0">
      <pane ySplit="3" topLeftCell="A4" activePane="bottomLeft" state="frozen"/>
      <selection pane="bottomLeft"/>
    </sheetView>
  </sheetViews>
  <sheetFormatPr defaultRowHeight="12" x14ac:dyDescent="0.2"/>
  <cols>
    <col min="1" max="1" width="4.7109375" style="73" customWidth="1"/>
    <col min="2" max="2" width="7.28515625" style="73" customWidth="1"/>
    <col min="3" max="3" width="40.28515625" style="73" customWidth="1"/>
    <col min="4" max="5" width="14.42578125" style="73" customWidth="1"/>
    <col min="6" max="6" width="9.140625" style="10"/>
    <col min="7" max="16384" width="9.140625" style="73"/>
  </cols>
  <sheetData>
    <row r="1" spans="1:5" x14ac:dyDescent="0.2">
      <c r="A1" s="20" t="s">
        <v>312</v>
      </c>
    </row>
    <row r="2" spans="1:5" ht="12.75" thickBot="1" x14ac:dyDescent="0.25">
      <c r="A2" s="125" t="s">
        <v>66</v>
      </c>
      <c r="E2" s="8" t="s">
        <v>5</v>
      </c>
    </row>
    <row r="3" spans="1:5" ht="27" customHeight="1" thickTop="1" x14ac:dyDescent="0.2">
      <c r="A3" s="216"/>
      <c r="B3" s="217"/>
      <c r="C3" s="217"/>
      <c r="D3" s="179" t="s">
        <v>310</v>
      </c>
      <c r="E3" s="180" t="s">
        <v>311</v>
      </c>
    </row>
    <row r="4" spans="1:5" ht="23.25" customHeight="1" x14ac:dyDescent="0.2">
      <c r="A4" s="218" t="s">
        <v>4</v>
      </c>
      <c r="B4" s="218"/>
      <c r="C4" s="219"/>
      <c r="D4" s="126">
        <v>58902922</v>
      </c>
      <c r="E4" s="126">
        <v>2078</v>
      </c>
    </row>
    <row r="5" spans="1:5" ht="17.100000000000001" customHeight="1" x14ac:dyDescent="0.2">
      <c r="A5" s="127" t="s">
        <v>97</v>
      </c>
      <c r="B5" s="128" t="s">
        <v>192</v>
      </c>
      <c r="C5" s="129" t="s">
        <v>2</v>
      </c>
      <c r="D5" s="126">
        <v>57168185</v>
      </c>
      <c r="E5" s="126">
        <v>213</v>
      </c>
    </row>
    <row r="6" spans="1:5" ht="17.100000000000001" customHeight="1" x14ac:dyDescent="0.2">
      <c r="A6" s="127" t="s">
        <v>0</v>
      </c>
      <c r="B6" s="130" t="s">
        <v>193</v>
      </c>
      <c r="C6" s="129" t="s">
        <v>3</v>
      </c>
      <c r="D6" s="126">
        <v>386970</v>
      </c>
      <c r="E6" s="126">
        <v>1707</v>
      </c>
    </row>
    <row r="7" spans="1:5" ht="38.25" customHeight="1" x14ac:dyDescent="0.2">
      <c r="A7" s="131"/>
      <c r="B7" s="132" t="s">
        <v>194</v>
      </c>
      <c r="C7" s="133" t="s">
        <v>195</v>
      </c>
      <c r="D7" s="126">
        <v>25663</v>
      </c>
      <c r="E7" s="126">
        <v>3</v>
      </c>
    </row>
    <row r="8" spans="1:5" ht="39.75" customHeight="1" x14ac:dyDescent="0.2">
      <c r="A8" s="131"/>
      <c r="B8" s="132" t="s">
        <v>196</v>
      </c>
      <c r="C8" s="129" t="s">
        <v>197</v>
      </c>
      <c r="D8" s="126">
        <v>1947</v>
      </c>
      <c r="E8" s="126">
        <v>40</v>
      </c>
    </row>
    <row r="9" spans="1:5" ht="37.5" customHeight="1" x14ac:dyDescent="0.2">
      <c r="A9" s="131"/>
      <c r="B9" s="132">
        <v>16</v>
      </c>
      <c r="C9" s="129" t="s">
        <v>309</v>
      </c>
      <c r="D9" s="126">
        <v>21269</v>
      </c>
      <c r="E9" s="126">
        <v>2</v>
      </c>
    </row>
    <row r="10" spans="1:5" ht="24" customHeight="1" x14ac:dyDescent="0.2">
      <c r="A10" s="131"/>
      <c r="B10" s="132" t="s">
        <v>198</v>
      </c>
      <c r="C10" s="129" t="s">
        <v>199</v>
      </c>
      <c r="D10" s="126">
        <v>2101</v>
      </c>
      <c r="E10" s="126">
        <v>30</v>
      </c>
    </row>
    <row r="11" spans="1:5" x14ac:dyDescent="0.2">
      <c r="A11" s="131"/>
      <c r="B11" s="132">
        <v>19</v>
      </c>
      <c r="C11" s="129" t="s">
        <v>112</v>
      </c>
      <c r="D11" s="126">
        <v>2790</v>
      </c>
      <c r="E11" s="126">
        <v>767</v>
      </c>
    </row>
    <row r="12" spans="1:5" ht="51.75" customHeight="1" x14ac:dyDescent="0.2">
      <c r="A12" s="131"/>
      <c r="B12" s="132" t="s">
        <v>200</v>
      </c>
      <c r="C12" s="129" t="s">
        <v>201</v>
      </c>
      <c r="D12" s="126">
        <v>1658</v>
      </c>
      <c r="E12" s="126">
        <v>4</v>
      </c>
    </row>
    <row r="13" spans="1:5" ht="25.5" customHeight="1" x14ac:dyDescent="0.2">
      <c r="A13" s="131"/>
      <c r="B13" s="132">
        <v>23</v>
      </c>
      <c r="C13" s="129" t="s">
        <v>75</v>
      </c>
      <c r="D13" s="126">
        <v>3019</v>
      </c>
      <c r="E13" s="126">
        <v>2</v>
      </c>
    </row>
    <row r="14" spans="1:5" ht="26.25" customHeight="1" x14ac:dyDescent="0.2">
      <c r="A14" s="131"/>
      <c r="B14" s="132" t="s">
        <v>202</v>
      </c>
      <c r="C14" s="129" t="s">
        <v>203</v>
      </c>
      <c r="D14" s="126">
        <v>302493</v>
      </c>
      <c r="E14" s="126">
        <v>789</v>
      </c>
    </row>
    <row r="15" spans="1:5" ht="77.25" customHeight="1" x14ac:dyDescent="0.2">
      <c r="A15" s="131"/>
      <c r="B15" s="132" t="s">
        <v>204</v>
      </c>
      <c r="C15" s="129" t="s">
        <v>205</v>
      </c>
      <c r="D15" s="126">
        <v>2969</v>
      </c>
      <c r="E15" s="126">
        <v>31</v>
      </c>
    </row>
    <row r="16" spans="1:5" ht="36.75" customHeight="1" x14ac:dyDescent="0.2">
      <c r="A16" s="131"/>
      <c r="B16" s="132" t="s">
        <v>206</v>
      </c>
      <c r="C16" s="129" t="s">
        <v>207</v>
      </c>
      <c r="D16" s="126">
        <v>23061</v>
      </c>
      <c r="E16" s="126">
        <v>39</v>
      </c>
    </row>
    <row r="17" spans="1:5" ht="25.5" customHeight="1" x14ac:dyDescent="0.2">
      <c r="A17" s="127" t="s">
        <v>1</v>
      </c>
      <c r="B17" s="132">
        <v>35</v>
      </c>
      <c r="C17" s="129" t="s">
        <v>208</v>
      </c>
      <c r="D17" s="126">
        <v>1125762</v>
      </c>
      <c r="E17" s="126">
        <v>112</v>
      </c>
    </row>
    <row r="18" spans="1:5" x14ac:dyDescent="0.2">
      <c r="A18" s="73" t="s">
        <v>276</v>
      </c>
      <c r="C18" s="73" t="s">
        <v>277</v>
      </c>
      <c r="D18" s="155">
        <v>222005</v>
      </c>
      <c r="E18" s="126">
        <v>46</v>
      </c>
    </row>
    <row r="19" spans="1:5" x14ac:dyDescent="0.2">
      <c r="A19" s="19"/>
    </row>
  </sheetData>
  <customSheetViews>
    <customSheetView guid="{DBB2F8AF-76FA-4203-82B6-A61FF7724922}" scale="120">
      <pane ySplit="4" topLeftCell="A5" activePane="bottomLeft" state="frozen"/>
      <selection pane="bottomLeft" activeCell="D5" sqref="D5:E1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8B432552-C1EC-4A8F-8F38-54E95DFA91CF}" scale="130">
      <pane ySplit="4" topLeftCell="A5" activePane="bottomLeft" state="frozen"/>
      <selection pane="bottomLeft" activeCell="E8" sqref="E8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cale="130" showPageBreaks="1">
      <pane ySplit="4" topLeftCell="A5" activePane="bottomLeft" state="frozen"/>
      <selection pane="bottomLeft"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130">
      <pane ySplit="4" topLeftCell="A5" activePane="bottomLeft" state="frozen"/>
      <selection pane="bottomLeft" activeCell="D5" sqref="D5:E19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DEBA463A-EB24-40B6-AE4B-30201DF0D246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3:C3"/>
    <mergeCell ref="A4:C4"/>
  </mergeCells>
  <hyperlinks>
    <hyperlink ref="E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Lista tabela</vt:lpstr>
      <vt:lpstr>16.1.LAT</vt:lpstr>
      <vt:lpstr>16.2.LAT</vt:lpstr>
      <vt:lpstr>16.3.LAT</vt:lpstr>
      <vt:lpstr>16.4.LAT</vt:lpstr>
      <vt:lpstr>16.5.LAT</vt:lpstr>
      <vt:lpstr>16.6.LAT</vt:lpstr>
      <vt:lpstr>16.7.LAT</vt:lpstr>
      <vt:lpstr>16.8.LAT</vt:lpstr>
      <vt:lpstr>16.9.LAT</vt:lpstr>
      <vt:lpstr>16.10.LAT</vt:lpstr>
      <vt:lpstr>16.11.LAT</vt:lpstr>
      <vt:lpstr>Lista_tabela</vt:lpstr>
      <vt:lpstr>'16.4.LAT'!Print_Titles</vt:lpstr>
      <vt:lpstr>'16.5.LAT'!Print_Titles</vt:lpstr>
      <vt:lpstr>'16.6.LAT'!Print_Titles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2017-10-23T11:59:42Z</cp:lastPrinted>
  <dcterms:created xsi:type="dcterms:W3CDTF">2011-02-08T12:27:44Z</dcterms:created>
  <dcterms:modified xsi:type="dcterms:W3CDTF">2019-11-28T08:28:17Z</dcterms:modified>
</cp:coreProperties>
</file>