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Y:\03 Godisnjak\2018\Poglavlja\30 Pravosudje ODOBRENO\"/>
    </mc:Choice>
  </mc:AlternateContent>
  <bookViews>
    <workbookView xWindow="360" yWindow="105" windowWidth="18195" windowHeight="1785" tabRatio="598"/>
  </bookViews>
  <sheets>
    <sheet name="List of tables" sheetId="1" r:id="rId1"/>
    <sheet name="30.1.ENG" sheetId="2" r:id="rId2"/>
    <sheet name="30.2.ENG" sheetId="3" r:id="rId3"/>
    <sheet name="30.3.ENG" sheetId="4" r:id="rId4"/>
    <sheet name="30.4.ENG" sheetId="5" r:id="rId5"/>
    <sheet name="30.5.ENG" sheetId="6" r:id="rId6"/>
    <sheet name="30.6.ENG" sheetId="7" r:id="rId7"/>
    <sheet name="30.7.ENG" sheetId="8" r:id="rId8"/>
    <sheet name="30.8.ENG" sheetId="9" r:id="rId9"/>
    <sheet name="30.9.ENG" sheetId="10" r:id="rId10"/>
    <sheet name="30.10.ENG" sheetId="11" r:id="rId11"/>
    <sheet name="30.11.ENG" sheetId="12" r:id="rId12"/>
    <sheet name="30.12.ENG" sheetId="13" r:id="rId13"/>
  </sheets>
  <definedNames>
    <definedName name="Lista_tabela">'List of tables'!$A$1</definedName>
  </definedNames>
  <calcPr calcId="162913"/>
  <customWorkbookViews>
    <customWorkbookView name="Vanja Vilipic - Personal View" guid="{CA13F4B9-F8EB-4A17-B224-0B56D881DE73}" mergeInterval="0" personalView="1" maximized="1" windowWidth="1916" windowHeight="855" tabRatio="598" activeSheetId="10"/>
    <customWorkbookView name="zecal - Personal View" guid="{0C360083-D0B2-4F4F-80D0-BBA1F7770561}" mergeInterval="0" personalView="1" maximized="1" xWindow="1" yWindow="1" windowWidth="1900" windowHeight="782" tabRatio="598" activeSheetId="1"/>
    <customWorkbookView name="vilipicva - Personal View" guid="{76D301E0-82A1-46E1-9248-72C3BFF3652D}" mergeInterval="0" personalView="1" maximized="1" xWindow="1" yWindow="1" windowWidth="1264" windowHeight="731" tabRatio="598" activeSheetId="13"/>
    <customWorkbookView name="RSIS - Personal View" guid="{05FD5ACB-B2FB-45FA-A477-D66851870243}" mergeInterval="0" personalView="1" maximized="1" xWindow="1" yWindow="1" windowWidth="1916" windowHeight="827" tabRatio="598" activeSheetId="1"/>
    <customWorkbookView name="RZS RS - Personal View" guid="{3B046DAF-9A61-4C95-8F32-DFD425F0212E}" mergeInterval="0" personalView="1" maximized="1" xWindow="-8" yWindow="-8" windowWidth="1936" windowHeight="1056" tabRatio="598" activeSheetId="1"/>
  </customWorkbookViews>
</workbook>
</file>

<file path=xl/calcChain.xml><?xml version="1.0" encoding="utf-8"?>
<calcChain xmlns="http://schemas.openxmlformats.org/spreadsheetml/2006/main">
  <c r="H12" i="4" l="1"/>
  <c r="H11" i="4"/>
  <c r="G10" i="2"/>
  <c r="G11" i="2"/>
  <c r="G12" i="2"/>
  <c r="A2" i="1"/>
  <c r="A3" i="1"/>
  <c r="A4" i="1"/>
  <c r="A5" i="1"/>
  <c r="A6" i="1"/>
  <c r="A7" i="1"/>
  <c r="A8" i="1"/>
  <c r="A9" i="1"/>
  <c r="A10" i="1"/>
  <c r="A11" i="1"/>
  <c r="A12" i="1"/>
  <c r="A13" i="1"/>
  <c r="H10" i="4" l="1"/>
</calcChain>
</file>

<file path=xl/sharedStrings.xml><?xml version="1.0" encoding="utf-8"?>
<sst xmlns="http://schemas.openxmlformats.org/spreadsheetml/2006/main" count="687" uniqueCount="127">
  <si>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</si>
  <si>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</si>
  <si>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</si>
  <si>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</si>
  <si>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</si>
  <si>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</si>
  <si>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</si>
  <si>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</si>
  <si>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</si>
  <si>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</si>
  <si>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</si>
  <si>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</si>
  <si>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</si>
  <si>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</si>
  <si>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</si>
  <si>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</si>
  <si>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</si>
  <si>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</si>
  <si>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</si>
  <si>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</si>
  <si>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</si>
  <si>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</si>
  <si>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</si>
  <si>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</si>
  <si>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</si>
  <si>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</si>
  <si>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</si>
  <si>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</si>
  <si>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</si>
  <si>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terminated</t>
  </si>
  <si>
    <t>indictment filed</t>
  </si>
  <si>
    <t>prosecution assigned to another country</t>
  </si>
  <si>
    <t>Criminal reports - total</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</si>
  <si>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</si>
  <si>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</si>
  <si>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</si>
  <si>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</si>
  <si>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</si>
  <si>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</si>
  <si>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</si>
  <si>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</si>
  <si>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</si>
  <si>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</si>
  <si>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</si>
  <si>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</si>
  <si>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</si>
  <si>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</si>
  <si>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</si>
  <si>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</si>
  <si>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</si>
  <si>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</si>
  <si>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</si>
  <si>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</si>
  <si>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</si>
  <si>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</si>
  <si>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</si>
  <si>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</si>
  <si>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</si>
  <si>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</si>
  <si>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</si>
  <si>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</si>
  <si>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</si>
  <si>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</si>
  <si>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</si>
  <si>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</si>
  <si>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</si>
  <si>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</si>
  <si>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</si>
  <si>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</si>
  <si>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Adult perpetrators</t>
  </si>
  <si>
    <t>Juvenile perpetrators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</si>
  <si>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</si>
  <si>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</si>
  <si>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</si>
  <si>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</si>
  <si>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</si>
  <si>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</si>
  <si>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</si>
  <si>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r>
      <rPr>
        <vertAlign val="superscript"/>
        <sz val="8"/>
        <color indexed="8"/>
        <rFont val="Arial Narrow"/>
        <family val="2"/>
      </rPr>
      <t>1)</t>
    </r>
    <r>
      <rPr>
        <sz val="8"/>
        <color indexed="8"/>
        <rFont val="Arial Narrow"/>
        <family val="2"/>
      </rPr>
      <t xml:space="preserve">The data is incomplete due to the incompleteness of the report for May 2014 for certain areas. Some of the cases processed in the given month were destroyed by floods that struck Republika Srpska. </t>
    </r>
  </si>
  <si>
    <t>18 years and more</t>
  </si>
  <si>
    <t>30. Administration of justice</t>
  </si>
  <si>
    <t>30.1. Courts of general jurisdiction</t>
  </si>
  <si>
    <t>30.2. Courts of special jurisdiction</t>
  </si>
  <si>
    <t>30.3. Public Prosecutor's Offices and Prosecutors</t>
  </si>
  <si>
    <t>30.4. Adult and juvenile perpetrators of criminal offences – reported, accused and convicted</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</si>
  <si>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</si>
  <si>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</si>
  <si>
    <t>30.5. Reported adult perpetrators by type of criminal offences and by type of Public Prosecutor's Office's decision, 2017</t>
  </si>
  <si>
    <t>30.6. Accused adult perpetrators by type of criminal offences and by type of court verdicts, 2017</t>
  </si>
  <si>
    <t>30.7. Convicted adult perpetrators by type of criminal offences and by criminal sanctions imposed, 2017</t>
  </si>
  <si>
    <t>30.8. Convicted adult perpetrators by type of criminal offences and age, 2017</t>
  </si>
  <si>
    <t>30.9. Reported juvenile perpetrators by type od criminal offences, by age and by sex, 2017</t>
  </si>
  <si>
    <t>30.10. Reported juvenile perpetrators by type of criminal offences and by type of Public Prosecutor's Office's decision, 2017</t>
  </si>
  <si>
    <t>30.11. Accused juvenile perpetrators by type of criminal offences and by type of Public Prosecutor's Office's decision, 2017</t>
  </si>
  <si>
    <t>30.12. Convicted juvenile perpetrators by type of criminal offences and by criminal sanction imposed, 2017</t>
  </si>
  <si>
    <t>Republika Srpska authorities</t>
  </si>
  <si>
    <t xml:space="preserve">Life and body </t>
  </si>
  <si>
    <t>Civil rights and freedoms</t>
  </si>
  <si>
    <t>Electoral rights</t>
  </si>
  <si>
    <t xml:space="preserve">Sexual integrity </t>
  </si>
  <si>
    <t>Sexual abuse and exploitation of a child</t>
  </si>
  <si>
    <t xml:space="preserve">Marriage and family  </t>
  </si>
  <si>
    <t xml:space="preserve">Human health </t>
  </si>
  <si>
    <t>Labour relations and social security rights</t>
  </si>
  <si>
    <t>Right base on work</t>
  </si>
  <si>
    <t>Property</t>
  </si>
  <si>
    <t>The economy and payment transactions</t>
  </si>
  <si>
    <t>Security of computer data</t>
  </si>
  <si>
    <t>Terrorism</t>
  </si>
  <si>
    <t xml:space="preserve">Official duty </t>
  </si>
  <si>
    <t>The administration of justice</t>
  </si>
  <si>
    <t>Legal procedures</t>
  </si>
  <si>
    <t>Public order</t>
  </si>
  <si>
    <t>General safety of people and property</t>
  </si>
  <si>
    <t>Traffic safety</t>
  </si>
  <si>
    <t xml:space="preserve">The environment </t>
  </si>
  <si>
    <t>The constitutional order of Republika Srpska</t>
  </si>
  <si>
    <t xml:space="preserve">The constitutional order of Republika Srpska </t>
  </si>
  <si>
    <t>Life and body</t>
  </si>
  <si>
    <t>Sexual integrity</t>
  </si>
  <si>
    <t>Sexual abose and exloatation of a child</t>
  </si>
  <si>
    <t xml:space="preserve">The economy and payment transactions </t>
  </si>
  <si>
    <t>Official duty</t>
  </si>
  <si>
    <t xml:space="preserve">Public order </t>
  </si>
  <si>
    <t>The environment</t>
  </si>
  <si>
    <t>The Administration of Justice</t>
  </si>
  <si>
    <r>
      <t>Special Prosecutor's Office</t>
    </r>
    <r>
      <rPr>
        <vertAlign val="superscript"/>
        <sz val="9"/>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</si>
</sst>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vertAlign val="superscript"/>
      <sz val="8"/>
      <color indexed="8"/>
      <name val="Arial Narrow"/>
      <family val="2"/>
    </font>
    <font>
      <sz val="8"/>
      <color indexed="8"/>
      <name val="Arial Narrow"/>
      <family val="2"/>
    </font>
    <font>
      <sz val="11"/>
      <color theme="1"/>
      <name val="Calibri"/>
      <family val="2"/>
      <scheme val="minor"/>
    </font>
    <font>
      <u/>
      <sz val="11"/>
      <color theme="10"/>
      <name val="Calibri"/>
      <family val="2"/>
    </font>
    <font>
      <sz val="11"/>
      <color theme="1"/>
      <name val="Calibri"/>
      <family val="2"/>
      <charset val="238"/>
      <scheme val="minor"/>
    </font>
    <font>
      <b/>
      <sz val="11"/>
      <color theme="1"/>
      <name val="Calibri"/>
      <family val="2"/>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sz val="8"/>
      <color theme="1"/>
      <name val="Arial Narrow"/>
      <family val="2"/>
    </font>
    <font>
      <vertAlign val="superscript"/>
      <sz val="9"/>
      <name val="Arial"/>
      <family val="2"/>
    </font>
    <font>
      <vertAlign val="superscript"/>
      <sz val="9"/>
      <color theme="1"/>
      <name val="Arial"/>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1" fillId="0" borderId="0" applyNumberFormat="0" applyFont="0" applyFill="0" applyBorder="0" applyAlignment="0" applyProtection="0">
      <alignment vertical="top"/>
      <protection locked="0"/>
    </xf>
    <xf numFmtId="0" fontId="1" fillId="0" borderId="0"/>
    <xf numFmtId="0" fontId="1" fillId="0" borderId="0"/>
    <xf numFmtId="0" fontId="12" fillId="0" borderId="0"/>
    <xf numFmtId="0" fontId="10" fillId="0" borderId="0"/>
    <xf numFmtId="0" fontId="12" fillId="0" borderId="0"/>
    <xf numFmtId="0" fontId="12" fillId="0" borderId="0"/>
    <xf numFmtId="0" fontId="10" fillId="0" borderId="0"/>
  </cellStyleXfs>
  <cellXfs count="177">
    <xf numFmtId="0" fontId="0" fillId="0" borderId="0" xfId="0"/>
    <xf numFmtId="0" fontId="0" fillId="0" borderId="0" xfId="0"/>
    <xf numFmtId="0" fontId="14" fillId="0" borderId="0" xfId="0" applyFont="1"/>
    <xf numFmtId="0" fontId="14" fillId="0" borderId="0" xfId="0" applyFont="1" applyBorder="1" applyAlignment="1">
      <alignment horizontal="left"/>
    </xf>
    <xf numFmtId="0" fontId="14" fillId="0" borderId="0" xfId="0" applyFont="1" applyFill="1"/>
    <xf numFmtId="0" fontId="14" fillId="0" borderId="1" xfId="0" applyFont="1" applyBorder="1"/>
    <xf numFmtId="0" fontId="15" fillId="0" borderId="0" xfId="0" applyFont="1" applyBorder="1"/>
    <xf numFmtId="0" fontId="14" fillId="0" borderId="0" xfId="0" applyFont="1" applyAlignment="1">
      <alignment horizontal="right"/>
    </xf>
    <xf numFmtId="0" fontId="15" fillId="0" borderId="0" xfId="0" applyFont="1"/>
    <xf numFmtId="0" fontId="16" fillId="0" borderId="1" xfId="0" applyFont="1" applyBorder="1"/>
    <xf numFmtId="0" fontId="14" fillId="0" borderId="0" xfId="0" applyFont="1" applyBorder="1"/>
    <xf numFmtId="0" fontId="14" fillId="0" borderId="0" xfId="0" applyFont="1" applyFill="1" applyBorder="1"/>
    <xf numFmtId="0" fontId="15" fillId="0" borderId="0" xfId="0" applyFont="1" applyAlignment="1">
      <alignment horizontal="right"/>
    </xf>
    <xf numFmtId="0" fontId="16" fillId="0" borderId="1" xfId="0" applyFont="1" applyBorder="1" applyAlignment="1">
      <alignment horizontal="right"/>
    </xf>
    <xf numFmtId="0" fontId="0" fillId="0" borderId="0" xfId="0" applyNumberFormat="1"/>
    <xf numFmtId="0" fontId="0" fillId="0" borderId="0" xfId="0" applyBorder="1"/>
    <xf numFmtId="0" fontId="14" fillId="0" borderId="2" xfId="0" applyFont="1" applyBorder="1" applyAlignment="1">
      <alignment horizontal="center" vertical="center" wrapText="1"/>
    </xf>
    <xf numFmtId="0" fontId="14" fillId="0" borderId="0" xfId="0" applyFont="1" applyFill="1" applyAlignment="1">
      <alignment horizontal="center"/>
    </xf>
    <xf numFmtId="0" fontId="0" fillId="0" borderId="0" xfId="0" applyFont="1"/>
    <xf numFmtId="0" fontId="14" fillId="0" borderId="0" xfId="0" applyFont="1" applyFill="1" applyAlignment="1">
      <alignment vertical="center"/>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7" fillId="0" borderId="0" xfId="0" applyFont="1"/>
    <xf numFmtId="0" fontId="4" fillId="0" borderId="0" xfId="0" applyFont="1"/>
    <xf numFmtId="0" fontId="5" fillId="0" borderId="0" xfId="1" quotePrefix="1" applyFont="1" applyAlignment="1" applyProtection="1"/>
    <xf numFmtId="0" fontId="18" fillId="0" borderId="0" xfId="0" applyFont="1"/>
    <xf numFmtId="0" fontId="14"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4" fillId="0" borderId="5" xfId="0" applyFont="1" applyBorder="1"/>
    <xf numFmtId="0" fontId="15" fillId="0" borderId="6" xfId="0" applyFont="1" applyBorder="1" applyAlignment="1">
      <alignment horizontal="left"/>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0" xfId="0" applyFont="1" applyBorder="1"/>
    <xf numFmtId="0" fontId="2"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Border="1" applyAlignment="1">
      <alignment wrapText="1"/>
    </xf>
    <xf numFmtId="0" fontId="14" fillId="0" borderId="5" xfId="0" applyFont="1" applyBorder="1" applyAlignment="1">
      <alignment vertical="top" wrapText="1"/>
    </xf>
    <xf numFmtId="0" fontId="14" fillId="0" borderId="5" xfId="0" applyFont="1" applyBorder="1" applyAlignment="1">
      <alignment vertical="top" readingOrder="1"/>
    </xf>
    <xf numFmtId="0" fontId="15" fillId="0" borderId="6" xfId="0" applyFont="1" applyBorder="1" applyAlignment="1">
      <alignment horizontal="left" wrapText="1"/>
    </xf>
    <xf numFmtId="0" fontId="14" fillId="0" borderId="5" xfId="0" applyFont="1" applyBorder="1" applyAlignment="1"/>
    <xf numFmtId="0" fontId="15" fillId="0" borderId="5" xfId="0" applyFont="1" applyBorder="1" applyAlignment="1">
      <alignment horizontal="left" readingOrder="1"/>
    </xf>
    <xf numFmtId="0" fontId="14" fillId="0" borderId="0" xfId="0" applyFont="1" applyFill="1" applyBorder="1"/>
    <xf numFmtId="0" fontId="14" fillId="0" borderId="7" xfId="0" applyFont="1" applyBorder="1" applyAlignment="1"/>
    <xf numFmtId="0" fontId="14" fillId="0" borderId="0" xfId="0" applyFont="1" applyAlignment="1"/>
    <xf numFmtId="0" fontId="14" fillId="0" borderId="0" xfId="0" applyFont="1" applyBorder="1" applyAlignment="1"/>
    <xf numFmtId="0" fontId="15" fillId="0" borderId="0" xfId="0" applyFont="1"/>
    <xf numFmtId="0" fontId="15" fillId="0" borderId="7" xfId="0" applyFont="1" applyBorder="1"/>
    <xf numFmtId="0" fontId="14" fillId="0" borderId="7" xfId="0" applyFont="1" applyBorder="1" applyAlignment="1">
      <alignment horizontal="right" readingOrder="1"/>
    </xf>
    <xf numFmtId="0" fontId="14" fillId="0" borderId="0" xfId="0" applyFont="1" applyAlignment="1">
      <alignment horizontal="right" readingOrder="1"/>
    </xf>
    <xf numFmtId="0" fontId="14" fillId="0" borderId="0" xfId="0" applyFont="1" applyAlignment="1">
      <alignment horizontal="right"/>
    </xf>
    <xf numFmtId="0" fontId="14" fillId="0" borderId="7" xfId="0" applyFont="1" applyBorder="1" applyAlignment="1">
      <alignment horizontal="right"/>
    </xf>
    <xf numFmtId="0" fontId="15" fillId="0" borderId="0" xfId="0" applyFont="1" applyAlignment="1">
      <alignment horizontal="right"/>
    </xf>
    <xf numFmtId="0" fontId="14" fillId="0" borderId="0" xfId="0" applyNumberFormat="1" applyFont="1" applyAlignment="1">
      <alignment horizontal="right" vertical="top"/>
    </xf>
    <xf numFmtId="0" fontId="14" fillId="0" borderId="0" xfId="0" applyFont="1" applyBorder="1" applyAlignment="1">
      <alignment horizontal="right" vertical="top"/>
    </xf>
    <xf numFmtId="0" fontId="14" fillId="0" borderId="7" xfId="0" applyFont="1" applyBorder="1" applyAlignment="1">
      <alignment horizontal="right" vertical="top"/>
    </xf>
    <xf numFmtId="0" fontId="14" fillId="0" borderId="0" xfId="0" applyFont="1"/>
    <xf numFmtId="0" fontId="14" fillId="0" borderId="0" xfId="0" applyFont="1" applyAlignment="1">
      <alignment horizontal="right" vertical="top"/>
    </xf>
    <xf numFmtId="0" fontId="14" fillId="0" borderId="8" xfId="0" applyFont="1"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1" fillId="0" borderId="0" xfId="0" applyFont="1" applyAlignment="1">
      <alignment wrapText="1"/>
    </xf>
    <xf numFmtId="0" fontId="14" fillId="0" borderId="5" xfId="0" applyFont="1" applyBorder="1" applyAlignment="1">
      <alignment horizontal="right" wrapText="1"/>
    </xf>
    <xf numFmtId="0" fontId="14" fillId="0" borderId="0" xfId="0" applyFont="1" applyBorder="1" applyAlignment="1">
      <alignment wrapText="1"/>
    </xf>
    <xf numFmtId="0" fontId="21" fillId="0" borderId="0" xfId="0" applyFont="1" applyBorder="1" applyAlignment="1">
      <alignment wrapText="1"/>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5" xfId="0" applyFont="1" applyBorder="1" applyAlignment="1">
      <alignment wrapText="1"/>
    </xf>
    <xf numFmtId="0" fontId="22" fillId="0" borderId="0" xfId="0" applyFont="1" applyBorder="1" applyAlignment="1">
      <alignment wrapText="1"/>
    </xf>
    <xf numFmtId="0" fontId="14" fillId="0" borderId="5" xfId="0" applyFont="1" applyBorder="1" applyAlignment="1">
      <alignment horizontal="right" vertical="top" wrapText="1"/>
    </xf>
    <xf numFmtId="0" fontId="19" fillId="0" borderId="0" xfId="0" applyFont="1" applyBorder="1" applyAlignment="1">
      <alignment horizontal="centerContinuous"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vertical="center" wrapText="1"/>
    </xf>
    <xf numFmtId="1" fontId="21" fillId="0" borderId="0" xfId="0" applyNumberFormat="1" applyFont="1" applyAlignment="1">
      <alignment wrapText="1"/>
    </xf>
    <xf numFmtId="1" fontId="21" fillId="0" borderId="15" xfId="0" applyNumberFormat="1" applyFont="1" applyBorder="1" applyAlignment="1">
      <alignment wrapText="1"/>
    </xf>
    <xf numFmtId="1" fontId="21" fillId="0" borderId="0" xfId="0" applyNumberFormat="1" applyFont="1" applyBorder="1" applyAlignment="1">
      <alignment wrapText="1"/>
    </xf>
    <xf numFmtId="0" fontId="14" fillId="0" borderId="11" xfId="0" applyFont="1" applyBorder="1" applyAlignment="1">
      <alignment horizontal="center" vertical="center" wrapText="1"/>
    </xf>
    <xf numFmtId="0" fontId="6" fillId="0" borderId="7" xfId="0" applyFont="1" applyBorder="1" applyAlignment="1">
      <alignment horizontal="right" vertical="top"/>
    </xf>
    <xf numFmtId="0" fontId="6" fillId="0" borderId="0" xfId="0" applyFont="1" applyAlignment="1">
      <alignment horizontal="right" vertical="top"/>
    </xf>
    <xf numFmtId="0" fontId="2" fillId="0" borderId="0" xfId="0" applyNumberFormat="1" applyFont="1" applyFill="1" applyBorder="1" applyAlignment="1">
      <alignment horizontal="right" vertical="top"/>
    </xf>
    <xf numFmtId="0" fontId="2" fillId="0" borderId="0" xfId="0" applyFont="1" applyAlignment="1">
      <alignment horizontal="right" vertical="top"/>
    </xf>
    <xf numFmtId="0" fontId="6" fillId="0" borderId="7" xfId="0" applyNumberFormat="1" applyFont="1" applyBorder="1" applyAlignment="1">
      <alignment horizontal="right" vertical="top"/>
    </xf>
    <xf numFmtId="0" fontId="6" fillId="0" borderId="0" xfId="0" applyNumberFormat="1" applyFont="1" applyBorder="1" applyAlignment="1">
      <alignment horizontal="right" vertical="top"/>
    </xf>
    <xf numFmtId="0" fontId="14"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4" fillId="0" borderId="0" xfId="0" applyFont="1" applyBorder="1" applyAlignment="1">
      <alignment horizontal="right"/>
    </xf>
    <xf numFmtId="0" fontId="14" fillId="0" borderId="11" xfId="0" applyFont="1" applyBorder="1" applyAlignment="1">
      <alignment horizontal="center" vertical="center" wrapText="1"/>
    </xf>
    <xf numFmtId="0" fontId="15" fillId="0" borderId="6" xfId="0" applyNumberFormat="1" applyFont="1" applyBorder="1" applyAlignment="1">
      <alignment vertical="top" wrapText="1"/>
    </xf>
    <xf numFmtId="0" fontId="13" fillId="0" borderId="0" xfId="0" applyFont="1"/>
    <xf numFmtId="0" fontId="15" fillId="0" borderId="6" xfId="0" applyNumberFormat="1" applyFont="1" applyBorder="1" applyAlignment="1">
      <alignment horizontal="left"/>
    </xf>
    <xf numFmtId="0" fontId="15" fillId="0" borderId="6" xfId="0" applyNumberFormat="1" applyFont="1" applyBorder="1" applyAlignment="1"/>
    <xf numFmtId="0" fontId="15" fillId="0" borderId="0" xfId="0" applyFont="1" applyAlignment="1">
      <alignment horizontal="right" vertical="top"/>
    </xf>
    <xf numFmtId="0" fontId="15" fillId="0" borderId="6" xfId="0" applyNumberFormat="1" applyFont="1" applyBorder="1" applyAlignment="1">
      <alignment horizontal="left" vertical="top" readingOrder="1"/>
    </xf>
    <xf numFmtId="0" fontId="6" fillId="0" borderId="5" xfId="0" applyFont="1" applyBorder="1" applyAlignment="1">
      <alignment horizontal="left" vertical="top" readingOrder="1"/>
    </xf>
    <xf numFmtId="0" fontId="14" fillId="0" borderId="11" xfId="0" applyFont="1" applyBorder="1" applyAlignment="1">
      <alignment horizontal="center" vertical="center" wrapText="1"/>
    </xf>
    <xf numFmtId="0" fontId="21" fillId="0" borderId="0" xfId="0" applyFont="1" applyBorder="1" applyAlignment="1">
      <alignment horizontal="right" wrapText="1"/>
    </xf>
    <xf numFmtId="0" fontId="15" fillId="0" borderId="0" xfId="0" applyNumberFormat="1" applyFont="1" applyFill="1" applyBorder="1"/>
    <xf numFmtId="0" fontId="15" fillId="0" borderId="7" xfId="0" applyNumberFormat="1" applyFont="1" applyBorder="1" applyAlignment="1">
      <alignment vertical="top"/>
    </xf>
    <xf numFmtId="0" fontId="15" fillId="0" borderId="0" xfId="0" applyNumberFormat="1" applyFont="1" applyBorder="1" applyAlignment="1">
      <alignment vertical="top"/>
    </xf>
    <xf numFmtId="0" fontId="15" fillId="0" borderId="0" xfId="0" applyNumberFormat="1" applyFont="1" applyBorder="1" applyAlignment="1">
      <alignment horizontal="right"/>
    </xf>
    <xf numFmtId="0" fontId="15" fillId="0" borderId="19" xfId="0" applyFont="1" applyBorder="1" applyAlignment="1">
      <alignment horizontal="right" vertical="top"/>
    </xf>
    <xf numFmtId="0" fontId="14" fillId="0" borderId="7" xfId="0" applyFont="1" applyBorder="1"/>
    <xf numFmtId="0" fontId="15" fillId="0" borderId="19" xfId="0" applyFont="1" applyBorder="1"/>
    <xf numFmtId="0" fontId="15" fillId="0" borderId="7" xfId="0" applyNumberFormat="1" applyFont="1" applyBorder="1" applyAlignment="1">
      <alignment horizontal="right"/>
    </xf>
    <xf numFmtId="0" fontId="14" fillId="0" borderId="11" xfId="0" applyFont="1" applyBorder="1" applyAlignment="1">
      <alignment horizontal="center" vertical="center" wrapText="1"/>
    </xf>
    <xf numFmtId="0" fontId="14" fillId="0" borderId="0" xfId="0" applyFont="1" applyAlignment="1">
      <alignment horizontal="centerContinuous"/>
    </xf>
    <xf numFmtId="0" fontId="14" fillId="0" borderId="6" xfId="0" applyFont="1" applyBorder="1"/>
    <xf numFmtId="0" fontId="14" fillId="0" borderId="0" xfId="0" applyFont="1" applyFill="1" applyAlignment="1">
      <alignment vertical="top"/>
    </xf>
    <xf numFmtId="0" fontId="14" fillId="0" borderId="0" xfId="0" applyFont="1" applyFill="1" applyAlignment="1">
      <alignment vertical="top" wrapText="1"/>
    </xf>
    <xf numFmtId="0" fontId="14" fillId="0" borderId="7" xfId="0" applyFont="1" applyBorder="1" applyAlignment="1">
      <alignment vertical="top" wrapText="1"/>
    </xf>
    <xf numFmtId="0" fontId="14" fillId="0" borderId="7" xfId="0" applyFont="1" applyBorder="1" applyAlignment="1">
      <alignment horizontal="left" vertical="top" wrapText="1"/>
    </xf>
    <xf numFmtId="0" fontId="15" fillId="0" borderId="19" xfId="0" applyFont="1" applyBorder="1" applyAlignment="1">
      <alignment horizontal="right"/>
    </xf>
    <xf numFmtId="0" fontId="0" fillId="0" borderId="7" xfId="0" applyFont="1" applyBorder="1" applyAlignment="1">
      <alignment horizontal="right" vertical="top"/>
    </xf>
    <xf numFmtId="0" fontId="0" fillId="0" borderId="0" xfId="0" applyFont="1" applyAlignment="1">
      <alignment horizontal="right" vertical="top"/>
    </xf>
    <xf numFmtId="0" fontId="14" fillId="0" borderId="0" xfId="0" applyFont="1" applyBorder="1" applyAlignment="1">
      <alignment vertical="top" wrapText="1"/>
    </xf>
    <xf numFmtId="0" fontId="14" fillId="0" borderId="7" xfId="0" applyNumberFormat="1" applyFont="1" applyBorder="1"/>
    <xf numFmtId="0" fontId="2" fillId="0" borderId="7" xfId="0" applyNumberFormat="1" applyFont="1" applyBorder="1" applyAlignment="1">
      <alignment vertical="top" wrapText="1"/>
    </xf>
    <xf numFmtId="0" fontId="2" fillId="0" borderId="7" xfId="0" applyNumberFormat="1" applyFont="1" applyBorder="1"/>
    <xf numFmtId="0" fontId="2" fillId="0" borderId="7" xfId="0" applyNumberFormat="1" applyFont="1" applyBorder="1" applyAlignment="1">
      <alignment wrapText="1"/>
    </xf>
    <xf numFmtId="0" fontId="14" fillId="0" borderId="7" xfId="0" applyNumberFormat="1" applyFont="1" applyBorder="1" applyAlignment="1">
      <alignment vertical="top"/>
    </xf>
    <xf numFmtId="0" fontId="2" fillId="0" borderId="7" xfId="0" applyNumberFormat="1" applyFont="1" applyBorder="1" applyAlignment="1">
      <alignment vertical="top"/>
    </xf>
    <xf numFmtId="0" fontId="14" fillId="0" borderId="7" xfId="0" applyNumberFormat="1" applyFont="1" applyBorder="1" applyAlignment="1">
      <alignment vertical="top" wrapText="1"/>
    </xf>
    <xf numFmtId="0" fontId="14" fillId="0" borderId="7" xfId="0" applyNumberFormat="1" applyFont="1" applyBorder="1" applyAlignment="1"/>
    <xf numFmtId="0" fontId="14" fillId="0" borderId="7" xfId="0" applyNumberFormat="1" applyFont="1" applyBorder="1" applyAlignment="1">
      <alignment horizontal="left" vertical="top"/>
    </xf>
    <xf numFmtId="0" fontId="2" fillId="0" borderId="7" xfId="0" applyNumberFormat="1" applyFont="1" applyBorder="1" applyAlignment="1">
      <alignment horizontal="left" vertical="top"/>
    </xf>
    <xf numFmtId="0" fontId="14" fillId="0" borderId="7" xfId="0" applyNumberFormat="1" applyFont="1" applyBorder="1" applyAlignment="1">
      <alignment horizontal="left" vertical="top" wrapText="1"/>
    </xf>
    <xf numFmtId="0" fontId="14" fillId="0" borderId="7" xfId="0" applyNumberFormat="1" applyFont="1" applyFill="1" applyBorder="1" applyAlignment="1">
      <alignment horizontal="left"/>
    </xf>
    <xf numFmtId="0" fontId="14" fillId="0" borderId="7" xfId="0" applyNumberFormat="1" applyFont="1" applyBorder="1" applyAlignment="1">
      <alignment horizontal="left"/>
    </xf>
    <xf numFmtId="0" fontId="14" fillId="0" borderId="7" xfId="0" applyNumberFormat="1" applyFont="1" applyBorder="1" applyAlignment="1">
      <alignment horizontal="left" wrapText="1"/>
    </xf>
    <xf numFmtId="0" fontId="14" fillId="0" borderId="7" xfId="0" applyNumberFormat="1" applyFont="1" applyFill="1" applyBorder="1" applyAlignment="1">
      <alignment vertical="top"/>
    </xf>
    <xf numFmtId="0" fontId="14" fillId="0" borderId="7" xfId="0" applyNumberFormat="1" applyFont="1" applyFill="1" applyBorder="1" applyAlignment="1">
      <alignment horizontal="left" vertical="top"/>
    </xf>
    <xf numFmtId="0" fontId="24" fillId="0" borderId="0" xfId="0" applyFont="1" applyAlignment="1">
      <alignment horizontal="left"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0" xfId="0" applyFont="1" applyAlignment="1">
      <alignment horizontal="left" vertical="top" wrapText="1"/>
    </xf>
    <xf numFmtId="0" fontId="23" fillId="0" borderId="0" xfId="0" applyFont="1" applyAlignment="1">
      <alignment horizontal="left" vertical="top" wrapText="1"/>
    </xf>
    <xf numFmtId="0" fontId="14" fillId="0" borderId="4" xfId="0" applyFont="1" applyBorder="1" applyAlignment="1">
      <alignment horizontal="center"/>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9"/>
  <sheetViews>
    <sheetView tabSelected="1" workbookViewId="0"/>
  </sheetViews>
  <sheetFormatPr defaultRowHeight="15" x14ac:dyDescent="0.25"/>
  <cols>
    <col min="1" max="1" width="117.28515625" style="23" customWidth="1"/>
    <col min="2" max="16384" width="9.140625" style="23"/>
  </cols>
  <sheetData>
    <row r="1" spans="1:1" ht="20.25" customHeight="1" x14ac:dyDescent="0.25">
      <c r="A1" s="24" t="s">
        <v>80</v>
      </c>
    </row>
    <row r="2" spans="1:1" ht="20.25" customHeight="1" x14ac:dyDescent="0.25">
      <c r="A2" s="25" t="str">
        <f>HYPERLINK("#'30.1.ENG'!A1",'30.1.ENG'!A1)</f>
        <v>30.1. Courts of general jurisdiction</v>
      </c>
    </row>
    <row r="3" spans="1:1" ht="20.25" customHeight="1" x14ac:dyDescent="0.25">
      <c r="A3" s="25" t="str">
        <f>HYPERLINK("#'30.2.ENG'!A1",'30.2.ENG'!A1)</f>
        <v>30.2. Courts of special jurisdiction</v>
      </c>
    </row>
    <row r="4" spans="1:1" ht="20.25" customHeight="1" x14ac:dyDescent="0.25">
      <c r="A4" s="25" t="str">
        <f>HYPERLINK("#'30.3.ENG'!A1",'30.3.ENG'!A1)</f>
        <v>30.3. Public Prosecutor's Offices and Prosecutors</v>
      </c>
    </row>
    <row r="5" spans="1:1" ht="20.25" customHeight="1" x14ac:dyDescent="0.25">
      <c r="A5" s="25" t="str">
        <f>HYPERLINK("#'30.4.ENG'!A1",'30.4.ENG'!A1)</f>
        <v>30.4. Adult and juvenile perpetrators of criminal offences – reported, accused and convicted</v>
      </c>
    </row>
    <row r="6" spans="1:1" ht="20.25" customHeight="1" x14ac:dyDescent="0.25">
      <c r="A6" s="25" t="str">
        <f>HYPERLINK("#'30.5.ENG'!A1",'30.5.ENG'!A1)</f>
        <v>30.5. Reported adult perpetrators by type of criminal offences and by type of Public Prosecutor's Office's decision, 2017</v>
      </c>
    </row>
    <row r="7" spans="1:1" ht="20.25" customHeight="1" x14ac:dyDescent="0.25">
      <c r="A7" s="25" t="str">
        <f>HYPERLINK("#'30.6.ENG'!A1",'30.6.ENG'!A1)</f>
        <v>30.6. Accused adult perpetrators by type of criminal offences and by type of court verdicts, 2017</v>
      </c>
    </row>
    <row r="8" spans="1:1" ht="20.25" customHeight="1" x14ac:dyDescent="0.25">
      <c r="A8" s="25" t="str">
        <f>HYPERLINK("#'30.7.ENG'!A1",'30.7.ENG'!A1)</f>
        <v>30.7. Convicted adult perpetrators by type of criminal offences and by criminal sanctions imposed, 2017</v>
      </c>
    </row>
    <row r="9" spans="1:1" ht="20.25" customHeight="1" x14ac:dyDescent="0.25">
      <c r="A9" s="25" t="str">
        <f>HYPERLINK("#'30.8.ENG'!A1",'30.8.ENG'!A1)</f>
        <v>30.8. Convicted adult perpetrators by type of criminal offences and age, 2017</v>
      </c>
    </row>
    <row r="10" spans="1:1" ht="20.25" customHeight="1" x14ac:dyDescent="0.25">
      <c r="A10" s="25" t="str">
        <f>HYPERLINK("#'30.9.ENG'!A1",'30.9.ENG'!A1)</f>
        <v>30.9. Reported juvenile perpetrators by type od criminal offences, by age and by sex, 2017</v>
      </c>
    </row>
    <row r="11" spans="1:1" ht="20.25" customHeight="1" x14ac:dyDescent="0.25">
      <c r="A11" s="25" t="str">
        <f>HYPERLINK("#'30.10.ENG'!A1",'30.10.ENG'!A1)</f>
        <v>30.10. Reported juvenile perpetrators by type of criminal offences and by type of Public Prosecutor's Office's decision, 2017</v>
      </c>
    </row>
    <row r="12" spans="1:1" ht="20.25" customHeight="1" x14ac:dyDescent="0.25">
      <c r="A12" s="25" t="str">
        <f>HYPERLINK("#'30.11.ENG'!A1",'30.11.ENG'!A1)</f>
        <v>30.11. Accused juvenile perpetrators by type of criminal offences and by type of Public Prosecutor's Office's decision, 2017</v>
      </c>
    </row>
    <row r="13" spans="1:1" ht="20.25" customHeight="1" x14ac:dyDescent="0.25">
      <c r="A13" s="25" t="str">
        <f>HYPERLINK("#'30.12.ENG'!A1",'30.12.ENG'!A1)</f>
        <v>30.12. Convicted juvenile perpetrators by type of criminal offences and by criminal sanction imposed, 2017</v>
      </c>
    </row>
    <row r="19" spans="1:1" x14ac:dyDescent="0.25">
      <c r="A19" s="26"/>
    </row>
  </sheetData>
  <customSheetViews>
    <customSheetView guid="{CA13F4B9-F8EB-4A17-B224-0B56D881DE7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2016&amp;C&amp;"Arial,Regular"&amp;8Page &amp;P od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2014</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 guid="{3B046DAF-9A61-4C95-8F32-DFD425F0212E}">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5"/>
  <sheetViews>
    <sheetView workbookViewId="0">
      <selection activeCell="A17" sqref="A17"/>
    </sheetView>
  </sheetViews>
  <sheetFormatPr defaultRowHeight="12" x14ac:dyDescent="0.2"/>
  <cols>
    <col min="1" max="1" width="32" style="2" customWidth="1"/>
    <col min="2" max="13" width="7.7109375" style="2" customWidth="1"/>
    <col min="14" max="16384" width="9.140625" style="2"/>
  </cols>
  <sheetData>
    <row r="1" spans="1:13" s="8" customFormat="1" x14ac:dyDescent="0.2">
      <c r="A1" s="51" t="s">
        <v>91</v>
      </c>
    </row>
    <row r="2" spans="1:13" ht="12.75" thickBot="1" x14ac:dyDescent="0.25">
      <c r="A2" s="9"/>
      <c r="B2" s="9"/>
      <c r="C2" s="9"/>
      <c r="D2" s="9"/>
      <c r="E2" s="9"/>
      <c r="F2" s="9"/>
      <c r="G2" s="9"/>
      <c r="H2" s="5"/>
      <c r="I2" s="5"/>
      <c r="J2" s="10"/>
      <c r="L2" s="5"/>
      <c r="M2" s="22" t="s">
        <v>6</v>
      </c>
    </row>
    <row r="3" spans="1:13" s="19" customFormat="1" ht="20.25" customHeight="1" thickTop="1" x14ac:dyDescent="0.25">
      <c r="A3" s="155" t="s">
        <v>23</v>
      </c>
      <c r="B3" s="150" t="s">
        <v>27</v>
      </c>
      <c r="C3" s="150"/>
      <c r="D3" s="150" t="s">
        <v>52</v>
      </c>
      <c r="E3" s="150"/>
      <c r="F3" s="172" t="s">
        <v>53</v>
      </c>
      <c r="G3" s="173"/>
      <c r="H3" s="169" t="s">
        <v>54</v>
      </c>
      <c r="I3" s="170"/>
      <c r="J3" s="169" t="s">
        <v>55</v>
      </c>
      <c r="K3" s="171"/>
      <c r="L3" s="167" t="s">
        <v>79</v>
      </c>
      <c r="M3" s="168"/>
    </row>
    <row r="4" spans="1:13" s="4" customFormat="1" ht="36.75" customHeight="1" x14ac:dyDescent="0.2">
      <c r="A4" s="156"/>
      <c r="B4" s="34" t="s">
        <v>9</v>
      </c>
      <c r="C4" s="34" t="s">
        <v>10</v>
      </c>
      <c r="D4" s="34" t="s">
        <v>56</v>
      </c>
      <c r="E4" s="34" t="s">
        <v>10</v>
      </c>
      <c r="F4" s="34" t="s">
        <v>9</v>
      </c>
      <c r="G4" s="34" t="s">
        <v>10</v>
      </c>
      <c r="H4" s="35" t="s">
        <v>9</v>
      </c>
      <c r="I4" s="34" t="s">
        <v>10</v>
      </c>
      <c r="J4" s="35" t="s">
        <v>9</v>
      </c>
      <c r="K4" s="36" t="s">
        <v>10</v>
      </c>
      <c r="L4" s="93" t="s">
        <v>9</v>
      </c>
      <c r="M4" s="39" t="s">
        <v>10</v>
      </c>
    </row>
    <row r="5" spans="1:13" s="51" customFormat="1" ht="15.75" customHeight="1" x14ac:dyDescent="0.2">
      <c r="A5" s="100" t="s">
        <v>13</v>
      </c>
      <c r="B5" s="121">
        <v>229</v>
      </c>
      <c r="C5" s="57">
        <v>16</v>
      </c>
      <c r="D5" s="57">
        <v>28</v>
      </c>
      <c r="E5" s="57" t="s">
        <v>85</v>
      </c>
      <c r="F5" s="57">
        <v>55</v>
      </c>
      <c r="G5" s="51">
        <v>6</v>
      </c>
      <c r="H5" s="51">
        <v>52</v>
      </c>
      <c r="I5" s="51">
        <v>4</v>
      </c>
      <c r="J5" s="51">
        <v>90</v>
      </c>
      <c r="K5" s="51">
        <v>6</v>
      </c>
      <c r="L5" s="51">
        <v>4</v>
      </c>
      <c r="M5" s="57" t="s">
        <v>85</v>
      </c>
    </row>
    <row r="6" spans="1:13" x14ac:dyDescent="0.2">
      <c r="A6" s="45"/>
      <c r="B6" s="111"/>
      <c r="C6" s="61"/>
      <c r="D6" s="61"/>
      <c r="E6" s="61"/>
      <c r="F6" s="61"/>
      <c r="G6" s="61"/>
      <c r="H6" s="61"/>
      <c r="I6" s="61"/>
      <c r="J6" s="61"/>
      <c r="K6" s="61"/>
      <c r="L6" s="61"/>
      <c r="M6" s="61"/>
    </row>
    <row r="7" spans="1:13" ht="13.5" customHeight="1" x14ac:dyDescent="0.2">
      <c r="A7" s="136" t="s">
        <v>118</v>
      </c>
      <c r="B7" s="56">
        <v>31</v>
      </c>
      <c r="C7" s="55">
        <v>1</v>
      </c>
      <c r="D7" s="55">
        <v>4</v>
      </c>
      <c r="E7" s="55" t="s">
        <v>85</v>
      </c>
      <c r="F7" s="55">
        <v>9</v>
      </c>
      <c r="G7" s="55">
        <v>1</v>
      </c>
      <c r="H7" s="55">
        <v>4</v>
      </c>
      <c r="I7" s="55" t="s">
        <v>85</v>
      </c>
      <c r="J7" s="55">
        <v>13</v>
      </c>
      <c r="K7" s="55" t="s">
        <v>85</v>
      </c>
      <c r="L7" s="55">
        <v>1</v>
      </c>
      <c r="M7" s="55" t="s">
        <v>85</v>
      </c>
    </row>
    <row r="8" spans="1:13" s="61" customFormat="1" ht="13.5" customHeight="1" x14ac:dyDescent="0.2">
      <c r="A8" s="136" t="s">
        <v>97</v>
      </c>
      <c r="B8" s="56">
        <v>8</v>
      </c>
      <c r="C8" s="55" t="s">
        <v>85</v>
      </c>
      <c r="D8" s="55" t="s">
        <v>85</v>
      </c>
      <c r="E8" s="55" t="s">
        <v>85</v>
      </c>
      <c r="F8" s="55">
        <v>5</v>
      </c>
      <c r="G8" s="55" t="s">
        <v>85</v>
      </c>
      <c r="H8" s="55">
        <v>1</v>
      </c>
      <c r="I8" s="55" t="s">
        <v>85</v>
      </c>
      <c r="J8" s="55">
        <v>2</v>
      </c>
      <c r="K8" s="55" t="s">
        <v>85</v>
      </c>
      <c r="L8" s="55" t="s">
        <v>85</v>
      </c>
      <c r="M8" s="55" t="s">
        <v>85</v>
      </c>
    </row>
    <row r="9" spans="1:13" ht="13.5" customHeight="1" x14ac:dyDescent="0.2">
      <c r="A9" s="136" t="s">
        <v>98</v>
      </c>
      <c r="B9" s="56">
        <v>2</v>
      </c>
      <c r="C9" s="55" t="s">
        <v>85</v>
      </c>
      <c r="D9" s="55" t="s">
        <v>85</v>
      </c>
      <c r="E9" s="55" t="s">
        <v>85</v>
      </c>
      <c r="F9" s="55" t="s">
        <v>85</v>
      </c>
      <c r="G9" s="55" t="s">
        <v>85</v>
      </c>
      <c r="H9" s="55">
        <v>2</v>
      </c>
      <c r="I9" s="55" t="s">
        <v>85</v>
      </c>
      <c r="J9" s="55" t="s">
        <v>85</v>
      </c>
      <c r="K9" s="55" t="s">
        <v>85</v>
      </c>
      <c r="L9" s="55" t="s">
        <v>85</v>
      </c>
      <c r="M9" s="55" t="s">
        <v>85</v>
      </c>
    </row>
    <row r="10" spans="1:13" s="61" customFormat="1" ht="13.5" customHeight="1" x14ac:dyDescent="0.2">
      <c r="A10" s="136" t="s">
        <v>119</v>
      </c>
      <c r="B10" s="56">
        <v>5</v>
      </c>
      <c r="C10" s="55" t="s">
        <v>85</v>
      </c>
      <c r="D10" s="55">
        <v>2</v>
      </c>
      <c r="E10" s="55" t="s">
        <v>85</v>
      </c>
      <c r="F10" s="55">
        <v>2</v>
      </c>
      <c r="G10" s="55" t="s">
        <v>85</v>
      </c>
      <c r="H10" s="55" t="s">
        <v>85</v>
      </c>
      <c r="I10" s="55" t="s">
        <v>85</v>
      </c>
      <c r="J10" s="55">
        <v>1</v>
      </c>
      <c r="K10" s="55" t="s">
        <v>85</v>
      </c>
      <c r="L10" s="55" t="s">
        <v>85</v>
      </c>
      <c r="M10" s="55" t="s">
        <v>85</v>
      </c>
    </row>
    <row r="11" spans="1:13" ht="13.5" customHeight="1" x14ac:dyDescent="0.2">
      <c r="A11" s="136" t="s">
        <v>120</v>
      </c>
      <c r="B11" s="56">
        <v>1</v>
      </c>
      <c r="C11" s="55" t="s">
        <v>85</v>
      </c>
      <c r="D11" s="55" t="s">
        <v>85</v>
      </c>
      <c r="E11" s="55" t="s">
        <v>85</v>
      </c>
      <c r="F11" s="55">
        <v>1</v>
      </c>
      <c r="G11" s="55" t="s">
        <v>85</v>
      </c>
      <c r="H11" s="55" t="s">
        <v>85</v>
      </c>
      <c r="I11" s="55" t="s">
        <v>85</v>
      </c>
      <c r="J11" s="55" t="s">
        <v>85</v>
      </c>
      <c r="K11" s="55" t="s">
        <v>85</v>
      </c>
      <c r="L11" s="55" t="s">
        <v>85</v>
      </c>
      <c r="M11" s="55" t="s">
        <v>85</v>
      </c>
    </row>
    <row r="12" spans="1:13" ht="13.5" customHeight="1" x14ac:dyDescent="0.2">
      <c r="A12" s="136" t="s">
        <v>101</v>
      </c>
      <c r="B12" s="56">
        <v>7</v>
      </c>
      <c r="C12" s="55">
        <v>2</v>
      </c>
      <c r="D12" s="55" t="s">
        <v>85</v>
      </c>
      <c r="E12" s="55" t="s">
        <v>85</v>
      </c>
      <c r="F12" s="55">
        <v>1</v>
      </c>
      <c r="G12" s="55" t="s">
        <v>85</v>
      </c>
      <c r="H12" s="55">
        <v>2</v>
      </c>
      <c r="I12" s="55" t="s">
        <v>85</v>
      </c>
      <c r="J12" s="55">
        <v>4</v>
      </c>
      <c r="K12" s="55">
        <v>2</v>
      </c>
      <c r="L12" s="55" t="s">
        <v>85</v>
      </c>
      <c r="M12" s="55" t="s">
        <v>85</v>
      </c>
    </row>
    <row r="13" spans="1:13" x14ac:dyDescent="0.2">
      <c r="A13" s="136" t="s">
        <v>102</v>
      </c>
      <c r="B13" s="56">
        <v>10</v>
      </c>
      <c r="C13" s="55">
        <v>1</v>
      </c>
      <c r="D13" s="55" t="s">
        <v>85</v>
      </c>
      <c r="E13" s="55" t="s">
        <v>85</v>
      </c>
      <c r="F13" s="55">
        <v>1</v>
      </c>
      <c r="G13" s="55" t="s">
        <v>85</v>
      </c>
      <c r="H13" s="55">
        <v>2</v>
      </c>
      <c r="I13" s="55" t="s">
        <v>85</v>
      </c>
      <c r="J13" s="55">
        <v>7</v>
      </c>
      <c r="K13" s="55">
        <v>1</v>
      </c>
      <c r="L13" s="55" t="s">
        <v>85</v>
      </c>
      <c r="M13" s="55" t="s">
        <v>85</v>
      </c>
    </row>
    <row r="14" spans="1:13" ht="13.5" customHeight="1" x14ac:dyDescent="0.2">
      <c r="A14" s="136" t="s">
        <v>105</v>
      </c>
      <c r="B14" s="56">
        <v>141</v>
      </c>
      <c r="C14" s="55">
        <v>9</v>
      </c>
      <c r="D14" s="55">
        <v>22</v>
      </c>
      <c r="E14" s="55" t="s">
        <v>85</v>
      </c>
      <c r="F14" s="55">
        <v>30</v>
      </c>
      <c r="G14" s="55">
        <v>3</v>
      </c>
      <c r="H14" s="55">
        <v>33</v>
      </c>
      <c r="I14" s="55">
        <v>4</v>
      </c>
      <c r="J14" s="55">
        <v>53</v>
      </c>
      <c r="K14" s="55">
        <v>2</v>
      </c>
      <c r="L14" s="55">
        <v>3</v>
      </c>
      <c r="M14" s="55" t="s">
        <v>85</v>
      </c>
    </row>
    <row r="15" spans="1:13" x14ac:dyDescent="0.2">
      <c r="A15" s="136" t="s">
        <v>121</v>
      </c>
      <c r="B15" s="56">
        <v>1</v>
      </c>
      <c r="C15" s="55" t="s">
        <v>85</v>
      </c>
      <c r="D15" s="55" t="s">
        <v>85</v>
      </c>
      <c r="E15" s="55" t="s">
        <v>85</v>
      </c>
      <c r="F15" s="55" t="s">
        <v>85</v>
      </c>
      <c r="G15" s="55" t="s">
        <v>85</v>
      </c>
      <c r="H15" s="55" t="s">
        <v>85</v>
      </c>
      <c r="I15" s="55" t="s">
        <v>85</v>
      </c>
      <c r="J15" s="55">
        <v>1</v>
      </c>
      <c r="K15" s="55" t="s">
        <v>85</v>
      </c>
      <c r="L15" s="55" t="s">
        <v>85</v>
      </c>
      <c r="M15" s="55" t="s">
        <v>85</v>
      </c>
    </row>
    <row r="16" spans="1:13" ht="13.5" customHeight="1" x14ac:dyDescent="0.2">
      <c r="A16" s="136" t="s">
        <v>122</v>
      </c>
      <c r="B16" s="56">
        <v>1</v>
      </c>
      <c r="C16" s="55" t="s">
        <v>85</v>
      </c>
      <c r="D16" s="55" t="s">
        <v>85</v>
      </c>
      <c r="E16" s="55" t="s">
        <v>85</v>
      </c>
      <c r="F16" s="55">
        <v>1</v>
      </c>
      <c r="G16" s="55" t="s">
        <v>85</v>
      </c>
      <c r="H16" s="55" t="s">
        <v>85</v>
      </c>
      <c r="I16" s="55" t="s">
        <v>85</v>
      </c>
      <c r="J16" s="55" t="s">
        <v>85</v>
      </c>
      <c r="K16" s="55" t="s">
        <v>85</v>
      </c>
      <c r="L16" s="55" t="s">
        <v>85</v>
      </c>
      <c r="M16" s="55" t="s">
        <v>85</v>
      </c>
    </row>
    <row r="17" spans="1:13" ht="13.5" customHeight="1" x14ac:dyDescent="0.2">
      <c r="A17" s="136" t="s">
        <v>125</v>
      </c>
      <c r="B17" s="56">
        <v>2</v>
      </c>
      <c r="C17" s="55">
        <v>2</v>
      </c>
      <c r="D17" s="55" t="s">
        <v>85</v>
      </c>
      <c r="E17" s="55" t="s">
        <v>85</v>
      </c>
      <c r="F17" s="55">
        <v>2</v>
      </c>
      <c r="G17" s="55">
        <v>2</v>
      </c>
      <c r="H17" s="55" t="s">
        <v>85</v>
      </c>
      <c r="I17" s="55" t="s">
        <v>85</v>
      </c>
      <c r="J17" s="55" t="s">
        <v>85</v>
      </c>
      <c r="K17" s="55" t="s">
        <v>85</v>
      </c>
      <c r="L17" s="55" t="s">
        <v>85</v>
      </c>
      <c r="M17" s="55" t="s">
        <v>85</v>
      </c>
    </row>
    <row r="18" spans="1:13" ht="13.5" customHeight="1" x14ac:dyDescent="0.2">
      <c r="A18" s="136" t="s">
        <v>111</v>
      </c>
      <c r="B18" s="56">
        <v>1</v>
      </c>
      <c r="C18" s="55">
        <v>1</v>
      </c>
      <c r="D18" s="55" t="s">
        <v>85</v>
      </c>
      <c r="E18" s="55" t="s">
        <v>85</v>
      </c>
      <c r="F18" s="55" t="s">
        <v>85</v>
      </c>
      <c r="G18" s="55" t="s">
        <v>85</v>
      </c>
      <c r="H18" s="55" t="s">
        <v>85</v>
      </c>
      <c r="I18" s="55" t="s">
        <v>85</v>
      </c>
      <c r="J18" s="55">
        <v>1</v>
      </c>
      <c r="K18" s="55">
        <v>1</v>
      </c>
      <c r="L18" s="55" t="s">
        <v>85</v>
      </c>
      <c r="M18" s="55" t="s">
        <v>85</v>
      </c>
    </row>
    <row r="19" spans="1:13" ht="14.25" customHeight="1" x14ac:dyDescent="0.2">
      <c r="A19" s="137" t="s">
        <v>123</v>
      </c>
      <c r="B19" s="56">
        <v>9</v>
      </c>
      <c r="C19" s="55" t="s">
        <v>85</v>
      </c>
      <c r="D19" s="55" t="s">
        <v>85</v>
      </c>
      <c r="E19" s="55" t="s">
        <v>85</v>
      </c>
      <c r="F19" s="55" t="s">
        <v>85</v>
      </c>
      <c r="G19" s="55" t="s">
        <v>85</v>
      </c>
      <c r="H19" s="55">
        <v>6</v>
      </c>
      <c r="I19" s="55" t="s">
        <v>85</v>
      </c>
      <c r="J19" s="55">
        <v>3</v>
      </c>
      <c r="K19" s="55" t="s">
        <v>85</v>
      </c>
      <c r="L19" s="55" t="s">
        <v>85</v>
      </c>
      <c r="M19" s="55" t="s">
        <v>85</v>
      </c>
    </row>
    <row r="20" spans="1:13" ht="16.5" customHeight="1" x14ac:dyDescent="0.2">
      <c r="A20" s="137" t="s">
        <v>114</v>
      </c>
      <c r="B20" s="56">
        <v>8</v>
      </c>
      <c r="C20" s="55" t="s">
        <v>85</v>
      </c>
      <c r="D20" s="55" t="s">
        <v>85</v>
      </c>
      <c r="E20" s="55" t="s">
        <v>85</v>
      </c>
      <c r="F20" s="55">
        <v>3</v>
      </c>
      <c r="G20" s="55" t="s">
        <v>85</v>
      </c>
      <c r="H20" s="55">
        <v>2</v>
      </c>
      <c r="I20" s="55" t="s">
        <v>85</v>
      </c>
      <c r="J20" s="55">
        <v>3</v>
      </c>
      <c r="K20" s="55" t="s">
        <v>85</v>
      </c>
      <c r="L20" s="55" t="s">
        <v>85</v>
      </c>
      <c r="M20" s="55" t="s">
        <v>85</v>
      </c>
    </row>
    <row r="21" spans="1:13" ht="15.75" customHeight="1" x14ac:dyDescent="0.2">
      <c r="A21" s="138" t="s">
        <v>124</v>
      </c>
      <c r="B21" s="56">
        <v>2</v>
      </c>
      <c r="C21" s="55" t="s">
        <v>85</v>
      </c>
      <c r="D21" s="55" t="s">
        <v>85</v>
      </c>
      <c r="E21" s="55" t="s">
        <v>85</v>
      </c>
      <c r="F21" s="55" t="s">
        <v>85</v>
      </c>
      <c r="G21" s="55" t="s">
        <v>85</v>
      </c>
      <c r="H21" s="55" t="s">
        <v>85</v>
      </c>
      <c r="I21" s="55" t="s">
        <v>85</v>
      </c>
      <c r="J21" s="55">
        <v>2</v>
      </c>
      <c r="K21" s="55" t="s">
        <v>85</v>
      </c>
      <c r="L21" s="55" t="s">
        <v>85</v>
      </c>
      <c r="M21" s="55" t="s">
        <v>85</v>
      </c>
    </row>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row r="31" spans="1:13" ht="17.100000000000001" customHeight="1" x14ac:dyDescent="0.2"/>
    <row r="32" spans="1:13" ht="17.100000000000001" customHeight="1" x14ac:dyDescent="0.2"/>
    <row r="33" ht="17.100000000000001" customHeight="1" x14ac:dyDescent="0.2"/>
    <row r="34" ht="17.100000000000001" customHeight="1" x14ac:dyDescent="0.2"/>
    <row r="35" ht="17.100000000000001" customHeight="1" x14ac:dyDescent="0.2"/>
  </sheetData>
  <customSheetViews>
    <customSheetView guid="{CA13F4B9-F8EB-4A17-B224-0B56D881DE73}">
      <selection activeCell="E20" sqref="E2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M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G15" sqref="G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F22" sqref="F22"/>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34"/>
  <sheetViews>
    <sheetView workbookViewId="0">
      <selection activeCell="H16" sqref="H16"/>
    </sheetView>
  </sheetViews>
  <sheetFormatPr defaultRowHeight="15" x14ac:dyDescent="0.25"/>
  <cols>
    <col min="1" max="1" width="34.85546875" customWidth="1"/>
    <col min="2" max="6" width="10.7109375" customWidth="1"/>
  </cols>
  <sheetData>
    <row r="1" spans="1:7" s="8" customFormat="1" ht="12" x14ac:dyDescent="0.2">
      <c r="A1" s="51" t="s">
        <v>92</v>
      </c>
    </row>
    <row r="2" spans="1:7" s="2" customFormat="1" ht="12.75" thickBot="1" x14ac:dyDescent="0.25">
      <c r="A2" s="9"/>
      <c r="B2" s="5"/>
      <c r="C2" s="5"/>
      <c r="D2" s="10"/>
      <c r="E2" s="10"/>
      <c r="F2" s="22" t="s">
        <v>6</v>
      </c>
    </row>
    <row r="3" spans="1:7" s="4" customFormat="1" ht="27" customHeight="1" thickTop="1" x14ac:dyDescent="0.2">
      <c r="A3" s="174" t="s">
        <v>23</v>
      </c>
      <c r="B3" s="165" t="s">
        <v>27</v>
      </c>
      <c r="C3" s="149" t="s">
        <v>26</v>
      </c>
      <c r="D3" s="157" t="s">
        <v>57</v>
      </c>
      <c r="E3" s="158"/>
      <c r="F3" s="158"/>
      <c r="G3" s="11"/>
    </row>
    <row r="4" spans="1:7" s="4" customFormat="1" ht="61.5" customHeight="1" x14ac:dyDescent="0.2">
      <c r="A4" s="148"/>
      <c r="B4" s="166"/>
      <c r="C4" s="150"/>
      <c r="D4" s="20" t="s">
        <v>58</v>
      </c>
      <c r="E4" s="20" t="s">
        <v>59</v>
      </c>
      <c r="F4" s="21" t="s">
        <v>60</v>
      </c>
      <c r="G4" s="11"/>
    </row>
    <row r="5" spans="1:7" s="51" customFormat="1" ht="12" x14ac:dyDescent="0.2">
      <c r="A5" s="99" t="s">
        <v>13</v>
      </c>
      <c r="B5" s="112">
        <v>229</v>
      </c>
      <c r="C5" s="51">
        <v>16</v>
      </c>
      <c r="D5" s="51">
        <v>122</v>
      </c>
      <c r="E5" s="51">
        <v>14</v>
      </c>
      <c r="F5" s="51">
        <v>93</v>
      </c>
    </row>
    <row r="6" spans="1:7" s="2" customFormat="1" ht="12" x14ac:dyDescent="0.2">
      <c r="A6" s="46"/>
      <c r="B6" s="111"/>
      <c r="C6" s="61"/>
      <c r="D6" s="61"/>
      <c r="E6" s="61"/>
      <c r="F6" s="61"/>
    </row>
    <row r="7" spans="1:7" s="2" customFormat="1" ht="15" customHeight="1" x14ac:dyDescent="0.2">
      <c r="A7" s="139" t="s">
        <v>118</v>
      </c>
      <c r="B7" s="60">
        <v>31</v>
      </c>
      <c r="C7" s="62">
        <v>1</v>
      </c>
      <c r="D7" s="62">
        <v>20</v>
      </c>
      <c r="E7" s="62">
        <v>2</v>
      </c>
      <c r="F7" s="62">
        <v>9</v>
      </c>
    </row>
    <row r="8" spans="1:7" s="2" customFormat="1" ht="15" customHeight="1" x14ac:dyDescent="0.2">
      <c r="A8" s="139" t="s">
        <v>97</v>
      </c>
      <c r="B8" s="60">
        <v>8</v>
      </c>
      <c r="C8" s="62" t="s">
        <v>85</v>
      </c>
      <c r="D8" s="62">
        <v>7</v>
      </c>
      <c r="E8" s="62" t="s">
        <v>85</v>
      </c>
      <c r="F8" s="62">
        <v>1</v>
      </c>
    </row>
    <row r="9" spans="1:7" s="2" customFormat="1" ht="15" customHeight="1" x14ac:dyDescent="0.2">
      <c r="A9" s="139" t="s">
        <v>98</v>
      </c>
      <c r="B9" s="60">
        <v>2</v>
      </c>
      <c r="C9" s="62" t="s">
        <v>85</v>
      </c>
      <c r="D9" s="62" t="s">
        <v>85</v>
      </c>
      <c r="E9" s="62">
        <v>1</v>
      </c>
      <c r="F9" s="62">
        <v>1</v>
      </c>
    </row>
    <row r="10" spans="1:7" s="2" customFormat="1" ht="15" customHeight="1" x14ac:dyDescent="0.2">
      <c r="A10" s="139" t="s">
        <v>119</v>
      </c>
      <c r="B10" s="60">
        <v>5</v>
      </c>
      <c r="C10" s="62" t="s">
        <v>85</v>
      </c>
      <c r="D10" s="62">
        <v>2</v>
      </c>
      <c r="E10" s="62">
        <v>1</v>
      </c>
      <c r="F10" s="62">
        <v>2</v>
      </c>
    </row>
    <row r="11" spans="1:7" s="2" customFormat="1" ht="15" customHeight="1" x14ac:dyDescent="0.2">
      <c r="A11" s="139" t="s">
        <v>120</v>
      </c>
      <c r="B11" s="60">
        <v>1</v>
      </c>
      <c r="C11" s="62" t="s">
        <v>85</v>
      </c>
      <c r="D11" s="62" t="s">
        <v>85</v>
      </c>
      <c r="E11" s="62">
        <v>1</v>
      </c>
      <c r="F11" s="62" t="s">
        <v>85</v>
      </c>
    </row>
    <row r="12" spans="1:7" s="8" customFormat="1" ht="15" customHeight="1" x14ac:dyDescent="0.2">
      <c r="A12" s="139" t="s">
        <v>101</v>
      </c>
      <c r="B12" s="60">
        <v>7</v>
      </c>
      <c r="C12" s="62">
        <v>2</v>
      </c>
      <c r="D12" s="62">
        <v>5</v>
      </c>
      <c r="E12" s="62">
        <v>1</v>
      </c>
      <c r="F12" s="62">
        <v>1</v>
      </c>
    </row>
    <row r="13" spans="1:7" s="8" customFormat="1" ht="15" customHeight="1" x14ac:dyDescent="0.2">
      <c r="A13" s="139" t="s">
        <v>102</v>
      </c>
      <c r="B13" s="60">
        <v>10</v>
      </c>
      <c r="C13" s="62">
        <v>1</v>
      </c>
      <c r="D13" s="62">
        <v>7</v>
      </c>
      <c r="E13" s="62">
        <v>1</v>
      </c>
      <c r="F13" s="62">
        <v>2</v>
      </c>
    </row>
    <row r="14" spans="1:7" x14ac:dyDescent="0.25">
      <c r="A14" s="139" t="s">
        <v>105</v>
      </c>
      <c r="B14" s="60">
        <v>141</v>
      </c>
      <c r="C14" s="62">
        <v>9</v>
      </c>
      <c r="D14" s="62">
        <v>72</v>
      </c>
      <c r="E14" s="62">
        <v>7</v>
      </c>
      <c r="F14" s="62">
        <v>62</v>
      </c>
    </row>
    <row r="15" spans="1:7" s="6" customFormat="1" ht="15" customHeight="1" x14ac:dyDescent="0.2">
      <c r="A15" s="139" t="s">
        <v>121</v>
      </c>
      <c r="B15" s="60">
        <v>1</v>
      </c>
      <c r="C15" s="62" t="s">
        <v>85</v>
      </c>
      <c r="D15" s="62" t="s">
        <v>85</v>
      </c>
      <c r="E15" s="62" t="s">
        <v>85</v>
      </c>
      <c r="F15" s="62">
        <v>1</v>
      </c>
    </row>
    <row r="16" spans="1:7" ht="15" customHeight="1" x14ac:dyDescent="0.25">
      <c r="A16" s="139" t="s">
        <v>122</v>
      </c>
      <c r="B16" s="60">
        <v>1</v>
      </c>
      <c r="C16" s="62" t="s">
        <v>85</v>
      </c>
      <c r="D16" s="62" t="s">
        <v>85</v>
      </c>
      <c r="E16" s="62" t="s">
        <v>85</v>
      </c>
      <c r="F16" s="62">
        <v>1</v>
      </c>
    </row>
    <row r="17" spans="1:6" ht="15" customHeight="1" x14ac:dyDescent="0.25">
      <c r="A17" s="140" t="s">
        <v>125</v>
      </c>
      <c r="B17" s="60">
        <v>2</v>
      </c>
      <c r="C17" s="59">
        <v>2</v>
      </c>
      <c r="D17" s="59">
        <v>1</v>
      </c>
      <c r="E17" s="62" t="s">
        <v>85</v>
      </c>
      <c r="F17" s="59">
        <v>1</v>
      </c>
    </row>
    <row r="18" spans="1:6" ht="15" customHeight="1" x14ac:dyDescent="0.25">
      <c r="A18" s="139" t="s">
        <v>111</v>
      </c>
      <c r="B18" s="122">
        <v>1</v>
      </c>
      <c r="C18" s="123">
        <v>1</v>
      </c>
      <c r="D18" s="123">
        <v>1</v>
      </c>
      <c r="E18" s="62" t="s">
        <v>85</v>
      </c>
      <c r="F18" s="123" t="s">
        <v>85</v>
      </c>
    </row>
    <row r="19" spans="1:6" x14ac:dyDescent="0.25">
      <c r="A19" s="129" t="s">
        <v>123</v>
      </c>
      <c r="B19" s="122">
        <v>9</v>
      </c>
      <c r="C19" s="123" t="s">
        <v>85</v>
      </c>
      <c r="D19" s="123">
        <v>4</v>
      </c>
      <c r="E19" s="62" t="s">
        <v>85</v>
      </c>
      <c r="F19" s="123">
        <v>5</v>
      </c>
    </row>
    <row r="20" spans="1:6" s="1" customFormat="1" x14ac:dyDescent="0.25">
      <c r="A20" s="129" t="s">
        <v>114</v>
      </c>
      <c r="B20" s="122">
        <v>8</v>
      </c>
      <c r="C20" s="123" t="s">
        <v>85</v>
      </c>
      <c r="D20" s="123">
        <v>1</v>
      </c>
      <c r="E20" s="62" t="s">
        <v>85</v>
      </c>
      <c r="F20" s="123">
        <v>7</v>
      </c>
    </row>
    <row r="21" spans="1:6" x14ac:dyDescent="0.25">
      <c r="A21" s="131" t="s">
        <v>124</v>
      </c>
      <c r="B21" s="122">
        <v>2</v>
      </c>
      <c r="C21" s="123" t="s">
        <v>85</v>
      </c>
      <c r="D21" s="123">
        <v>2</v>
      </c>
      <c r="E21" s="62" t="s">
        <v>85</v>
      </c>
      <c r="F21" s="123" t="s">
        <v>85</v>
      </c>
    </row>
    <row r="34" s="1" customFormat="1" x14ac:dyDescent="0.25"/>
  </sheetData>
  <customSheetViews>
    <customSheetView guid="{CA13F4B9-F8EB-4A17-B224-0B56D881DE73}">
      <selection activeCell="A18" sqref="A18:A1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F18"/>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9" sqref="H9"/>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E17" sqref="E17"/>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5"/>
  <sheetViews>
    <sheetView workbookViewId="0">
      <selection activeCell="B19" sqref="B19:B20"/>
    </sheetView>
  </sheetViews>
  <sheetFormatPr defaultRowHeight="15" x14ac:dyDescent="0.25"/>
  <cols>
    <col min="1" max="1" width="30.28515625" customWidth="1"/>
    <col min="2" max="3" width="11.28515625" customWidth="1"/>
    <col min="4" max="6" width="15.7109375" customWidth="1"/>
  </cols>
  <sheetData>
    <row r="1" spans="1:7" s="8" customFormat="1" ht="12" x14ac:dyDescent="0.2">
      <c r="A1" s="51" t="s">
        <v>93</v>
      </c>
    </row>
    <row r="2" spans="1:7" s="2" customFormat="1" ht="12.75" thickBot="1" x14ac:dyDescent="0.25">
      <c r="A2" s="9"/>
      <c r="B2" s="5"/>
      <c r="C2" s="5"/>
      <c r="D2" s="10"/>
      <c r="E2" s="10"/>
      <c r="G2" s="22" t="s">
        <v>6</v>
      </c>
    </row>
    <row r="3" spans="1:7" s="4" customFormat="1" ht="22.5" customHeight="1" thickTop="1" x14ac:dyDescent="0.2">
      <c r="A3" s="174" t="s">
        <v>23</v>
      </c>
      <c r="B3" s="165" t="s">
        <v>27</v>
      </c>
      <c r="C3" s="149" t="s">
        <v>26</v>
      </c>
      <c r="D3" s="157" t="s">
        <v>57</v>
      </c>
      <c r="E3" s="158"/>
      <c r="F3" s="158"/>
      <c r="G3" s="158"/>
    </row>
    <row r="4" spans="1:7" s="4" customFormat="1" ht="58.5" customHeight="1" x14ac:dyDescent="0.2">
      <c r="A4" s="148"/>
      <c r="B4" s="166"/>
      <c r="C4" s="150"/>
      <c r="D4" s="28" t="s">
        <v>61</v>
      </c>
      <c r="E4" s="94" t="s">
        <v>62</v>
      </c>
      <c r="F4" s="94" t="s">
        <v>74</v>
      </c>
      <c r="G4" s="39" t="s">
        <v>75</v>
      </c>
    </row>
    <row r="5" spans="1:7" s="51" customFormat="1" ht="15" customHeight="1" x14ac:dyDescent="0.2">
      <c r="A5" s="102" t="s">
        <v>13</v>
      </c>
      <c r="B5" s="113">
        <v>42</v>
      </c>
      <c r="C5" s="57">
        <v>2</v>
      </c>
      <c r="D5" s="57">
        <v>42</v>
      </c>
      <c r="E5" s="57" t="s">
        <v>85</v>
      </c>
      <c r="F5" s="57" t="s">
        <v>85</v>
      </c>
      <c r="G5" s="57" t="s">
        <v>85</v>
      </c>
    </row>
    <row r="6" spans="1:7" s="2" customFormat="1" ht="12" x14ac:dyDescent="0.2">
      <c r="A6" s="103"/>
      <c r="B6" s="86"/>
      <c r="C6" s="88"/>
      <c r="D6" s="87"/>
      <c r="E6" s="88"/>
      <c r="F6" s="87"/>
      <c r="G6" s="89"/>
    </row>
    <row r="7" spans="1:7" s="2" customFormat="1" ht="15" customHeight="1" x14ac:dyDescent="0.2">
      <c r="A7" s="132" t="s">
        <v>118</v>
      </c>
      <c r="B7" s="60">
        <v>7</v>
      </c>
      <c r="C7" s="62" t="s">
        <v>85</v>
      </c>
      <c r="D7" s="62">
        <v>7</v>
      </c>
      <c r="E7" s="62" t="s">
        <v>85</v>
      </c>
      <c r="F7" s="62" t="s">
        <v>85</v>
      </c>
      <c r="G7" s="62" t="s">
        <v>85</v>
      </c>
    </row>
    <row r="8" spans="1:7" x14ac:dyDescent="0.25">
      <c r="A8" s="132" t="s">
        <v>97</v>
      </c>
      <c r="B8" s="60">
        <v>3</v>
      </c>
      <c r="C8" s="62" t="s">
        <v>85</v>
      </c>
      <c r="D8" s="62">
        <v>3</v>
      </c>
      <c r="E8" s="62" t="s">
        <v>85</v>
      </c>
      <c r="F8" s="62" t="s">
        <v>85</v>
      </c>
      <c r="G8" s="62" t="s">
        <v>85</v>
      </c>
    </row>
    <row r="9" spans="1:7" s="61" customFormat="1" ht="15" customHeight="1" x14ac:dyDescent="0.2">
      <c r="A9" s="132" t="s">
        <v>119</v>
      </c>
      <c r="B9" s="60">
        <v>2</v>
      </c>
      <c r="C9" s="62" t="s">
        <v>85</v>
      </c>
      <c r="D9" s="62">
        <v>2</v>
      </c>
      <c r="E9" s="62" t="s">
        <v>85</v>
      </c>
      <c r="F9" s="62" t="s">
        <v>85</v>
      </c>
      <c r="G9" s="62" t="s">
        <v>85</v>
      </c>
    </row>
    <row r="10" spans="1:7" s="2" customFormat="1" ht="15" customHeight="1" x14ac:dyDescent="0.2">
      <c r="A10" s="132" t="s">
        <v>101</v>
      </c>
      <c r="B10" s="60">
        <v>1</v>
      </c>
      <c r="C10" s="62" t="s">
        <v>85</v>
      </c>
      <c r="D10" s="62">
        <v>1</v>
      </c>
      <c r="E10" s="62" t="s">
        <v>85</v>
      </c>
      <c r="F10" s="62" t="s">
        <v>85</v>
      </c>
      <c r="G10" s="62" t="s">
        <v>85</v>
      </c>
    </row>
    <row r="11" spans="1:7" x14ac:dyDescent="0.25">
      <c r="A11" s="132" t="s">
        <v>102</v>
      </c>
      <c r="B11" s="60">
        <v>1</v>
      </c>
      <c r="C11" s="62" t="s">
        <v>85</v>
      </c>
      <c r="D11" s="62">
        <v>1</v>
      </c>
      <c r="E11" s="62" t="s">
        <v>85</v>
      </c>
      <c r="F11" s="62" t="s">
        <v>85</v>
      </c>
      <c r="G11" s="62" t="s">
        <v>85</v>
      </c>
    </row>
    <row r="12" spans="1:7" x14ac:dyDescent="0.25">
      <c r="A12" s="132" t="s">
        <v>105</v>
      </c>
      <c r="B12" s="60">
        <v>22</v>
      </c>
      <c r="C12" s="62">
        <v>1</v>
      </c>
      <c r="D12" s="62">
        <v>22</v>
      </c>
      <c r="E12" s="62" t="s">
        <v>85</v>
      </c>
      <c r="F12" s="62" t="s">
        <v>85</v>
      </c>
      <c r="G12" s="62" t="s">
        <v>85</v>
      </c>
    </row>
    <row r="13" spans="1:7" ht="16.5" customHeight="1" x14ac:dyDescent="0.25">
      <c r="A13" s="132" t="s">
        <v>123</v>
      </c>
      <c r="B13" s="60">
        <v>2</v>
      </c>
      <c r="C13" s="62" t="s">
        <v>85</v>
      </c>
      <c r="D13" s="62">
        <v>2</v>
      </c>
      <c r="E13" s="62" t="s">
        <v>85</v>
      </c>
      <c r="F13" s="62" t="s">
        <v>85</v>
      </c>
      <c r="G13" s="62" t="s">
        <v>85</v>
      </c>
    </row>
    <row r="14" spans="1:7" x14ac:dyDescent="0.25">
      <c r="A14" s="132" t="s">
        <v>114</v>
      </c>
      <c r="B14" s="60">
        <v>4</v>
      </c>
      <c r="C14" s="62">
        <v>1</v>
      </c>
      <c r="D14" s="62">
        <v>4</v>
      </c>
      <c r="E14" s="62" t="s">
        <v>85</v>
      </c>
      <c r="F14" s="62" t="s">
        <v>85</v>
      </c>
      <c r="G14" s="62" t="s">
        <v>85</v>
      </c>
    </row>
    <row r="15" spans="1:7" x14ac:dyDescent="0.25">
      <c r="A15" s="124"/>
      <c r="B15" s="59"/>
      <c r="C15" s="62"/>
      <c r="D15" s="62"/>
      <c r="E15" s="62"/>
      <c r="F15" s="62"/>
      <c r="G15" s="62"/>
    </row>
  </sheetData>
  <customSheetViews>
    <customSheetView guid="{CA13F4B9-F8EB-4A17-B224-0B56D881DE73}">
      <selection activeCell="A18" sqref="A1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G1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7" sqref="A7:A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C13" sqref="C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
  <sheetViews>
    <sheetView workbookViewId="0">
      <selection activeCell="H2" sqref="H2"/>
    </sheetView>
  </sheetViews>
  <sheetFormatPr defaultRowHeight="12" x14ac:dyDescent="0.2"/>
  <cols>
    <col min="1" max="1" width="29.140625" style="2" customWidth="1"/>
    <col min="2" max="3" width="8.7109375" style="2" customWidth="1"/>
    <col min="4" max="4" width="12.5703125" style="2" customWidth="1"/>
    <col min="5" max="5" width="8.7109375" style="2" customWidth="1"/>
    <col min="6" max="6" width="11.42578125" style="2" customWidth="1"/>
    <col min="7" max="8" width="10.5703125" style="2" customWidth="1"/>
    <col min="9" max="16384" width="9.140625" style="2"/>
  </cols>
  <sheetData>
    <row r="1" spans="1:8" s="8" customFormat="1" x14ac:dyDescent="0.2">
      <c r="A1" s="51" t="s">
        <v>94</v>
      </c>
      <c r="B1" s="12"/>
      <c r="C1" s="12"/>
      <c r="D1" s="12"/>
    </row>
    <row r="2" spans="1:8" ht="12.75" thickBot="1" x14ac:dyDescent="0.25">
      <c r="A2" s="9"/>
      <c r="B2" s="13"/>
      <c r="C2" s="13"/>
      <c r="D2" s="13"/>
      <c r="E2" s="38"/>
      <c r="F2" s="38"/>
      <c r="G2" s="38"/>
      <c r="H2" s="22" t="s">
        <v>6</v>
      </c>
    </row>
    <row r="3" spans="1:8" s="4" customFormat="1" ht="24.75" customHeight="1" thickTop="1" x14ac:dyDescent="0.2">
      <c r="A3" s="147" t="s">
        <v>23</v>
      </c>
      <c r="B3" s="165" t="s">
        <v>27</v>
      </c>
      <c r="C3" s="149" t="s">
        <v>26</v>
      </c>
      <c r="D3" s="175" t="s">
        <v>63</v>
      </c>
      <c r="E3" s="157" t="s">
        <v>64</v>
      </c>
      <c r="F3" s="158"/>
      <c r="G3" s="158"/>
      <c r="H3" s="158"/>
    </row>
    <row r="4" spans="1:8" s="4" customFormat="1" ht="45" customHeight="1" x14ac:dyDescent="0.2">
      <c r="A4" s="148"/>
      <c r="B4" s="166"/>
      <c r="C4" s="150"/>
      <c r="D4" s="176"/>
      <c r="E4" s="40" t="s">
        <v>65</v>
      </c>
      <c r="F4" s="37" t="s">
        <v>66</v>
      </c>
      <c r="G4" s="37" t="s">
        <v>67</v>
      </c>
      <c r="H4" s="39" t="s">
        <v>68</v>
      </c>
    </row>
    <row r="5" spans="1:8" s="51" customFormat="1" ht="15" customHeight="1" x14ac:dyDescent="0.2">
      <c r="A5" s="102" t="s">
        <v>13</v>
      </c>
      <c r="B5" s="90">
        <v>42</v>
      </c>
      <c r="C5" s="91">
        <v>2</v>
      </c>
      <c r="D5" s="91">
        <v>1</v>
      </c>
      <c r="E5" s="91">
        <v>41</v>
      </c>
      <c r="F5" s="91">
        <v>9</v>
      </c>
      <c r="G5" s="91">
        <v>31</v>
      </c>
      <c r="H5" s="91">
        <v>1</v>
      </c>
    </row>
    <row r="6" spans="1:8" x14ac:dyDescent="0.2">
      <c r="A6" s="46"/>
      <c r="B6" s="90"/>
      <c r="C6" s="91"/>
      <c r="D6" s="91"/>
      <c r="E6" s="91"/>
      <c r="F6" s="91"/>
      <c r="G6" s="91"/>
      <c r="H6" s="91"/>
    </row>
    <row r="7" spans="1:8" ht="15" customHeight="1" x14ac:dyDescent="0.2">
      <c r="A7" s="132" t="s">
        <v>118</v>
      </c>
      <c r="B7" s="60">
        <v>7</v>
      </c>
      <c r="C7" s="62" t="s">
        <v>85</v>
      </c>
      <c r="D7" s="62">
        <v>1</v>
      </c>
      <c r="E7" s="62">
        <v>6</v>
      </c>
      <c r="F7" s="58" t="s">
        <v>85</v>
      </c>
      <c r="G7" s="58">
        <v>6</v>
      </c>
      <c r="H7" s="58" t="s">
        <v>85</v>
      </c>
    </row>
    <row r="8" spans="1:8" x14ac:dyDescent="0.2">
      <c r="A8" s="132" t="s">
        <v>97</v>
      </c>
      <c r="B8" s="60">
        <v>3</v>
      </c>
      <c r="C8" s="62" t="s">
        <v>85</v>
      </c>
      <c r="D8" s="62" t="s">
        <v>85</v>
      </c>
      <c r="E8" s="62">
        <v>3</v>
      </c>
      <c r="F8" s="58" t="s">
        <v>85</v>
      </c>
      <c r="G8" s="58">
        <v>3</v>
      </c>
      <c r="H8" s="58" t="s">
        <v>85</v>
      </c>
    </row>
    <row r="9" spans="1:8" s="61" customFormat="1" ht="11.25" customHeight="1" x14ac:dyDescent="0.2">
      <c r="A9" s="132" t="s">
        <v>119</v>
      </c>
      <c r="B9" s="60">
        <v>2</v>
      </c>
      <c r="C9" s="62" t="s">
        <v>85</v>
      </c>
      <c r="D9" s="62" t="s">
        <v>85</v>
      </c>
      <c r="E9" s="62">
        <v>2</v>
      </c>
      <c r="F9" s="58" t="s">
        <v>85</v>
      </c>
      <c r="G9" s="58">
        <v>2</v>
      </c>
      <c r="H9" s="58" t="s">
        <v>85</v>
      </c>
    </row>
    <row r="10" spans="1:8" x14ac:dyDescent="0.2">
      <c r="A10" s="132" t="s">
        <v>101</v>
      </c>
      <c r="B10" s="60">
        <v>1</v>
      </c>
      <c r="C10" s="62" t="s">
        <v>85</v>
      </c>
      <c r="D10" s="62" t="s">
        <v>85</v>
      </c>
      <c r="E10" s="62">
        <v>1</v>
      </c>
      <c r="F10" s="58" t="s">
        <v>85</v>
      </c>
      <c r="G10" s="58">
        <v>1</v>
      </c>
      <c r="H10" s="58" t="s">
        <v>85</v>
      </c>
    </row>
    <row r="11" spans="1:8" ht="12.75" customHeight="1" x14ac:dyDescent="0.2">
      <c r="A11" s="132" t="s">
        <v>102</v>
      </c>
      <c r="B11" s="60">
        <v>1</v>
      </c>
      <c r="C11" s="62" t="s">
        <v>85</v>
      </c>
      <c r="D11" s="62" t="s">
        <v>85</v>
      </c>
      <c r="E11" s="62">
        <v>1</v>
      </c>
      <c r="F11" s="58" t="s">
        <v>85</v>
      </c>
      <c r="G11" s="58">
        <v>1</v>
      </c>
      <c r="H11" s="58" t="s">
        <v>85</v>
      </c>
    </row>
    <row r="12" spans="1:8" x14ac:dyDescent="0.2">
      <c r="A12" s="132" t="s">
        <v>105</v>
      </c>
      <c r="B12" s="60">
        <v>22</v>
      </c>
      <c r="C12" s="62">
        <v>1</v>
      </c>
      <c r="D12" s="62" t="s">
        <v>85</v>
      </c>
      <c r="E12" s="62">
        <v>22</v>
      </c>
      <c r="F12" s="58">
        <v>6</v>
      </c>
      <c r="G12" s="58">
        <v>15</v>
      </c>
      <c r="H12" s="58">
        <v>1</v>
      </c>
    </row>
    <row r="13" spans="1:8" ht="12" customHeight="1" x14ac:dyDescent="0.2">
      <c r="A13" s="132" t="s">
        <v>123</v>
      </c>
      <c r="B13" s="60">
        <v>2</v>
      </c>
      <c r="C13" s="62" t="s">
        <v>85</v>
      </c>
      <c r="D13" s="62" t="s">
        <v>85</v>
      </c>
      <c r="E13" s="62">
        <v>2</v>
      </c>
      <c r="F13" s="58">
        <v>1</v>
      </c>
      <c r="G13" s="58">
        <v>1</v>
      </c>
      <c r="H13" s="58" t="s">
        <v>85</v>
      </c>
    </row>
    <row r="14" spans="1:8" ht="12" customHeight="1" x14ac:dyDescent="0.2">
      <c r="A14" s="132" t="s">
        <v>114</v>
      </c>
      <c r="B14" s="60">
        <v>4</v>
      </c>
      <c r="C14" s="62">
        <v>1</v>
      </c>
      <c r="D14" s="62" t="s">
        <v>85</v>
      </c>
      <c r="E14" s="62">
        <v>4</v>
      </c>
      <c r="F14" s="62">
        <v>2</v>
      </c>
      <c r="G14" s="58">
        <v>2</v>
      </c>
      <c r="H14" s="58" t="s">
        <v>85</v>
      </c>
    </row>
  </sheetData>
  <customSheetViews>
    <customSheetView guid="{CA13F4B9-F8EB-4A17-B224-0B56D881DE73}">
      <selection activeCell="F29" sqref="F2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2" sqref="H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20" sqref="E20"/>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 sqref="H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H2" sqref="H2"/>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workbookViewId="0">
      <selection activeCell="Q35" sqref="Q35"/>
    </sheetView>
  </sheetViews>
  <sheetFormatPr defaultRowHeight="12" x14ac:dyDescent="0.2"/>
  <cols>
    <col min="1" max="1" width="15.7109375" style="2" customWidth="1"/>
    <col min="2" max="2" width="10.5703125" style="2" customWidth="1"/>
    <col min="3" max="4" width="9" style="2" customWidth="1"/>
    <col min="5" max="5" width="9.42578125" style="2" customWidth="1"/>
    <col min="6" max="10" width="9.42578125" style="61" customWidth="1"/>
    <col min="11" max="16384" width="9.140625" style="2"/>
  </cols>
  <sheetData>
    <row r="1" spans="1:10" s="8" customFormat="1" ht="15.75" customHeight="1" x14ac:dyDescent="0.2">
      <c r="A1" s="51" t="s">
        <v>81</v>
      </c>
      <c r="F1" s="51"/>
      <c r="G1" s="51"/>
      <c r="H1" s="51"/>
      <c r="I1" s="51"/>
      <c r="J1" s="51"/>
    </row>
    <row r="2" spans="1:10" ht="12.75" thickBot="1" x14ac:dyDescent="0.25">
      <c r="A2" s="5"/>
      <c r="B2" s="5"/>
      <c r="C2" s="5"/>
      <c r="E2" s="22"/>
      <c r="F2" s="22"/>
      <c r="G2" s="22"/>
      <c r="H2" s="22"/>
      <c r="I2" s="22"/>
      <c r="J2" s="22" t="s">
        <v>6</v>
      </c>
    </row>
    <row r="3" spans="1:10" ht="21" customHeight="1" thickTop="1" x14ac:dyDescent="0.2">
      <c r="A3" s="63"/>
      <c r="B3" s="64"/>
      <c r="C3" s="65">
        <v>2011</v>
      </c>
      <c r="D3" s="66">
        <v>2012</v>
      </c>
      <c r="E3" s="85">
        <v>2013</v>
      </c>
      <c r="F3" s="92">
        <v>2013</v>
      </c>
      <c r="G3" s="96">
        <v>2014</v>
      </c>
      <c r="H3" s="92">
        <v>2015</v>
      </c>
      <c r="I3" s="114">
        <v>2016</v>
      </c>
      <c r="J3" s="104">
        <v>2017</v>
      </c>
    </row>
    <row r="4" spans="1:10" ht="22.5" customHeight="1" x14ac:dyDescent="0.2">
      <c r="A4" s="67" t="s">
        <v>7</v>
      </c>
      <c r="B4" s="68"/>
      <c r="C4" s="68"/>
      <c r="D4" s="68"/>
      <c r="E4" s="68"/>
      <c r="F4" s="68"/>
      <c r="G4" s="68"/>
      <c r="H4" s="68"/>
      <c r="I4" s="68"/>
      <c r="J4" s="68"/>
    </row>
    <row r="5" spans="1:10" x14ac:dyDescent="0.2">
      <c r="A5" s="3" t="s">
        <v>13</v>
      </c>
      <c r="B5" s="70"/>
      <c r="C5" s="71">
        <v>25</v>
      </c>
      <c r="D5" s="72">
        <v>25</v>
      </c>
      <c r="E5" s="72">
        <v>25</v>
      </c>
      <c r="F5" s="72">
        <v>25</v>
      </c>
      <c r="G5" s="95">
        <v>25</v>
      </c>
      <c r="H5" s="95">
        <v>25</v>
      </c>
      <c r="I5" s="61">
        <v>25</v>
      </c>
      <c r="J5" s="61">
        <v>27</v>
      </c>
    </row>
    <row r="6" spans="1:10" x14ac:dyDescent="0.2">
      <c r="A6" s="61" t="s">
        <v>14</v>
      </c>
      <c r="B6" s="70"/>
      <c r="C6" s="71">
        <v>1</v>
      </c>
      <c r="D6" s="72">
        <v>1</v>
      </c>
      <c r="E6" s="72">
        <v>1</v>
      </c>
      <c r="F6" s="72">
        <v>1</v>
      </c>
      <c r="G6" s="38">
        <v>1</v>
      </c>
      <c r="H6" s="38">
        <v>1</v>
      </c>
      <c r="I6" s="61">
        <v>1</v>
      </c>
      <c r="J6" s="61">
        <v>1</v>
      </c>
    </row>
    <row r="7" spans="1:10" x14ac:dyDescent="0.2">
      <c r="A7" s="61" t="s">
        <v>15</v>
      </c>
      <c r="B7" s="70"/>
      <c r="C7" s="71">
        <v>5</v>
      </c>
      <c r="D7" s="72">
        <v>5</v>
      </c>
      <c r="E7" s="72">
        <v>5</v>
      </c>
      <c r="F7" s="72">
        <v>5</v>
      </c>
      <c r="G7" s="38">
        <v>5</v>
      </c>
      <c r="H7" s="38">
        <v>5</v>
      </c>
      <c r="I7" s="61">
        <v>5</v>
      </c>
      <c r="J7" s="61">
        <v>6</v>
      </c>
    </row>
    <row r="8" spans="1:10" x14ac:dyDescent="0.2">
      <c r="A8" s="47" t="s">
        <v>16</v>
      </c>
      <c r="B8" s="70"/>
      <c r="C8" s="71">
        <v>19</v>
      </c>
      <c r="D8" s="72">
        <v>19</v>
      </c>
      <c r="E8" s="72">
        <v>19</v>
      </c>
      <c r="F8" s="72">
        <v>19</v>
      </c>
      <c r="G8" s="38">
        <v>19</v>
      </c>
      <c r="H8" s="38">
        <v>19</v>
      </c>
      <c r="I8" s="61">
        <v>19</v>
      </c>
      <c r="J8" s="61">
        <v>20</v>
      </c>
    </row>
    <row r="9" spans="1:10" ht="21" customHeight="1" x14ac:dyDescent="0.2">
      <c r="A9" s="73" t="s">
        <v>8</v>
      </c>
      <c r="B9" s="74"/>
      <c r="C9" s="68"/>
      <c r="D9" s="68"/>
      <c r="E9" s="68"/>
      <c r="F9" s="68"/>
      <c r="G9" s="68"/>
      <c r="H9" s="68"/>
      <c r="I9" s="115"/>
      <c r="J9" s="115"/>
    </row>
    <row r="10" spans="1:10" x14ac:dyDescent="0.2">
      <c r="A10" s="3" t="s">
        <v>13</v>
      </c>
      <c r="B10" s="75" t="s">
        <v>9</v>
      </c>
      <c r="C10" s="71">
        <v>315</v>
      </c>
      <c r="D10" s="72">
        <v>320</v>
      </c>
      <c r="E10" s="72">
        <v>316</v>
      </c>
      <c r="F10" s="72">
        <v>316</v>
      </c>
      <c r="G10" s="61">
        <f>229+71+22</f>
        <v>322</v>
      </c>
      <c r="H10" s="61">
        <v>317</v>
      </c>
      <c r="I10" s="61">
        <v>292</v>
      </c>
      <c r="J10" s="61">
        <v>321</v>
      </c>
    </row>
    <row r="11" spans="1:10" x14ac:dyDescent="0.2">
      <c r="A11" s="69"/>
      <c r="B11" s="75" t="s">
        <v>10</v>
      </c>
      <c r="C11" s="71">
        <v>126</v>
      </c>
      <c r="D11" s="72">
        <v>125</v>
      </c>
      <c r="E11" s="72">
        <v>118</v>
      </c>
      <c r="F11" s="72">
        <v>118</v>
      </c>
      <c r="G11" s="61">
        <f>83+30+9</f>
        <v>122</v>
      </c>
      <c r="H11" s="61">
        <v>119</v>
      </c>
      <c r="I11" s="61">
        <v>104</v>
      </c>
      <c r="J11" s="61">
        <v>124</v>
      </c>
    </row>
    <row r="12" spans="1:10" x14ac:dyDescent="0.2">
      <c r="A12" s="69"/>
      <c r="B12" s="75" t="s">
        <v>11</v>
      </c>
      <c r="C12" s="71">
        <v>189</v>
      </c>
      <c r="D12" s="72">
        <v>195</v>
      </c>
      <c r="E12" s="72">
        <v>198</v>
      </c>
      <c r="F12" s="72">
        <v>198</v>
      </c>
      <c r="G12" s="61">
        <f>146+41+13</f>
        <v>200</v>
      </c>
      <c r="H12" s="61">
        <v>198</v>
      </c>
      <c r="I12" s="61">
        <v>188</v>
      </c>
      <c r="J12" s="61">
        <v>197</v>
      </c>
    </row>
    <row r="13" spans="1:10" x14ac:dyDescent="0.2">
      <c r="A13" s="69"/>
      <c r="B13" s="75"/>
      <c r="C13" s="76"/>
      <c r="D13" s="76"/>
      <c r="E13" s="76"/>
      <c r="F13" s="76"/>
      <c r="G13" s="76"/>
      <c r="H13" s="76"/>
    </row>
    <row r="14" spans="1:10" x14ac:dyDescent="0.2">
      <c r="A14" s="61" t="s">
        <v>14</v>
      </c>
      <c r="B14" s="75" t="s">
        <v>9</v>
      </c>
      <c r="C14" s="71">
        <v>20</v>
      </c>
      <c r="D14" s="72">
        <v>20</v>
      </c>
      <c r="E14" s="72">
        <v>21</v>
      </c>
      <c r="F14" s="72">
        <v>21</v>
      </c>
      <c r="G14" s="72">
        <v>22</v>
      </c>
      <c r="H14" s="72">
        <v>21</v>
      </c>
      <c r="I14" s="61">
        <v>21</v>
      </c>
      <c r="J14" s="61">
        <v>23</v>
      </c>
    </row>
    <row r="15" spans="1:10" x14ac:dyDescent="0.2">
      <c r="A15" s="69"/>
      <c r="B15" s="75" t="s">
        <v>10</v>
      </c>
      <c r="C15" s="71">
        <v>9</v>
      </c>
      <c r="D15" s="72">
        <v>9</v>
      </c>
      <c r="E15" s="72">
        <v>9</v>
      </c>
      <c r="F15" s="72">
        <v>9</v>
      </c>
      <c r="G15" s="72">
        <v>9</v>
      </c>
      <c r="H15" s="72">
        <v>8</v>
      </c>
      <c r="I15" s="61">
        <v>8</v>
      </c>
      <c r="J15" s="61">
        <v>8</v>
      </c>
    </row>
    <row r="16" spans="1:10" x14ac:dyDescent="0.2">
      <c r="A16" s="69"/>
      <c r="B16" s="75" t="s">
        <v>11</v>
      </c>
      <c r="C16" s="71">
        <v>11</v>
      </c>
      <c r="D16" s="72">
        <v>11</v>
      </c>
      <c r="E16" s="72">
        <v>12</v>
      </c>
      <c r="F16" s="72">
        <v>12</v>
      </c>
      <c r="G16" s="72">
        <v>13</v>
      </c>
      <c r="H16" s="72">
        <v>13</v>
      </c>
      <c r="I16" s="61">
        <v>13</v>
      </c>
      <c r="J16" s="61">
        <v>15</v>
      </c>
    </row>
    <row r="17" spans="1:10" x14ac:dyDescent="0.2">
      <c r="A17" s="69"/>
      <c r="B17" s="77"/>
      <c r="C17" s="71"/>
      <c r="D17" s="72"/>
      <c r="E17" s="72"/>
      <c r="F17" s="72"/>
      <c r="G17" s="72"/>
      <c r="H17" s="72"/>
    </row>
    <row r="18" spans="1:10" x14ac:dyDescent="0.2">
      <c r="A18" s="61" t="s">
        <v>15</v>
      </c>
      <c r="B18" s="75" t="s">
        <v>9</v>
      </c>
      <c r="C18" s="71">
        <v>67</v>
      </c>
      <c r="D18" s="72">
        <v>69</v>
      </c>
      <c r="E18" s="72">
        <v>68</v>
      </c>
      <c r="F18" s="72">
        <v>68</v>
      </c>
      <c r="G18" s="72">
        <v>71</v>
      </c>
      <c r="H18" s="72">
        <v>68</v>
      </c>
      <c r="I18" s="61">
        <v>62</v>
      </c>
      <c r="J18" s="61">
        <v>73</v>
      </c>
    </row>
    <row r="19" spans="1:10" x14ac:dyDescent="0.2">
      <c r="A19" s="69"/>
      <c r="B19" s="75" t="s">
        <v>10</v>
      </c>
      <c r="C19" s="71">
        <v>29</v>
      </c>
      <c r="D19" s="72">
        <v>28</v>
      </c>
      <c r="E19" s="72">
        <v>26</v>
      </c>
      <c r="F19" s="72">
        <v>26</v>
      </c>
      <c r="G19" s="72">
        <v>30</v>
      </c>
      <c r="H19" s="72">
        <v>28</v>
      </c>
      <c r="I19" s="61">
        <v>22</v>
      </c>
      <c r="J19" s="61">
        <v>27</v>
      </c>
    </row>
    <row r="20" spans="1:10" x14ac:dyDescent="0.2">
      <c r="A20" s="69"/>
      <c r="B20" s="75" t="s">
        <v>11</v>
      </c>
      <c r="C20" s="71">
        <v>38</v>
      </c>
      <c r="D20" s="72">
        <v>41</v>
      </c>
      <c r="E20" s="72">
        <v>42</v>
      </c>
      <c r="F20" s="72">
        <v>42</v>
      </c>
      <c r="G20" s="72">
        <v>41</v>
      </c>
      <c r="H20" s="72">
        <v>40</v>
      </c>
      <c r="I20" s="61">
        <v>40</v>
      </c>
      <c r="J20" s="61">
        <v>46</v>
      </c>
    </row>
    <row r="21" spans="1:10" x14ac:dyDescent="0.2">
      <c r="A21" s="69"/>
      <c r="B21" s="77"/>
      <c r="C21" s="71"/>
      <c r="D21" s="72"/>
      <c r="E21" s="72"/>
      <c r="F21" s="72"/>
      <c r="G21" s="72"/>
      <c r="H21" s="72"/>
    </row>
    <row r="22" spans="1:10" x14ac:dyDescent="0.2">
      <c r="A22" s="47" t="s">
        <v>16</v>
      </c>
      <c r="B22" s="75" t="s">
        <v>9</v>
      </c>
      <c r="C22" s="71">
        <v>228</v>
      </c>
      <c r="D22" s="72">
        <v>231</v>
      </c>
      <c r="E22" s="72">
        <v>227</v>
      </c>
      <c r="F22" s="72">
        <v>227</v>
      </c>
      <c r="G22" s="72">
        <v>229</v>
      </c>
      <c r="H22" s="72">
        <v>228</v>
      </c>
      <c r="I22" s="61">
        <v>209</v>
      </c>
      <c r="J22" s="61">
        <v>225</v>
      </c>
    </row>
    <row r="23" spans="1:10" x14ac:dyDescent="0.2">
      <c r="A23" s="69"/>
      <c r="B23" s="75" t="s">
        <v>10</v>
      </c>
      <c r="C23" s="71">
        <v>88</v>
      </c>
      <c r="D23" s="72">
        <v>88</v>
      </c>
      <c r="E23" s="72">
        <v>83</v>
      </c>
      <c r="F23" s="72">
        <v>83</v>
      </c>
      <c r="G23" s="72">
        <v>83</v>
      </c>
      <c r="H23" s="72">
        <v>83</v>
      </c>
      <c r="I23" s="61">
        <v>74</v>
      </c>
      <c r="J23" s="61">
        <v>89</v>
      </c>
    </row>
    <row r="24" spans="1:10" x14ac:dyDescent="0.2">
      <c r="A24" s="69"/>
      <c r="B24" s="75" t="s">
        <v>11</v>
      </c>
      <c r="C24" s="71">
        <v>140</v>
      </c>
      <c r="D24" s="72">
        <v>143</v>
      </c>
      <c r="E24" s="72">
        <v>144</v>
      </c>
      <c r="F24" s="72">
        <v>144</v>
      </c>
      <c r="G24" s="72">
        <v>146</v>
      </c>
      <c r="H24" s="72">
        <v>145</v>
      </c>
      <c r="I24" s="61">
        <v>135</v>
      </c>
      <c r="J24" s="61">
        <v>136</v>
      </c>
    </row>
    <row r="25" spans="1:10" x14ac:dyDescent="0.2">
      <c r="A25" s="61"/>
      <c r="B25" s="61"/>
      <c r="C25" s="61"/>
      <c r="D25" s="61"/>
    </row>
    <row r="26" spans="1:10" x14ac:dyDescent="0.2">
      <c r="A26" s="61" t="s">
        <v>12</v>
      </c>
      <c r="B26" s="61"/>
      <c r="C26" s="61"/>
      <c r="D26" s="61"/>
    </row>
  </sheetData>
  <customSheetViews>
    <customSheetView guid="{CA13F4B9-F8EB-4A17-B224-0B56D881DE73}">
      <selection activeCell="K15" sqref="K1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4" sqref="H3:H25"/>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I16" sqref="I16"/>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I4" sqref="I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Q35" sqref="Q35"/>
      <pageMargins left="0.70866141732283472" right="0.70866141732283472" top="0.74803149606299213" bottom="0.74803149606299213" header="0.31496062992125984" footer="0.31496062992125984"/>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M36" sqref="M36"/>
    </sheetView>
  </sheetViews>
  <sheetFormatPr defaultRowHeight="12" x14ac:dyDescent="0.2"/>
  <cols>
    <col min="1" max="1" width="22.140625" style="61" customWidth="1"/>
    <col min="2" max="2" width="10.5703125" style="61" customWidth="1"/>
    <col min="3" max="4" width="9" style="61" customWidth="1"/>
    <col min="5" max="9" width="9.7109375" style="61" customWidth="1"/>
    <col min="10" max="16384" width="9.140625" style="61"/>
  </cols>
  <sheetData>
    <row r="1" spans="1:9" s="51" customFormat="1" ht="15.75" customHeight="1" x14ac:dyDescent="0.2">
      <c r="A1" s="51" t="s">
        <v>82</v>
      </c>
    </row>
    <row r="2" spans="1:9" ht="12.75" thickBot="1" x14ac:dyDescent="0.25">
      <c r="A2" s="5"/>
      <c r="B2" s="5"/>
      <c r="C2" s="5"/>
      <c r="E2" s="22"/>
      <c r="F2" s="22"/>
      <c r="G2" s="22"/>
      <c r="H2" s="22"/>
      <c r="I2" s="22" t="s">
        <v>6</v>
      </c>
    </row>
    <row r="3" spans="1:9" ht="21" customHeight="1" thickTop="1" x14ac:dyDescent="0.2">
      <c r="A3" s="63"/>
      <c r="B3" s="64"/>
      <c r="C3" s="65">
        <v>2011</v>
      </c>
      <c r="D3" s="66">
        <v>2012</v>
      </c>
      <c r="E3" s="85">
        <v>2013</v>
      </c>
      <c r="F3" s="96">
        <v>2014</v>
      </c>
      <c r="G3" s="92">
        <v>2015</v>
      </c>
      <c r="H3" s="114">
        <v>2016</v>
      </c>
      <c r="I3" s="104">
        <v>2017</v>
      </c>
    </row>
    <row r="4" spans="1:9" ht="25.5" customHeight="1" x14ac:dyDescent="0.2">
      <c r="A4" s="67" t="s">
        <v>7</v>
      </c>
      <c r="B4" s="68"/>
      <c r="C4" s="68"/>
      <c r="D4" s="68"/>
      <c r="E4" s="68"/>
      <c r="F4" s="68"/>
      <c r="G4" s="68"/>
      <c r="H4" s="68"/>
      <c r="I4" s="68"/>
    </row>
    <row r="5" spans="1:9" x14ac:dyDescent="0.2">
      <c r="A5" s="3" t="s">
        <v>13</v>
      </c>
      <c r="B5" s="70"/>
      <c r="C5" s="71">
        <v>6</v>
      </c>
      <c r="D5" s="72">
        <v>6</v>
      </c>
      <c r="E5" s="72">
        <v>6</v>
      </c>
      <c r="F5" s="72">
        <v>6</v>
      </c>
      <c r="G5" s="72">
        <v>6</v>
      </c>
      <c r="H5" s="61">
        <v>6</v>
      </c>
      <c r="I5" s="61">
        <v>7</v>
      </c>
    </row>
    <row r="6" spans="1:9" x14ac:dyDescent="0.2">
      <c r="A6" s="47" t="s">
        <v>17</v>
      </c>
      <c r="B6" s="70"/>
      <c r="C6" s="71">
        <v>1</v>
      </c>
      <c r="D6" s="72">
        <v>1</v>
      </c>
      <c r="E6" s="72">
        <v>1</v>
      </c>
      <c r="F6" s="72">
        <v>1</v>
      </c>
      <c r="G6" s="72">
        <v>1</v>
      </c>
      <c r="H6" s="61">
        <v>1</v>
      </c>
      <c r="I6" s="61">
        <v>1</v>
      </c>
    </row>
    <row r="7" spans="1:9" x14ac:dyDescent="0.2">
      <c r="A7" s="47" t="s">
        <v>18</v>
      </c>
      <c r="B7" s="70"/>
      <c r="C7" s="71">
        <v>5</v>
      </c>
      <c r="D7" s="72">
        <v>5</v>
      </c>
      <c r="E7" s="72">
        <v>5</v>
      </c>
      <c r="F7" s="72">
        <v>5</v>
      </c>
      <c r="G7" s="72">
        <v>5</v>
      </c>
      <c r="H7" s="61">
        <v>5</v>
      </c>
      <c r="I7" s="61">
        <v>6</v>
      </c>
    </row>
    <row r="8" spans="1:9" ht="27.75" customHeight="1" x14ac:dyDescent="0.2">
      <c r="A8" s="73" t="s">
        <v>8</v>
      </c>
      <c r="B8" s="74"/>
      <c r="C8" s="68"/>
      <c r="D8" s="68"/>
      <c r="E8" s="68"/>
      <c r="F8" s="68"/>
      <c r="G8" s="68"/>
      <c r="H8" s="115"/>
      <c r="I8" s="115"/>
    </row>
    <row r="9" spans="1:9" x14ac:dyDescent="0.2">
      <c r="A9" s="3" t="s">
        <v>13</v>
      </c>
      <c r="B9" s="75" t="s">
        <v>9</v>
      </c>
      <c r="C9" s="71">
        <v>39</v>
      </c>
      <c r="D9" s="72">
        <v>39</v>
      </c>
      <c r="E9" s="72">
        <v>39</v>
      </c>
      <c r="F9" s="72">
        <v>38</v>
      </c>
      <c r="G9" s="72">
        <v>39</v>
      </c>
      <c r="H9" s="61">
        <v>33</v>
      </c>
      <c r="I9" s="61">
        <v>43</v>
      </c>
    </row>
    <row r="10" spans="1:9" x14ac:dyDescent="0.2">
      <c r="A10" s="69"/>
      <c r="B10" s="75" t="s">
        <v>10</v>
      </c>
      <c r="C10" s="71">
        <v>10</v>
      </c>
      <c r="D10" s="72">
        <v>13</v>
      </c>
      <c r="E10" s="72">
        <v>13</v>
      </c>
      <c r="F10" s="72">
        <v>13</v>
      </c>
      <c r="G10" s="72">
        <v>15</v>
      </c>
      <c r="H10" s="61">
        <v>11</v>
      </c>
      <c r="I10" s="61">
        <v>16</v>
      </c>
    </row>
    <row r="11" spans="1:9" x14ac:dyDescent="0.2">
      <c r="A11" s="69"/>
      <c r="B11" s="75" t="s">
        <v>11</v>
      </c>
      <c r="C11" s="71">
        <v>29</v>
      </c>
      <c r="D11" s="72">
        <v>26</v>
      </c>
      <c r="E11" s="72">
        <v>26</v>
      </c>
      <c r="F11" s="72">
        <v>25</v>
      </c>
      <c r="G11" s="72">
        <v>24</v>
      </c>
      <c r="H11" s="61">
        <v>22</v>
      </c>
      <c r="I11" s="61">
        <v>27</v>
      </c>
    </row>
    <row r="12" spans="1:9" x14ac:dyDescent="0.2">
      <c r="A12" s="69"/>
      <c r="B12" s="75"/>
      <c r="C12" s="76"/>
      <c r="D12" s="76"/>
      <c r="E12" s="76"/>
      <c r="F12" s="76"/>
      <c r="G12" s="76"/>
    </row>
    <row r="13" spans="1:9" x14ac:dyDescent="0.2">
      <c r="A13" s="47" t="s">
        <v>17</v>
      </c>
      <c r="B13" s="75" t="s">
        <v>9</v>
      </c>
      <c r="C13" s="71">
        <v>7</v>
      </c>
      <c r="D13" s="72">
        <v>7</v>
      </c>
      <c r="E13" s="72">
        <v>7</v>
      </c>
      <c r="F13" s="72">
        <v>7</v>
      </c>
      <c r="G13" s="72">
        <v>7</v>
      </c>
      <c r="H13" s="61">
        <v>6</v>
      </c>
      <c r="I13" s="61">
        <v>7</v>
      </c>
    </row>
    <row r="14" spans="1:9" x14ac:dyDescent="0.2">
      <c r="A14" s="69"/>
      <c r="B14" s="75" t="s">
        <v>10</v>
      </c>
      <c r="C14" s="71">
        <v>4</v>
      </c>
      <c r="D14" s="72">
        <v>4</v>
      </c>
      <c r="E14" s="72">
        <v>4</v>
      </c>
      <c r="F14" s="72">
        <v>4</v>
      </c>
      <c r="G14" s="72">
        <v>4</v>
      </c>
      <c r="H14" s="61">
        <v>3</v>
      </c>
      <c r="I14" s="61">
        <v>4</v>
      </c>
    </row>
    <row r="15" spans="1:9" x14ac:dyDescent="0.2">
      <c r="A15" s="69"/>
      <c r="B15" s="75" t="s">
        <v>11</v>
      </c>
      <c r="C15" s="71">
        <v>3</v>
      </c>
      <c r="D15" s="72">
        <v>3</v>
      </c>
      <c r="E15" s="72">
        <v>3</v>
      </c>
      <c r="F15" s="72">
        <v>3</v>
      </c>
      <c r="G15" s="72">
        <v>3</v>
      </c>
      <c r="H15" s="61">
        <v>3</v>
      </c>
      <c r="I15" s="61">
        <v>3</v>
      </c>
    </row>
    <row r="16" spans="1:9" x14ac:dyDescent="0.2">
      <c r="A16" s="69"/>
      <c r="B16" s="77"/>
      <c r="C16" s="71"/>
      <c r="D16" s="72"/>
      <c r="E16" s="72"/>
      <c r="F16" s="72"/>
      <c r="G16" s="72"/>
    </row>
    <row r="17" spans="1:9" x14ac:dyDescent="0.2">
      <c r="A17" s="47" t="s">
        <v>18</v>
      </c>
      <c r="B17" s="75" t="s">
        <v>9</v>
      </c>
      <c r="C17" s="71">
        <v>32</v>
      </c>
      <c r="D17" s="72">
        <v>32</v>
      </c>
      <c r="E17" s="72">
        <v>32</v>
      </c>
      <c r="F17" s="72">
        <v>31</v>
      </c>
      <c r="G17" s="72">
        <v>32</v>
      </c>
      <c r="H17" s="61">
        <v>27</v>
      </c>
      <c r="I17" s="61">
        <v>36</v>
      </c>
    </row>
    <row r="18" spans="1:9" ht="12" customHeight="1" x14ac:dyDescent="0.2">
      <c r="A18" s="69"/>
      <c r="B18" s="75" t="s">
        <v>10</v>
      </c>
      <c r="C18" s="71">
        <v>6</v>
      </c>
      <c r="D18" s="72">
        <v>9</v>
      </c>
      <c r="E18" s="72">
        <v>9</v>
      </c>
      <c r="F18" s="72">
        <v>9</v>
      </c>
      <c r="G18" s="72">
        <v>11</v>
      </c>
      <c r="H18" s="61">
        <v>8</v>
      </c>
      <c r="I18" s="61">
        <v>12</v>
      </c>
    </row>
    <row r="19" spans="1:9" x14ac:dyDescent="0.2">
      <c r="A19" s="69"/>
      <c r="B19" s="75" t="s">
        <v>11</v>
      </c>
      <c r="C19" s="71">
        <v>26</v>
      </c>
      <c r="D19" s="72">
        <v>23</v>
      </c>
      <c r="E19" s="72">
        <v>23</v>
      </c>
      <c r="F19" s="72">
        <v>22</v>
      </c>
      <c r="G19" s="72">
        <v>21</v>
      </c>
      <c r="H19" s="61">
        <v>19</v>
      </c>
      <c r="I19" s="61">
        <v>24</v>
      </c>
    </row>
    <row r="21" spans="1:9" x14ac:dyDescent="0.2">
      <c r="A21" s="61" t="s">
        <v>12</v>
      </c>
    </row>
  </sheetData>
  <customSheetViews>
    <customSheetView guid="{CA13F4B9-F8EB-4A17-B224-0B56D881DE73}">
      <selection activeCell="G25" sqref="G25"/>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1"/>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H14" sqref="H14"/>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4" sqref="H24"/>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M36" sqref="M36"/>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8"/>
  <sheetViews>
    <sheetView workbookViewId="0">
      <selection activeCell="I2" sqref="I2"/>
    </sheetView>
  </sheetViews>
  <sheetFormatPr defaultRowHeight="12" x14ac:dyDescent="0.2"/>
  <cols>
    <col min="1" max="1" width="23.7109375" style="2" customWidth="1"/>
    <col min="2" max="2" width="10.5703125" style="2" customWidth="1"/>
    <col min="3" max="4" width="9" style="2" customWidth="1"/>
    <col min="5" max="5" width="10.42578125" style="2" customWidth="1"/>
    <col min="6" max="9" width="10.42578125" style="61" customWidth="1"/>
    <col min="10" max="16384" width="9.140625" style="2"/>
  </cols>
  <sheetData>
    <row r="1" spans="1:9" s="8" customFormat="1" x14ac:dyDescent="0.2">
      <c r="A1" s="51" t="s">
        <v>83</v>
      </c>
      <c r="F1" s="51"/>
      <c r="G1" s="51"/>
      <c r="H1" s="51"/>
      <c r="I1" s="51"/>
    </row>
    <row r="2" spans="1:9" ht="12.75" thickBot="1" x14ac:dyDescent="0.25">
      <c r="A2" s="5"/>
      <c r="B2" s="5"/>
      <c r="C2" s="5"/>
      <c r="E2" s="22"/>
      <c r="F2" s="22"/>
      <c r="G2" s="22"/>
      <c r="H2" s="22"/>
      <c r="I2" s="22" t="s">
        <v>6</v>
      </c>
    </row>
    <row r="3" spans="1:9" ht="24.75" customHeight="1" thickTop="1" x14ac:dyDescent="0.2">
      <c r="A3" s="63"/>
      <c r="B3" s="64"/>
      <c r="C3" s="65">
        <v>2011</v>
      </c>
      <c r="D3" s="66">
        <v>2012</v>
      </c>
      <c r="E3" s="85">
        <v>2013</v>
      </c>
      <c r="F3" s="96">
        <v>2014</v>
      </c>
      <c r="G3" s="92">
        <v>2015</v>
      </c>
      <c r="H3" s="114">
        <v>2016</v>
      </c>
      <c r="I3" s="104">
        <v>2017</v>
      </c>
    </row>
    <row r="4" spans="1:9" ht="24" x14ac:dyDescent="0.2">
      <c r="A4" s="78" t="s">
        <v>22</v>
      </c>
      <c r="B4" s="68"/>
      <c r="C4" s="68"/>
      <c r="D4" s="68"/>
      <c r="E4" s="68"/>
      <c r="F4" s="68"/>
      <c r="G4" s="68"/>
      <c r="H4" s="68"/>
      <c r="I4" s="68"/>
    </row>
    <row r="5" spans="1:9" ht="15.75" customHeight="1" x14ac:dyDescent="0.2">
      <c r="A5" s="3" t="s">
        <v>13</v>
      </c>
      <c r="B5" s="70"/>
      <c r="C5" s="71">
        <v>7</v>
      </c>
      <c r="D5" s="72">
        <v>7</v>
      </c>
      <c r="E5" s="72">
        <v>7</v>
      </c>
      <c r="F5" s="72">
        <v>7</v>
      </c>
      <c r="G5" s="72">
        <v>7</v>
      </c>
      <c r="H5" s="72">
        <v>6</v>
      </c>
      <c r="I5" s="72">
        <v>7</v>
      </c>
    </row>
    <row r="6" spans="1:9" ht="15.75" customHeight="1" x14ac:dyDescent="0.2">
      <c r="A6" s="61" t="s">
        <v>19</v>
      </c>
      <c r="B6" s="70"/>
      <c r="C6" s="71">
        <v>1</v>
      </c>
      <c r="D6" s="72">
        <v>1</v>
      </c>
      <c r="E6" s="72">
        <v>1</v>
      </c>
      <c r="F6" s="72">
        <v>1</v>
      </c>
      <c r="G6" s="72">
        <v>1</v>
      </c>
      <c r="H6" s="72">
        <v>1</v>
      </c>
      <c r="I6" s="72">
        <v>1</v>
      </c>
    </row>
    <row r="7" spans="1:9" ht="15.75" customHeight="1" x14ac:dyDescent="0.2">
      <c r="A7" s="47" t="s">
        <v>126</v>
      </c>
      <c r="B7" s="70"/>
      <c r="C7" s="71">
        <v>1</v>
      </c>
      <c r="D7" s="72">
        <v>1</v>
      </c>
      <c r="E7" s="72">
        <v>1</v>
      </c>
      <c r="F7" s="72">
        <v>1</v>
      </c>
      <c r="G7" s="72">
        <v>1</v>
      </c>
      <c r="H7" s="105" t="s">
        <v>85</v>
      </c>
      <c r="I7" s="105" t="s">
        <v>85</v>
      </c>
    </row>
    <row r="8" spans="1:9" ht="15.75" customHeight="1" x14ac:dyDescent="0.2">
      <c r="A8" s="47" t="s">
        <v>20</v>
      </c>
      <c r="B8" s="70"/>
      <c r="C8" s="71">
        <v>5</v>
      </c>
      <c r="D8" s="72">
        <v>5</v>
      </c>
      <c r="E8" s="72">
        <v>5</v>
      </c>
      <c r="F8" s="72">
        <v>5</v>
      </c>
      <c r="G8" s="72">
        <v>5</v>
      </c>
      <c r="H8" s="72">
        <v>5</v>
      </c>
      <c r="I8" s="72">
        <v>6</v>
      </c>
    </row>
    <row r="9" spans="1:9" ht="18.75" customHeight="1" x14ac:dyDescent="0.2">
      <c r="A9" s="73" t="s">
        <v>21</v>
      </c>
      <c r="B9" s="74"/>
      <c r="C9" s="68"/>
      <c r="D9" s="68"/>
      <c r="E9" s="68"/>
      <c r="F9" s="68"/>
      <c r="G9" s="68"/>
      <c r="H9" s="68"/>
      <c r="I9" s="68"/>
    </row>
    <row r="10" spans="1:9" x14ac:dyDescent="0.2">
      <c r="A10" s="3" t="s">
        <v>13</v>
      </c>
      <c r="B10" s="75" t="s">
        <v>9</v>
      </c>
      <c r="C10" s="71">
        <v>87</v>
      </c>
      <c r="D10" s="72">
        <v>88</v>
      </c>
      <c r="E10" s="72">
        <v>82</v>
      </c>
      <c r="F10" s="72">
        <v>85</v>
      </c>
      <c r="G10" s="72">
        <v>85</v>
      </c>
      <c r="H10" s="72">
        <f>+H12+H11</f>
        <v>85</v>
      </c>
      <c r="I10" s="72">
        <v>95</v>
      </c>
    </row>
    <row r="11" spans="1:9" x14ac:dyDescent="0.2">
      <c r="A11" s="69"/>
      <c r="B11" s="75" t="s">
        <v>10</v>
      </c>
      <c r="C11" s="71">
        <v>46</v>
      </c>
      <c r="D11" s="72">
        <v>45</v>
      </c>
      <c r="E11" s="72">
        <v>42</v>
      </c>
      <c r="F11" s="72">
        <v>40</v>
      </c>
      <c r="G11" s="72">
        <v>40</v>
      </c>
      <c r="H11" s="72">
        <f>+H23+H15</f>
        <v>40</v>
      </c>
      <c r="I11" s="72">
        <v>48</v>
      </c>
    </row>
    <row r="12" spans="1:9" x14ac:dyDescent="0.2">
      <c r="A12" s="69"/>
      <c r="B12" s="75" t="s">
        <v>11</v>
      </c>
      <c r="C12" s="71">
        <v>41</v>
      </c>
      <c r="D12" s="72">
        <v>43</v>
      </c>
      <c r="E12" s="72">
        <v>40</v>
      </c>
      <c r="F12" s="72">
        <v>45</v>
      </c>
      <c r="G12" s="72">
        <v>45</v>
      </c>
      <c r="H12" s="72">
        <f>+H24+H16</f>
        <v>45</v>
      </c>
      <c r="I12" s="72">
        <v>47</v>
      </c>
    </row>
    <row r="13" spans="1:9" x14ac:dyDescent="0.2">
      <c r="A13" s="69"/>
      <c r="B13" s="75"/>
      <c r="C13" s="76"/>
      <c r="D13" s="76"/>
      <c r="E13" s="76"/>
      <c r="F13" s="76"/>
      <c r="G13" s="76"/>
      <c r="H13" s="76"/>
      <c r="I13" s="76"/>
    </row>
    <row r="14" spans="1:9" x14ac:dyDescent="0.2">
      <c r="A14" s="61" t="s">
        <v>19</v>
      </c>
      <c r="B14" s="75" t="s">
        <v>9</v>
      </c>
      <c r="C14" s="71">
        <v>6</v>
      </c>
      <c r="D14" s="72">
        <v>5</v>
      </c>
      <c r="E14" s="72">
        <v>5</v>
      </c>
      <c r="F14" s="72">
        <v>5</v>
      </c>
      <c r="G14" s="72">
        <v>5</v>
      </c>
      <c r="H14" s="72">
        <v>12</v>
      </c>
      <c r="I14" s="72">
        <v>13</v>
      </c>
    </row>
    <row r="15" spans="1:9" x14ac:dyDescent="0.2">
      <c r="A15" s="69"/>
      <c r="B15" s="75" t="s">
        <v>10</v>
      </c>
      <c r="C15" s="71">
        <v>4</v>
      </c>
      <c r="D15" s="72">
        <v>3</v>
      </c>
      <c r="E15" s="72">
        <v>3</v>
      </c>
      <c r="F15" s="72">
        <v>3</v>
      </c>
      <c r="G15" s="72">
        <v>3</v>
      </c>
      <c r="H15" s="72">
        <v>6</v>
      </c>
      <c r="I15" s="72">
        <v>8</v>
      </c>
    </row>
    <row r="16" spans="1:9" x14ac:dyDescent="0.2">
      <c r="A16" s="69"/>
      <c r="B16" s="75" t="s">
        <v>11</v>
      </c>
      <c r="C16" s="71">
        <v>2</v>
      </c>
      <c r="D16" s="72">
        <v>2</v>
      </c>
      <c r="E16" s="72">
        <v>2</v>
      </c>
      <c r="F16" s="72">
        <v>2</v>
      </c>
      <c r="G16" s="72">
        <v>2</v>
      </c>
      <c r="H16" s="72">
        <v>6</v>
      </c>
      <c r="I16" s="72">
        <v>5</v>
      </c>
    </row>
    <row r="17" spans="1:9" x14ac:dyDescent="0.2">
      <c r="A17" s="69"/>
      <c r="B17" s="77"/>
      <c r="C17" s="71"/>
      <c r="D17" s="72"/>
      <c r="E17" s="72"/>
      <c r="F17" s="72"/>
      <c r="G17" s="72"/>
      <c r="H17" s="72"/>
      <c r="I17" s="72"/>
    </row>
    <row r="18" spans="1:9" ht="13.5" x14ac:dyDescent="0.2">
      <c r="A18" s="47" t="s">
        <v>126</v>
      </c>
      <c r="B18" s="75" t="s">
        <v>9</v>
      </c>
      <c r="C18" s="71">
        <v>7</v>
      </c>
      <c r="D18" s="72">
        <v>7</v>
      </c>
      <c r="E18" s="72">
        <v>7</v>
      </c>
      <c r="F18" s="72">
        <v>7</v>
      </c>
      <c r="G18" s="72">
        <v>7</v>
      </c>
      <c r="H18" s="105" t="s">
        <v>85</v>
      </c>
      <c r="I18" s="105" t="s">
        <v>85</v>
      </c>
    </row>
    <row r="19" spans="1:9" x14ac:dyDescent="0.2">
      <c r="A19" s="69"/>
      <c r="B19" s="75" t="s">
        <v>10</v>
      </c>
      <c r="C19" s="71">
        <v>4</v>
      </c>
      <c r="D19" s="72">
        <v>4</v>
      </c>
      <c r="E19" s="72">
        <v>4</v>
      </c>
      <c r="F19" s="72">
        <v>4</v>
      </c>
      <c r="G19" s="72">
        <v>4</v>
      </c>
      <c r="H19" s="105" t="s">
        <v>85</v>
      </c>
      <c r="I19" s="105" t="s">
        <v>85</v>
      </c>
    </row>
    <row r="20" spans="1:9" x14ac:dyDescent="0.2">
      <c r="A20" s="69"/>
      <c r="B20" s="75" t="s">
        <v>11</v>
      </c>
      <c r="C20" s="71">
        <v>3</v>
      </c>
      <c r="D20" s="72">
        <v>3</v>
      </c>
      <c r="E20" s="72">
        <v>3</v>
      </c>
      <c r="F20" s="72">
        <v>3</v>
      </c>
      <c r="G20" s="72">
        <v>3</v>
      </c>
      <c r="H20" s="105" t="s">
        <v>85</v>
      </c>
      <c r="I20" s="105" t="s">
        <v>85</v>
      </c>
    </row>
    <row r="21" spans="1:9" x14ac:dyDescent="0.2">
      <c r="A21" s="69"/>
      <c r="B21" s="77"/>
      <c r="C21" s="71"/>
      <c r="D21" s="72"/>
      <c r="E21" s="72"/>
      <c r="F21" s="72"/>
      <c r="G21" s="72"/>
      <c r="H21" s="72"/>
      <c r="I21" s="72"/>
    </row>
    <row r="22" spans="1:9" x14ac:dyDescent="0.2">
      <c r="A22" s="47" t="s">
        <v>20</v>
      </c>
      <c r="B22" s="75" t="s">
        <v>9</v>
      </c>
      <c r="C22" s="71">
        <v>74</v>
      </c>
      <c r="D22" s="72">
        <v>76</v>
      </c>
      <c r="E22" s="72">
        <v>70</v>
      </c>
      <c r="F22" s="72">
        <v>73</v>
      </c>
      <c r="G22" s="72">
        <v>73</v>
      </c>
      <c r="H22" s="72">
        <v>73</v>
      </c>
      <c r="I22" s="72">
        <v>82</v>
      </c>
    </row>
    <row r="23" spans="1:9" x14ac:dyDescent="0.2">
      <c r="A23" s="69"/>
      <c r="B23" s="75" t="s">
        <v>10</v>
      </c>
      <c r="C23" s="71">
        <v>38</v>
      </c>
      <c r="D23" s="72">
        <v>38</v>
      </c>
      <c r="E23" s="72">
        <v>35</v>
      </c>
      <c r="F23" s="72">
        <v>33</v>
      </c>
      <c r="G23" s="72">
        <v>33</v>
      </c>
      <c r="H23" s="72">
        <v>34</v>
      </c>
      <c r="I23" s="72">
        <v>40</v>
      </c>
    </row>
    <row r="24" spans="1:9" x14ac:dyDescent="0.2">
      <c r="A24" s="69"/>
      <c r="B24" s="75" t="s">
        <v>11</v>
      </c>
      <c r="C24" s="71">
        <v>36</v>
      </c>
      <c r="D24" s="72">
        <v>38</v>
      </c>
      <c r="E24" s="72">
        <v>35</v>
      </c>
      <c r="F24" s="72">
        <v>40</v>
      </c>
      <c r="G24" s="72">
        <v>40</v>
      </c>
      <c r="H24" s="72">
        <v>39</v>
      </c>
      <c r="I24" s="72">
        <v>42</v>
      </c>
    </row>
    <row r="25" spans="1:9" x14ac:dyDescent="0.2">
      <c r="E25" s="61"/>
    </row>
    <row r="26" spans="1:9" x14ac:dyDescent="0.2">
      <c r="A26" s="2" t="s">
        <v>12</v>
      </c>
    </row>
    <row r="28" spans="1:9" ht="68.25" customHeight="1" x14ac:dyDescent="0.2">
      <c r="A28" s="141" t="s">
        <v>86</v>
      </c>
      <c r="B28" s="141"/>
      <c r="C28" s="141"/>
      <c r="D28" s="141"/>
      <c r="E28" s="141"/>
      <c r="F28" s="141"/>
      <c r="G28" s="141"/>
      <c r="H28" s="141"/>
      <c r="I28" s="141"/>
    </row>
  </sheetData>
  <customSheetViews>
    <customSheetView guid="{CA13F4B9-F8EB-4A17-B224-0B56D881DE73}">
      <selection activeCell="A6" sqref="A6"/>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4"/>
      <pageMargins left="0.7" right="0.7" top="0.75" bottom="0.75" header="0.3" footer="0.3"/>
      <pageSetup paperSize="9" orientation="portrait"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G10" sqref="G10"/>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J30" sqref="J30"/>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I4" sqref="I4"/>
      <pageMargins left="0.70866141732283472" right="0.70866141732283472" top="0.74803149606299213" bottom="0.74803149606299213" header="0.31496062992125984" footer="0.31496062992125984"/>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1">
    <mergeCell ref="A28:I28"/>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O8" sqref="O8"/>
    </sheetView>
  </sheetViews>
  <sheetFormatPr defaultRowHeight="12" x14ac:dyDescent="0.2"/>
  <cols>
    <col min="1" max="1" width="15" style="61" customWidth="1"/>
    <col min="2" max="15" width="7.28515625" style="61" customWidth="1"/>
    <col min="16" max="16384" width="9.140625" style="61"/>
  </cols>
  <sheetData>
    <row r="1" spans="1:15" s="51" customFormat="1" x14ac:dyDescent="0.2">
      <c r="A1" s="51" t="s">
        <v>84</v>
      </c>
    </row>
    <row r="2" spans="1:15" ht="12.75" thickBot="1" x14ac:dyDescent="0.25">
      <c r="A2" s="5"/>
      <c r="B2" s="5"/>
      <c r="C2" s="5"/>
      <c r="D2" s="5"/>
      <c r="E2" s="5"/>
      <c r="F2" s="5"/>
      <c r="G2" s="5"/>
      <c r="H2" s="5"/>
      <c r="I2" s="5"/>
      <c r="J2" s="38"/>
      <c r="K2" s="38"/>
      <c r="L2" s="38"/>
      <c r="M2" s="38"/>
      <c r="N2" s="38"/>
      <c r="O2" s="22" t="s">
        <v>6</v>
      </c>
    </row>
    <row r="3" spans="1:15" ht="18.75" customHeight="1" thickTop="1" x14ac:dyDescent="0.2">
      <c r="A3" s="79"/>
      <c r="B3" s="142" t="s">
        <v>69</v>
      </c>
      <c r="C3" s="143"/>
      <c r="D3" s="143"/>
      <c r="E3" s="143"/>
      <c r="F3" s="143"/>
      <c r="G3" s="143"/>
      <c r="H3" s="143"/>
      <c r="I3" s="142" t="s">
        <v>70</v>
      </c>
      <c r="J3" s="143"/>
      <c r="K3" s="143"/>
      <c r="L3" s="143"/>
      <c r="M3" s="143"/>
      <c r="N3" s="143"/>
      <c r="O3" s="143"/>
    </row>
    <row r="4" spans="1:15" ht="18.75" customHeight="1" x14ac:dyDescent="0.2">
      <c r="A4" s="80"/>
      <c r="B4" s="16">
        <v>2011</v>
      </c>
      <c r="C4" s="16">
        <v>2012</v>
      </c>
      <c r="D4" s="16">
        <v>2013</v>
      </c>
      <c r="E4" s="16" t="s">
        <v>76</v>
      </c>
      <c r="F4" s="16">
        <v>2015</v>
      </c>
      <c r="G4" s="16">
        <v>2016</v>
      </c>
      <c r="H4" s="16">
        <v>2017</v>
      </c>
      <c r="I4" s="16">
        <v>2011</v>
      </c>
      <c r="J4" s="16">
        <v>2012</v>
      </c>
      <c r="K4" s="16">
        <v>2013</v>
      </c>
      <c r="L4" s="16">
        <v>2014</v>
      </c>
      <c r="M4" s="16">
        <v>2015</v>
      </c>
      <c r="N4" s="16">
        <v>2016</v>
      </c>
      <c r="O4" s="81">
        <v>2017</v>
      </c>
    </row>
    <row r="5" spans="1:15" ht="18.75" customHeight="1" x14ac:dyDescent="0.2">
      <c r="A5" s="75" t="s">
        <v>71</v>
      </c>
      <c r="B5" s="82">
        <v>13169</v>
      </c>
      <c r="C5" s="82">
        <v>12448</v>
      </c>
      <c r="D5" s="82">
        <v>11901</v>
      </c>
      <c r="E5" s="82">
        <v>13808</v>
      </c>
      <c r="F5" s="82">
        <v>13966</v>
      </c>
      <c r="G5" s="61">
        <v>11306</v>
      </c>
      <c r="H5" s="116">
        <v>10526</v>
      </c>
      <c r="I5" s="82">
        <v>216</v>
      </c>
      <c r="J5" s="83">
        <v>353</v>
      </c>
      <c r="K5" s="83">
        <v>277</v>
      </c>
      <c r="L5" s="83">
        <v>339</v>
      </c>
      <c r="M5" s="83">
        <v>356</v>
      </c>
      <c r="N5" s="83">
        <v>266</v>
      </c>
      <c r="O5" s="83">
        <v>229</v>
      </c>
    </row>
    <row r="6" spans="1:15" ht="18.75" customHeight="1" x14ac:dyDescent="0.2">
      <c r="A6" s="75" t="s">
        <v>72</v>
      </c>
      <c r="B6" s="82">
        <v>4426</v>
      </c>
      <c r="C6" s="82">
        <v>4717</v>
      </c>
      <c r="D6" s="82">
        <v>4386</v>
      </c>
      <c r="E6" s="82">
        <v>4354</v>
      </c>
      <c r="F6" s="82">
        <v>4416</v>
      </c>
      <c r="G6" s="61">
        <v>4263</v>
      </c>
      <c r="H6" s="29">
        <v>3498</v>
      </c>
      <c r="I6" s="82">
        <v>102</v>
      </c>
      <c r="J6" s="84">
        <v>66</v>
      </c>
      <c r="K6" s="84">
        <v>67</v>
      </c>
      <c r="L6" s="84">
        <v>42</v>
      </c>
      <c r="M6" s="84">
        <v>53</v>
      </c>
      <c r="N6" s="84">
        <v>65</v>
      </c>
      <c r="O6" s="84">
        <v>42</v>
      </c>
    </row>
    <row r="7" spans="1:15" ht="18.75" customHeight="1" x14ac:dyDescent="0.2">
      <c r="A7" s="75" t="s">
        <v>73</v>
      </c>
      <c r="B7" s="82">
        <v>4072</v>
      </c>
      <c r="C7" s="82">
        <v>4294</v>
      </c>
      <c r="D7" s="82">
        <v>4081</v>
      </c>
      <c r="E7" s="82">
        <v>4026</v>
      </c>
      <c r="F7" s="82">
        <v>4091</v>
      </c>
      <c r="G7" s="61">
        <v>3930</v>
      </c>
      <c r="H7" s="29">
        <v>3128</v>
      </c>
      <c r="I7" s="82">
        <v>51</v>
      </c>
      <c r="J7" s="84">
        <v>51</v>
      </c>
      <c r="K7" s="84">
        <v>54</v>
      </c>
      <c r="L7" s="84">
        <v>41</v>
      </c>
      <c r="M7" s="84">
        <v>48</v>
      </c>
      <c r="N7" s="84">
        <v>62</v>
      </c>
      <c r="O7" s="84">
        <v>42</v>
      </c>
    </row>
    <row r="10" spans="1:15" ht="30" customHeight="1" x14ac:dyDescent="0.2">
      <c r="A10" s="144" t="s">
        <v>78</v>
      </c>
      <c r="B10" s="145"/>
      <c r="C10" s="145"/>
      <c r="D10" s="145"/>
      <c r="E10" s="145"/>
      <c r="F10" s="145"/>
      <c r="G10" s="145"/>
      <c r="H10" s="145"/>
      <c r="I10" s="145"/>
      <c r="J10" s="145"/>
      <c r="K10" s="145"/>
      <c r="L10" s="145"/>
      <c r="M10" s="145"/>
      <c r="N10" s="145"/>
      <c r="O10" s="145"/>
    </row>
  </sheetData>
  <customSheetViews>
    <customSheetView guid="{CA13F4B9-F8EB-4A17-B224-0B56D881DE73}">
      <selection activeCell="O5" sqref="O5:O7"/>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F29" sqref="F29"/>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K5" sqref="K5:K7"/>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 guid="{05FD5ACB-B2FB-45FA-A477-D66851870243}">
      <selection activeCell="M5" sqref="M4:M7"/>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O8" sqref="O8"/>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B3:H3"/>
    <mergeCell ref="I3:O3"/>
    <mergeCell ref="A10:O10"/>
  </mergeCells>
  <hyperlinks>
    <hyperlink ref="O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29"/>
  <sheetViews>
    <sheetView workbookViewId="0">
      <selection activeCell="D34" sqref="D34"/>
    </sheetView>
  </sheetViews>
  <sheetFormatPr defaultRowHeight="12" x14ac:dyDescent="0.2"/>
  <cols>
    <col min="1" max="1" width="32.85546875" style="2" customWidth="1"/>
    <col min="2" max="4" width="8.7109375" style="2" customWidth="1"/>
    <col min="5" max="5" width="13.28515625" style="2" customWidth="1"/>
    <col min="6" max="6" width="11.7109375" style="2" customWidth="1"/>
    <col min="7" max="7" width="10.7109375" style="2" customWidth="1"/>
    <col min="8" max="8" width="13.5703125" style="2" customWidth="1"/>
    <col min="9" max="9" width="10.7109375" style="2" customWidth="1"/>
    <col min="10" max="10" width="8.28515625" style="2" customWidth="1"/>
    <col min="11" max="11" width="8.42578125" style="2" customWidth="1"/>
    <col min="12" max="12" width="9.7109375" style="2" customWidth="1"/>
    <col min="13" max="16384" width="9.140625" style="2"/>
  </cols>
  <sheetData>
    <row r="1" spans="1:11" s="6" customFormat="1" x14ac:dyDescent="0.2">
      <c r="A1" s="6" t="s">
        <v>87</v>
      </c>
    </row>
    <row r="2" spans="1:11" ht="12.75" thickBot="1" x14ac:dyDescent="0.25">
      <c r="A2" s="5"/>
      <c r="B2" s="5"/>
      <c r="C2" s="5"/>
      <c r="D2" s="5"/>
      <c r="E2" s="5"/>
      <c r="F2" s="5"/>
      <c r="G2" s="5"/>
      <c r="H2" s="5"/>
      <c r="I2" s="22" t="s">
        <v>6</v>
      </c>
    </row>
    <row r="3" spans="1:11" ht="18.75" customHeight="1" thickTop="1" x14ac:dyDescent="0.2">
      <c r="A3" s="147" t="s">
        <v>23</v>
      </c>
      <c r="B3" s="149" t="s">
        <v>27</v>
      </c>
      <c r="C3" s="146" t="s">
        <v>24</v>
      </c>
      <c r="D3" s="146"/>
      <c r="E3" s="146"/>
      <c r="F3" s="146"/>
      <c r="G3" s="146"/>
      <c r="H3" s="146"/>
      <c r="I3" s="151" t="s">
        <v>25</v>
      </c>
    </row>
    <row r="4" spans="1:11" s="4" customFormat="1" ht="66" customHeight="1" x14ac:dyDescent="0.2">
      <c r="A4" s="148"/>
      <c r="B4" s="150"/>
      <c r="C4" s="27" t="s">
        <v>9</v>
      </c>
      <c r="D4" s="20" t="s">
        <v>10</v>
      </c>
      <c r="E4" s="28" t="s">
        <v>28</v>
      </c>
      <c r="F4" s="28" t="s">
        <v>29</v>
      </c>
      <c r="G4" s="28" t="s">
        <v>30</v>
      </c>
      <c r="H4" s="28" t="s">
        <v>31</v>
      </c>
      <c r="I4" s="152"/>
      <c r="K4" s="17"/>
    </row>
    <row r="5" spans="1:11" s="8" customFormat="1" x14ac:dyDescent="0.2">
      <c r="A5" s="30" t="s">
        <v>32</v>
      </c>
      <c r="B5" s="52">
        <v>10526</v>
      </c>
      <c r="C5" s="106">
        <v>8039</v>
      </c>
      <c r="D5" s="51">
        <v>891</v>
      </c>
      <c r="E5" s="51">
        <v>1678</v>
      </c>
      <c r="F5" s="51">
        <v>2067</v>
      </c>
      <c r="G5" s="51">
        <v>4263</v>
      </c>
      <c r="H5" s="51">
        <v>31</v>
      </c>
      <c r="I5" s="51">
        <v>2487</v>
      </c>
    </row>
    <row r="6" spans="1:11" ht="10.5" customHeight="1" x14ac:dyDescent="0.2">
      <c r="A6" s="29"/>
      <c r="B6" s="48"/>
      <c r="C6" s="49"/>
      <c r="D6" s="49"/>
      <c r="E6" s="50"/>
      <c r="F6" s="49"/>
      <c r="G6" s="50"/>
      <c r="H6" s="50"/>
      <c r="I6" s="49"/>
    </row>
    <row r="7" spans="1:11" x14ac:dyDescent="0.2">
      <c r="A7" s="125" t="s">
        <v>96</v>
      </c>
      <c r="B7" s="60">
        <v>823</v>
      </c>
      <c r="C7" s="62">
        <v>801</v>
      </c>
      <c r="D7" s="62">
        <v>41</v>
      </c>
      <c r="E7" s="62">
        <v>41</v>
      </c>
      <c r="F7" s="62">
        <v>180</v>
      </c>
      <c r="G7" s="62">
        <v>580</v>
      </c>
      <c r="H7" s="62" t="s">
        <v>85</v>
      </c>
      <c r="I7" s="62">
        <v>22</v>
      </c>
      <c r="J7" s="117"/>
    </row>
    <row r="8" spans="1:11" x14ac:dyDescent="0.2">
      <c r="A8" s="125" t="s">
        <v>97</v>
      </c>
      <c r="B8" s="60">
        <v>484</v>
      </c>
      <c r="C8" s="62">
        <v>459</v>
      </c>
      <c r="D8" s="62">
        <v>33</v>
      </c>
      <c r="E8" s="62">
        <v>106</v>
      </c>
      <c r="F8" s="62">
        <v>177</v>
      </c>
      <c r="G8" s="62">
        <v>176</v>
      </c>
      <c r="H8" s="62" t="s">
        <v>85</v>
      </c>
      <c r="I8" s="62">
        <v>25</v>
      </c>
      <c r="J8" s="117"/>
    </row>
    <row r="9" spans="1:11" x14ac:dyDescent="0.2">
      <c r="A9" s="125" t="s">
        <v>98</v>
      </c>
      <c r="B9" s="60">
        <v>50</v>
      </c>
      <c r="C9" s="62">
        <v>50</v>
      </c>
      <c r="D9" s="62">
        <v>5</v>
      </c>
      <c r="E9" s="62">
        <v>20</v>
      </c>
      <c r="F9" s="62">
        <v>12</v>
      </c>
      <c r="G9" s="62">
        <v>18</v>
      </c>
      <c r="H9" s="62" t="s">
        <v>85</v>
      </c>
      <c r="I9" s="62" t="s">
        <v>85</v>
      </c>
      <c r="J9" s="117"/>
    </row>
    <row r="10" spans="1:11" x14ac:dyDescent="0.2">
      <c r="A10" s="125" t="s">
        <v>99</v>
      </c>
      <c r="B10" s="60">
        <v>44</v>
      </c>
      <c r="C10" s="62">
        <v>43</v>
      </c>
      <c r="D10" s="62">
        <v>3</v>
      </c>
      <c r="E10" s="62">
        <v>7</v>
      </c>
      <c r="F10" s="62">
        <v>16</v>
      </c>
      <c r="G10" s="62">
        <v>20</v>
      </c>
      <c r="H10" s="62" t="s">
        <v>85</v>
      </c>
      <c r="I10" s="62">
        <v>1</v>
      </c>
      <c r="J10" s="117"/>
    </row>
    <row r="11" spans="1:11" x14ac:dyDescent="0.2">
      <c r="A11" s="125" t="s">
        <v>100</v>
      </c>
      <c r="B11" s="60">
        <v>1</v>
      </c>
      <c r="C11" s="62">
        <v>1</v>
      </c>
      <c r="D11" s="62" t="s">
        <v>85</v>
      </c>
      <c r="E11" s="62" t="s">
        <v>85</v>
      </c>
      <c r="F11" s="62" t="s">
        <v>85</v>
      </c>
      <c r="G11" s="62">
        <v>1</v>
      </c>
      <c r="H11" s="62" t="s">
        <v>85</v>
      </c>
      <c r="I11" s="62" t="s">
        <v>85</v>
      </c>
      <c r="J11" s="117"/>
    </row>
    <row r="12" spans="1:11" x14ac:dyDescent="0.2">
      <c r="A12" s="125" t="s">
        <v>101</v>
      </c>
      <c r="B12" s="60">
        <v>563</v>
      </c>
      <c r="C12" s="62">
        <v>562</v>
      </c>
      <c r="D12" s="62">
        <v>43</v>
      </c>
      <c r="E12" s="62">
        <v>72</v>
      </c>
      <c r="F12" s="62">
        <v>210</v>
      </c>
      <c r="G12" s="62">
        <v>278</v>
      </c>
      <c r="H12" s="62">
        <v>2</v>
      </c>
      <c r="I12" s="62">
        <v>1</v>
      </c>
      <c r="J12" s="117"/>
    </row>
    <row r="13" spans="1:11" x14ac:dyDescent="0.2">
      <c r="A13" s="125" t="s">
        <v>102</v>
      </c>
      <c r="B13" s="60">
        <v>300</v>
      </c>
      <c r="C13" s="62">
        <v>289</v>
      </c>
      <c r="D13" s="62">
        <v>17</v>
      </c>
      <c r="E13" s="62">
        <v>29</v>
      </c>
      <c r="F13" s="62">
        <v>93</v>
      </c>
      <c r="G13" s="62">
        <v>167</v>
      </c>
      <c r="H13" s="62" t="s">
        <v>85</v>
      </c>
      <c r="I13" s="62">
        <v>11</v>
      </c>
      <c r="J13" s="117"/>
    </row>
    <row r="14" spans="1:11" ht="24" x14ac:dyDescent="0.2">
      <c r="A14" s="126" t="s">
        <v>103</v>
      </c>
      <c r="B14" s="60">
        <v>44</v>
      </c>
      <c r="C14" s="62">
        <v>44</v>
      </c>
      <c r="D14" s="62">
        <v>6</v>
      </c>
      <c r="E14" s="62">
        <v>14</v>
      </c>
      <c r="F14" s="62">
        <v>22</v>
      </c>
      <c r="G14" s="62">
        <v>8</v>
      </c>
      <c r="H14" s="62" t="s">
        <v>85</v>
      </c>
      <c r="I14" s="62" t="s">
        <v>85</v>
      </c>
      <c r="J14" s="118"/>
    </row>
    <row r="15" spans="1:11" x14ac:dyDescent="0.2">
      <c r="A15" s="126" t="s">
        <v>104</v>
      </c>
      <c r="B15" s="60">
        <v>1</v>
      </c>
      <c r="C15" s="62">
        <v>1</v>
      </c>
      <c r="D15" s="62" t="s">
        <v>85</v>
      </c>
      <c r="E15" s="62">
        <v>1</v>
      </c>
      <c r="F15" s="62" t="s">
        <v>85</v>
      </c>
      <c r="G15" s="62" t="s">
        <v>85</v>
      </c>
      <c r="H15" s="62" t="s">
        <v>85</v>
      </c>
      <c r="I15" s="62" t="s">
        <v>85</v>
      </c>
      <c r="J15" s="118"/>
    </row>
    <row r="16" spans="1:11" x14ac:dyDescent="0.2">
      <c r="A16" s="127" t="s">
        <v>105</v>
      </c>
      <c r="B16" s="60">
        <v>4480</v>
      </c>
      <c r="C16" s="62">
        <v>2335</v>
      </c>
      <c r="D16" s="62">
        <v>265</v>
      </c>
      <c r="E16" s="62">
        <v>434</v>
      </c>
      <c r="F16" s="62">
        <v>573</v>
      </c>
      <c r="G16" s="62">
        <v>1325</v>
      </c>
      <c r="H16" s="62">
        <v>3</v>
      </c>
      <c r="I16" s="62">
        <v>2145</v>
      </c>
      <c r="J16" s="117"/>
    </row>
    <row r="17" spans="1:13" x14ac:dyDescent="0.2">
      <c r="A17" s="127" t="s">
        <v>106</v>
      </c>
      <c r="B17" s="60">
        <v>228</v>
      </c>
      <c r="C17" s="62">
        <v>224</v>
      </c>
      <c r="D17" s="62">
        <v>46</v>
      </c>
      <c r="E17" s="62">
        <v>93</v>
      </c>
      <c r="F17" s="62">
        <v>51</v>
      </c>
      <c r="G17" s="62">
        <v>72</v>
      </c>
      <c r="H17" s="62">
        <v>8</v>
      </c>
      <c r="I17" s="62">
        <v>4</v>
      </c>
      <c r="J17" s="117"/>
      <c r="K17" s="10"/>
      <c r="L17" s="10"/>
      <c r="M17" s="10"/>
    </row>
    <row r="18" spans="1:13" x14ac:dyDescent="0.2">
      <c r="A18" s="127" t="s">
        <v>107</v>
      </c>
      <c r="B18" s="60">
        <v>5</v>
      </c>
      <c r="C18" s="62">
        <v>5</v>
      </c>
      <c r="D18" s="62">
        <v>1</v>
      </c>
      <c r="E18" s="62">
        <v>2</v>
      </c>
      <c r="F18" s="62">
        <v>1</v>
      </c>
      <c r="G18" s="62">
        <v>2</v>
      </c>
      <c r="H18" s="62" t="s">
        <v>85</v>
      </c>
      <c r="I18" s="62" t="s">
        <v>85</v>
      </c>
      <c r="J18" s="118"/>
      <c r="K18" s="10"/>
    </row>
    <row r="19" spans="1:13" ht="24" x14ac:dyDescent="0.2">
      <c r="A19" s="128" t="s">
        <v>116</v>
      </c>
      <c r="B19" s="60">
        <v>18</v>
      </c>
      <c r="C19" s="62">
        <v>18</v>
      </c>
      <c r="D19" s="62">
        <v>2</v>
      </c>
      <c r="E19" s="62">
        <v>6</v>
      </c>
      <c r="F19" s="62">
        <v>3</v>
      </c>
      <c r="G19" s="62">
        <v>8</v>
      </c>
      <c r="H19" s="62">
        <v>1</v>
      </c>
      <c r="I19" s="62" t="s">
        <v>85</v>
      </c>
      <c r="J19" s="118"/>
    </row>
    <row r="20" spans="1:13" x14ac:dyDescent="0.2">
      <c r="A20" s="127" t="s">
        <v>108</v>
      </c>
      <c r="B20" s="60">
        <v>1</v>
      </c>
      <c r="C20" s="62">
        <v>1</v>
      </c>
      <c r="D20" s="62" t="s">
        <v>85</v>
      </c>
      <c r="E20" s="62">
        <v>1</v>
      </c>
      <c r="F20" s="62" t="s">
        <v>85</v>
      </c>
      <c r="G20" s="62" t="s">
        <v>85</v>
      </c>
      <c r="H20" s="62" t="s">
        <v>85</v>
      </c>
      <c r="I20" s="62" t="s">
        <v>85</v>
      </c>
      <c r="J20" s="118"/>
    </row>
    <row r="21" spans="1:13" x14ac:dyDescent="0.2">
      <c r="A21" s="127" t="s">
        <v>95</v>
      </c>
      <c r="B21" s="60">
        <v>18</v>
      </c>
      <c r="C21" s="62">
        <v>18</v>
      </c>
      <c r="D21" s="62">
        <v>4</v>
      </c>
      <c r="E21" s="62">
        <v>4</v>
      </c>
      <c r="F21" s="62">
        <v>1</v>
      </c>
      <c r="G21" s="62">
        <v>13</v>
      </c>
      <c r="H21" s="62" t="s">
        <v>85</v>
      </c>
      <c r="I21" s="62" t="s">
        <v>85</v>
      </c>
      <c r="J21" s="118"/>
    </row>
    <row r="22" spans="1:13" x14ac:dyDescent="0.2">
      <c r="A22" s="127" t="s">
        <v>109</v>
      </c>
      <c r="B22" s="60">
        <v>671</v>
      </c>
      <c r="C22" s="62">
        <v>668</v>
      </c>
      <c r="D22" s="62">
        <v>175</v>
      </c>
      <c r="E22" s="62">
        <v>395</v>
      </c>
      <c r="F22" s="62">
        <v>135</v>
      </c>
      <c r="G22" s="62">
        <v>135</v>
      </c>
      <c r="H22" s="62">
        <v>3</v>
      </c>
      <c r="I22" s="62">
        <v>3</v>
      </c>
      <c r="J22" s="117"/>
    </row>
    <row r="23" spans="1:13" x14ac:dyDescent="0.2">
      <c r="A23" s="127" t="s">
        <v>110</v>
      </c>
      <c r="B23" s="60">
        <v>169</v>
      </c>
      <c r="C23" s="62">
        <v>153</v>
      </c>
      <c r="D23" s="62">
        <v>35</v>
      </c>
      <c r="E23" s="62">
        <v>55</v>
      </c>
      <c r="F23" s="62">
        <v>42</v>
      </c>
      <c r="G23" s="62">
        <v>56</v>
      </c>
      <c r="H23" s="62" t="s">
        <v>85</v>
      </c>
      <c r="I23" s="62">
        <v>16</v>
      </c>
      <c r="J23" s="117"/>
    </row>
    <row r="24" spans="1:13" x14ac:dyDescent="0.2">
      <c r="A24" s="127" t="s">
        <v>111</v>
      </c>
      <c r="B24" s="60">
        <v>417</v>
      </c>
      <c r="C24" s="62">
        <v>402</v>
      </c>
      <c r="D24" s="62">
        <v>49</v>
      </c>
      <c r="E24" s="62">
        <v>55</v>
      </c>
      <c r="F24" s="62">
        <v>94</v>
      </c>
      <c r="G24" s="62">
        <v>244</v>
      </c>
      <c r="H24" s="62">
        <v>9</v>
      </c>
      <c r="I24" s="62">
        <v>15</v>
      </c>
      <c r="J24" s="117"/>
    </row>
    <row r="25" spans="1:13" x14ac:dyDescent="0.2">
      <c r="A25" s="127" t="s">
        <v>112</v>
      </c>
      <c r="B25" s="60">
        <v>655</v>
      </c>
      <c r="C25" s="62">
        <v>640</v>
      </c>
      <c r="D25" s="62">
        <v>61</v>
      </c>
      <c r="E25" s="62">
        <v>70</v>
      </c>
      <c r="F25" s="62">
        <v>127</v>
      </c>
      <c r="G25" s="62">
        <v>439</v>
      </c>
      <c r="H25" s="62">
        <v>4</v>
      </c>
      <c r="I25" s="62">
        <v>15</v>
      </c>
      <c r="J25" s="117"/>
    </row>
    <row r="26" spans="1:13" x14ac:dyDescent="0.2">
      <c r="A26" s="125" t="s">
        <v>113</v>
      </c>
      <c r="B26" s="60">
        <v>167</v>
      </c>
      <c r="C26" s="62">
        <v>128</v>
      </c>
      <c r="D26" s="62">
        <v>11</v>
      </c>
      <c r="E26" s="62">
        <v>26</v>
      </c>
      <c r="F26" s="62">
        <v>45</v>
      </c>
      <c r="G26" s="62">
        <v>57</v>
      </c>
      <c r="H26" s="62" t="s">
        <v>85</v>
      </c>
      <c r="I26" s="62">
        <v>39</v>
      </c>
      <c r="J26" s="118"/>
    </row>
    <row r="27" spans="1:13" x14ac:dyDescent="0.2">
      <c r="A27" s="127" t="s">
        <v>114</v>
      </c>
      <c r="B27" s="60">
        <v>507</v>
      </c>
      <c r="C27" s="62">
        <v>494</v>
      </c>
      <c r="D27" s="62">
        <v>59</v>
      </c>
      <c r="E27" s="62">
        <v>34</v>
      </c>
      <c r="F27" s="62">
        <v>78</v>
      </c>
      <c r="G27" s="62">
        <v>381</v>
      </c>
      <c r="H27" s="62">
        <v>1</v>
      </c>
      <c r="I27" s="62">
        <v>13</v>
      </c>
      <c r="J27" s="117"/>
    </row>
    <row r="28" spans="1:13" x14ac:dyDescent="0.2">
      <c r="A28" s="125" t="s">
        <v>115</v>
      </c>
      <c r="B28" s="60">
        <v>665</v>
      </c>
      <c r="C28" s="62">
        <v>494</v>
      </c>
      <c r="D28" s="62">
        <v>13</v>
      </c>
      <c r="E28" s="62">
        <v>111</v>
      </c>
      <c r="F28" s="62">
        <v>171</v>
      </c>
      <c r="G28" s="62">
        <v>212</v>
      </c>
      <c r="H28" s="62" t="s">
        <v>85</v>
      </c>
      <c r="I28" s="62">
        <v>171</v>
      </c>
      <c r="J28" s="117"/>
    </row>
    <row r="29" spans="1:13" ht="24" x14ac:dyDescent="0.2">
      <c r="A29" s="119" t="s">
        <v>33</v>
      </c>
      <c r="B29" s="60">
        <v>215</v>
      </c>
      <c r="C29" s="62">
        <v>209</v>
      </c>
      <c r="D29" s="62">
        <v>22</v>
      </c>
      <c r="E29" s="62">
        <v>102</v>
      </c>
      <c r="F29" s="62">
        <v>36</v>
      </c>
      <c r="G29" s="62">
        <v>71</v>
      </c>
      <c r="H29" s="62" t="s">
        <v>85</v>
      </c>
      <c r="I29" s="62">
        <v>6</v>
      </c>
      <c r="J29" s="118"/>
    </row>
  </sheetData>
  <customSheetViews>
    <customSheetView guid="{CA13F4B9-F8EB-4A17-B224-0B56D881DE73}">
      <selection activeCell="N23" sqref="N23"/>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K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16" sqref="E16"/>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3" sqref="D1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N28"/>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C3:H3"/>
    <mergeCell ref="A3:A4"/>
    <mergeCell ref="B3:B4"/>
    <mergeCell ref="I3:I4"/>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5"/>
  <sheetViews>
    <sheetView workbookViewId="0">
      <selection activeCell="A26" sqref="A26"/>
    </sheetView>
  </sheetViews>
  <sheetFormatPr defaultRowHeight="12" x14ac:dyDescent="0.2"/>
  <cols>
    <col min="1" max="1" width="32.28515625" style="2" customWidth="1"/>
    <col min="2" max="2" width="8.28515625" style="2" customWidth="1"/>
    <col min="3" max="3" width="8.42578125" style="2" customWidth="1"/>
    <col min="4" max="8" width="10.7109375" style="2" customWidth="1"/>
    <col min="9" max="9" width="15.42578125" style="2" customWidth="1"/>
    <col min="10" max="16384" width="9.140625" style="2"/>
  </cols>
  <sheetData>
    <row r="1" spans="1:9" s="8" customFormat="1" x14ac:dyDescent="0.2">
      <c r="A1" s="51" t="s">
        <v>88</v>
      </c>
    </row>
    <row r="2" spans="1:9" ht="12.75" thickBot="1" x14ac:dyDescent="0.25">
      <c r="A2" s="9"/>
      <c r="B2" s="5"/>
      <c r="C2" s="5"/>
      <c r="D2" s="5"/>
      <c r="E2" s="10"/>
      <c r="F2" s="10"/>
      <c r="G2" s="10"/>
      <c r="I2" s="22" t="s">
        <v>6</v>
      </c>
    </row>
    <row r="3" spans="1:9" s="4" customFormat="1" ht="30" customHeight="1" thickTop="1" x14ac:dyDescent="0.2">
      <c r="A3" s="155" t="s">
        <v>23</v>
      </c>
      <c r="B3" s="149" t="s">
        <v>27</v>
      </c>
      <c r="C3" s="149" t="s">
        <v>26</v>
      </c>
      <c r="D3" s="149" t="s">
        <v>34</v>
      </c>
      <c r="E3" s="157" t="s">
        <v>35</v>
      </c>
      <c r="F3" s="158"/>
      <c r="G3" s="158"/>
      <c r="H3" s="158"/>
      <c r="I3" s="153" t="s">
        <v>77</v>
      </c>
    </row>
    <row r="4" spans="1:9" s="4" customFormat="1" ht="39" customHeight="1" x14ac:dyDescent="0.2">
      <c r="A4" s="156"/>
      <c r="B4" s="150"/>
      <c r="C4" s="150"/>
      <c r="D4" s="150"/>
      <c r="E4" s="31" t="s">
        <v>9</v>
      </c>
      <c r="F4" s="21" t="s">
        <v>36</v>
      </c>
      <c r="G4" s="21" t="s">
        <v>37</v>
      </c>
      <c r="H4" s="21" t="s">
        <v>38</v>
      </c>
      <c r="I4" s="154"/>
    </row>
    <row r="5" spans="1:9" s="8" customFormat="1" x14ac:dyDescent="0.2">
      <c r="A5" s="30" t="s">
        <v>39</v>
      </c>
      <c r="B5" s="107">
        <v>3498</v>
      </c>
      <c r="C5" s="108">
        <v>287</v>
      </c>
      <c r="D5" s="108">
        <v>3128</v>
      </c>
      <c r="E5" s="108">
        <v>370</v>
      </c>
      <c r="F5" s="108">
        <v>84</v>
      </c>
      <c r="G5" s="108">
        <v>169</v>
      </c>
      <c r="H5" s="108">
        <v>117</v>
      </c>
      <c r="I5" s="109" t="s">
        <v>85</v>
      </c>
    </row>
    <row r="6" spans="1:9" x14ac:dyDescent="0.2">
      <c r="A6" s="43"/>
      <c r="B6" s="53"/>
      <c r="C6" s="54"/>
      <c r="D6" s="54"/>
      <c r="E6" s="54"/>
      <c r="F6" s="54"/>
      <c r="G6" s="54"/>
      <c r="H6" s="54"/>
      <c r="I6" s="54"/>
    </row>
    <row r="7" spans="1:9" ht="18" customHeight="1" x14ac:dyDescent="0.2">
      <c r="A7" s="129" t="s">
        <v>96</v>
      </c>
      <c r="B7" s="60">
        <v>396</v>
      </c>
      <c r="C7" s="62">
        <v>26</v>
      </c>
      <c r="D7" s="62">
        <v>349</v>
      </c>
      <c r="E7" s="62">
        <v>47</v>
      </c>
      <c r="F7" s="62">
        <v>10</v>
      </c>
      <c r="G7" s="62">
        <v>10</v>
      </c>
      <c r="H7" s="62">
        <v>27</v>
      </c>
      <c r="I7" s="62" t="s">
        <v>85</v>
      </c>
    </row>
    <row r="8" spans="1:9" ht="18" customHeight="1" x14ac:dyDescent="0.2">
      <c r="A8" s="129" t="s">
        <v>97</v>
      </c>
      <c r="B8" s="60">
        <v>128</v>
      </c>
      <c r="C8" s="62">
        <v>7</v>
      </c>
      <c r="D8" s="62">
        <v>109</v>
      </c>
      <c r="E8" s="62">
        <v>19</v>
      </c>
      <c r="F8" s="62">
        <v>6</v>
      </c>
      <c r="G8" s="62">
        <v>8</v>
      </c>
      <c r="H8" s="62">
        <v>5</v>
      </c>
      <c r="I8" s="62" t="s">
        <v>85</v>
      </c>
    </row>
    <row r="9" spans="1:9" ht="18" customHeight="1" x14ac:dyDescent="0.2">
      <c r="A9" s="129" t="s">
        <v>98</v>
      </c>
      <c r="B9" s="60">
        <v>7</v>
      </c>
      <c r="C9" s="62" t="s">
        <v>85</v>
      </c>
      <c r="D9" s="62">
        <v>7</v>
      </c>
      <c r="E9" s="62" t="s">
        <v>85</v>
      </c>
      <c r="F9" s="62" t="s">
        <v>85</v>
      </c>
      <c r="G9" s="62" t="s">
        <v>85</v>
      </c>
      <c r="H9" s="62" t="s">
        <v>85</v>
      </c>
      <c r="I9" s="62" t="s">
        <v>85</v>
      </c>
    </row>
    <row r="10" spans="1:9" ht="18" customHeight="1" x14ac:dyDescent="0.2">
      <c r="A10" s="129" t="s">
        <v>99</v>
      </c>
      <c r="B10" s="60">
        <v>23</v>
      </c>
      <c r="C10" s="62" t="s">
        <v>85</v>
      </c>
      <c r="D10" s="62">
        <v>20</v>
      </c>
      <c r="E10" s="62">
        <v>3</v>
      </c>
      <c r="F10" s="62">
        <v>1</v>
      </c>
      <c r="G10" s="62">
        <v>2</v>
      </c>
      <c r="H10" s="62" t="s">
        <v>85</v>
      </c>
      <c r="I10" s="62" t="s">
        <v>85</v>
      </c>
    </row>
    <row r="11" spans="1:9" ht="18" customHeight="1" x14ac:dyDescent="0.2">
      <c r="A11" s="129" t="s">
        <v>101</v>
      </c>
      <c r="B11" s="60">
        <v>188</v>
      </c>
      <c r="C11" s="62">
        <v>15</v>
      </c>
      <c r="D11" s="62">
        <v>168</v>
      </c>
      <c r="E11" s="62">
        <v>20</v>
      </c>
      <c r="F11" s="62">
        <v>4</v>
      </c>
      <c r="G11" s="62">
        <v>10</v>
      </c>
      <c r="H11" s="62">
        <v>6</v>
      </c>
      <c r="I11" s="62" t="s">
        <v>85</v>
      </c>
    </row>
    <row r="12" spans="1:9" ht="18" customHeight="1" x14ac:dyDescent="0.2">
      <c r="A12" s="129" t="s">
        <v>102</v>
      </c>
      <c r="B12" s="60">
        <v>92</v>
      </c>
      <c r="C12" s="62">
        <v>5</v>
      </c>
      <c r="D12" s="62">
        <v>78</v>
      </c>
      <c r="E12" s="62">
        <v>14</v>
      </c>
      <c r="F12" s="62" t="s">
        <v>85</v>
      </c>
      <c r="G12" s="62">
        <v>11</v>
      </c>
      <c r="H12" s="62">
        <v>3</v>
      </c>
      <c r="I12" s="62" t="s">
        <v>85</v>
      </c>
    </row>
    <row r="13" spans="1:9" x14ac:dyDescent="0.2">
      <c r="A13" s="130" t="s">
        <v>105</v>
      </c>
      <c r="B13" s="60">
        <v>1174</v>
      </c>
      <c r="C13" s="62">
        <v>92</v>
      </c>
      <c r="D13" s="62">
        <v>1048</v>
      </c>
      <c r="E13" s="62">
        <v>126</v>
      </c>
      <c r="F13" s="62">
        <v>34</v>
      </c>
      <c r="G13" s="62">
        <v>54</v>
      </c>
      <c r="H13" s="62">
        <v>38</v>
      </c>
      <c r="I13" s="62" t="s">
        <v>85</v>
      </c>
    </row>
    <row r="14" spans="1:9" ht="18" customHeight="1" x14ac:dyDescent="0.2">
      <c r="A14" s="130" t="s">
        <v>106</v>
      </c>
      <c r="B14" s="60">
        <v>84</v>
      </c>
      <c r="C14" s="62">
        <v>14</v>
      </c>
      <c r="D14" s="62">
        <v>63</v>
      </c>
      <c r="E14" s="62">
        <v>21</v>
      </c>
      <c r="F14" s="62">
        <v>4</v>
      </c>
      <c r="G14" s="62">
        <v>8</v>
      </c>
      <c r="H14" s="62">
        <v>9</v>
      </c>
      <c r="I14" s="62" t="s">
        <v>85</v>
      </c>
    </row>
    <row r="15" spans="1:9" ht="18" customHeight="1" x14ac:dyDescent="0.2">
      <c r="A15" s="130" t="s">
        <v>107</v>
      </c>
      <c r="B15" s="60">
        <v>2</v>
      </c>
      <c r="C15" s="62">
        <v>1</v>
      </c>
      <c r="D15" s="59">
        <v>2</v>
      </c>
      <c r="E15" s="59" t="s">
        <v>85</v>
      </c>
      <c r="F15" s="59" t="s">
        <v>85</v>
      </c>
      <c r="G15" s="59" t="s">
        <v>85</v>
      </c>
      <c r="H15" s="59" t="s">
        <v>85</v>
      </c>
      <c r="I15" s="62" t="s">
        <v>85</v>
      </c>
    </row>
    <row r="16" spans="1:9" ht="24" x14ac:dyDescent="0.2">
      <c r="A16" s="126" t="s">
        <v>117</v>
      </c>
      <c r="B16" s="60">
        <v>5</v>
      </c>
      <c r="C16" s="62">
        <v>1</v>
      </c>
      <c r="D16" s="62">
        <v>5</v>
      </c>
      <c r="E16" s="62" t="s">
        <v>85</v>
      </c>
      <c r="F16" s="62" t="s">
        <v>85</v>
      </c>
      <c r="G16" s="62" t="s">
        <v>85</v>
      </c>
      <c r="H16" s="62" t="s">
        <v>85</v>
      </c>
      <c r="I16" s="62" t="s">
        <v>85</v>
      </c>
    </row>
    <row r="17" spans="1:9" ht="18" customHeight="1" x14ac:dyDescent="0.2">
      <c r="A17" s="130" t="s">
        <v>95</v>
      </c>
      <c r="B17" s="60">
        <v>4</v>
      </c>
      <c r="C17" s="62">
        <v>1</v>
      </c>
      <c r="D17" s="62">
        <v>2</v>
      </c>
      <c r="E17" s="62">
        <v>2</v>
      </c>
      <c r="F17" s="62" t="s">
        <v>85</v>
      </c>
      <c r="G17" s="62" t="s">
        <v>85</v>
      </c>
      <c r="H17" s="62">
        <v>2</v>
      </c>
      <c r="I17" s="62" t="s">
        <v>85</v>
      </c>
    </row>
    <row r="18" spans="1:9" ht="18" customHeight="1" x14ac:dyDescent="0.2">
      <c r="A18" s="130" t="s">
        <v>109</v>
      </c>
      <c r="B18" s="60">
        <v>89</v>
      </c>
      <c r="C18" s="62">
        <v>18</v>
      </c>
      <c r="D18" s="62">
        <v>79</v>
      </c>
      <c r="E18" s="62">
        <v>10</v>
      </c>
      <c r="F18" s="62">
        <v>1</v>
      </c>
      <c r="G18" s="62">
        <v>6</v>
      </c>
      <c r="H18" s="62">
        <v>3</v>
      </c>
      <c r="I18" s="62" t="s">
        <v>85</v>
      </c>
    </row>
    <row r="19" spans="1:9" ht="18" customHeight="1" x14ac:dyDescent="0.2">
      <c r="A19" s="130" t="s">
        <v>110</v>
      </c>
      <c r="B19" s="60">
        <v>38</v>
      </c>
      <c r="C19" s="62">
        <v>6</v>
      </c>
      <c r="D19" s="62">
        <v>31</v>
      </c>
      <c r="E19" s="62">
        <v>7</v>
      </c>
      <c r="F19" s="62">
        <v>3</v>
      </c>
      <c r="G19" s="62">
        <v>2</v>
      </c>
      <c r="H19" s="62">
        <v>2</v>
      </c>
      <c r="I19" s="62" t="s">
        <v>85</v>
      </c>
    </row>
    <row r="20" spans="1:9" ht="18" customHeight="1" x14ac:dyDescent="0.2">
      <c r="A20" s="130" t="s">
        <v>111</v>
      </c>
      <c r="B20" s="60">
        <v>233</v>
      </c>
      <c r="C20" s="62">
        <v>31</v>
      </c>
      <c r="D20" s="62">
        <v>228</v>
      </c>
      <c r="E20" s="62">
        <v>5</v>
      </c>
      <c r="F20" s="62">
        <v>3</v>
      </c>
      <c r="G20" s="62">
        <v>2</v>
      </c>
      <c r="H20" s="62" t="s">
        <v>85</v>
      </c>
      <c r="I20" s="62" t="s">
        <v>85</v>
      </c>
    </row>
    <row r="21" spans="1:9" ht="18" customHeight="1" x14ac:dyDescent="0.2">
      <c r="A21" s="130" t="s">
        <v>112</v>
      </c>
      <c r="B21" s="60">
        <v>416</v>
      </c>
      <c r="C21" s="62">
        <v>29</v>
      </c>
      <c r="D21" s="62">
        <v>380</v>
      </c>
      <c r="E21" s="62">
        <v>36</v>
      </c>
      <c r="F21" s="62">
        <v>13</v>
      </c>
      <c r="G21" s="62">
        <v>15</v>
      </c>
      <c r="H21" s="62">
        <v>8</v>
      </c>
      <c r="I21" s="62" t="s">
        <v>85</v>
      </c>
    </row>
    <row r="22" spans="1:9" ht="18" customHeight="1" x14ac:dyDescent="0.2">
      <c r="A22" s="129" t="s">
        <v>113</v>
      </c>
      <c r="B22" s="60">
        <v>40</v>
      </c>
      <c r="C22" s="62">
        <v>1</v>
      </c>
      <c r="D22" s="62">
        <v>37</v>
      </c>
      <c r="E22" s="62">
        <v>3</v>
      </c>
      <c r="F22" s="62" t="s">
        <v>85</v>
      </c>
      <c r="G22" s="62">
        <v>1</v>
      </c>
      <c r="H22" s="62">
        <v>2</v>
      </c>
      <c r="I22" s="62" t="s">
        <v>85</v>
      </c>
    </row>
    <row r="23" spans="1:9" ht="18" customHeight="1" x14ac:dyDescent="0.2">
      <c r="A23" s="130" t="s">
        <v>114</v>
      </c>
      <c r="B23" s="60">
        <v>340</v>
      </c>
      <c r="C23" s="62">
        <v>38</v>
      </c>
      <c r="D23" s="62">
        <v>322</v>
      </c>
      <c r="E23" s="62">
        <v>18</v>
      </c>
      <c r="F23" s="62">
        <v>3</v>
      </c>
      <c r="G23" s="62">
        <v>11</v>
      </c>
      <c r="H23" s="62">
        <v>4</v>
      </c>
      <c r="I23" s="62" t="s">
        <v>85</v>
      </c>
    </row>
    <row r="24" spans="1:9" ht="18" customHeight="1" x14ac:dyDescent="0.2">
      <c r="A24" s="129" t="s">
        <v>115</v>
      </c>
      <c r="B24" s="60">
        <v>173</v>
      </c>
      <c r="C24" s="62">
        <v>1</v>
      </c>
      <c r="D24" s="62">
        <v>141</v>
      </c>
      <c r="E24" s="62">
        <v>32</v>
      </c>
      <c r="F24" s="62">
        <v>1</v>
      </c>
      <c r="G24" s="62">
        <v>24</v>
      </c>
      <c r="H24" s="62">
        <v>7</v>
      </c>
      <c r="I24" s="62" t="s">
        <v>85</v>
      </c>
    </row>
    <row r="25" spans="1:9" ht="24" x14ac:dyDescent="0.2">
      <c r="A25" s="131" t="s">
        <v>33</v>
      </c>
      <c r="B25" s="60">
        <v>66</v>
      </c>
      <c r="C25" s="62">
        <v>1</v>
      </c>
      <c r="D25" s="62">
        <v>59</v>
      </c>
      <c r="E25" s="62">
        <v>7</v>
      </c>
      <c r="F25" s="62">
        <v>1</v>
      </c>
      <c r="G25" s="62">
        <v>5</v>
      </c>
      <c r="H25" s="62">
        <v>1</v>
      </c>
      <c r="I25" s="62" t="s">
        <v>85</v>
      </c>
    </row>
  </sheetData>
  <customSheetViews>
    <customSheetView guid="{CA13F4B9-F8EB-4A17-B224-0B56D881DE73}">
      <selection activeCell="L12" sqref="L12"/>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C14" sqref="C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H21" sqref="H21"/>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T34"/>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6">
    <mergeCell ref="I3:I4"/>
    <mergeCell ref="A3:A4"/>
    <mergeCell ref="B3:B4"/>
    <mergeCell ref="D3:D4"/>
    <mergeCell ref="C3:C4"/>
    <mergeCell ref="E3:H3"/>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8"/>
  <sheetViews>
    <sheetView workbookViewId="0">
      <selection activeCell="E37" sqref="E37"/>
    </sheetView>
  </sheetViews>
  <sheetFormatPr defaultRowHeight="12" x14ac:dyDescent="0.2"/>
  <cols>
    <col min="1" max="1" width="33.85546875" style="2" customWidth="1"/>
    <col min="2" max="10" width="7.7109375" style="2" customWidth="1"/>
    <col min="11" max="11" width="9" style="2" customWidth="1"/>
    <col min="12" max="12" width="13" style="2" customWidth="1"/>
    <col min="13" max="16384" width="9.140625" style="2"/>
  </cols>
  <sheetData>
    <row r="1" spans="1:12" s="8" customFormat="1" x14ac:dyDescent="0.2">
      <c r="A1" s="51" t="s">
        <v>89</v>
      </c>
    </row>
    <row r="2" spans="1:12" ht="12.75" thickBot="1" x14ac:dyDescent="0.25">
      <c r="A2" s="5"/>
      <c r="B2" s="5"/>
      <c r="C2" s="5"/>
      <c r="D2" s="5"/>
      <c r="E2" s="5"/>
      <c r="F2" s="5"/>
      <c r="G2" s="5"/>
      <c r="H2" s="5"/>
      <c r="I2" s="5"/>
      <c r="J2" s="5"/>
      <c r="K2" s="5"/>
      <c r="L2" s="22" t="s">
        <v>6</v>
      </c>
    </row>
    <row r="3" spans="1:12" ht="23.25" customHeight="1" thickTop="1" x14ac:dyDescent="0.2">
      <c r="A3" s="155" t="s">
        <v>23</v>
      </c>
      <c r="B3" s="149" t="s">
        <v>27</v>
      </c>
      <c r="C3" s="149" t="s">
        <v>26</v>
      </c>
      <c r="D3" s="151" t="s">
        <v>40</v>
      </c>
      <c r="E3" s="160"/>
      <c r="F3" s="160"/>
      <c r="G3" s="160"/>
      <c r="H3" s="161"/>
      <c r="I3" s="162" t="s">
        <v>41</v>
      </c>
      <c r="J3" s="149" t="s">
        <v>42</v>
      </c>
      <c r="K3" s="159" t="s">
        <v>43</v>
      </c>
      <c r="L3" s="151" t="s">
        <v>44</v>
      </c>
    </row>
    <row r="4" spans="1:12" ht="68.25" customHeight="1" x14ac:dyDescent="0.2">
      <c r="A4" s="156"/>
      <c r="B4" s="150"/>
      <c r="C4" s="150"/>
      <c r="D4" s="32" t="s">
        <v>9</v>
      </c>
      <c r="E4" s="32" t="s">
        <v>45</v>
      </c>
      <c r="F4" s="32" t="s">
        <v>46</v>
      </c>
      <c r="G4" s="32" t="s">
        <v>47</v>
      </c>
      <c r="H4" s="32" t="s">
        <v>48</v>
      </c>
      <c r="I4" s="150"/>
      <c r="J4" s="150"/>
      <c r="K4" s="152"/>
      <c r="L4" s="152"/>
    </row>
    <row r="5" spans="1:12" s="8" customFormat="1" ht="12" customHeight="1" x14ac:dyDescent="0.2">
      <c r="A5" s="44" t="s">
        <v>49</v>
      </c>
      <c r="B5" s="110">
        <v>3128</v>
      </c>
      <c r="C5" s="101">
        <v>254</v>
      </c>
      <c r="D5" s="101">
        <v>566</v>
      </c>
      <c r="E5" s="101">
        <v>25</v>
      </c>
      <c r="F5" s="101">
        <v>44</v>
      </c>
      <c r="G5" s="101">
        <v>133</v>
      </c>
      <c r="H5" s="101">
        <v>364</v>
      </c>
      <c r="I5" s="101">
        <v>838</v>
      </c>
      <c r="J5" s="101">
        <v>1690</v>
      </c>
      <c r="K5" s="101">
        <v>31</v>
      </c>
      <c r="L5" s="101">
        <v>3</v>
      </c>
    </row>
    <row r="6" spans="1:12" x14ac:dyDescent="0.2">
      <c r="A6" s="42"/>
      <c r="B6" s="111"/>
      <c r="C6" s="61"/>
      <c r="D6" s="61"/>
      <c r="E6" s="61"/>
      <c r="F6" s="61"/>
      <c r="G6" s="61"/>
      <c r="H6" s="61"/>
      <c r="I6" s="61"/>
      <c r="J6" s="61"/>
      <c r="K6" s="61"/>
      <c r="L6" s="61"/>
    </row>
    <row r="7" spans="1:12" x14ac:dyDescent="0.2">
      <c r="A7" s="133" t="s">
        <v>96</v>
      </c>
      <c r="B7" s="60">
        <v>349</v>
      </c>
      <c r="C7" s="62">
        <v>23</v>
      </c>
      <c r="D7" s="62">
        <v>63</v>
      </c>
      <c r="E7" s="62">
        <v>16</v>
      </c>
      <c r="F7" s="62">
        <v>4</v>
      </c>
      <c r="G7" s="62">
        <v>6</v>
      </c>
      <c r="H7" s="62">
        <v>37</v>
      </c>
      <c r="I7" s="62">
        <v>111</v>
      </c>
      <c r="J7" s="62">
        <v>169</v>
      </c>
      <c r="K7" s="62">
        <v>6</v>
      </c>
      <c r="L7" s="62" t="s">
        <v>85</v>
      </c>
    </row>
    <row r="8" spans="1:12" x14ac:dyDescent="0.2">
      <c r="A8" s="133" t="s">
        <v>97</v>
      </c>
      <c r="B8" s="60">
        <v>109</v>
      </c>
      <c r="C8" s="62">
        <v>3</v>
      </c>
      <c r="D8" s="62">
        <v>11</v>
      </c>
      <c r="E8" s="62" t="s">
        <v>85</v>
      </c>
      <c r="F8" s="62" t="s">
        <v>85</v>
      </c>
      <c r="G8" s="62">
        <v>1</v>
      </c>
      <c r="H8" s="62">
        <v>10</v>
      </c>
      <c r="I8" s="62">
        <v>42</v>
      </c>
      <c r="J8" s="62">
        <v>55</v>
      </c>
      <c r="K8" s="62">
        <v>1</v>
      </c>
      <c r="L8" s="62" t="s">
        <v>85</v>
      </c>
    </row>
    <row r="9" spans="1:12" x14ac:dyDescent="0.2">
      <c r="A9" s="133" t="s">
        <v>98</v>
      </c>
      <c r="B9" s="60">
        <v>7</v>
      </c>
      <c r="C9" s="62" t="s">
        <v>85</v>
      </c>
      <c r="D9" s="62" t="s">
        <v>85</v>
      </c>
      <c r="E9" s="62" t="s">
        <v>85</v>
      </c>
      <c r="F9" s="62" t="s">
        <v>85</v>
      </c>
      <c r="G9" s="62" t="s">
        <v>85</v>
      </c>
      <c r="H9" s="62" t="s">
        <v>85</v>
      </c>
      <c r="I9" s="62">
        <v>3</v>
      </c>
      <c r="J9" s="62">
        <v>4</v>
      </c>
      <c r="K9" s="62" t="s">
        <v>85</v>
      </c>
      <c r="L9" s="62" t="s">
        <v>85</v>
      </c>
    </row>
    <row r="10" spans="1:12" x14ac:dyDescent="0.2">
      <c r="A10" s="133" t="s">
        <v>99</v>
      </c>
      <c r="B10" s="60">
        <v>20</v>
      </c>
      <c r="C10" s="62" t="s">
        <v>85</v>
      </c>
      <c r="D10" s="62">
        <v>12</v>
      </c>
      <c r="E10" s="62">
        <v>2</v>
      </c>
      <c r="F10" s="62" t="s">
        <v>85</v>
      </c>
      <c r="G10" s="62">
        <v>6</v>
      </c>
      <c r="H10" s="62">
        <v>4</v>
      </c>
      <c r="I10" s="62">
        <v>3</v>
      </c>
      <c r="J10" s="62">
        <v>5</v>
      </c>
      <c r="K10" s="62" t="s">
        <v>85</v>
      </c>
      <c r="L10" s="62" t="s">
        <v>85</v>
      </c>
    </row>
    <row r="11" spans="1:12" x14ac:dyDescent="0.2">
      <c r="A11" s="133" t="s">
        <v>101</v>
      </c>
      <c r="B11" s="60">
        <v>168</v>
      </c>
      <c r="C11" s="62">
        <v>13</v>
      </c>
      <c r="D11" s="62">
        <v>20</v>
      </c>
      <c r="E11" s="62" t="s">
        <v>85</v>
      </c>
      <c r="F11" s="62" t="s">
        <v>85</v>
      </c>
      <c r="G11" s="62">
        <v>2</v>
      </c>
      <c r="H11" s="62">
        <v>18</v>
      </c>
      <c r="I11" s="62">
        <v>31</v>
      </c>
      <c r="J11" s="62">
        <v>115</v>
      </c>
      <c r="K11" s="62">
        <v>2</v>
      </c>
      <c r="L11" s="62" t="s">
        <v>85</v>
      </c>
    </row>
    <row r="12" spans="1:12" x14ac:dyDescent="0.2">
      <c r="A12" s="133" t="s">
        <v>102</v>
      </c>
      <c r="B12" s="60">
        <v>78</v>
      </c>
      <c r="C12" s="62">
        <v>5</v>
      </c>
      <c r="D12" s="62">
        <v>50</v>
      </c>
      <c r="E12" s="62">
        <v>1</v>
      </c>
      <c r="F12" s="62">
        <v>11</v>
      </c>
      <c r="G12" s="62">
        <v>21</v>
      </c>
      <c r="H12" s="62">
        <v>17</v>
      </c>
      <c r="I12" s="62">
        <v>4</v>
      </c>
      <c r="J12" s="62">
        <v>23</v>
      </c>
      <c r="K12" s="62">
        <v>1</v>
      </c>
      <c r="L12" s="62" t="s">
        <v>85</v>
      </c>
    </row>
    <row r="13" spans="1:12" ht="11.25" customHeight="1" x14ac:dyDescent="0.2">
      <c r="A13" s="134" t="s">
        <v>105</v>
      </c>
      <c r="B13" s="60">
        <v>1048</v>
      </c>
      <c r="C13" s="62">
        <v>82</v>
      </c>
      <c r="D13" s="62">
        <v>266</v>
      </c>
      <c r="E13" s="62">
        <v>5</v>
      </c>
      <c r="F13" s="62">
        <v>18</v>
      </c>
      <c r="G13" s="62">
        <v>73</v>
      </c>
      <c r="H13" s="62">
        <v>170</v>
      </c>
      <c r="I13" s="62">
        <v>223</v>
      </c>
      <c r="J13" s="62">
        <v>550</v>
      </c>
      <c r="K13" s="62">
        <v>9</v>
      </c>
      <c r="L13" s="62" t="s">
        <v>85</v>
      </c>
    </row>
    <row r="14" spans="1:12" x14ac:dyDescent="0.2">
      <c r="A14" s="134" t="s">
        <v>106</v>
      </c>
      <c r="B14" s="60">
        <v>63</v>
      </c>
      <c r="C14" s="62">
        <v>9</v>
      </c>
      <c r="D14" s="62">
        <v>16</v>
      </c>
      <c r="E14" s="62" t="s">
        <v>85</v>
      </c>
      <c r="F14" s="62" t="s">
        <v>85</v>
      </c>
      <c r="G14" s="62">
        <v>1</v>
      </c>
      <c r="H14" s="62">
        <v>15</v>
      </c>
      <c r="I14" s="62">
        <v>29</v>
      </c>
      <c r="J14" s="62">
        <v>18</v>
      </c>
      <c r="K14" s="62" t="s">
        <v>85</v>
      </c>
      <c r="L14" s="62" t="s">
        <v>85</v>
      </c>
    </row>
    <row r="15" spans="1:12" x14ac:dyDescent="0.2">
      <c r="A15" s="134" t="s">
        <v>107</v>
      </c>
      <c r="B15" s="60">
        <v>2</v>
      </c>
      <c r="C15" s="62">
        <v>1</v>
      </c>
      <c r="D15" s="62" t="s">
        <v>85</v>
      </c>
      <c r="E15" s="62" t="s">
        <v>85</v>
      </c>
      <c r="F15" s="62" t="s">
        <v>85</v>
      </c>
      <c r="G15" s="62" t="s">
        <v>85</v>
      </c>
      <c r="H15" s="62" t="s">
        <v>85</v>
      </c>
      <c r="I15" s="62">
        <v>2</v>
      </c>
      <c r="J15" s="62" t="s">
        <v>85</v>
      </c>
      <c r="K15" s="62" t="s">
        <v>85</v>
      </c>
      <c r="L15" s="62" t="s">
        <v>85</v>
      </c>
    </row>
    <row r="16" spans="1:12" ht="24" x14ac:dyDescent="0.2">
      <c r="A16" s="126" t="s">
        <v>117</v>
      </c>
      <c r="B16" s="60">
        <v>5</v>
      </c>
      <c r="C16" s="62">
        <v>1</v>
      </c>
      <c r="D16" s="62" t="s">
        <v>85</v>
      </c>
      <c r="E16" s="62" t="s">
        <v>85</v>
      </c>
      <c r="F16" s="62" t="s">
        <v>85</v>
      </c>
      <c r="G16" s="62" t="s">
        <v>85</v>
      </c>
      <c r="H16" s="62" t="s">
        <v>85</v>
      </c>
      <c r="I16" s="62" t="s">
        <v>85</v>
      </c>
      <c r="J16" s="62">
        <v>5</v>
      </c>
      <c r="K16" s="62" t="s">
        <v>85</v>
      </c>
      <c r="L16" s="62" t="s">
        <v>85</v>
      </c>
    </row>
    <row r="17" spans="1:12" x14ac:dyDescent="0.2">
      <c r="A17" s="130" t="s">
        <v>95</v>
      </c>
      <c r="B17" s="60">
        <v>2</v>
      </c>
      <c r="C17" s="62"/>
      <c r="D17" s="62" t="s">
        <v>85</v>
      </c>
      <c r="E17" s="62" t="s">
        <v>85</v>
      </c>
      <c r="F17" s="62" t="s">
        <v>85</v>
      </c>
      <c r="G17" s="62" t="s">
        <v>85</v>
      </c>
      <c r="H17" s="62" t="s">
        <v>85</v>
      </c>
      <c r="I17" s="62">
        <v>2</v>
      </c>
      <c r="J17" s="62" t="s">
        <v>85</v>
      </c>
      <c r="K17" s="62" t="s">
        <v>85</v>
      </c>
      <c r="L17" s="62" t="s">
        <v>85</v>
      </c>
    </row>
    <row r="18" spans="1:12" x14ac:dyDescent="0.2">
      <c r="A18" s="134" t="s">
        <v>109</v>
      </c>
      <c r="B18" s="60">
        <v>79</v>
      </c>
      <c r="C18" s="62">
        <v>16</v>
      </c>
      <c r="D18" s="62">
        <v>14</v>
      </c>
      <c r="E18" s="62" t="s">
        <v>85</v>
      </c>
      <c r="F18" s="62" t="s">
        <v>85</v>
      </c>
      <c r="G18" s="62">
        <v>2</v>
      </c>
      <c r="H18" s="62">
        <v>12</v>
      </c>
      <c r="I18" s="62">
        <v>8</v>
      </c>
      <c r="J18" s="62">
        <v>57</v>
      </c>
      <c r="K18" s="62" t="s">
        <v>85</v>
      </c>
      <c r="L18" s="62" t="s">
        <v>85</v>
      </c>
    </row>
    <row r="19" spans="1:12" x14ac:dyDescent="0.2">
      <c r="A19" s="134" t="s">
        <v>110</v>
      </c>
      <c r="B19" s="60">
        <v>31</v>
      </c>
      <c r="C19" s="62">
        <v>6</v>
      </c>
      <c r="D19" s="62">
        <v>2</v>
      </c>
      <c r="E19" s="62" t="s">
        <v>85</v>
      </c>
      <c r="F19" s="62" t="s">
        <v>85</v>
      </c>
      <c r="G19" s="62" t="s">
        <v>85</v>
      </c>
      <c r="H19" s="62">
        <v>2</v>
      </c>
      <c r="I19" s="62">
        <v>12</v>
      </c>
      <c r="J19" s="62">
        <v>17</v>
      </c>
      <c r="K19" s="62" t="s">
        <v>85</v>
      </c>
      <c r="L19" s="62" t="s">
        <v>85</v>
      </c>
    </row>
    <row r="20" spans="1:12" x14ac:dyDescent="0.2">
      <c r="A20" s="134" t="s">
        <v>111</v>
      </c>
      <c r="B20" s="60">
        <v>228</v>
      </c>
      <c r="C20" s="62">
        <v>30</v>
      </c>
      <c r="D20" s="62">
        <v>16</v>
      </c>
      <c r="E20" s="62" t="s">
        <v>85</v>
      </c>
      <c r="F20" s="62">
        <v>1</v>
      </c>
      <c r="G20" s="62">
        <v>2</v>
      </c>
      <c r="H20" s="62">
        <v>13</v>
      </c>
      <c r="I20" s="62">
        <v>114</v>
      </c>
      <c r="J20" s="62">
        <v>97</v>
      </c>
      <c r="K20" s="62">
        <v>1</v>
      </c>
      <c r="L20" s="62" t="s">
        <v>85</v>
      </c>
    </row>
    <row r="21" spans="1:12" x14ac:dyDescent="0.2">
      <c r="A21" s="134" t="s">
        <v>112</v>
      </c>
      <c r="B21" s="60">
        <v>380</v>
      </c>
      <c r="C21" s="62">
        <v>25</v>
      </c>
      <c r="D21" s="62">
        <v>20</v>
      </c>
      <c r="E21" s="62" t="s">
        <v>85</v>
      </c>
      <c r="F21" s="62" t="s">
        <v>85</v>
      </c>
      <c r="G21" s="62">
        <v>3</v>
      </c>
      <c r="H21" s="62">
        <v>17</v>
      </c>
      <c r="I21" s="62">
        <v>80</v>
      </c>
      <c r="J21" s="62">
        <v>272</v>
      </c>
      <c r="K21" s="62">
        <v>8</v>
      </c>
      <c r="L21" s="62" t="s">
        <v>85</v>
      </c>
    </row>
    <row r="22" spans="1:12" x14ac:dyDescent="0.2">
      <c r="A22" s="133" t="s">
        <v>113</v>
      </c>
      <c r="B22" s="60">
        <v>37</v>
      </c>
      <c r="C22" s="62">
        <v>1</v>
      </c>
      <c r="D22" s="62">
        <v>6</v>
      </c>
      <c r="E22" s="62" t="s">
        <v>85</v>
      </c>
      <c r="F22" s="62" t="s">
        <v>85</v>
      </c>
      <c r="G22" s="62">
        <v>2</v>
      </c>
      <c r="H22" s="62">
        <v>4</v>
      </c>
      <c r="I22" s="62">
        <v>13</v>
      </c>
      <c r="J22" s="62">
        <v>18</v>
      </c>
      <c r="K22" s="62" t="s">
        <v>85</v>
      </c>
      <c r="L22" s="62" t="s">
        <v>85</v>
      </c>
    </row>
    <row r="23" spans="1:12" x14ac:dyDescent="0.2">
      <c r="A23" s="134" t="s">
        <v>114</v>
      </c>
      <c r="B23" s="60">
        <v>322</v>
      </c>
      <c r="C23" s="62">
        <v>37</v>
      </c>
      <c r="D23" s="62">
        <v>46</v>
      </c>
      <c r="E23" s="62" t="s">
        <v>85</v>
      </c>
      <c r="F23" s="62">
        <v>5</v>
      </c>
      <c r="G23" s="62">
        <v>8</v>
      </c>
      <c r="H23" s="62">
        <v>33</v>
      </c>
      <c r="I23" s="62">
        <v>128</v>
      </c>
      <c r="J23" s="62">
        <v>145</v>
      </c>
      <c r="K23" s="62" t="s">
        <v>85</v>
      </c>
      <c r="L23" s="62">
        <v>3</v>
      </c>
    </row>
    <row r="24" spans="1:12" x14ac:dyDescent="0.2">
      <c r="A24" s="133" t="s">
        <v>115</v>
      </c>
      <c r="B24" s="60">
        <v>141</v>
      </c>
      <c r="C24" s="62">
        <v>1</v>
      </c>
      <c r="D24" s="62">
        <v>10</v>
      </c>
      <c r="E24" s="62" t="s">
        <v>85</v>
      </c>
      <c r="F24" s="62" t="s">
        <v>85</v>
      </c>
      <c r="G24" s="62"/>
      <c r="H24" s="62">
        <v>10</v>
      </c>
      <c r="I24" s="62">
        <v>28</v>
      </c>
      <c r="J24" s="62">
        <v>101</v>
      </c>
      <c r="K24" s="62">
        <v>2</v>
      </c>
      <c r="L24" s="62" t="s">
        <v>85</v>
      </c>
    </row>
    <row r="25" spans="1:12" ht="26.25" customHeight="1" x14ac:dyDescent="0.2">
      <c r="A25" s="135" t="s">
        <v>33</v>
      </c>
      <c r="B25" s="60">
        <v>59</v>
      </c>
      <c r="C25" s="62">
        <v>1</v>
      </c>
      <c r="D25" s="62">
        <v>14</v>
      </c>
      <c r="E25" s="62">
        <v>1</v>
      </c>
      <c r="F25" s="62">
        <v>5</v>
      </c>
      <c r="G25" s="62">
        <v>6</v>
      </c>
      <c r="H25" s="62">
        <v>2</v>
      </c>
      <c r="I25" s="62">
        <v>5</v>
      </c>
      <c r="J25" s="62">
        <v>39</v>
      </c>
      <c r="K25" s="62">
        <v>1</v>
      </c>
      <c r="L25" s="62" t="s">
        <v>85</v>
      </c>
    </row>
    <row r="34" spans="1:17" x14ac:dyDescent="0.2">
      <c r="Q34" s="7"/>
    </row>
    <row r="44" spans="1:17" ht="15" x14ac:dyDescent="0.25">
      <c r="A44" s="14"/>
      <c r="B44" s="14"/>
    </row>
    <row r="45" spans="1:17" ht="15" x14ac:dyDescent="0.25">
      <c r="A45" s="14"/>
      <c r="B45" s="14"/>
    </row>
    <row r="46" spans="1:17" ht="15" x14ac:dyDescent="0.25">
      <c r="A46" s="14"/>
      <c r="B46" s="14"/>
    </row>
    <row r="47" spans="1:17" ht="15" x14ac:dyDescent="0.25">
      <c r="A47" s="14"/>
      <c r="B47" s="14"/>
    </row>
    <row r="48" spans="1:17" ht="15" x14ac:dyDescent="0.25">
      <c r="A48" s="14"/>
      <c r="B48" s="14"/>
    </row>
  </sheetData>
  <customSheetViews>
    <customSheetView guid="{CA13F4B9-F8EB-4A17-B224-0B56D881DE73}">
      <selection activeCell="A7" sqref="A7:A25"/>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A2" sqref="A2"/>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N19" sqref="N19"/>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D15" sqref="D1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B5" sqref="B5:U29"/>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5"/>
  <sheetViews>
    <sheetView workbookViewId="0">
      <selection activeCell="B5" sqref="B5"/>
    </sheetView>
  </sheetViews>
  <sheetFormatPr defaultRowHeight="15" x14ac:dyDescent="0.25"/>
  <cols>
    <col min="1" max="1" width="31.7109375" customWidth="1"/>
    <col min="2" max="9" width="9.7109375" customWidth="1"/>
  </cols>
  <sheetData>
    <row r="1" spans="1:12" x14ac:dyDescent="0.25">
      <c r="A1" s="51" t="s">
        <v>90</v>
      </c>
      <c r="B1" s="2"/>
      <c r="C1" s="2"/>
      <c r="D1" s="2"/>
      <c r="E1" s="2"/>
      <c r="F1" s="2"/>
      <c r="G1" s="2"/>
      <c r="H1" s="2"/>
      <c r="I1" s="2"/>
    </row>
    <row r="2" spans="1:12" ht="15.75" thickBot="1" x14ac:dyDescent="0.3">
      <c r="A2" s="5"/>
      <c r="B2" s="5"/>
      <c r="C2" s="10"/>
      <c r="D2" s="10"/>
      <c r="E2" s="10"/>
      <c r="F2" s="10"/>
      <c r="G2" s="10"/>
      <c r="H2" s="10"/>
      <c r="I2" s="22" t="s">
        <v>6</v>
      </c>
    </row>
    <row r="3" spans="1:12" ht="27" customHeight="1" thickTop="1" x14ac:dyDescent="0.25">
      <c r="A3" s="155" t="s">
        <v>23</v>
      </c>
      <c r="B3" s="165" t="s">
        <v>27</v>
      </c>
      <c r="C3" s="163" t="s">
        <v>50</v>
      </c>
      <c r="D3" s="164"/>
      <c r="E3" s="164"/>
      <c r="F3" s="164"/>
      <c r="G3" s="164"/>
      <c r="H3" s="164"/>
      <c r="I3" s="164"/>
      <c r="J3" s="15"/>
    </row>
    <row r="4" spans="1:12" ht="30" customHeight="1" x14ac:dyDescent="0.25">
      <c r="A4" s="156"/>
      <c r="B4" s="166"/>
      <c r="C4" s="16" t="s">
        <v>5</v>
      </c>
      <c r="D4" s="16" t="s">
        <v>0</v>
      </c>
      <c r="E4" s="16" t="s">
        <v>1</v>
      </c>
      <c r="F4" s="16" t="s">
        <v>2</v>
      </c>
      <c r="G4" s="16" t="s">
        <v>3</v>
      </c>
      <c r="H4" s="16" t="s">
        <v>4</v>
      </c>
      <c r="I4" s="33" t="s">
        <v>51</v>
      </c>
      <c r="J4" s="15"/>
    </row>
    <row r="5" spans="1:12" s="98" customFormat="1" x14ac:dyDescent="0.25">
      <c r="A5" s="97" t="s">
        <v>13</v>
      </c>
      <c r="B5" s="112">
        <v>3128</v>
      </c>
      <c r="C5" s="51">
        <v>297</v>
      </c>
      <c r="D5" s="51">
        <v>403</v>
      </c>
      <c r="E5" s="51">
        <v>407</v>
      </c>
      <c r="F5" s="51">
        <v>748</v>
      </c>
      <c r="G5" s="51">
        <v>573</v>
      </c>
      <c r="H5" s="51">
        <v>451</v>
      </c>
      <c r="I5" s="51">
        <v>249</v>
      </c>
    </row>
    <row r="6" spans="1:12" s="18" customFormat="1" x14ac:dyDescent="0.25">
      <c r="A6" s="41"/>
      <c r="B6" s="111"/>
      <c r="C6" s="61"/>
      <c r="D6" s="61"/>
      <c r="E6" s="61"/>
      <c r="F6" s="61"/>
      <c r="G6" s="61"/>
      <c r="H6" s="61"/>
      <c r="I6" s="61"/>
    </row>
    <row r="7" spans="1:12" x14ac:dyDescent="0.25">
      <c r="A7" s="133" t="s">
        <v>96</v>
      </c>
      <c r="B7" s="60">
        <v>349</v>
      </c>
      <c r="C7" s="62">
        <v>42</v>
      </c>
      <c r="D7" s="62">
        <v>55</v>
      </c>
      <c r="E7" s="62">
        <v>53</v>
      </c>
      <c r="F7" s="62">
        <v>92</v>
      </c>
      <c r="G7" s="62">
        <v>41</v>
      </c>
      <c r="H7" s="62">
        <v>34</v>
      </c>
      <c r="I7" s="62">
        <v>32</v>
      </c>
      <c r="L7" s="10"/>
    </row>
    <row r="8" spans="1:12" x14ac:dyDescent="0.25">
      <c r="A8" s="133" t="s">
        <v>97</v>
      </c>
      <c r="B8" s="60">
        <v>109</v>
      </c>
      <c r="C8" s="62">
        <v>9</v>
      </c>
      <c r="D8" s="62">
        <v>10</v>
      </c>
      <c r="E8" s="62">
        <v>11</v>
      </c>
      <c r="F8" s="62">
        <v>27</v>
      </c>
      <c r="G8" s="62">
        <v>25</v>
      </c>
      <c r="H8" s="62">
        <v>17</v>
      </c>
      <c r="I8" s="62">
        <v>10</v>
      </c>
      <c r="L8" s="10"/>
    </row>
    <row r="9" spans="1:12" x14ac:dyDescent="0.25">
      <c r="A9" s="133" t="s">
        <v>98</v>
      </c>
      <c r="B9" s="60">
        <v>7</v>
      </c>
      <c r="C9" s="62" t="s">
        <v>85</v>
      </c>
      <c r="D9" s="62">
        <v>1</v>
      </c>
      <c r="E9" s="62">
        <v>1</v>
      </c>
      <c r="F9" s="62">
        <v>2</v>
      </c>
      <c r="G9" s="62">
        <v>1</v>
      </c>
      <c r="H9" s="62">
        <v>2</v>
      </c>
      <c r="I9" s="62" t="s">
        <v>85</v>
      </c>
      <c r="L9" s="10"/>
    </row>
    <row r="10" spans="1:12" x14ac:dyDescent="0.25">
      <c r="A10" s="133" t="s">
        <v>99</v>
      </c>
      <c r="B10" s="60">
        <v>20</v>
      </c>
      <c r="C10" s="62">
        <v>1</v>
      </c>
      <c r="D10" s="62">
        <v>2</v>
      </c>
      <c r="E10" s="62">
        <v>2</v>
      </c>
      <c r="F10" s="62">
        <v>6</v>
      </c>
      <c r="G10" s="62">
        <v>5</v>
      </c>
      <c r="H10" s="62">
        <v>1</v>
      </c>
      <c r="I10" s="62">
        <v>3</v>
      </c>
      <c r="L10" s="10"/>
    </row>
    <row r="11" spans="1:12" x14ac:dyDescent="0.25">
      <c r="A11" s="133" t="s">
        <v>101</v>
      </c>
      <c r="B11" s="60">
        <v>168</v>
      </c>
      <c r="C11" s="62">
        <v>7</v>
      </c>
      <c r="D11" s="62">
        <v>6</v>
      </c>
      <c r="E11" s="62">
        <v>12</v>
      </c>
      <c r="F11" s="62">
        <v>51</v>
      </c>
      <c r="G11" s="62">
        <v>50</v>
      </c>
      <c r="H11" s="62">
        <v>22</v>
      </c>
      <c r="I11" s="62">
        <v>20</v>
      </c>
      <c r="L11" s="10"/>
    </row>
    <row r="12" spans="1:12" x14ac:dyDescent="0.25">
      <c r="A12" s="133" t="s">
        <v>102</v>
      </c>
      <c r="B12" s="60">
        <v>78</v>
      </c>
      <c r="C12" s="62">
        <v>6</v>
      </c>
      <c r="D12" s="62">
        <v>17</v>
      </c>
      <c r="E12" s="62">
        <v>17</v>
      </c>
      <c r="F12" s="62">
        <v>25</v>
      </c>
      <c r="G12" s="62">
        <v>4</v>
      </c>
      <c r="H12" s="62">
        <v>7</v>
      </c>
      <c r="I12" s="62">
        <v>2</v>
      </c>
      <c r="L12" s="10"/>
    </row>
    <row r="13" spans="1:12" x14ac:dyDescent="0.25">
      <c r="A13" s="134" t="s">
        <v>105</v>
      </c>
      <c r="B13" s="60">
        <v>1048</v>
      </c>
      <c r="C13" s="62">
        <v>152</v>
      </c>
      <c r="D13" s="62">
        <v>195</v>
      </c>
      <c r="E13" s="62">
        <v>153</v>
      </c>
      <c r="F13" s="62">
        <v>228</v>
      </c>
      <c r="G13" s="62">
        <v>162</v>
      </c>
      <c r="H13" s="62">
        <v>118</v>
      </c>
      <c r="I13" s="62">
        <v>40</v>
      </c>
      <c r="L13" s="10"/>
    </row>
    <row r="14" spans="1:12" x14ac:dyDescent="0.25">
      <c r="A14" s="134" t="s">
        <v>106</v>
      </c>
      <c r="B14" s="60">
        <v>63</v>
      </c>
      <c r="C14" s="62">
        <v>1</v>
      </c>
      <c r="D14" s="62">
        <v>3</v>
      </c>
      <c r="E14" s="62">
        <v>7</v>
      </c>
      <c r="F14" s="62">
        <v>17</v>
      </c>
      <c r="G14" s="62">
        <v>19</v>
      </c>
      <c r="H14" s="62">
        <v>13</v>
      </c>
      <c r="I14" s="62">
        <v>3</v>
      </c>
      <c r="L14" s="10"/>
    </row>
    <row r="15" spans="1:12" x14ac:dyDescent="0.25">
      <c r="A15" s="134" t="s">
        <v>107</v>
      </c>
      <c r="B15" s="60">
        <v>2</v>
      </c>
      <c r="C15" s="62" t="s">
        <v>85</v>
      </c>
      <c r="D15" s="62" t="s">
        <v>85</v>
      </c>
      <c r="E15" s="62" t="s">
        <v>85</v>
      </c>
      <c r="F15" s="62">
        <v>1</v>
      </c>
      <c r="G15" s="62" t="s">
        <v>85</v>
      </c>
      <c r="H15" s="62">
        <v>1</v>
      </c>
      <c r="I15" s="62" t="s">
        <v>85</v>
      </c>
      <c r="L15" s="10"/>
    </row>
    <row r="16" spans="1:12" ht="24" x14ac:dyDescent="0.25">
      <c r="A16" s="126" t="s">
        <v>117</v>
      </c>
      <c r="B16" s="60">
        <v>5</v>
      </c>
      <c r="C16" s="62" t="s">
        <v>85</v>
      </c>
      <c r="D16" s="62">
        <v>1</v>
      </c>
      <c r="E16" s="62" t="s">
        <v>85</v>
      </c>
      <c r="F16" s="62">
        <v>2</v>
      </c>
      <c r="G16" s="62" t="s">
        <v>85</v>
      </c>
      <c r="H16" s="62">
        <v>1</v>
      </c>
      <c r="I16" s="62">
        <v>1</v>
      </c>
      <c r="L16" s="10"/>
    </row>
    <row r="17" spans="1:12" x14ac:dyDescent="0.25">
      <c r="A17" s="130" t="s">
        <v>95</v>
      </c>
      <c r="B17" s="60">
        <v>2</v>
      </c>
      <c r="C17" s="62" t="s">
        <v>85</v>
      </c>
      <c r="D17" s="62" t="s">
        <v>85</v>
      </c>
      <c r="E17" s="62" t="s">
        <v>85</v>
      </c>
      <c r="F17" s="62">
        <v>2</v>
      </c>
      <c r="G17" s="62" t="s">
        <v>85</v>
      </c>
      <c r="H17" s="62" t="s">
        <v>85</v>
      </c>
      <c r="I17" s="62" t="s">
        <v>85</v>
      </c>
      <c r="L17" s="10"/>
    </row>
    <row r="18" spans="1:12" x14ac:dyDescent="0.25">
      <c r="A18" s="134" t="s">
        <v>109</v>
      </c>
      <c r="B18" s="60">
        <v>79</v>
      </c>
      <c r="C18" s="62">
        <v>1</v>
      </c>
      <c r="D18" s="62">
        <v>5</v>
      </c>
      <c r="E18" s="62">
        <v>11</v>
      </c>
      <c r="F18" s="62">
        <v>21</v>
      </c>
      <c r="G18" s="62">
        <v>20</v>
      </c>
      <c r="H18" s="62">
        <v>15</v>
      </c>
      <c r="I18" s="62">
        <v>6</v>
      </c>
      <c r="L18" s="10"/>
    </row>
    <row r="19" spans="1:12" x14ac:dyDescent="0.25">
      <c r="A19" s="134" t="s">
        <v>110</v>
      </c>
      <c r="B19" s="60">
        <v>31</v>
      </c>
      <c r="C19" s="62">
        <v>3</v>
      </c>
      <c r="D19" s="62">
        <v>2</v>
      </c>
      <c r="E19" s="62">
        <v>5</v>
      </c>
      <c r="F19" s="62">
        <v>10</v>
      </c>
      <c r="G19" s="62">
        <v>3</v>
      </c>
      <c r="H19" s="62">
        <v>5</v>
      </c>
      <c r="I19" s="62">
        <v>3</v>
      </c>
      <c r="L19" s="10"/>
    </row>
    <row r="20" spans="1:12" x14ac:dyDescent="0.25">
      <c r="A20" s="134" t="s">
        <v>111</v>
      </c>
      <c r="B20" s="60">
        <v>228</v>
      </c>
      <c r="C20" s="62">
        <v>10</v>
      </c>
      <c r="D20" s="62">
        <v>11</v>
      </c>
      <c r="E20" s="62">
        <v>29</v>
      </c>
      <c r="F20" s="62">
        <v>62</v>
      </c>
      <c r="G20" s="62">
        <v>52</v>
      </c>
      <c r="H20" s="62">
        <v>41</v>
      </c>
      <c r="I20" s="62">
        <v>23</v>
      </c>
      <c r="L20" s="10"/>
    </row>
    <row r="21" spans="1:12" x14ac:dyDescent="0.25">
      <c r="A21" s="134" t="s">
        <v>112</v>
      </c>
      <c r="B21" s="60">
        <v>380</v>
      </c>
      <c r="C21" s="62">
        <v>23</v>
      </c>
      <c r="D21" s="62">
        <v>34</v>
      </c>
      <c r="E21" s="62">
        <v>37</v>
      </c>
      <c r="F21" s="62">
        <v>70</v>
      </c>
      <c r="G21" s="62">
        <v>80</v>
      </c>
      <c r="H21" s="62">
        <v>86</v>
      </c>
      <c r="I21" s="62">
        <v>50</v>
      </c>
      <c r="L21" s="10"/>
    </row>
    <row r="22" spans="1:12" x14ac:dyDescent="0.25">
      <c r="A22" s="133" t="s">
        <v>113</v>
      </c>
      <c r="B22" s="60">
        <v>37</v>
      </c>
      <c r="C22" s="62">
        <v>2</v>
      </c>
      <c r="D22" s="62">
        <v>5</v>
      </c>
      <c r="E22" s="62">
        <v>4</v>
      </c>
      <c r="F22" s="62">
        <v>7</v>
      </c>
      <c r="G22" s="62">
        <v>4</v>
      </c>
      <c r="H22" s="62">
        <v>9</v>
      </c>
      <c r="I22" s="62">
        <v>6</v>
      </c>
      <c r="L22" s="10"/>
    </row>
    <row r="23" spans="1:12" x14ac:dyDescent="0.25">
      <c r="A23" s="134" t="s">
        <v>114</v>
      </c>
      <c r="B23" s="60">
        <v>322</v>
      </c>
      <c r="C23" s="62">
        <v>31</v>
      </c>
      <c r="D23" s="62">
        <v>42</v>
      </c>
      <c r="E23" s="62">
        <v>42</v>
      </c>
      <c r="F23" s="62">
        <v>81</v>
      </c>
      <c r="G23" s="62">
        <v>59</v>
      </c>
      <c r="H23" s="62">
        <v>38</v>
      </c>
      <c r="I23" s="62">
        <v>29</v>
      </c>
      <c r="L23" s="10"/>
    </row>
    <row r="24" spans="1:12" x14ac:dyDescent="0.25">
      <c r="A24" s="133" t="s">
        <v>115</v>
      </c>
      <c r="B24" s="60">
        <v>141</v>
      </c>
      <c r="C24" s="62">
        <v>6</v>
      </c>
      <c r="D24" s="62">
        <v>11</v>
      </c>
      <c r="E24" s="62">
        <v>20</v>
      </c>
      <c r="F24" s="62">
        <v>30</v>
      </c>
      <c r="G24" s="62">
        <v>35</v>
      </c>
      <c r="H24" s="62">
        <v>27</v>
      </c>
      <c r="I24" s="62">
        <v>12</v>
      </c>
      <c r="L24" s="10"/>
    </row>
    <row r="25" spans="1:12" ht="22.5" customHeight="1" x14ac:dyDescent="0.25">
      <c r="A25" s="120" t="s">
        <v>33</v>
      </c>
      <c r="B25" s="60">
        <v>59</v>
      </c>
      <c r="C25" s="62">
        <v>3</v>
      </c>
      <c r="D25" s="62">
        <v>3</v>
      </c>
      <c r="E25" s="62">
        <v>3</v>
      </c>
      <c r="F25" s="62">
        <v>14</v>
      </c>
      <c r="G25" s="62">
        <v>13</v>
      </c>
      <c r="H25" s="62">
        <v>14</v>
      </c>
      <c r="I25" s="62">
        <v>9</v>
      </c>
      <c r="L25" s="10"/>
    </row>
  </sheetData>
  <customSheetViews>
    <customSheetView guid="{CA13F4B9-F8EB-4A17-B224-0B56D881DE73}">
      <selection activeCell="D29" sqref="D29"/>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2"/>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25" sqref="A2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 guid="{05FD5ACB-B2FB-45FA-A477-D66851870243}">
      <selection activeCell="E18" sqref="E18"/>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P18" sqref="P18"/>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30.1.ENG</vt:lpstr>
      <vt:lpstr>30.2.ENG</vt:lpstr>
      <vt:lpstr>30.3.ENG</vt:lpstr>
      <vt:lpstr>30.4.ENG</vt:lpstr>
      <vt:lpstr>30.5.ENG</vt:lpstr>
      <vt:lpstr>30.6.ENG</vt:lpstr>
      <vt:lpstr>30.7.ENG</vt:lpstr>
      <vt:lpstr>30.8.ENG</vt:lpstr>
      <vt:lpstr>30.9.ENG</vt:lpstr>
      <vt:lpstr>30.10.ENG</vt:lpstr>
      <vt:lpstr>30.11.ENG</vt:lpstr>
      <vt:lpstr>30.12.ENG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2018-11-30T09:06:13Z</cp:lastPrinted>
  <dcterms:created xsi:type="dcterms:W3CDTF">2012-10-01T10:58:53Z</dcterms:created>
  <dcterms:modified xsi:type="dcterms:W3CDTF">2018-11-30T09:06:16Z</dcterms:modified>
</cp:coreProperties>
</file>