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5 Istrazivanje i razvoj ODOBRENO\"/>
    </mc:Choice>
  </mc:AlternateContent>
  <bookViews>
    <workbookView xWindow="0" yWindow="0" windowWidth="19320" windowHeight="11985" tabRatio="817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</sheets>
  <definedNames>
    <definedName name="Lista_tabela">'Листа табела'!$A$1</definedName>
    <definedName name="_xlnm.Print_Titles" localSheetId="2">'25.2.'!$1:$5</definedName>
    <definedName name="_xlnm.Print_Titles" localSheetId="3">'25.3.'!$1:$4</definedName>
    <definedName name="Z_26C8DA81_964E_465A_81F0_42F78ED5B31B_.wvu.PrintTitles" localSheetId="2" hidden="1">'25.2.'!$1:$5</definedName>
    <definedName name="Z_26C8DA81_964E_465A_81F0_42F78ED5B31B_.wvu.PrintTitles" localSheetId="3" hidden="1">'25.3.'!$1:$4</definedName>
    <definedName name="Z_32FCB7E9_53BC_458A_987F_F5DFCA9FB645_.wvu.PrintTitles" localSheetId="2" hidden="1">'25.2.'!$1:$5</definedName>
    <definedName name="Z_32FCB7E9_53BC_458A_987F_F5DFCA9FB645_.wvu.PrintTitles" localSheetId="3" hidden="1">'25.3.'!$1:$4</definedName>
    <definedName name="Z_83ED9EE1_4A12_446D_8F39_4DF5F8DC8FDA_.wvu.PrintTitles" localSheetId="2" hidden="1">'25.2.'!$1:$5</definedName>
    <definedName name="Z_83ED9EE1_4A12_446D_8F39_4DF5F8DC8FDA_.wvu.PrintTitles" localSheetId="3" hidden="1">'25.3.'!$1:$4</definedName>
    <definedName name="Z_ADB7F185_C5BC_47D8_9007_7483BF67EB40_.wvu.PrintTitles" localSheetId="2" hidden="1">'25.2.'!$1:$5</definedName>
    <definedName name="Z_ADB7F185_C5BC_47D8_9007_7483BF67EB40_.wvu.PrintTitles" localSheetId="3" hidden="1">'25.3.'!$1:$4</definedName>
  </definedNames>
  <calcPr calcId="162913"/>
  <customWorkbookViews>
    <customWorkbookView name="Peulicdo - Personal View" guid="{32FCB7E9-53BC-458A-987F-F5DFCA9FB645}" mergeInterval="0" personalView="1" maximized="1" xWindow="-8" yWindow="-8" windowWidth="1696" windowHeight="1026" tabRatio="817" activeSheetId="1"/>
    <customWorkbookView name="Dolores Peulić - Lični prikaz" guid="{E601FC43-DC82-4610-AA13-8B8652FF2855}" mergeInterval="0" personalView="1" maximized="1" windowWidth="1276" windowHeight="795" tabRatio="817" activeSheetId="1"/>
    <customWorkbookView name="zecal - Personal View" guid="{ADB7F185-C5BC-47D8-9007-7483BF67EB40}" mergeInterval="0" personalView="1" maximized="1" xWindow="1" yWindow="1" windowWidth="1903" windowHeight="782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3"/>
    <customWorkbookView name="RSIS - Personal View" guid="{83ED9EE1-4A12-446D-8F39-4DF5F8DC8FDA}" mergeInterval="0" personalView="1" maximized="1" xWindow="1" yWindow="1" windowWidth="1916" windowHeight="827" tabRatio="817" activeSheetId="1"/>
    <customWorkbookView name="RZS RS - Personal View" guid="{26C8DA81-964E-465A-81F0-42F78ED5B31B}" mergeInterval="0" personalView="1" maximized="1" xWindow="-8" yWindow="-8" windowWidth="1936" windowHeight="1056" tabRatio="817" activeSheetId="2"/>
  </customWorkbookViews>
</workbook>
</file>

<file path=xl/calcChain.xml><?xml version="1.0" encoding="utf-8"?>
<calcChain xmlns="http://schemas.openxmlformats.org/spreadsheetml/2006/main">
  <c r="B13" i="13" l="1"/>
  <c r="B12" i="13"/>
  <c r="B11" i="13"/>
  <c r="B10" i="13"/>
  <c r="B8" i="13"/>
  <c r="B6" i="13"/>
  <c r="B5" i="13"/>
  <c r="B4" i="13"/>
  <c r="A2" i="1" l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<sst xmlns="http://schemas.openxmlformats.org/spreadsheetml/2006/main" count="1124" uniqueCount="192">
  <si>
    <t>УКУПНО</t>
  </si>
  <si>
    <t>B</t>
  </si>
  <si>
    <t>C</t>
  </si>
  <si>
    <t>D</t>
  </si>
  <si>
    <t>E</t>
  </si>
  <si>
    <t>F</t>
  </si>
  <si>
    <t>Грађевинарство</t>
  </si>
  <si>
    <t>G</t>
  </si>
  <si>
    <t>H</t>
  </si>
  <si>
    <t>J</t>
  </si>
  <si>
    <t>K</t>
  </si>
  <si>
    <t>Научне области</t>
  </si>
  <si>
    <t>Сектори</t>
  </si>
  <si>
    <t>Природне науке</t>
  </si>
  <si>
    <t>Инжењерство и технологија</t>
  </si>
  <si>
    <t xml:space="preserve">Медицинске и здравствене науке </t>
  </si>
  <si>
    <t>Пољопривредне науке</t>
  </si>
  <si>
    <t>Друштвене науке</t>
  </si>
  <si>
    <t xml:space="preserve">Хуманистичке науке </t>
  </si>
  <si>
    <t>Мултидисциплинарне науке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</si>
  <si>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</si>
  <si>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t xml:space="preserve">специјалисти  </t>
  </si>
  <si>
    <t xml:space="preserve">универзитетско </t>
  </si>
  <si>
    <t xml:space="preserve">средње   </t>
  </si>
  <si>
    <t>остало</t>
  </si>
  <si>
    <t xml:space="preserve">свега </t>
  </si>
  <si>
    <t>жене</t>
  </si>
  <si>
    <t>свега</t>
  </si>
  <si>
    <t>Истраживачи</t>
  </si>
  <si>
    <t>Стручни сарадници</t>
  </si>
  <si>
    <t>Техничко особље</t>
  </si>
  <si>
    <t>Руководеће особље</t>
  </si>
  <si>
    <t>Остало особље</t>
  </si>
  <si>
    <t xml:space="preserve">Број истраживачко-развојних радова </t>
  </si>
  <si>
    <t xml:space="preserve"> укупно        </t>
  </si>
  <si>
    <t xml:space="preserve">примјењена </t>
  </si>
  <si>
    <t xml:space="preserve">развојна    </t>
  </si>
  <si>
    <t xml:space="preserve">УКУПНО </t>
  </si>
  <si>
    <t xml:space="preserve">Природне науке </t>
  </si>
  <si>
    <t>Медицинске и здравствене науке</t>
  </si>
  <si>
    <t>Хуманистичке науке</t>
  </si>
  <si>
    <t xml:space="preserve">Мултидисциплинарне науке </t>
  </si>
  <si>
    <t>Извори финансирања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</si>
  <si>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</si>
  <si>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</si>
  <si>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</si>
  <si>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</si>
  <si>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</si>
  <si>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</si>
  <si>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</si>
  <si>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</si>
  <si>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</si>
  <si>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</si>
  <si>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>Пословни сектор</t>
  </si>
  <si>
    <t>Државни сектор</t>
  </si>
  <si>
    <t>Високо образовање</t>
  </si>
  <si>
    <t>Непрофитни сектор</t>
  </si>
  <si>
    <t>Здравство</t>
  </si>
  <si>
    <t>%</t>
  </si>
  <si>
    <t xml:space="preserve">Мала </t>
  </si>
  <si>
    <t xml:space="preserve">Средња </t>
  </si>
  <si>
    <t xml:space="preserve">Велика </t>
  </si>
  <si>
    <t>Укупно</t>
  </si>
  <si>
    <t>Иновативно активна предузећа</t>
  </si>
  <si>
    <t>Неиновативна предузећа</t>
  </si>
  <si>
    <t>Средња</t>
  </si>
  <si>
    <t xml:space="preserve">Иновативне активности </t>
  </si>
  <si>
    <t>Екстерне услуге истраживања и развоја</t>
  </si>
  <si>
    <t>Обука за иновативне активности</t>
  </si>
  <si>
    <t>Увођење иновација на тржиште</t>
  </si>
  <si>
    <t>Остале иновативне активности</t>
  </si>
  <si>
    <t>Истраживачко-развојне организације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</si>
  <si>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</si>
  <si>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</si>
  <si>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</si>
  <si>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</si>
  <si>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</si>
  <si>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Запослени на пословима истраживања и развоја</t>
  </si>
  <si>
    <t>Истраживачко-развојни радови</t>
  </si>
  <si>
    <t xml:space="preserve">Бруто домаћи издаци за истраживање и развој </t>
  </si>
  <si>
    <t>Степен образовања</t>
  </si>
  <si>
    <t>Број лица</t>
  </si>
  <si>
    <t>Eквивалент пуне запослености</t>
  </si>
  <si>
    <t>пословни</t>
  </si>
  <si>
    <t>државни</t>
  </si>
  <si>
    <t>високо образовање</t>
  </si>
  <si>
    <t>непрофитни</t>
  </si>
  <si>
    <t>Бруто домаћи издаци за истраживање и развој</t>
  </si>
  <si>
    <t>хиљ. КМ</t>
  </si>
  <si>
    <t>-</t>
  </si>
  <si>
    <t>фундамент-
ални</t>
  </si>
  <si>
    <t>примје-
њени</t>
  </si>
  <si>
    <t>инвести-
циони издаци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</si>
  <si>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</si>
  <si>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</si>
  <si>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</si>
  <si>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Укупно </t>
  </si>
  <si>
    <r>
      <t xml:space="preserve">развојна   </t>
    </r>
    <r>
      <rPr>
        <i/>
        <sz val="9"/>
        <color indexed="8"/>
        <rFont val="Arial"/>
        <family val="2"/>
        <charset val="238"/>
      </rPr>
      <t xml:space="preserve"> </t>
    </r>
  </si>
  <si>
    <t>Научне области/Сектори</t>
  </si>
  <si>
    <t xml:space="preserve">фундaмент-
ална </t>
  </si>
  <si>
    <t>Финансијска средства из Републике Српске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</si>
  <si>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</si>
  <si>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</si>
  <si>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</si>
  <si>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</si>
  <si>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</si>
  <si>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>Листа табела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</si>
  <si>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</si>
  <si>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</si>
  <si>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</si>
  <si>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</si>
  <si>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</si>
  <si>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</si>
  <si>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</si>
  <si>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</si>
  <si>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</si>
  <si>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</si>
  <si>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</si>
  <si>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</si>
  <si>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број</t>
  </si>
  <si>
    <t>Мала</t>
  </si>
  <si>
    <t>Велика</t>
  </si>
  <si>
    <t>Величина предузећа</t>
  </si>
  <si>
    <t>Подручје</t>
  </si>
  <si>
    <t>Вађење руда и камена</t>
  </si>
  <si>
    <t>Прерађивачка индустрија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</si>
  <si>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</si>
  <si>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</si>
  <si>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мало, поправка моторних возила и мотоцикала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</si>
  <si>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</si>
  <si>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</si>
  <si>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</si>
  <si>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M</t>
  </si>
  <si>
    <t>Стручне, научне  и техничке дјелатности</t>
  </si>
  <si>
    <t> Величина предузећа</t>
  </si>
  <si>
    <t>Предузећа са технолошким иновацијама</t>
  </si>
  <si>
    <t>Предузећа са нетехнолошким иновацијама</t>
  </si>
  <si>
    <t xml:space="preserve"> континуиране активности истраживања и разоја</t>
  </si>
  <si>
    <t xml:space="preserve"> повремене активности истраживања и разоја</t>
  </si>
  <si>
    <t>Набавка машина, опреме, софтвера и зграда</t>
  </si>
  <si>
    <t>Набавка постојећих знања од других предузећа или организација</t>
  </si>
  <si>
    <t>Дизајн</t>
  </si>
  <si>
    <t>број предузећа</t>
  </si>
  <si>
    <t>само нетехнолошки иновативна предузећа</t>
  </si>
  <si>
    <t>технолошки и нетехнолошки иновативна предузећа истовремено</t>
  </si>
  <si>
    <t xml:space="preserve">само технолошки иновативна предузећа </t>
  </si>
  <si>
    <t>иновације производа</t>
  </si>
  <si>
    <t>иновације процеса</t>
  </si>
  <si>
    <t xml:space="preserve">иновације производа и процеса </t>
  </si>
  <si>
    <t xml:space="preserve">незавршене и/или напуштене иновативне активности </t>
  </si>
  <si>
    <t>иновације у организацији</t>
  </si>
  <si>
    <t>иновације у организацији и маркетингу</t>
  </si>
  <si>
    <t>иновације у маркетингу</t>
  </si>
  <si>
    <t>25. Истраживање и развој</t>
  </si>
  <si>
    <t>25.1. Истраживање и развој</t>
  </si>
  <si>
    <t>25.2. Запослени са пуним и краћим од пуног радног времена према степену образовања, секторима и полу – стање 31. децембар</t>
  </si>
  <si>
    <t>25.3. Истраживачки радови (пројекти и студије) према секторима, научним областима и врсти истраживања</t>
  </si>
  <si>
    <t>25.4. Бруто домаћи издаци за истраживање и развој према секторима и изворима финансирања</t>
  </si>
  <si>
    <t>25.5. Бруто домаћи издаци за истраживањe и развој према врстама издатака и секторима</t>
  </si>
  <si>
    <t>25.6. Средства за истраживање и развој према примарним друштвено-економским циљевима, по секторима</t>
  </si>
  <si>
    <t>Интерне активности истраживања и развоја</t>
  </si>
  <si>
    <t>25.8. Предузећа према иновативности и величини, 2014–2016.</t>
  </si>
  <si>
    <t>25.9. Предузећа према иновативности и дјелатности, 2014–2016.</t>
  </si>
  <si>
    <t>25.10. Технолошки иновативно активна предузећа према врсти иновације и величини предузећа, 2014–2016.</t>
  </si>
  <si>
    <t>25.11. Нетехнолошки иновативно активна предузећа према врсти иновације и величини предузећа, 2014–2016.</t>
  </si>
  <si>
    <t>25.12. Иновативне активности предузећа реализоване у периоду 2014–2016.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</si>
  <si>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</si>
  <si>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</si>
  <si>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</si>
  <si>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</si>
  <si>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</si>
  <si>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</si>
  <si>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</si>
  <si>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</si>
  <si>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</si>
  <si>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</si>
  <si>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</si>
  <si>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</si>
  <si>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</si>
  <si>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</si>
  <si>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</si>
  <si>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</si>
  <si>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</si>
  <si>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</si>
  <si>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</si>
  <si>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</si>
  <si>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</si>
  <si>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</si>
  <si>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</si>
  <si>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</si>
  <si>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Вриједност истраживачко-развојних радова, хиљ. КМ</t>
  </si>
  <si>
    <t xml:space="preserve">25.7. Истраживачко-развојне oрганизације према секторима и научним областима,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</si>
</sst>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6" fillId="0" borderId="0" applyNumberFormat="0" applyFont="0" applyFill="0" applyBorder="0" applyAlignment="0" applyProtection="0">
      <alignment vertical="top"/>
      <protection locked="0"/>
    </xf>
    <xf numFmtId="0" fontId="17" fillId="2" borderId="0">
      <alignment horizontal="center" vertical="center"/>
    </xf>
    <xf numFmtId="0" fontId="18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11" fillId="0" borderId="0"/>
    <xf numFmtId="0" fontId="11" fillId="0" borderId="0"/>
  </cellStyleXfs>
  <cellXfs count="220">
    <xf numFmtId="0" fontId="0" fillId="0" borderId="0" xfId="0"/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centerContinuous" vertical="center"/>
    </xf>
    <xf numFmtId="0" fontId="20" fillId="0" borderId="7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20" fillId="0" borderId="0" xfId="0" applyFont="1" applyAlignment="1">
      <alignment horizontal="right"/>
    </xf>
    <xf numFmtId="0" fontId="20" fillId="0" borderId="2" xfId="0" applyFont="1" applyBorder="1" applyAlignment="1"/>
    <xf numFmtId="0" fontId="20" fillId="0" borderId="0" xfId="0" applyFont="1" applyBorder="1" applyAlignment="1">
      <alignment horizontal="right"/>
    </xf>
    <xf numFmtId="0" fontId="22" fillId="0" borderId="0" xfId="0" applyFont="1" applyAlignment="1">
      <alignment vertical="center"/>
    </xf>
    <xf numFmtId="49" fontId="20" fillId="0" borderId="1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7" xfId="0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9" fillId="0" borderId="2" xfId="0" applyFont="1" applyBorder="1" applyAlignment="1"/>
    <xf numFmtId="0" fontId="23" fillId="0" borderId="2" xfId="0" applyFont="1" applyBorder="1"/>
    <xf numFmtId="0" fontId="22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 indent="2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/>
    <xf numFmtId="0" fontId="22" fillId="0" borderId="1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1" applyFont="1" applyAlignment="1" applyProtection="1">
      <alignment horizontal="right"/>
    </xf>
    <xf numFmtId="0" fontId="8" fillId="0" borderId="0" xfId="0" applyFont="1" applyFill="1"/>
    <xf numFmtId="0" fontId="25" fillId="0" borderId="0" xfId="1" quotePrefix="1" applyFont="1" applyFill="1" applyAlignment="1" applyProtection="1"/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6" fillId="0" borderId="0" xfId="3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/>
    </xf>
    <xf numFmtId="49" fontId="21" fillId="0" borderId="1" xfId="0" applyNumberFormat="1" applyFont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2" xfId="0" applyFont="1" applyBorder="1"/>
    <xf numFmtId="0" fontId="26" fillId="0" borderId="0" xfId="0" applyFont="1" applyFill="1"/>
    <xf numFmtId="0" fontId="26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28" fillId="0" borderId="2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12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vertical="top"/>
    </xf>
    <xf numFmtId="0" fontId="26" fillId="0" borderId="2" xfId="0" applyFont="1" applyBorder="1" applyAlignment="1">
      <alignment horizontal="left" vertical="top" indent="1"/>
    </xf>
    <xf numFmtId="0" fontId="26" fillId="0" borderId="2" xfId="0" applyFont="1" applyBorder="1" applyAlignment="1">
      <alignment vertical="top" wrapText="1"/>
    </xf>
    <xf numFmtId="0" fontId="26" fillId="0" borderId="0" xfId="0" applyFont="1" applyBorder="1" applyAlignment="1">
      <alignment vertical="center"/>
    </xf>
    <xf numFmtId="0" fontId="26" fillId="0" borderId="14" xfId="0" applyFont="1" applyBorder="1"/>
    <xf numFmtId="0" fontId="10" fillId="0" borderId="0" xfId="4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0" fontId="29" fillId="0" borderId="1" xfId="1" applyFont="1" applyBorder="1" applyAlignment="1" applyProtection="1">
      <alignment horizontal="right"/>
    </xf>
    <xf numFmtId="0" fontId="26" fillId="0" borderId="2" xfId="0" applyFont="1" applyBorder="1" applyAlignment="1"/>
    <xf numFmtId="0" fontId="29" fillId="0" borderId="0" xfId="1" applyFont="1" applyAlignment="1" applyProtection="1">
      <alignment horizontal="right"/>
    </xf>
    <xf numFmtId="0" fontId="26" fillId="0" borderId="0" xfId="3" applyFont="1" applyBorder="1" applyAlignment="1">
      <alignment horizontal="right" wrapText="1"/>
    </xf>
    <xf numFmtId="0" fontId="26" fillId="0" borderId="0" xfId="0" applyFont="1" applyFill="1" applyBorder="1" applyAlignment="1">
      <alignment horizontal="right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/>
    </xf>
    <xf numFmtId="0" fontId="20" fillId="0" borderId="7" xfId="0" applyFont="1" applyFill="1" applyBorder="1" applyAlignment="1">
      <alignment horizontal="right"/>
    </xf>
    <xf numFmtId="0" fontId="13" fillId="0" borderId="0" xfId="0" applyFont="1" applyAlignment="1">
      <alignment vertical="center"/>
    </xf>
    <xf numFmtId="0" fontId="20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/>
    <xf numFmtId="0" fontId="15" fillId="0" borderId="2" xfId="0" applyFont="1" applyBorder="1" applyAlignment="1">
      <alignment vertical="top"/>
    </xf>
    <xf numFmtId="0" fontId="20" fillId="0" borderId="0" xfId="0" applyFont="1" applyAlignment="1"/>
    <xf numFmtId="0" fontId="20" fillId="0" borderId="0" xfId="0" applyFont="1" applyBorder="1" applyAlignment="1"/>
    <xf numFmtId="0" fontId="26" fillId="0" borderId="0" xfId="3" applyFont="1" applyAlignment="1"/>
    <xf numFmtId="0" fontId="26" fillId="0" borderId="0" xfId="3" applyFont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Border="1" applyAlignment="1">
      <alignment vertical="top"/>
    </xf>
    <xf numFmtId="0" fontId="26" fillId="0" borderId="0" xfId="5" applyFont="1" applyAlignment="1">
      <alignment horizontal="right" wrapText="1"/>
    </xf>
    <xf numFmtId="164" fontId="10" fillId="0" borderId="0" xfId="8" applyNumberFormat="1" applyFont="1" applyFill="1" applyBorder="1" applyAlignment="1">
      <alignment horizontal="right" vertical="top" wrapText="1"/>
    </xf>
    <xf numFmtId="1" fontId="10" fillId="0" borderId="0" xfId="8" applyNumberFormat="1" applyFont="1" applyFill="1" applyBorder="1" applyAlignment="1">
      <alignment horizontal="right" vertical="top" wrapText="1"/>
    </xf>
    <xf numFmtId="0" fontId="10" fillId="0" borderId="0" xfId="8" applyFont="1" applyFill="1" applyBorder="1" applyAlignment="1">
      <alignment horizontal="right" vertical="top" wrapText="1"/>
    </xf>
    <xf numFmtId="49" fontId="10" fillId="0" borderId="0" xfId="8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 vertical="top"/>
    </xf>
    <xf numFmtId="164" fontId="26" fillId="0" borderId="0" xfId="0" applyNumberFormat="1" applyFont="1" applyFill="1" applyBorder="1" applyAlignment="1">
      <alignment horizontal="right" vertical="top"/>
    </xf>
    <xf numFmtId="1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26" fillId="0" borderId="7" xfId="0" applyNumberFormat="1" applyFont="1" applyFill="1" applyBorder="1" applyAlignment="1">
      <alignment horizontal="right"/>
    </xf>
    <xf numFmtId="1" fontId="10" fillId="0" borderId="0" xfId="8" applyNumberFormat="1" applyFont="1" applyFill="1" applyBorder="1" applyAlignment="1">
      <alignment horizontal="right"/>
    </xf>
    <xf numFmtId="164" fontId="10" fillId="0" borderId="0" xfId="8" applyNumberFormat="1" applyFont="1" applyFill="1" applyBorder="1" applyAlignment="1">
      <alignment horizontal="right" wrapText="1"/>
    </xf>
    <xf numFmtId="1" fontId="10" fillId="0" borderId="0" xfId="8" applyNumberFormat="1" applyFont="1" applyFill="1" applyBorder="1" applyAlignment="1">
      <alignment horizontal="right" wrapText="1"/>
    </xf>
    <xf numFmtId="1" fontId="10" fillId="0" borderId="0" xfId="9" applyNumberFormat="1" applyFont="1" applyFill="1" applyBorder="1" applyAlignment="1">
      <alignment horizontal="right" vertical="top"/>
    </xf>
    <xf numFmtId="1" fontId="10" fillId="0" borderId="0" xfId="9" applyNumberFormat="1" applyFont="1" applyFill="1" applyBorder="1" applyAlignment="1">
      <alignment horizontal="right" vertical="top" wrapText="1"/>
    </xf>
    <xf numFmtId="1" fontId="10" fillId="0" borderId="7" xfId="9" applyNumberFormat="1" applyFont="1" applyFill="1" applyBorder="1" applyAlignment="1">
      <alignment horizontal="right" vertical="top" wrapText="1"/>
    </xf>
    <xf numFmtId="49" fontId="10" fillId="0" borderId="0" xfId="9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10" fillId="0" borderId="0" xfId="7" applyNumberFormat="1" applyFont="1" applyFill="1" applyBorder="1" applyAlignment="1">
      <alignment horizontal="right"/>
    </xf>
    <xf numFmtId="164" fontId="10" fillId="0" borderId="0" xfId="7" applyNumberFormat="1" applyFont="1" applyFill="1" applyBorder="1" applyAlignment="1">
      <alignment horizontal="right"/>
    </xf>
    <xf numFmtId="1" fontId="10" fillId="0" borderId="0" xfId="7" applyNumberFormat="1" applyFont="1" applyFill="1" applyBorder="1" applyAlignment="1">
      <alignment horizontal="right" wrapText="1"/>
    </xf>
    <xf numFmtId="49" fontId="10" fillId="0" borderId="0" xfId="7" applyNumberFormat="1" applyFont="1" applyFill="1" applyBorder="1" applyAlignment="1">
      <alignment horizontal="right" wrapText="1"/>
    </xf>
    <xf numFmtId="49" fontId="10" fillId="0" borderId="0" xfId="7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 wrapText="1"/>
    </xf>
    <xf numFmtId="0" fontId="22" fillId="0" borderId="0" xfId="0" applyFont="1" applyBorder="1" applyAlignment="1"/>
    <xf numFmtId="0" fontId="22" fillId="0" borderId="0" xfId="0" applyFont="1" applyAlignment="1"/>
    <xf numFmtId="0" fontId="20" fillId="0" borderId="0" xfId="0" applyFont="1" applyFill="1" applyAlignment="1">
      <alignment horizontal="right" wrapText="1"/>
    </xf>
    <xf numFmtId="0" fontId="22" fillId="0" borderId="0" xfId="0" applyFont="1" applyFill="1" applyAlignment="1">
      <alignment wrapText="1"/>
    </xf>
    <xf numFmtId="164" fontId="20" fillId="0" borderId="0" xfId="0" applyNumberFormat="1" applyFont="1" applyAlignment="1"/>
    <xf numFmtId="164" fontId="20" fillId="0" borderId="0" xfId="0" applyNumberFormat="1" applyFont="1" applyBorder="1" applyAlignment="1"/>
    <xf numFmtId="164" fontId="26" fillId="0" borderId="0" xfId="3" applyNumberFormat="1" applyFont="1" applyAlignment="1">
      <alignment wrapText="1"/>
    </xf>
    <xf numFmtId="0" fontId="19" fillId="0" borderId="9" xfId="0" applyFont="1" applyBorder="1" applyAlignment="1"/>
    <xf numFmtId="0" fontId="22" fillId="0" borderId="0" xfId="0" applyFont="1" applyFill="1" applyAlignment="1">
      <alignment horizontal="right" wrapText="1"/>
    </xf>
    <xf numFmtId="0" fontId="22" fillId="0" borderId="0" xfId="0" applyFont="1" applyFill="1" applyAlignment="1">
      <alignment horizontal="right"/>
    </xf>
    <xf numFmtId="164" fontId="20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0" fillId="0" borderId="0" xfId="0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right" vertical="center"/>
    </xf>
    <xf numFmtId="49" fontId="20" fillId="0" borderId="0" xfId="0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right" vertical="center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</cellXfs>
  <cellStyles count="10">
    <cellStyle name="Hyperlink" xfId="1" builtinId="8" customBuiltin="1"/>
    <cellStyle name="LOLA" xfId="2"/>
    <cellStyle name="Normal" xfId="0" builtinId="0"/>
    <cellStyle name="Normal 2" xfId="3"/>
    <cellStyle name="Normal 9" xfId="6"/>
    <cellStyle name="Normal_Sheet1 2" xfId="7"/>
    <cellStyle name="Normal_Sheet2" xfId="4"/>
    <cellStyle name="Normal_Sheet2 2" xfId="8"/>
    <cellStyle name="Normal_Tab_7" xfId="9"/>
    <cellStyle name="Normalno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3"/>
  <sheetViews>
    <sheetView tabSelected="1" zoomScaleNormal="100" workbookViewId="0"/>
  </sheetViews>
  <sheetFormatPr defaultRowHeight="12" x14ac:dyDescent="0.25"/>
  <cols>
    <col min="1" max="1" width="116.28515625" style="2" customWidth="1"/>
    <col min="2" max="5" width="8.5703125" style="2" customWidth="1"/>
    <col min="6" max="16384" width="9.140625" style="2"/>
  </cols>
  <sheetData>
    <row r="1" spans="1:2" ht="21.75" customHeight="1" x14ac:dyDescent="0.25">
      <c r="A1" s="53" t="s">
        <v>153</v>
      </c>
      <c r="B1" s="51"/>
    </row>
    <row r="2" spans="1:2" ht="21.75" customHeight="1" x14ac:dyDescent="0.2">
      <c r="A2" s="54" t="str">
        <f>HYPERLINK("#'25.1.'!A1",'25.1.'!A$1)</f>
        <v>25.1. Истраживање и развој</v>
      </c>
    </row>
    <row r="3" spans="1:2" ht="21.75" customHeight="1" x14ac:dyDescent="0.2">
      <c r="A3" s="54" t="str">
        <f>HYPERLINK("#'25.2.'!A1",'25.2.'!A$1)</f>
        <v>25.2. Запослени са пуним и краћим од пуног радног времена према степену образовања, секторима и полу – стање 31. децембар</v>
      </c>
    </row>
    <row r="4" spans="1:2" ht="21.75" customHeight="1" x14ac:dyDescent="0.2">
      <c r="A4" s="54" t="str">
        <f>HYPERLINK("#'25.3.'!A1",'25.3.'!A$1)</f>
        <v>25.3. Истраживачки радови (пројекти и студије) према секторима, научним областима и врсти истраживања</v>
      </c>
    </row>
    <row r="5" spans="1:2" ht="21.75" customHeight="1" x14ac:dyDescent="0.2">
      <c r="A5" s="54" t="str">
        <f>HYPERLINK("#'25.4.'!A1",'25.4.'!A$1)</f>
        <v>25.4. Бруто домаћи издаци за истраживање и развој према секторима и изворима финансирања</v>
      </c>
    </row>
    <row r="6" spans="1:2" ht="21.75" customHeight="1" x14ac:dyDescent="0.2">
      <c r="A6" s="54" t="str">
        <f>HYPERLINK("#'25.5.'!A1",'25.5.'!A$1)</f>
        <v>25.5. Бруто домаћи издаци за истраживањe и развој према врстама издатака и секторима</v>
      </c>
    </row>
    <row r="7" spans="1:2" ht="21.75" customHeight="1" x14ac:dyDescent="0.2">
      <c r="A7" s="54" t="str">
        <f>HYPERLINK("#'25.6.'!A1",'25.6.'!A$1)</f>
        <v>25.6. Средства за истраживање и развој према примарним друштвено-економским циљевима, по секторима</v>
      </c>
    </row>
    <row r="8" spans="1:2" ht="21.75" customHeight="1" x14ac:dyDescent="0.2">
      <c r="A8" s="54" t="str">
        <f>HYPERLINK("#'25.7.'!A1",'25.7.'!A$1)</f>
        <v xml:space="preserve">25.7. Истраживачко-развојне oрганизације према секторима и научним областима, 2017. </v>
      </c>
    </row>
    <row r="9" spans="1:2" ht="21.75" customHeight="1" x14ac:dyDescent="0.2">
      <c r="A9" s="54" t="str">
        <f>HYPERLINK("#'25.8.'!A1",'25.8.'!A$1)</f>
        <v>25.8. Предузећа према иновативности и величини, 2014–2016.</v>
      </c>
    </row>
    <row r="10" spans="1:2" ht="21.75" customHeight="1" x14ac:dyDescent="0.2">
      <c r="A10" s="54" t="str">
        <f>HYPERLINK("#'25.9.'!A1",'25.9.'!A$1)</f>
        <v>25.9. Предузећа према иновативности и дјелатности, 2014–2016.</v>
      </c>
    </row>
    <row r="11" spans="1:2" ht="21.75" customHeight="1" x14ac:dyDescent="0.2">
      <c r="A11" s="54" t="str">
        <f>HYPERLINK("#'25.10.'!A1",'25.10.'!A$1)</f>
        <v>25.10. Технолошки иновативно активна предузећа према врсти иновације и величини предузећа, 2014–2016.</v>
      </c>
    </row>
    <row r="12" spans="1:2" ht="21.75" customHeight="1" x14ac:dyDescent="0.2">
      <c r="A12" s="54" t="str">
        <f>HYPERLINK("#'25.11.'!A1",'25.11.'!A$1)</f>
        <v>25.11. Нетехнолошки иновативно активна предузећа према врсти иновације и величини предузећа, 2014–2016.</v>
      </c>
    </row>
    <row r="13" spans="1:2" ht="21.75" customHeight="1" x14ac:dyDescent="0.2">
      <c r="A13" s="54" t="str">
        <f>HYPERLINK("#'25.12.'!A1",'25.12.'!A$1)</f>
        <v>25.12. Иновативне активности предузећа реализоване у периоду 2014–2016.</v>
      </c>
    </row>
  </sheetData>
  <customSheetViews>
    <customSheetView guid="{32FCB7E9-53BC-458A-987F-F5DFCA9FB645}">
      <pageMargins left="0.511811023622047" right="0.31496062992126" top="0.74803149606299202" bottom="0.74803149606299202" header="0.31496062992126" footer="0.31496062992126"/>
      <pageSetup paperSize="9" orientation="landscape" r:id="rId1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E601FC43-DC82-4610-AA13-8B8652FF2855}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DB7F185-C5BC-47D8-9007-7483BF67EB40}" showPageBreaks="1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83ED9EE1-4A12-446D-8F39-4DF5F8DC8FDA}">
      <pageMargins left="0.51181102362204722" right="0.31496062992125984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26C8DA81-964E-465A-81F0-42F78ED5B31B}">
      <selection activeCell="E13" sqref="E13"/>
      <pageMargins left="0.51181102362204722" right="0.31496062992125984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7"/>
  <sheetViews>
    <sheetView zoomScale="120" zoomScaleNormal="120" workbookViewId="0">
      <pane ySplit="2" topLeftCell="A3" activePane="bottomLeft" state="frozen"/>
      <selection pane="bottomLeft" activeCell="C7" sqref="C7:M16"/>
    </sheetView>
  </sheetViews>
  <sheetFormatPr defaultRowHeight="12" x14ac:dyDescent="0.2"/>
  <cols>
    <col min="1" max="1" width="2.5703125" style="63" customWidth="1"/>
    <col min="2" max="2" width="28.42578125" style="72" customWidth="1"/>
    <col min="3" max="4" width="6.42578125" style="72" customWidth="1"/>
    <col min="5" max="5" width="6.42578125" style="83" customWidth="1"/>
    <col min="6" max="12" width="6.42578125" style="63" customWidth="1"/>
    <col min="13" max="13" width="7.5703125" style="63" customWidth="1"/>
    <col min="14" max="16384" width="9.140625" style="63"/>
  </cols>
  <sheetData>
    <row r="1" spans="1:15" x14ac:dyDescent="0.25">
      <c r="A1" s="111" t="s">
        <v>162</v>
      </c>
      <c r="B1" s="63"/>
      <c r="C1" s="63"/>
      <c r="D1" s="63"/>
      <c r="E1" s="63"/>
    </row>
    <row r="2" spans="1:15" ht="12" customHeight="1" thickBot="1" x14ac:dyDescent="0.25">
      <c r="A2" s="80"/>
      <c r="B2" s="81"/>
      <c r="C2" s="81"/>
      <c r="D2" s="81"/>
      <c r="E2" s="82"/>
      <c r="F2" s="82"/>
      <c r="G2" s="82"/>
      <c r="H2" s="76"/>
      <c r="I2" s="76"/>
      <c r="J2" s="76"/>
      <c r="K2" s="76"/>
      <c r="L2" s="76"/>
      <c r="M2" s="103" t="s">
        <v>106</v>
      </c>
    </row>
    <row r="3" spans="1:15" s="72" customFormat="1" ht="20.100000000000001" customHeight="1" thickTop="1" x14ac:dyDescent="0.2">
      <c r="A3" s="100"/>
      <c r="B3" s="202" t="s">
        <v>123</v>
      </c>
      <c r="C3" s="205" t="s">
        <v>62</v>
      </c>
      <c r="D3" s="207" t="s">
        <v>63</v>
      </c>
      <c r="E3" s="208"/>
      <c r="F3" s="208"/>
      <c r="G3" s="208"/>
      <c r="H3" s="208"/>
      <c r="I3" s="208"/>
      <c r="J3" s="208"/>
      <c r="K3" s="209"/>
      <c r="L3" s="194" t="s">
        <v>64</v>
      </c>
      <c r="M3" s="195"/>
    </row>
    <row r="4" spans="1:15" ht="64.5" customHeight="1" x14ac:dyDescent="0.25">
      <c r="A4" s="64"/>
      <c r="B4" s="203"/>
      <c r="C4" s="206"/>
      <c r="D4" s="198" t="s">
        <v>74</v>
      </c>
      <c r="E4" s="199"/>
      <c r="F4" s="198" t="s">
        <v>145</v>
      </c>
      <c r="G4" s="199"/>
      <c r="H4" s="198" t="s">
        <v>143</v>
      </c>
      <c r="I4" s="199"/>
      <c r="J4" s="198" t="s">
        <v>144</v>
      </c>
      <c r="K4" s="199"/>
      <c r="L4" s="196"/>
      <c r="M4" s="197"/>
    </row>
    <row r="5" spans="1:15" ht="20.100000000000001" customHeight="1" x14ac:dyDescent="0.25">
      <c r="A5" s="84"/>
      <c r="B5" s="204"/>
      <c r="C5" s="78" t="s">
        <v>119</v>
      </c>
      <c r="D5" s="78" t="s">
        <v>119</v>
      </c>
      <c r="E5" s="78" t="s">
        <v>58</v>
      </c>
      <c r="F5" s="78" t="s">
        <v>119</v>
      </c>
      <c r="G5" s="78" t="s">
        <v>58</v>
      </c>
      <c r="H5" s="78" t="s">
        <v>119</v>
      </c>
      <c r="I5" s="78" t="s">
        <v>58</v>
      </c>
      <c r="J5" s="78" t="s">
        <v>119</v>
      </c>
      <c r="K5" s="78" t="s">
        <v>58</v>
      </c>
      <c r="L5" s="78" t="s">
        <v>119</v>
      </c>
      <c r="M5" s="79" t="s">
        <v>58</v>
      </c>
    </row>
    <row r="6" spans="1:15" ht="20.100000000000001" customHeight="1" x14ac:dyDescent="0.2">
      <c r="A6" s="85" t="s">
        <v>0</v>
      </c>
      <c r="B6" s="70"/>
      <c r="C6" s="133">
        <v>1802.2189524663149</v>
      </c>
      <c r="D6" s="133">
        <v>409.50857509070778</v>
      </c>
      <c r="E6" s="134">
        <v>22.722465243765207</v>
      </c>
      <c r="F6" s="135">
        <v>123.71324541184393</v>
      </c>
      <c r="G6" s="134">
        <v>6.8644958617566321</v>
      </c>
      <c r="H6" s="135">
        <v>60.000831963688377</v>
      </c>
      <c r="I6" s="134">
        <v>3.3292753847460075</v>
      </c>
      <c r="J6" s="135">
        <v>225.7944977151754</v>
      </c>
      <c r="K6" s="134">
        <v>12.528693997262561</v>
      </c>
      <c r="L6" s="135">
        <v>1392.7103773756069</v>
      </c>
      <c r="M6" s="132">
        <v>77.277534756234772</v>
      </c>
      <c r="N6" s="99"/>
      <c r="O6" s="99"/>
    </row>
    <row r="7" spans="1:15" s="102" customFormat="1" x14ac:dyDescent="0.25">
      <c r="A7" s="101" t="s">
        <v>1</v>
      </c>
      <c r="B7" s="86" t="s">
        <v>124</v>
      </c>
      <c r="C7" s="126">
        <v>27.000000000000004</v>
      </c>
      <c r="D7" s="125">
        <v>9.2436572522738167</v>
      </c>
      <c r="E7" s="124">
        <v>34.235767601014132</v>
      </c>
      <c r="F7" s="127" t="s">
        <v>168</v>
      </c>
      <c r="G7" s="127" t="s">
        <v>169</v>
      </c>
      <c r="H7" s="128" t="s">
        <v>89</v>
      </c>
      <c r="I7" s="124" t="s">
        <v>89</v>
      </c>
      <c r="J7" s="127" t="s">
        <v>170</v>
      </c>
      <c r="K7" s="127" t="s">
        <v>171</v>
      </c>
      <c r="L7" s="125">
        <v>17.756342747726183</v>
      </c>
      <c r="M7" s="129">
        <v>65.764232398985854</v>
      </c>
      <c r="N7" s="122"/>
      <c r="O7" s="122"/>
    </row>
    <row r="8" spans="1:15" s="102" customFormat="1" x14ac:dyDescent="0.25">
      <c r="A8" s="101" t="s">
        <v>2</v>
      </c>
      <c r="B8" s="86" t="s">
        <v>125</v>
      </c>
      <c r="C8" s="125">
        <v>610.33158137977239</v>
      </c>
      <c r="D8" s="125">
        <v>181.13382389406462</v>
      </c>
      <c r="E8" s="124">
        <v>29.677937275435863</v>
      </c>
      <c r="F8" s="125">
        <v>54.215414545087754</v>
      </c>
      <c r="G8" s="124">
        <v>8.8829443206139427</v>
      </c>
      <c r="H8" s="127" t="s">
        <v>172</v>
      </c>
      <c r="I8" s="127" t="s">
        <v>173</v>
      </c>
      <c r="J8" s="125">
        <v>101.80460216813765</v>
      </c>
      <c r="K8" s="124">
        <v>16.680212080454478</v>
      </c>
      <c r="L8" s="125">
        <v>429.19775748570788</v>
      </c>
      <c r="M8" s="129">
        <v>70.322062724564162</v>
      </c>
      <c r="N8" s="122"/>
      <c r="O8" s="122"/>
    </row>
    <row r="9" spans="1:15" s="102" customFormat="1" ht="36" x14ac:dyDescent="0.25">
      <c r="A9" s="101" t="s">
        <v>3</v>
      </c>
      <c r="B9" s="86" t="s">
        <v>126</v>
      </c>
      <c r="C9" s="125">
        <v>25.999999999999996</v>
      </c>
      <c r="D9" s="125">
        <v>6.0987298537730732</v>
      </c>
      <c r="E9" s="124">
        <v>23.456653283742593</v>
      </c>
      <c r="F9" s="125">
        <v>2.9999999999999938</v>
      </c>
      <c r="G9" s="124">
        <v>11.538461538461515</v>
      </c>
      <c r="H9" s="125">
        <v>0.99999999999999822</v>
      </c>
      <c r="I9" s="124">
        <v>3.84615384615384</v>
      </c>
      <c r="J9" s="125">
        <v>2.0987298537730816</v>
      </c>
      <c r="K9" s="124">
        <v>8.0720378991272383</v>
      </c>
      <c r="L9" s="125">
        <v>19.901270146226921</v>
      </c>
      <c r="M9" s="129">
        <v>76.543346716257403</v>
      </c>
      <c r="N9" s="122"/>
      <c r="O9" s="122"/>
    </row>
    <row r="10" spans="1:15" s="102" customFormat="1" ht="48" x14ac:dyDescent="0.25">
      <c r="A10" s="101" t="s">
        <v>4</v>
      </c>
      <c r="B10" s="86" t="s">
        <v>127</v>
      </c>
      <c r="C10" s="125">
        <v>82.000000000000114</v>
      </c>
      <c r="D10" s="125">
        <v>16.382013511783391</v>
      </c>
      <c r="E10" s="124">
        <v>19.978065258272402</v>
      </c>
      <c r="F10" s="125">
        <v>7.8863568155698811</v>
      </c>
      <c r="G10" s="124">
        <v>9.6175083116705729</v>
      </c>
      <c r="H10" s="125" t="s">
        <v>174</v>
      </c>
      <c r="I10" s="124" t="s">
        <v>174</v>
      </c>
      <c r="J10" s="127" t="s">
        <v>168</v>
      </c>
      <c r="K10" s="127" t="s">
        <v>175</v>
      </c>
      <c r="L10" s="125">
        <v>65.617986488216758</v>
      </c>
      <c r="M10" s="129">
        <v>80.021934741727634</v>
      </c>
      <c r="N10" s="122"/>
      <c r="O10" s="122"/>
    </row>
    <row r="11" spans="1:15" s="102" customFormat="1" x14ac:dyDescent="0.25">
      <c r="A11" s="101" t="s">
        <v>5</v>
      </c>
      <c r="B11" s="86" t="s">
        <v>6</v>
      </c>
      <c r="C11" s="125">
        <v>218.00000000000006</v>
      </c>
      <c r="D11" s="127" t="s">
        <v>176</v>
      </c>
      <c r="E11" s="127" t="s">
        <v>177</v>
      </c>
      <c r="F11" s="125" t="s">
        <v>174</v>
      </c>
      <c r="G11" s="124" t="s">
        <v>174</v>
      </c>
      <c r="H11" s="125">
        <v>4.9678352219074799</v>
      </c>
      <c r="I11" s="124">
        <v>2.2788234962878344</v>
      </c>
      <c r="J11" s="127" t="s">
        <v>178</v>
      </c>
      <c r="K11" s="127" t="s">
        <v>179</v>
      </c>
      <c r="L11" s="125">
        <v>193.70857428208942</v>
      </c>
      <c r="M11" s="129">
        <v>88.857144166096035</v>
      </c>
      <c r="N11" s="122"/>
      <c r="O11" s="122"/>
    </row>
    <row r="12" spans="1:15" s="102" customFormat="1" ht="36" x14ac:dyDescent="0.25">
      <c r="A12" s="101" t="s">
        <v>7</v>
      </c>
      <c r="B12" s="86" t="s">
        <v>128</v>
      </c>
      <c r="C12" s="125">
        <v>537.15000000000327</v>
      </c>
      <c r="D12" s="125">
        <v>94.557925784794776</v>
      </c>
      <c r="E12" s="124">
        <v>17.603635071170846</v>
      </c>
      <c r="F12" s="127" t="s">
        <v>180</v>
      </c>
      <c r="G12" s="127" t="s">
        <v>181</v>
      </c>
      <c r="H12" s="125">
        <v>15.268481842073198</v>
      </c>
      <c r="I12" s="124">
        <v>2.8424987139668816</v>
      </c>
      <c r="J12" s="125">
        <v>53.303357798526605</v>
      </c>
      <c r="K12" s="124">
        <v>9.92336550284395</v>
      </c>
      <c r="L12" s="125">
        <v>442.59207421520784</v>
      </c>
      <c r="M12" s="129">
        <v>82.39636492882903</v>
      </c>
      <c r="N12" s="122"/>
      <c r="O12" s="122"/>
    </row>
    <row r="13" spans="1:15" s="102" customFormat="1" x14ac:dyDescent="0.25">
      <c r="A13" s="101" t="s">
        <v>8</v>
      </c>
      <c r="B13" s="86" t="s">
        <v>129</v>
      </c>
      <c r="C13" s="125">
        <v>142.00000000001535</v>
      </c>
      <c r="D13" s="127" t="s">
        <v>182</v>
      </c>
      <c r="E13" s="127" t="s">
        <v>183</v>
      </c>
      <c r="F13" s="125" t="s">
        <v>174</v>
      </c>
      <c r="G13" s="124" t="s">
        <v>174</v>
      </c>
      <c r="H13" s="125" t="s">
        <v>174</v>
      </c>
      <c r="I13" s="124" t="s">
        <v>174</v>
      </c>
      <c r="J13" s="125" t="s">
        <v>174</v>
      </c>
      <c r="K13" s="124" t="s">
        <v>174</v>
      </c>
      <c r="L13" s="125">
        <v>122.22356259911936</v>
      </c>
      <c r="M13" s="129">
        <v>86.07293140782123</v>
      </c>
      <c r="N13" s="122"/>
      <c r="O13" s="122"/>
    </row>
    <row r="14" spans="1:15" s="102" customFormat="1" x14ac:dyDescent="0.25">
      <c r="A14" s="101" t="s">
        <v>9</v>
      </c>
      <c r="B14" s="86" t="s">
        <v>130</v>
      </c>
      <c r="C14" s="125">
        <v>52.331034482752202</v>
      </c>
      <c r="D14" s="125">
        <v>19.889561270785169</v>
      </c>
      <c r="E14" s="124">
        <v>38.007200636059615</v>
      </c>
      <c r="F14" s="125">
        <v>6.9152798789793337</v>
      </c>
      <c r="G14" s="124">
        <v>13.21449107079766</v>
      </c>
      <c r="H14" s="125">
        <v>2.9999999999938125</v>
      </c>
      <c r="I14" s="124">
        <v>5.732735898776439</v>
      </c>
      <c r="J14" s="125">
        <v>9.9742813918120223</v>
      </c>
      <c r="K14" s="124">
        <v>19.059973666485512</v>
      </c>
      <c r="L14" s="125">
        <v>32.441473211967029</v>
      </c>
      <c r="M14" s="129">
        <v>61.992799363940385</v>
      </c>
      <c r="N14" s="122"/>
      <c r="O14" s="122"/>
    </row>
    <row r="15" spans="1:15" s="102" customFormat="1" ht="24" x14ac:dyDescent="0.25">
      <c r="A15" s="101" t="s">
        <v>10</v>
      </c>
      <c r="B15" s="86" t="s">
        <v>131</v>
      </c>
      <c r="C15" s="125">
        <v>29.406336603772239</v>
      </c>
      <c r="D15" s="125">
        <v>21.14999999999867</v>
      </c>
      <c r="E15" s="124">
        <v>71.923273833727237</v>
      </c>
      <c r="F15" s="125">
        <v>2.9999999999996376</v>
      </c>
      <c r="G15" s="124">
        <v>10.201882813294052</v>
      </c>
      <c r="H15" s="125">
        <v>2.1499999999999884</v>
      </c>
      <c r="I15" s="124">
        <v>7.3113493495282471</v>
      </c>
      <c r="J15" s="125">
        <v>15.999999999999043</v>
      </c>
      <c r="K15" s="124">
        <v>54.410041670904917</v>
      </c>
      <c r="L15" s="125">
        <v>8.2563366037735744</v>
      </c>
      <c r="M15" s="129">
        <v>28.076726166272792</v>
      </c>
      <c r="N15" s="122"/>
      <c r="O15" s="122"/>
    </row>
    <row r="16" spans="1:15" s="102" customFormat="1" ht="24" x14ac:dyDescent="0.25">
      <c r="A16" s="101" t="s">
        <v>132</v>
      </c>
      <c r="B16" s="86" t="s">
        <v>133</v>
      </c>
      <c r="C16" s="125">
        <v>77.999999999999432</v>
      </c>
      <c r="D16" s="125">
        <v>16.985000404427623</v>
      </c>
      <c r="E16" s="124">
        <v>21.775641544138139</v>
      </c>
      <c r="F16" s="125" t="s">
        <v>174</v>
      </c>
      <c r="G16" s="124" t="s">
        <v>174</v>
      </c>
      <c r="H16" s="125" t="s">
        <v>174</v>
      </c>
      <c r="I16" s="124" t="s">
        <v>174</v>
      </c>
      <c r="J16" s="125">
        <v>11.454234356431302</v>
      </c>
      <c r="K16" s="124">
        <v>14.6849158415787</v>
      </c>
      <c r="L16" s="125">
        <v>61.014999595571801</v>
      </c>
      <c r="M16" s="129">
        <v>78.224358455861847</v>
      </c>
      <c r="N16" s="122"/>
      <c r="O16" s="122"/>
    </row>
    <row r="17" spans="14:15" x14ac:dyDescent="0.2">
      <c r="N17" s="99"/>
      <c r="O17" s="99"/>
    </row>
  </sheetData>
  <customSheetViews>
    <customSheetView guid="{32FCB7E9-53BC-458A-987F-F5DFCA9FB64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20">
      <pane ySplit="2" topLeftCell="A3" activePane="bottomLeft" state="frozen"/>
      <selection pane="bottomLeft" activeCell="I8" sqref="I8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pane ySplit="2" topLeftCell="A3" activePane="bottomLeft" state="frozen"/>
      <selection pane="bottomLeft" activeCell="C7" sqref="C7:M16"/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="140" zoomScaleNormal="140" workbookViewId="0">
      <selection activeCell="B6" sqref="B6:K9"/>
    </sheetView>
  </sheetViews>
  <sheetFormatPr defaultRowHeight="12" x14ac:dyDescent="0.25"/>
  <cols>
    <col min="1" max="1" width="9.7109375" style="2" customWidth="1"/>
    <col min="2" max="2" width="9.5703125" style="2" customWidth="1"/>
    <col min="3" max="3" width="10.28515625" style="2" customWidth="1"/>
    <col min="4" max="4" width="9.5703125" style="2" customWidth="1"/>
    <col min="5" max="5" width="10.28515625" style="2" customWidth="1"/>
    <col min="6" max="6" width="8.140625" style="2" customWidth="1"/>
    <col min="7" max="9" width="9.140625" style="2"/>
    <col min="10" max="11" width="10.140625" style="2" bestFit="1" customWidth="1"/>
    <col min="12" max="16384" width="9.140625" style="2"/>
  </cols>
  <sheetData>
    <row r="1" spans="1:11" ht="13.5" customHeight="1" x14ac:dyDescent="0.25">
      <c r="A1" s="113" t="s">
        <v>163</v>
      </c>
      <c r="B1" s="17"/>
      <c r="C1" s="17"/>
      <c r="D1" s="17"/>
      <c r="E1" s="17"/>
      <c r="F1" s="17"/>
    </row>
    <row r="2" spans="1:11" ht="13.5" customHeight="1" thickBot="1" x14ac:dyDescent="0.2">
      <c r="A2" s="36"/>
      <c r="B2" s="7"/>
      <c r="C2" s="7"/>
      <c r="D2" s="7"/>
      <c r="E2" s="7"/>
      <c r="K2" s="52" t="s">
        <v>106</v>
      </c>
    </row>
    <row r="3" spans="1:11" s="69" customFormat="1" ht="19.5" customHeight="1" thickTop="1" x14ac:dyDescent="0.25">
      <c r="A3" s="202" t="s">
        <v>134</v>
      </c>
      <c r="B3" s="212" t="s">
        <v>135</v>
      </c>
      <c r="C3" s="213"/>
      <c r="D3" s="213"/>
      <c r="E3" s="213"/>
      <c r="F3" s="213"/>
      <c r="G3" s="213"/>
      <c r="H3" s="213"/>
      <c r="I3" s="213"/>
      <c r="J3" s="213"/>
      <c r="K3" s="213"/>
    </row>
    <row r="4" spans="1:11" s="69" customFormat="1" ht="45" customHeight="1" x14ac:dyDescent="0.25">
      <c r="A4" s="203"/>
      <c r="B4" s="214" t="s">
        <v>74</v>
      </c>
      <c r="C4" s="215"/>
      <c r="D4" s="210" t="s">
        <v>146</v>
      </c>
      <c r="E4" s="199"/>
      <c r="F4" s="210" t="s">
        <v>147</v>
      </c>
      <c r="G4" s="199"/>
      <c r="H4" s="210" t="s">
        <v>148</v>
      </c>
      <c r="I4" s="199"/>
      <c r="J4" s="210" t="s">
        <v>149</v>
      </c>
      <c r="K4" s="211"/>
    </row>
    <row r="5" spans="1:11" s="69" customFormat="1" ht="18.75" customHeight="1" x14ac:dyDescent="0.25">
      <c r="A5" s="204"/>
      <c r="B5" s="67" t="s">
        <v>119</v>
      </c>
      <c r="C5" s="67" t="s">
        <v>58</v>
      </c>
      <c r="D5" s="78" t="s">
        <v>119</v>
      </c>
      <c r="E5" s="67" t="s">
        <v>58</v>
      </c>
      <c r="F5" s="78" t="s">
        <v>119</v>
      </c>
      <c r="G5" s="67" t="s">
        <v>58</v>
      </c>
      <c r="H5" s="78" t="s">
        <v>119</v>
      </c>
      <c r="I5" s="67" t="s">
        <v>58</v>
      </c>
      <c r="J5" s="78" t="s">
        <v>119</v>
      </c>
      <c r="K5" s="68" t="s">
        <v>58</v>
      </c>
    </row>
    <row r="6" spans="1:11" s="63" customFormat="1" ht="18.75" customHeight="1" x14ac:dyDescent="0.2">
      <c r="A6" s="104" t="s">
        <v>0</v>
      </c>
      <c r="B6" s="140">
        <v>349.50774312701941</v>
      </c>
      <c r="C6" s="141">
        <v>19.393189859019174</v>
      </c>
      <c r="D6" s="140">
        <v>48.905545533817339</v>
      </c>
      <c r="E6" s="141">
        <v>2.7136295213681239</v>
      </c>
      <c r="F6" s="140">
        <v>101.36891278086755</v>
      </c>
      <c r="G6" s="141">
        <v>5.6246724429429227</v>
      </c>
      <c r="H6" s="140">
        <v>171.28146157013214</v>
      </c>
      <c r="I6" s="141">
        <v>9.5039207825295229</v>
      </c>
      <c r="J6" s="142" t="s">
        <v>184</v>
      </c>
      <c r="K6" s="142" t="s">
        <v>185</v>
      </c>
    </row>
    <row r="7" spans="1:11" s="63" customFormat="1" ht="18.75" customHeight="1" x14ac:dyDescent="0.2">
      <c r="A7" s="104" t="s">
        <v>120</v>
      </c>
      <c r="B7" s="140">
        <v>226.40089204124013</v>
      </c>
      <c r="C7" s="141">
        <v>16.43765270462373</v>
      </c>
      <c r="D7" s="140">
        <v>36.039956844773961</v>
      </c>
      <c r="E7" s="141">
        <v>2.6166517665315121</v>
      </c>
      <c r="F7" s="140">
        <v>60.036301463509581</v>
      </c>
      <c r="G7" s="141">
        <v>4.358886858747459</v>
      </c>
      <c r="H7" s="140">
        <v>111.25231257350009</v>
      </c>
      <c r="I7" s="141">
        <v>8.0773837071999068</v>
      </c>
      <c r="J7" s="142" t="s">
        <v>186</v>
      </c>
      <c r="K7" s="142" t="s">
        <v>187</v>
      </c>
    </row>
    <row r="8" spans="1:11" s="63" customFormat="1" ht="18.75" customHeight="1" x14ac:dyDescent="0.2">
      <c r="A8" s="104" t="s">
        <v>65</v>
      </c>
      <c r="B8" s="140">
        <v>91.95882742644504</v>
      </c>
      <c r="C8" s="141">
        <v>26.070013800405885</v>
      </c>
      <c r="D8" s="140">
        <v>11.310803668238812</v>
      </c>
      <c r="E8" s="141">
        <v>3.2065742460725342</v>
      </c>
      <c r="F8" s="140">
        <v>32.454823526269344</v>
      </c>
      <c r="G8" s="141">
        <v>9.2008317297906625</v>
      </c>
      <c r="H8" s="140">
        <v>42.315708250248399</v>
      </c>
      <c r="I8" s="141">
        <v>11.996358902469874</v>
      </c>
      <c r="J8" s="140">
        <v>5.877491981688487</v>
      </c>
      <c r="K8" s="141">
        <v>1.6662489220728118</v>
      </c>
    </row>
    <row r="9" spans="1:11" s="63" customFormat="1" ht="18.75" customHeight="1" x14ac:dyDescent="0.2">
      <c r="A9" s="104" t="s">
        <v>121</v>
      </c>
      <c r="B9" s="140">
        <v>31.148023659334189</v>
      </c>
      <c r="C9" s="141">
        <v>43.171212062289278</v>
      </c>
      <c r="D9" s="140">
        <v>1.554785020804565</v>
      </c>
      <c r="E9" s="141">
        <v>2.1549345980514611</v>
      </c>
      <c r="F9" s="140">
        <v>8.8777877910886236</v>
      </c>
      <c r="G9" s="141">
        <v>12.30462849151702</v>
      </c>
      <c r="H9" s="140">
        <v>17.713440746383647</v>
      </c>
      <c r="I9" s="141">
        <v>24.55085803126908</v>
      </c>
      <c r="J9" s="140">
        <v>3.0020101010573539</v>
      </c>
      <c r="K9" s="141">
        <v>4.1607909414517179</v>
      </c>
    </row>
  </sheetData>
  <customSheetViews>
    <customSheetView guid="{32FCB7E9-53BC-458A-987F-F5DFCA9FB645}" scale="140"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40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K2" sqref="K2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40">
      <selection activeCell="G12" sqref="G12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40">
      <selection activeCell="B6" sqref="B6:K9"/>
      <pageMargins left="0.70866141732283472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7">
    <mergeCell ref="J4:K4"/>
    <mergeCell ref="B3:K3"/>
    <mergeCell ref="A3:A5"/>
    <mergeCell ref="B4:C4"/>
    <mergeCell ref="D4:E4"/>
    <mergeCell ref="F4:G4"/>
    <mergeCell ref="H4:I4"/>
  </mergeCells>
  <hyperlinks>
    <hyperlink ref="K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9"/>
  <sheetViews>
    <sheetView zoomScale="140" zoomScaleNormal="140" workbookViewId="0">
      <selection activeCell="B6" sqref="B6:I9"/>
    </sheetView>
  </sheetViews>
  <sheetFormatPr defaultRowHeight="12" x14ac:dyDescent="0.2"/>
  <cols>
    <col min="1" max="1" width="9.140625" style="72" customWidth="1"/>
    <col min="2" max="9" width="8.5703125" style="72" customWidth="1"/>
    <col min="10" max="16384" width="9.140625" style="72"/>
  </cols>
  <sheetData>
    <row r="1" spans="1:9" s="63" customFormat="1" ht="14.25" customHeight="1" x14ac:dyDescent="0.2">
      <c r="A1" s="114" t="s">
        <v>164</v>
      </c>
      <c r="B1" s="73"/>
      <c r="C1" s="73"/>
      <c r="D1" s="73"/>
      <c r="E1" s="73"/>
    </row>
    <row r="2" spans="1:9" s="63" customFormat="1" ht="14.25" customHeight="1" thickBot="1" x14ac:dyDescent="0.25">
      <c r="A2" s="88"/>
      <c r="B2" s="76"/>
      <c r="C2" s="76"/>
      <c r="D2" s="76"/>
      <c r="E2" s="76"/>
      <c r="F2" s="76"/>
      <c r="G2" s="76"/>
      <c r="H2" s="76"/>
      <c r="I2" s="103" t="s">
        <v>106</v>
      </c>
    </row>
    <row r="3" spans="1:9" s="71" customFormat="1" ht="15.75" customHeight="1" thickTop="1" x14ac:dyDescent="0.2">
      <c r="A3" s="202" t="s">
        <v>122</v>
      </c>
      <c r="B3" s="218" t="s">
        <v>136</v>
      </c>
      <c r="C3" s="219"/>
      <c r="D3" s="219"/>
      <c r="E3" s="219"/>
      <c r="F3" s="219"/>
      <c r="G3" s="219"/>
      <c r="H3" s="219"/>
      <c r="I3" s="219"/>
    </row>
    <row r="4" spans="1:9" s="71" customFormat="1" ht="43.5" customHeight="1" x14ac:dyDescent="0.2">
      <c r="A4" s="203"/>
      <c r="B4" s="210" t="s">
        <v>74</v>
      </c>
      <c r="C4" s="216"/>
      <c r="D4" s="210" t="s">
        <v>150</v>
      </c>
      <c r="E4" s="216"/>
      <c r="F4" s="210" t="s">
        <v>152</v>
      </c>
      <c r="G4" s="216"/>
      <c r="H4" s="210" t="s">
        <v>151</v>
      </c>
      <c r="I4" s="217"/>
    </row>
    <row r="5" spans="1:9" s="71" customFormat="1" ht="20.25" customHeight="1" x14ac:dyDescent="0.2">
      <c r="A5" s="204"/>
      <c r="B5" s="67" t="s">
        <v>119</v>
      </c>
      <c r="C5" s="67" t="s">
        <v>58</v>
      </c>
      <c r="D5" s="78" t="s">
        <v>119</v>
      </c>
      <c r="E5" s="67" t="s">
        <v>58</v>
      </c>
      <c r="F5" s="78" t="s">
        <v>119</v>
      </c>
      <c r="G5" s="67" t="s">
        <v>58</v>
      </c>
      <c r="H5" s="78" t="s">
        <v>119</v>
      </c>
      <c r="I5" s="68" t="s">
        <v>58</v>
      </c>
    </row>
    <row r="6" spans="1:9" ht="15" customHeight="1" x14ac:dyDescent="0.2">
      <c r="A6" s="104" t="s">
        <v>0</v>
      </c>
      <c r="B6" s="130">
        <v>285.79532967886377</v>
      </c>
      <c r="C6" s="131">
        <v>15.85796938200855</v>
      </c>
      <c r="D6" s="130">
        <v>82.826417747302145</v>
      </c>
      <c r="E6" s="131">
        <v>4.5958021712042862</v>
      </c>
      <c r="F6" s="130">
        <v>56.256056239302453</v>
      </c>
      <c r="G6" s="131">
        <v>3.1214884385893651</v>
      </c>
      <c r="H6" s="130">
        <v>146.71285569225915</v>
      </c>
      <c r="I6" s="131">
        <v>8.1406787722148977</v>
      </c>
    </row>
    <row r="7" spans="1:9" ht="15" customHeight="1" x14ac:dyDescent="0.2">
      <c r="A7" s="104" t="s">
        <v>120</v>
      </c>
      <c r="B7" s="130">
        <v>169.1418032123901</v>
      </c>
      <c r="C7" s="131">
        <v>12.280403111365096</v>
      </c>
      <c r="D7" s="130">
        <v>68.550550561702906</v>
      </c>
      <c r="E7" s="131">
        <v>4.9770569925085235</v>
      </c>
      <c r="F7" s="130">
        <v>28.000698627498213</v>
      </c>
      <c r="G7" s="131">
        <v>2.0329679595158581</v>
      </c>
      <c r="H7" s="130">
        <v>72.590554023188986</v>
      </c>
      <c r="I7" s="131">
        <v>5.2703781593407157</v>
      </c>
    </row>
    <row r="8" spans="1:9" ht="15" customHeight="1" x14ac:dyDescent="0.2">
      <c r="A8" s="104" t="s">
        <v>65</v>
      </c>
      <c r="B8" s="130">
        <v>82.509536545137593</v>
      </c>
      <c r="C8" s="131">
        <v>23.391172077714533</v>
      </c>
      <c r="D8" s="130">
        <v>12.721082164794723</v>
      </c>
      <c r="E8" s="131">
        <v>3.6063833877999683</v>
      </c>
      <c r="F8" s="130">
        <v>22.113566274637147</v>
      </c>
      <c r="G8" s="131">
        <v>6.2691205846127769</v>
      </c>
      <c r="H8" s="130">
        <v>47.674888105705726</v>
      </c>
      <c r="I8" s="131">
        <v>13.515668105301787</v>
      </c>
    </row>
    <row r="9" spans="1:9" ht="15" customHeight="1" x14ac:dyDescent="0.2">
      <c r="A9" s="104" t="s">
        <v>121</v>
      </c>
      <c r="B9" s="130">
        <v>34.143989921336058</v>
      </c>
      <c r="C9" s="131">
        <v>47.323626232861777</v>
      </c>
      <c r="D9" s="130">
        <v>1.5547850208045177</v>
      </c>
      <c r="E9" s="131">
        <v>2.1549345980513954</v>
      </c>
      <c r="F9" s="130">
        <v>6.1417913371670885</v>
      </c>
      <c r="G9" s="131">
        <v>8.5125329028608849</v>
      </c>
      <c r="H9" s="130">
        <v>26.447413563364453</v>
      </c>
      <c r="I9" s="131">
        <v>36.656158731949503</v>
      </c>
    </row>
  </sheetData>
  <customSheetViews>
    <customSheetView guid="{32FCB7E9-53BC-458A-987F-F5DFCA9FB645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&amp;L&amp;"Arial,Regular"&amp;8Статистички годишњак Републике Српске 2012&amp;C&amp;"Arial,Regular"&amp;8Стр. &amp;P од  &amp;N</oddFooter>
      </headerFooter>
    </customSheetView>
    <customSheetView guid="{E601FC43-DC82-4610-AA13-8B8652FF2855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B6" sqref="B6:I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40">
      <selection activeCell="B6" sqref="B6:I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40">
      <selection activeCell="B6" sqref="B6:I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4:C4"/>
    <mergeCell ref="D4:E4"/>
    <mergeCell ref="F4:G4"/>
    <mergeCell ref="H4:I4"/>
    <mergeCell ref="B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4"/>
  <sheetViews>
    <sheetView zoomScale="130" zoomScaleNormal="130" workbookViewId="0">
      <selection activeCell="E2" sqref="E2"/>
    </sheetView>
  </sheetViews>
  <sheetFormatPr defaultRowHeight="12" x14ac:dyDescent="0.25"/>
  <cols>
    <col min="1" max="1" width="43.85546875" style="63" customWidth="1"/>
    <col min="2" max="5" width="8.42578125" style="74" customWidth="1"/>
    <col min="6" max="16384" width="9.140625" style="63"/>
  </cols>
  <sheetData>
    <row r="1" spans="1:5" ht="15" customHeight="1" x14ac:dyDescent="0.2">
      <c r="A1" s="89" t="s">
        <v>165</v>
      </c>
      <c r="B1" s="90"/>
      <c r="C1" s="90"/>
      <c r="D1" s="90"/>
    </row>
    <row r="2" spans="1:5" ht="14.25" customHeight="1" thickBot="1" x14ac:dyDescent="0.25">
      <c r="A2" s="95" t="s">
        <v>142</v>
      </c>
      <c r="B2" s="87"/>
      <c r="C2" s="87"/>
      <c r="D2" s="87"/>
      <c r="E2" s="105" t="s">
        <v>106</v>
      </c>
    </row>
    <row r="3" spans="1:5" ht="21.75" customHeight="1" thickTop="1" x14ac:dyDescent="0.25">
      <c r="A3" s="91" t="s">
        <v>66</v>
      </c>
      <c r="B3" s="92" t="s">
        <v>62</v>
      </c>
      <c r="C3" s="92" t="s">
        <v>59</v>
      </c>
      <c r="D3" s="92" t="s">
        <v>60</v>
      </c>
      <c r="E3" s="93" t="s">
        <v>61</v>
      </c>
    </row>
    <row r="4" spans="1:5" s="94" customFormat="1" ht="17.100000000000001" customHeight="1" x14ac:dyDescent="0.2">
      <c r="A4" s="115" t="s">
        <v>160</v>
      </c>
      <c r="B4" s="136">
        <f>SUM(C4:E4)</f>
        <v>106.82857604519263</v>
      </c>
      <c r="C4" s="137">
        <v>53.641563742715832</v>
      </c>
      <c r="D4" s="137">
        <v>31.00274243544413</v>
      </c>
      <c r="E4" s="138">
        <v>22.184269867032672</v>
      </c>
    </row>
    <row r="5" spans="1:5" s="94" customFormat="1" ht="17.100000000000001" customHeight="1" x14ac:dyDescent="0.2">
      <c r="A5" s="97" t="s">
        <v>137</v>
      </c>
      <c r="B5" s="136">
        <f t="shared" ref="B5:B13" si="0">SUM(C5:E5)</f>
        <v>17.526358551838644</v>
      </c>
      <c r="C5" s="137">
        <v>3.2249982599683333</v>
      </c>
      <c r="D5" s="137">
        <v>5.7123303385755646</v>
      </c>
      <c r="E5" s="137">
        <v>8.5890299532947463</v>
      </c>
    </row>
    <row r="6" spans="1:5" s="94" customFormat="1" ht="17.100000000000001" customHeight="1" x14ac:dyDescent="0.2">
      <c r="A6" s="97" t="s">
        <v>138</v>
      </c>
      <c r="B6" s="136">
        <f t="shared" si="0"/>
        <v>89.302217493353993</v>
      </c>
      <c r="C6" s="137">
        <v>50.416565482747501</v>
      </c>
      <c r="D6" s="137">
        <v>25.290412096868561</v>
      </c>
      <c r="E6" s="137">
        <v>13.595239913737933</v>
      </c>
    </row>
    <row r="7" spans="1:5" s="94" customFormat="1" ht="17.100000000000001" customHeight="1" x14ac:dyDescent="0.2">
      <c r="A7" s="96" t="s">
        <v>67</v>
      </c>
      <c r="B7" s="136">
        <v>51</v>
      </c>
      <c r="C7" s="139" t="s">
        <v>188</v>
      </c>
      <c r="D7" s="137">
        <v>15.774991348285395</v>
      </c>
      <c r="E7" s="137">
        <v>14.29470920894701</v>
      </c>
    </row>
    <row r="8" spans="1:5" s="94" customFormat="1" ht="17.100000000000001" customHeight="1" x14ac:dyDescent="0.2">
      <c r="A8" s="96" t="s">
        <v>139</v>
      </c>
      <c r="B8" s="136">
        <f t="shared" si="0"/>
        <v>273.85553362941721</v>
      </c>
      <c r="C8" s="137">
        <v>165.79566659611544</v>
      </c>
      <c r="D8" s="137">
        <v>79.098460826813749</v>
      </c>
      <c r="E8" s="137">
        <v>28.961406206488014</v>
      </c>
    </row>
    <row r="9" spans="1:5" s="94" customFormat="1" ht="29.25" customHeight="1" x14ac:dyDescent="0.2">
      <c r="A9" s="98" t="s">
        <v>140</v>
      </c>
      <c r="B9" s="136">
        <v>72</v>
      </c>
      <c r="C9" s="139" t="s">
        <v>189</v>
      </c>
      <c r="D9" s="137">
        <v>25.92516964279633</v>
      </c>
      <c r="E9" s="137">
        <v>13.815556196792695</v>
      </c>
    </row>
    <row r="10" spans="1:5" s="94" customFormat="1" ht="17.100000000000001" customHeight="1" x14ac:dyDescent="0.2">
      <c r="A10" s="96" t="s">
        <v>68</v>
      </c>
      <c r="B10" s="136">
        <f t="shared" si="0"/>
        <v>165.57669829492005</v>
      </c>
      <c r="C10" s="137">
        <v>91.80882252070883</v>
      </c>
      <c r="D10" s="137">
        <v>51.855751086718314</v>
      </c>
      <c r="E10" s="137">
        <v>21.912124687492906</v>
      </c>
    </row>
    <row r="11" spans="1:5" s="94" customFormat="1" ht="17.100000000000001" customHeight="1" x14ac:dyDescent="0.2">
      <c r="A11" s="96" t="s">
        <v>69</v>
      </c>
      <c r="B11" s="136">
        <f t="shared" si="0"/>
        <v>72.559423793337999</v>
      </c>
      <c r="C11" s="137">
        <v>26.838010024982662</v>
      </c>
      <c r="D11" s="137">
        <v>24.857973021971649</v>
      </c>
      <c r="E11" s="137">
        <v>20.863440746383695</v>
      </c>
    </row>
    <row r="12" spans="1:5" s="94" customFormat="1" ht="17.100000000000001" customHeight="1" x14ac:dyDescent="0.2">
      <c r="A12" s="96" t="s">
        <v>141</v>
      </c>
      <c r="B12" s="136">
        <f t="shared" si="0"/>
        <v>97.692680720497862</v>
      </c>
      <c r="C12" s="137">
        <v>51.466445368729538</v>
      </c>
      <c r="D12" s="137">
        <v>25.191965484735693</v>
      </c>
      <c r="E12" s="137">
        <v>21.034269867032627</v>
      </c>
    </row>
    <row r="13" spans="1:5" x14ac:dyDescent="0.25">
      <c r="A13" s="96" t="s">
        <v>70</v>
      </c>
      <c r="B13" s="136">
        <f t="shared" si="0"/>
        <v>156.44272928331611</v>
      </c>
      <c r="C13" s="137">
        <v>93.42741939465013</v>
      </c>
      <c r="D13" s="137">
        <v>43.089019932977138</v>
      </c>
      <c r="E13" s="137">
        <v>19.926289955688855</v>
      </c>
    </row>
    <row r="14" spans="1:5" x14ac:dyDescent="0.25">
      <c r="D14" s="60"/>
    </row>
  </sheetData>
  <customSheetViews>
    <customSheetView guid="{32FCB7E9-53BC-458A-987F-F5DFCA9FB645}" scale="13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3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E2" sqref="E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30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30">
      <selection activeCell="E2" sqref="E2"/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3"/>
  <sheetViews>
    <sheetView zoomScale="110" zoomScaleNormal="110" workbookViewId="0">
      <selection activeCell="L20" sqref="L20"/>
    </sheetView>
  </sheetViews>
  <sheetFormatPr defaultRowHeight="12" x14ac:dyDescent="0.25"/>
  <cols>
    <col min="1" max="1" width="6.5703125" style="2" customWidth="1"/>
    <col min="2" max="2" width="13.42578125" style="2" customWidth="1"/>
    <col min="3" max="3" width="7.140625" style="2" customWidth="1"/>
    <col min="4" max="4" width="7.7109375" style="2" customWidth="1"/>
    <col min="5" max="5" width="11.85546875" style="2" customWidth="1"/>
    <col min="6" max="6" width="7.85546875" style="2" customWidth="1"/>
    <col min="7" max="7" width="8" style="2" customWidth="1"/>
    <col min="8" max="8" width="9.85546875" style="2" customWidth="1"/>
    <col min="9" max="13" width="8.28515625" style="2" customWidth="1"/>
    <col min="14" max="14" width="8.140625" style="2" customWidth="1"/>
    <col min="15" max="15" width="9.140625" style="2"/>
    <col min="16" max="16" width="9.140625" style="2" customWidth="1"/>
    <col min="17" max="16384" width="9.140625" style="2"/>
  </cols>
  <sheetData>
    <row r="1" spans="1:15" x14ac:dyDescent="0.25">
      <c r="A1" s="1" t="s">
        <v>154</v>
      </c>
    </row>
    <row r="2" spans="1:15" s="4" customFormat="1" ht="12.7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2" t="s">
        <v>106</v>
      </c>
    </row>
    <row r="3" spans="1:15" ht="29.25" customHeight="1" thickTop="1" x14ac:dyDescent="0.25">
      <c r="A3" s="5"/>
      <c r="B3" s="165" t="s">
        <v>71</v>
      </c>
      <c r="C3" s="167" t="s">
        <v>77</v>
      </c>
      <c r="D3" s="168"/>
      <c r="E3" s="168"/>
      <c r="F3" s="169"/>
      <c r="G3" s="167" t="s">
        <v>78</v>
      </c>
      <c r="H3" s="168"/>
      <c r="I3" s="168"/>
      <c r="J3" s="169"/>
      <c r="K3" s="167" t="s">
        <v>79</v>
      </c>
      <c r="L3" s="168"/>
      <c r="M3" s="168"/>
      <c r="N3" s="6"/>
      <c r="O3" s="7"/>
    </row>
    <row r="4" spans="1:15" s="14" customFormat="1" ht="41.25" customHeight="1" x14ac:dyDescent="0.25">
      <c r="A4" s="8"/>
      <c r="B4" s="166"/>
      <c r="C4" s="9" t="s">
        <v>25</v>
      </c>
      <c r="D4" s="9" t="s">
        <v>26</v>
      </c>
      <c r="E4" s="10" t="s">
        <v>72</v>
      </c>
      <c r="F4" s="9" t="s">
        <v>73</v>
      </c>
      <c r="G4" s="9" t="s">
        <v>74</v>
      </c>
      <c r="H4" s="9" t="s">
        <v>90</v>
      </c>
      <c r="I4" s="9" t="s">
        <v>91</v>
      </c>
      <c r="J4" s="9" t="s">
        <v>75</v>
      </c>
      <c r="K4" s="9" t="s">
        <v>74</v>
      </c>
      <c r="L4" s="9" t="s">
        <v>76</v>
      </c>
      <c r="M4" s="11" t="s">
        <v>92</v>
      </c>
      <c r="N4" s="12"/>
      <c r="O4" s="13"/>
    </row>
    <row r="5" spans="1:15" ht="21" customHeight="1" x14ac:dyDescent="0.2">
      <c r="A5" s="15">
        <v>2009</v>
      </c>
      <c r="B5" s="24">
        <v>48</v>
      </c>
      <c r="C5" s="24">
        <v>1273</v>
      </c>
      <c r="D5" s="24">
        <v>532</v>
      </c>
      <c r="E5" s="109">
        <v>829</v>
      </c>
      <c r="F5" s="109">
        <v>295</v>
      </c>
      <c r="G5" s="109">
        <v>500</v>
      </c>
      <c r="H5" s="109">
        <v>126</v>
      </c>
      <c r="I5" s="109">
        <v>183</v>
      </c>
      <c r="J5" s="109">
        <v>191</v>
      </c>
      <c r="K5" s="110">
        <v>24566</v>
      </c>
      <c r="L5" s="109">
        <v>20266</v>
      </c>
      <c r="M5" s="110">
        <v>4300</v>
      </c>
      <c r="N5" s="7"/>
      <c r="O5" s="7"/>
    </row>
    <row r="6" spans="1:15" ht="21" customHeight="1" x14ac:dyDescent="0.2">
      <c r="A6" s="15">
        <v>2010</v>
      </c>
      <c r="B6" s="24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7"/>
      <c r="O6" s="7"/>
    </row>
    <row r="7" spans="1:15" ht="21" customHeight="1" x14ac:dyDescent="0.2">
      <c r="A7" s="15">
        <v>2011</v>
      </c>
      <c r="B7" s="24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7"/>
      <c r="O7" s="7"/>
    </row>
    <row r="8" spans="1:15" ht="21" customHeight="1" x14ac:dyDescent="0.2">
      <c r="A8" s="15">
        <v>2012</v>
      </c>
      <c r="B8" s="24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7"/>
      <c r="O8" s="7"/>
    </row>
    <row r="9" spans="1:15" ht="21" customHeight="1" x14ac:dyDescent="0.2">
      <c r="A9" s="15">
        <v>2013</v>
      </c>
      <c r="B9" s="24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7"/>
      <c r="O9" s="7"/>
    </row>
    <row r="10" spans="1:15" ht="21" customHeight="1" x14ac:dyDescent="0.2">
      <c r="A10" s="15">
        <v>2014</v>
      </c>
      <c r="B10" s="24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7"/>
      <c r="O10" s="7"/>
    </row>
    <row r="11" spans="1:15" ht="21" customHeight="1" x14ac:dyDescent="0.2">
      <c r="A11" s="15">
        <v>2015</v>
      </c>
      <c r="B11" s="24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7"/>
      <c r="O11" s="7"/>
    </row>
    <row r="12" spans="1:15" ht="21" customHeight="1" x14ac:dyDescent="0.2">
      <c r="A12" s="15">
        <v>2016</v>
      </c>
      <c r="B12" s="24">
        <v>40</v>
      </c>
      <c r="C12" s="24">
        <v>709</v>
      </c>
      <c r="D12" s="24">
        <v>327</v>
      </c>
      <c r="E12" s="24">
        <v>438</v>
      </c>
      <c r="F12" s="24">
        <v>204</v>
      </c>
      <c r="G12" s="24">
        <v>167</v>
      </c>
      <c r="H12" s="24">
        <v>30</v>
      </c>
      <c r="I12" s="24">
        <v>100</v>
      </c>
      <c r="J12" s="24">
        <v>37</v>
      </c>
      <c r="K12" s="24">
        <v>16736</v>
      </c>
      <c r="L12" s="26">
        <v>14650</v>
      </c>
      <c r="M12" s="26">
        <v>2086</v>
      </c>
      <c r="N12" s="7"/>
      <c r="O12" s="7"/>
    </row>
    <row r="13" spans="1:15" ht="21" customHeight="1" x14ac:dyDescent="0.2">
      <c r="A13" s="15">
        <v>2017</v>
      </c>
      <c r="B13" s="24">
        <v>49</v>
      </c>
      <c r="C13" s="24">
        <v>843</v>
      </c>
      <c r="D13" s="24">
        <v>369</v>
      </c>
      <c r="E13" s="24">
        <v>535</v>
      </c>
      <c r="F13" s="24">
        <v>225</v>
      </c>
      <c r="G13" s="24">
        <v>234</v>
      </c>
      <c r="H13" s="24">
        <v>46</v>
      </c>
      <c r="I13" s="24">
        <v>135</v>
      </c>
      <c r="J13" s="24">
        <v>53</v>
      </c>
      <c r="K13" s="24">
        <v>17196</v>
      </c>
      <c r="L13" s="26">
        <v>13821</v>
      </c>
      <c r="M13" s="26">
        <v>3375</v>
      </c>
      <c r="N13" s="7"/>
      <c r="O13" s="7"/>
    </row>
  </sheetData>
  <customSheetViews>
    <customSheetView guid="{32FCB7E9-53BC-458A-987F-F5DFCA9FB645}" scale="110" showPageBreaks="1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10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30" showPageBreaks="1">
      <selection activeCell="A12" sqref="A12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10">
      <selection activeCell="A13" sqref="A13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L20" sqref="L20"/>
      <pageMargins left="0.7" right="0.7" top="0.75" bottom="0.75" header="0.3" footer="0.3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99"/>
  <sheetViews>
    <sheetView zoomScale="110" zoomScaleNormal="110" workbookViewId="0">
      <selection activeCell="V61" sqref="V61"/>
    </sheetView>
  </sheetViews>
  <sheetFormatPr defaultRowHeight="12" x14ac:dyDescent="0.25"/>
  <cols>
    <col min="1" max="1" width="22" style="2" customWidth="1"/>
    <col min="2" max="5" width="6.28515625" style="2" customWidth="1"/>
    <col min="6" max="7" width="7" style="2" customWidth="1"/>
    <col min="8" max="9" width="6.28515625" style="2" customWidth="1"/>
    <col min="10" max="11" width="7" style="2" customWidth="1"/>
    <col min="12" max="17" width="6.28515625" style="2" customWidth="1"/>
    <col min="18" max="16384" width="9.140625" style="2"/>
  </cols>
  <sheetData>
    <row r="1" spans="1:18" s="17" customFormat="1" ht="14.25" customHeight="1" x14ac:dyDescent="0.25">
      <c r="A1" s="175" t="s">
        <v>155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6"/>
    </row>
    <row r="2" spans="1:18" s="18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52" t="s">
        <v>106</v>
      </c>
    </row>
    <row r="3" spans="1:18" ht="17.25" customHeight="1" thickTop="1" x14ac:dyDescent="0.25">
      <c r="A3" s="172" t="s">
        <v>12</v>
      </c>
      <c r="B3" s="180" t="s">
        <v>96</v>
      </c>
      <c r="C3" s="181"/>
      <c r="D3" s="167" t="s">
        <v>80</v>
      </c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</row>
    <row r="4" spans="1:18" ht="17.25" customHeight="1" x14ac:dyDescent="0.25">
      <c r="A4" s="173"/>
      <c r="B4" s="170"/>
      <c r="C4" s="171"/>
      <c r="D4" s="178" t="s">
        <v>20</v>
      </c>
      <c r="E4" s="179"/>
      <c r="F4" s="178" t="s">
        <v>94</v>
      </c>
      <c r="G4" s="179"/>
      <c r="H4" s="178" t="s">
        <v>21</v>
      </c>
      <c r="I4" s="179"/>
      <c r="J4" s="170" t="s">
        <v>22</v>
      </c>
      <c r="K4" s="171"/>
      <c r="L4" s="170" t="s">
        <v>93</v>
      </c>
      <c r="M4" s="171"/>
      <c r="N4" s="170" t="s">
        <v>23</v>
      </c>
      <c r="O4" s="171"/>
      <c r="P4" s="176" t="s">
        <v>24</v>
      </c>
      <c r="Q4" s="177"/>
    </row>
    <row r="5" spans="1:18" ht="17.25" customHeight="1" x14ac:dyDescent="0.25">
      <c r="A5" s="174"/>
      <c r="B5" s="9" t="s">
        <v>25</v>
      </c>
      <c r="C5" s="9" t="s">
        <v>26</v>
      </c>
      <c r="D5" s="9" t="s">
        <v>27</v>
      </c>
      <c r="E5" s="9" t="s">
        <v>26</v>
      </c>
      <c r="F5" s="9" t="s">
        <v>25</v>
      </c>
      <c r="G5" s="9" t="s">
        <v>26</v>
      </c>
      <c r="H5" s="9" t="s">
        <v>27</v>
      </c>
      <c r="I5" s="9" t="s">
        <v>26</v>
      </c>
      <c r="J5" s="9" t="s">
        <v>27</v>
      </c>
      <c r="K5" s="9" t="s">
        <v>26</v>
      </c>
      <c r="L5" s="9" t="s">
        <v>25</v>
      </c>
      <c r="M5" s="9" t="s">
        <v>26</v>
      </c>
      <c r="N5" s="9" t="s">
        <v>27</v>
      </c>
      <c r="O5" s="9" t="s">
        <v>26</v>
      </c>
      <c r="P5" s="9" t="s">
        <v>27</v>
      </c>
      <c r="Q5" s="11" t="s">
        <v>26</v>
      </c>
    </row>
    <row r="6" spans="1:18" ht="24" customHeight="1" x14ac:dyDescent="0.25">
      <c r="A6" s="22" t="s">
        <v>81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7"/>
    </row>
    <row r="7" spans="1:18" ht="15" customHeight="1" x14ac:dyDescent="0.2">
      <c r="A7" s="15">
        <v>2009</v>
      </c>
      <c r="B7" s="116">
        <v>1273</v>
      </c>
      <c r="C7" s="116">
        <v>532</v>
      </c>
      <c r="D7" s="116">
        <v>423</v>
      </c>
      <c r="E7" s="116">
        <v>101</v>
      </c>
      <c r="F7" s="116">
        <v>208</v>
      </c>
      <c r="G7" s="116">
        <v>100</v>
      </c>
      <c r="H7" s="116">
        <v>28</v>
      </c>
      <c r="I7" s="116">
        <v>14</v>
      </c>
      <c r="J7" s="116">
        <v>397</v>
      </c>
      <c r="K7" s="116">
        <v>193</v>
      </c>
      <c r="L7" s="116">
        <v>30</v>
      </c>
      <c r="M7" s="116">
        <v>15</v>
      </c>
      <c r="N7" s="116">
        <v>166</v>
      </c>
      <c r="O7" s="116">
        <v>95</v>
      </c>
      <c r="P7" s="116">
        <v>21</v>
      </c>
      <c r="Q7" s="116">
        <v>14</v>
      </c>
    </row>
    <row r="8" spans="1:18" ht="15" customHeight="1" x14ac:dyDescent="0.2">
      <c r="A8" s="15">
        <v>2010</v>
      </c>
      <c r="B8" s="116">
        <v>1053</v>
      </c>
      <c r="C8" s="116">
        <v>454</v>
      </c>
      <c r="D8" s="116">
        <v>306</v>
      </c>
      <c r="E8" s="116">
        <v>78</v>
      </c>
      <c r="F8" s="116">
        <v>196</v>
      </c>
      <c r="G8" s="116">
        <v>94</v>
      </c>
      <c r="H8" s="116">
        <v>11</v>
      </c>
      <c r="I8" s="116">
        <v>3</v>
      </c>
      <c r="J8" s="116">
        <v>327</v>
      </c>
      <c r="K8" s="116">
        <v>157</v>
      </c>
      <c r="L8" s="116">
        <v>32</v>
      </c>
      <c r="M8" s="116">
        <v>18</v>
      </c>
      <c r="N8" s="116">
        <v>167</v>
      </c>
      <c r="O8" s="116">
        <v>96</v>
      </c>
      <c r="P8" s="116">
        <v>14</v>
      </c>
      <c r="Q8" s="116">
        <v>8</v>
      </c>
    </row>
    <row r="9" spans="1:18" ht="15" customHeight="1" x14ac:dyDescent="0.2">
      <c r="A9" s="15">
        <v>2011</v>
      </c>
      <c r="B9" s="116">
        <v>898</v>
      </c>
      <c r="C9" s="116">
        <v>371</v>
      </c>
      <c r="D9" s="116">
        <v>241</v>
      </c>
      <c r="E9" s="116">
        <v>66</v>
      </c>
      <c r="F9" s="116">
        <v>184</v>
      </c>
      <c r="G9" s="116">
        <v>86</v>
      </c>
      <c r="H9" s="116">
        <v>21</v>
      </c>
      <c r="I9" s="116">
        <v>12</v>
      </c>
      <c r="J9" s="116">
        <v>304</v>
      </c>
      <c r="K9" s="116">
        <v>128</v>
      </c>
      <c r="L9" s="116">
        <v>31</v>
      </c>
      <c r="M9" s="116">
        <v>11</v>
      </c>
      <c r="N9" s="116">
        <v>105</v>
      </c>
      <c r="O9" s="116">
        <v>61</v>
      </c>
      <c r="P9" s="116">
        <v>12</v>
      </c>
      <c r="Q9" s="116">
        <v>7</v>
      </c>
    </row>
    <row r="10" spans="1:18" ht="15" customHeight="1" x14ac:dyDescent="0.2">
      <c r="A10" s="15">
        <v>2012</v>
      </c>
      <c r="B10" s="116">
        <v>814</v>
      </c>
      <c r="C10" s="116">
        <v>337</v>
      </c>
      <c r="D10" s="116">
        <v>246</v>
      </c>
      <c r="E10" s="116">
        <v>61</v>
      </c>
      <c r="F10" s="116">
        <v>170</v>
      </c>
      <c r="G10" s="116">
        <v>77</v>
      </c>
      <c r="H10" s="116">
        <v>6</v>
      </c>
      <c r="I10" s="116">
        <v>5</v>
      </c>
      <c r="J10" s="116">
        <v>242</v>
      </c>
      <c r="K10" s="116">
        <v>114</v>
      </c>
      <c r="L10" s="116">
        <v>34</v>
      </c>
      <c r="M10" s="116">
        <v>13</v>
      </c>
      <c r="N10" s="116">
        <v>106</v>
      </c>
      <c r="O10" s="116">
        <v>61</v>
      </c>
      <c r="P10" s="116">
        <v>10</v>
      </c>
      <c r="Q10" s="116">
        <v>6</v>
      </c>
    </row>
    <row r="11" spans="1:18" ht="15" customHeight="1" x14ac:dyDescent="0.2">
      <c r="A11" s="15">
        <v>2013</v>
      </c>
      <c r="B11" s="116">
        <v>1014</v>
      </c>
      <c r="C11" s="116">
        <v>456</v>
      </c>
      <c r="D11" s="116">
        <v>287</v>
      </c>
      <c r="E11" s="116">
        <v>82</v>
      </c>
      <c r="F11" s="116">
        <v>189</v>
      </c>
      <c r="G11" s="116">
        <v>87</v>
      </c>
      <c r="H11" s="116">
        <v>11</v>
      </c>
      <c r="I11" s="116">
        <v>6</v>
      </c>
      <c r="J11" s="116">
        <v>330</v>
      </c>
      <c r="K11" s="116">
        <v>185</v>
      </c>
      <c r="L11" s="116">
        <v>52</v>
      </c>
      <c r="M11" s="116">
        <v>18</v>
      </c>
      <c r="N11" s="116">
        <v>131</v>
      </c>
      <c r="O11" s="116">
        <v>68</v>
      </c>
      <c r="P11" s="116">
        <v>14</v>
      </c>
      <c r="Q11" s="116">
        <v>10</v>
      </c>
    </row>
    <row r="12" spans="1:18" ht="15" customHeight="1" x14ac:dyDescent="0.2">
      <c r="A12" s="15">
        <v>2014</v>
      </c>
      <c r="B12" s="116">
        <v>1007</v>
      </c>
      <c r="C12" s="116">
        <v>468</v>
      </c>
      <c r="D12" s="116">
        <v>301</v>
      </c>
      <c r="E12" s="116">
        <v>91</v>
      </c>
      <c r="F12" s="116">
        <v>193</v>
      </c>
      <c r="G12" s="116">
        <v>97</v>
      </c>
      <c r="H12" s="116">
        <v>20</v>
      </c>
      <c r="I12" s="116">
        <v>14</v>
      </c>
      <c r="J12" s="116">
        <v>343</v>
      </c>
      <c r="K12" s="116">
        <v>193</v>
      </c>
      <c r="L12" s="116">
        <v>35</v>
      </c>
      <c r="M12" s="116">
        <v>13</v>
      </c>
      <c r="N12" s="116">
        <v>103</v>
      </c>
      <c r="O12" s="116">
        <v>55</v>
      </c>
      <c r="P12" s="116">
        <v>12</v>
      </c>
      <c r="Q12" s="116">
        <v>5</v>
      </c>
    </row>
    <row r="13" spans="1:18" ht="15" customHeight="1" x14ac:dyDescent="0.2">
      <c r="A13" s="15">
        <v>2015</v>
      </c>
      <c r="B13" s="116">
        <v>884</v>
      </c>
      <c r="C13" s="116">
        <v>368</v>
      </c>
      <c r="D13" s="116">
        <v>259</v>
      </c>
      <c r="E13" s="116">
        <v>87</v>
      </c>
      <c r="F13" s="116">
        <v>169</v>
      </c>
      <c r="G13" s="116">
        <v>70</v>
      </c>
      <c r="H13" s="116">
        <v>10</v>
      </c>
      <c r="I13" s="116">
        <v>8</v>
      </c>
      <c r="J13" s="116">
        <v>263</v>
      </c>
      <c r="K13" s="116">
        <v>122</v>
      </c>
      <c r="L13" s="116">
        <v>50</v>
      </c>
      <c r="M13" s="116">
        <v>18</v>
      </c>
      <c r="N13" s="116">
        <v>126</v>
      </c>
      <c r="O13" s="116">
        <v>59</v>
      </c>
      <c r="P13" s="116">
        <v>7</v>
      </c>
      <c r="Q13" s="116">
        <v>4</v>
      </c>
    </row>
    <row r="14" spans="1:18" ht="15" customHeight="1" x14ac:dyDescent="0.2">
      <c r="A14" s="15">
        <v>2016</v>
      </c>
      <c r="B14" s="116">
        <v>709</v>
      </c>
      <c r="C14" s="116">
        <v>327</v>
      </c>
      <c r="D14" s="116">
        <v>208</v>
      </c>
      <c r="E14" s="116">
        <v>78</v>
      </c>
      <c r="F14" s="116">
        <v>134</v>
      </c>
      <c r="G14" s="116">
        <v>64</v>
      </c>
      <c r="H14" s="116">
        <v>7</v>
      </c>
      <c r="I14" s="116">
        <v>6</v>
      </c>
      <c r="J14" s="116">
        <v>199</v>
      </c>
      <c r="K14" s="116">
        <v>107</v>
      </c>
      <c r="L14" s="116">
        <v>53</v>
      </c>
      <c r="M14" s="116">
        <v>21</v>
      </c>
      <c r="N14" s="116">
        <v>102</v>
      </c>
      <c r="O14" s="116">
        <v>48</v>
      </c>
      <c r="P14" s="116">
        <v>6</v>
      </c>
      <c r="Q14" s="116">
        <v>3</v>
      </c>
    </row>
    <row r="15" spans="1:18" ht="15" customHeight="1" x14ac:dyDescent="0.2">
      <c r="A15" s="15">
        <v>2017</v>
      </c>
      <c r="B15" s="154">
        <v>843</v>
      </c>
      <c r="C15" s="154">
        <v>369</v>
      </c>
      <c r="D15" s="154">
        <v>263</v>
      </c>
      <c r="E15" s="154">
        <v>88</v>
      </c>
      <c r="F15" s="154">
        <v>164</v>
      </c>
      <c r="G15" s="154">
        <v>79</v>
      </c>
      <c r="H15" s="154">
        <v>9</v>
      </c>
      <c r="I15" s="154">
        <v>8</v>
      </c>
      <c r="J15" s="154">
        <v>253</v>
      </c>
      <c r="K15" s="154">
        <v>117</v>
      </c>
      <c r="L15" s="154">
        <v>33</v>
      </c>
      <c r="M15" s="154">
        <v>18</v>
      </c>
      <c r="N15" s="154">
        <v>115</v>
      </c>
      <c r="O15" s="154">
        <v>56</v>
      </c>
      <c r="P15" s="154">
        <v>6</v>
      </c>
      <c r="Q15" s="154">
        <v>3</v>
      </c>
    </row>
    <row r="16" spans="1:18" ht="15" customHeight="1" x14ac:dyDescent="0.2">
      <c r="A16" s="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">
      <c r="A17" s="38" t="s">
        <v>0</v>
      </c>
      <c r="B17" s="159">
        <v>843</v>
      </c>
      <c r="C17" s="159">
        <v>369</v>
      </c>
      <c r="D17" s="159">
        <v>263</v>
      </c>
      <c r="E17" s="159">
        <v>88</v>
      </c>
      <c r="F17" s="159">
        <v>164</v>
      </c>
      <c r="G17" s="159">
        <v>79</v>
      </c>
      <c r="H17" s="159">
        <v>9</v>
      </c>
      <c r="I17" s="159">
        <v>8</v>
      </c>
      <c r="J17" s="159">
        <v>253</v>
      </c>
      <c r="K17" s="159">
        <v>117</v>
      </c>
      <c r="L17" s="159">
        <v>33</v>
      </c>
      <c r="M17" s="159">
        <v>18</v>
      </c>
      <c r="N17" s="159">
        <v>115</v>
      </c>
      <c r="O17" s="159">
        <v>56</v>
      </c>
      <c r="P17" s="159">
        <v>6</v>
      </c>
      <c r="Q17" s="159">
        <v>3</v>
      </c>
    </row>
    <row r="18" spans="1:17" ht="15" customHeight="1" x14ac:dyDescent="0.2">
      <c r="A18" s="25" t="s">
        <v>28</v>
      </c>
      <c r="B18" s="159">
        <v>535</v>
      </c>
      <c r="C18" s="159">
        <v>225</v>
      </c>
      <c r="D18" s="159">
        <v>258</v>
      </c>
      <c r="E18" s="159">
        <v>87</v>
      </c>
      <c r="F18" s="159">
        <v>151</v>
      </c>
      <c r="G18" s="159">
        <v>76</v>
      </c>
      <c r="H18" s="159">
        <v>8</v>
      </c>
      <c r="I18" s="159">
        <v>8</v>
      </c>
      <c r="J18" s="159">
        <v>118</v>
      </c>
      <c r="K18" s="159">
        <v>54</v>
      </c>
      <c r="L18" s="159" t="s">
        <v>89</v>
      </c>
      <c r="M18" s="159" t="s">
        <v>89</v>
      </c>
      <c r="N18" s="159" t="s">
        <v>89</v>
      </c>
      <c r="O18" s="159" t="s">
        <v>89</v>
      </c>
      <c r="P18" s="159" t="s">
        <v>89</v>
      </c>
      <c r="Q18" s="159" t="s">
        <v>89</v>
      </c>
    </row>
    <row r="19" spans="1:17" ht="15" customHeight="1" x14ac:dyDescent="0.2">
      <c r="A19" s="25" t="s">
        <v>29</v>
      </c>
      <c r="B19" s="159">
        <v>100</v>
      </c>
      <c r="C19" s="159">
        <v>49</v>
      </c>
      <c r="D19" s="159">
        <v>2</v>
      </c>
      <c r="E19" s="159">
        <v>1</v>
      </c>
      <c r="F19" s="159">
        <v>8</v>
      </c>
      <c r="G19" s="159">
        <v>3</v>
      </c>
      <c r="H19" s="159">
        <v>1</v>
      </c>
      <c r="I19" s="159" t="s">
        <v>89</v>
      </c>
      <c r="J19" s="159">
        <v>68</v>
      </c>
      <c r="K19" s="159">
        <v>35</v>
      </c>
      <c r="L19" s="159">
        <v>21</v>
      </c>
      <c r="M19" s="159">
        <v>10</v>
      </c>
      <c r="N19" s="159" t="s">
        <v>89</v>
      </c>
      <c r="O19" s="159" t="s">
        <v>89</v>
      </c>
      <c r="P19" s="159" t="s">
        <v>89</v>
      </c>
      <c r="Q19" s="159" t="s">
        <v>89</v>
      </c>
    </row>
    <row r="20" spans="1:17" ht="15" customHeight="1" x14ac:dyDescent="0.2">
      <c r="A20" s="25" t="s">
        <v>30</v>
      </c>
      <c r="B20" s="159">
        <v>114</v>
      </c>
      <c r="C20" s="159">
        <v>50</v>
      </c>
      <c r="D20" s="159">
        <v>2</v>
      </c>
      <c r="E20" s="159" t="s">
        <v>89</v>
      </c>
      <c r="F20" s="159" t="s">
        <v>89</v>
      </c>
      <c r="G20" s="159" t="s">
        <v>89</v>
      </c>
      <c r="H20" s="159" t="s">
        <v>89</v>
      </c>
      <c r="I20" s="159" t="s">
        <v>89</v>
      </c>
      <c r="J20" s="159">
        <v>23</v>
      </c>
      <c r="K20" s="159">
        <v>9</v>
      </c>
      <c r="L20" s="159" t="s">
        <v>89</v>
      </c>
      <c r="M20" s="159" t="s">
        <v>89</v>
      </c>
      <c r="N20" s="159">
        <v>84</v>
      </c>
      <c r="O20" s="159">
        <v>39</v>
      </c>
      <c r="P20" s="159">
        <v>5</v>
      </c>
      <c r="Q20" s="159">
        <v>2</v>
      </c>
    </row>
    <row r="21" spans="1:17" ht="15" customHeight="1" x14ac:dyDescent="0.2">
      <c r="A21" s="25" t="s">
        <v>31</v>
      </c>
      <c r="B21" s="159">
        <v>27</v>
      </c>
      <c r="C21" s="159">
        <v>6</v>
      </c>
      <c r="D21" s="159">
        <v>1</v>
      </c>
      <c r="E21" s="159" t="s">
        <v>89</v>
      </c>
      <c r="F21" s="159">
        <v>5</v>
      </c>
      <c r="G21" s="159" t="s">
        <v>89</v>
      </c>
      <c r="H21" s="159" t="s">
        <v>89</v>
      </c>
      <c r="I21" s="159" t="s">
        <v>89</v>
      </c>
      <c r="J21" s="159">
        <v>21</v>
      </c>
      <c r="K21" s="159">
        <v>6</v>
      </c>
      <c r="L21" s="159" t="s">
        <v>89</v>
      </c>
      <c r="M21" s="159" t="s">
        <v>89</v>
      </c>
      <c r="N21" s="159" t="s">
        <v>89</v>
      </c>
      <c r="O21" s="159" t="s">
        <v>89</v>
      </c>
      <c r="P21" s="159" t="s">
        <v>89</v>
      </c>
      <c r="Q21" s="159" t="s">
        <v>89</v>
      </c>
    </row>
    <row r="22" spans="1:17" ht="15" customHeight="1" x14ac:dyDescent="0.2">
      <c r="A22" s="25" t="s">
        <v>32</v>
      </c>
      <c r="B22" s="159">
        <v>67</v>
      </c>
      <c r="C22" s="159">
        <v>39</v>
      </c>
      <c r="D22" s="159" t="s">
        <v>89</v>
      </c>
      <c r="E22" s="159" t="s">
        <v>89</v>
      </c>
      <c r="F22" s="159" t="s">
        <v>89</v>
      </c>
      <c r="G22" s="159" t="s">
        <v>89</v>
      </c>
      <c r="H22" s="159" t="s">
        <v>89</v>
      </c>
      <c r="I22" s="159" t="s">
        <v>89</v>
      </c>
      <c r="J22" s="159">
        <v>23</v>
      </c>
      <c r="K22" s="159">
        <v>13</v>
      </c>
      <c r="L22" s="159">
        <v>12</v>
      </c>
      <c r="M22" s="159">
        <v>8</v>
      </c>
      <c r="N22" s="159">
        <v>31</v>
      </c>
      <c r="O22" s="159">
        <v>17</v>
      </c>
      <c r="P22" s="159">
        <v>1</v>
      </c>
      <c r="Q22" s="159">
        <v>1</v>
      </c>
    </row>
    <row r="23" spans="1:17" ht="15" customHeight="1" x14ac:dyDescent="0.2">
      <c r="A23" s="2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5" customHeight="1" x14ac:dyDescent="0.2">
      <c r="A24" s="38" t="s">
        <v>53</v>
      </c>
      <c r="B24" s="160">
        <v>257</v>
      </c>
      <c r="C24" s="160">
        <v>117</v>
      </c>
      <c r="D24" s="160">
        <v>11</v>
      </c>
      <c r="E24" s="160">
        <v>2</v>
      </c>
      <c r="F24" s="160">
        <v>13</v>
      </c>
      <c r="G24" s="160">
        <v>4</v>
      </c>
      <c r="H24" s="160">
        <v>7</v>
      </c>
      <c r="I24" s="160">
        <v>7</v>
      </c>
      <c r="J24" s="160">
        <v>141</v>
      </c>
      <c r="K24" s="160">
        <v>67</v>
      </c>
      <c r="L24" s="160">
        <v>6</v>
      </c>
      <c r="M24" s="160">
        <v>6</v>
      </c>
      <c r="N24" s="160">
        <v>73</v>
      </c>
      <c r="O24" s="160">
        <v>28</v>
      </c>
      <c r="P24" s="160">
        <v>6</v>
      </c>
      <c r="Q24" s="160">
        <v>3</v>
      </c>
    </row>
    <row r="25" spans="1:17" ht="15" customHeight="1" x14ac:dyDescent="0.2">
      <c r="A25" s="25" t="s">
        <v>28</v>
      </c>
      <c r="B25" s="160">
        <v>81</v>
      </c>
      <c r="C25" s="160">
        <v>39</v>
      </c>
      <c r="D25" s="160">
        <v>6</v>
      </c>
      <c r="E25" s="160">
        <v>1</v>
      </c>
      <c r="F25" s="160">
        <v>9</v>
      </c>
      <c r="G25" s="160">
        <v>3</v>
      </c>
      <c r="H25" s="160">
        <v>7</v>
      </c>
      <c r="I25" s="160">
        <v>7</v>
      </c>
      <c r="J25" s="160">
        <v>59</v>
      </c>
      <c r="K25" s="160">
        <v>28</v>
      </c>
      <c r="L25" s="160" t="s">
        <v>89</v>
      </c>
      <c r="M25" s="160" t="s">
        <v>89</v>
      </c>
      <c r="N25" s="160" t="s">
        <v>89</v>
      </c>
      <c r="O25" s="160" t="s">
        <v>89</v>
      </c>
      <c r="P25" s="160" t="s">
        <v>89</v>
      </c>
      <c r="Q25" s="160" t="s">
        <v>89</v>
      </c>
    </row>
    <row r="26" spans="1:17" ht="15" customHeight="1" x14ac:dyDescent="0.2">
      <c r="A26" s="25" t="s">
        <v>29</v>
      </c>
      <c r="B26" s="160">
        <v>43</v>
      </c>
      <c r="C26" s="160">
        <v>25</v>
      </c>
      <c r="D26" s="160">
        <v>2</v>
      </c>
      <c r="E26" s="160">
        <v>1</v>
      </c>
      <c r="F26" s="160">
        <v>1</v>
      </c>
      <c r="G26" s="160">
        <v>1</v>
      </c>
      <c r="H26" s="160" t="s">
        <v>89</v>
      </c>
      <c r="I26" s="160" t="s">
        <v>89</v>
      </c>
      <c r="J26" s="160">
        <v>39</v>
      </c>
      <c r="K26" s="160">
        <v>22</v>
      </c>
      <c r="L26" s="160">
        <v>1</v>
      </c>
      <c r="M26" s="160">
        <v>1</v>
      </c>
      <c r="N26" s="160" t="s">
        <v>89</v>
      </c>
      <c r="O26" s="160" t="s">
        <v>89</v>
      </c>
      <c r="P26" s="160" t="s">
        <v>89</v>
      </c>
      <c r="Q26" s="160" t="s">
        <v>89</v>
      </c>
    </row>
    <row r="27" spans="1:17" ht="15" customHeight="1" x14ac:dyDescent="0.2">
      <c r="A27" s="25" t="s">
        <v>30</v>
      </c>
      <c r="B27" s="160">
        <v>88</v>
      </c>
      <c r="C27" s="160">
        <v>33</v>
      </c>
      <c r="D27" s="160">
        <v>2</v>
      </c>
      <c r="E27" s="160" t="s">
        <v>89</v>
      </c>
      <c r="F27" s="160" t="s">
        <v>89</v>
      </c>
      <c r="G27" s="160" t="s">
        <v>89</v>
      </c>
      <c r="H27" s="160" t="s">
        <v>89</v>
      </c>
      <c r="I27" s="160" t="s">
        <v>89</v>
      </c>
      <c r="J27" s="160">
        <v>16</v>
      </c>
      <c r="K27" s="160">
        <v>6</v>
      </c>
      <c r="L27" s="160" t="s">
        <v>89</v>
      </c>
      <c r="M27" s="160" t="s">
        <v>89</v>
      </c>
      <c r="N27" s="160">
        <v>65</v>
      </c>
      <c r="O27" s="160">
        <v>25</v>
      </c>
      <c r="P27" s="160">
        <v>5</v>
      </c>
      <c r="Q27" s="160">
        <v>2</v>
      </c>
    </row>
    <row r="28" spans="1:17" ht="15" customHeight="1" x14ac:dyDescent="0.2">
      <c r="A28" s="25" t="s">
        <v>31</v>
      </c>
      <c r="B28" s="160">
        <v>21</v>
      </c>
      <c r="C28" s="160">
        <v>4</v>
      </c>
      <c r="D28" s="160">
        <v>1</v>
      </c>
      <c r="E28" s="160" t="s">
        <v>89</v>
      </c>
      <c r="F28" s="160">
        <v>3</v>
      </c>
      <c r="G28" s="160" t="s">
        <v>89</v>
      </c>
      <c r="H28" s="160" t="s">
        <v>89</v>
      </c>
      <c r="I28" s="160" t="s">
        <v>89</v>
      </c>
      <c r="J28" s="160">
        <v>17</v>
      </c>
      <c r="K28" s="160">
        <v>4</v>
      </c>
      <c r="L28" s="160" t="s">
        <v>89</v>
      </c>
      <c r="M28" s="160" t="s">
        <v>89</v>
      </c>
      <c r="N28" s="160" t="s">
        <v>89</v>
      </c>
      <c r="O28" s="160" t="s">
        <v>89</v>
      </c>
      <c r="P28" s="160" t="s">
        <v>89</v>
      </c>
      <c r="Q28" s="160" t="s">
        <v>89</v>
      </c>
    </row>
    <row r="29" spans="1:17" ht="15" customHeight="1" x14ac:dyDescent="0.2">
      <c r="A29" s="25" t="s">
        <v>32</v>
      </c>
      <c r="B29" s="160">
        <v>24</v>
      </c>
      <c r="C29" s="160">
        <v>16</v>
      </c>
      <c r="D29" s="160" t="s">
        <v>89</v>
      </c>
      <c r="E29" s="160" t="s">
        <v>89</v>
      </c>
      <c r="F29" s="160" t="s">
        <v>89</v>
      </c>
      <c r="G29" s="160" t="s">
        <v>89</v>
      </c>
      <c r="H29" s="160" t="s">
        <v>89</v>
      </c>
      <c r="I29" s="160" t="s">
        <v>89</v>
      </c>
      <c r="J29" s="160">
        <v>10</v>
      </c>
      <c r="K29" s="160">
        <v>7</v>
      </c>
      <c r="L29" s="160">
        <v>5</v>
      </c>
      <c r="M29" s="160">
        <v>5</v>
      </c>
      <c r="N29" s="160">
        <v>8</v>
      </c>
      <c r="O29" s="160">
        <v>3</v>
      </c>
      <c r="P29" s="160">
        <v>1</v>
      </c>
      <c r="Q29" s="160">
        <v>1</v>
      </c>
    </row>
    <row r="30" spans="1:17" ht="15" customHeight="1" x14ac:dyDescent="0.2">
      <c r="A30" s="25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5" customHeight="1" x14ac:dyDescent="0.2">
      <c r="A31" s="38" t="s">
        <v>54</v>
      </c>
      <c r="B31" s="160">
        <v>47</v>
      </c>
      <c r="C31" s="160">
        <v>25</v>
      </c>
      <c r="D31" s="160">
        <v>3</v>
      </c>
      <c r="E31" s="160">
        <v>1</v>
      </c>
      <c r="F31" s="160">
        <v>3</v>
      </c>
      <c r="G31" s="160">
        <v>1</v>
      </c>
      <c r="H31" s="160" t="s">
        <v>89</v>
      </c>
      <c r="I31" s="160" t="s">
        <v>89</v>
      </c>
      <c r="J31" s="160">
        <v>36</v>
      </c>
      <c r="K31" s="160">
        <v>19</v>
      </c>
      <c r="L31" s="160" t="s">
        <v>89</v>
      </c>
      <c r="M31" s="160" t="s">
        <v>89</v>
      </c>
      <c r="N31" s="160">
        <v>5</v>
      </c>
      <c r="O31" s="160">
        <v>4</v>
      </c>
      <c r="P31" s="160" t="s">
        <v>89</v>
      </c>
      <c r="Q31" s="160" t="s">
        <v>89</v>
      </c>
    </row>
    <row r="32" spans="1:17" ht="15" customHeight="1" x14ac:dyDescent="0.2">
      <c r="A32" s="25" t="s">
        <v>28</v>
      </c>
      <c r="B32" s="160">
        <v>22</v>
      </c>
      <c r="C32" s="160">
        <v>10</v>
      </c>
      <c r="D32" s="160">
        <v>3</v>
      </c>
      <c r="E32" s="160">
        <v>1</v>
      </c>
      <c r="F32" s="160">
        <v>1</v>
      </c>
      <c r="G32" s="160">
        <v>1</v>
      </c>
      <c r="H32" s="160" t="s">
        <v>89</v>
      </c>
      <c r="I32" s="160" t="s">
        <v>89</v>
      </c>
      <c r="J32" s="160">
        <v>18</v>
      </c>
      <c r="K32" s="160">
        <v>8</v>
      </c>
      <c r="L32" s="160" t="s">
        <v>89</v>
      </c>
      <c r="M32" s="160" t="s">
        <v>89</v>
      </c>
      <c r="N32" s="160" t="s">
        <v>89</v>
      </c>
      <c r="O32" s="160" t="s">
        <v>89</v>
      </c>
      <c r="P32" s="160" t="s">
        <v>89</v>
      </c>
      <c r="Q32" s="160" t="s">
        <v>89</v>
      </c>
    </row>
    <row r="33" spans="1:17" ht="15" customHeight="1" x14ac:dyDescent="0.2">
      <c r="A33" s="25" t="s">
        <v>29</v>
      </c>
      <c r="B33" s="160">
        <v>7</v>
      </c>
      <c r="C33" s="160">
        <v>4</v>
      </c>
      <c r="D33" s="160" t="s">
        <v>89</v>
      </c>
      <c r="E33" s="160" t="s">
        <v>89</v>
      </c>
      <c r="F33" s="160">
        <v>2</v>
      </c>
      <c r="G33" s="160" t="s">
        <v>89</v>
      </c>
      <c r="H33" s="160" t="s">
        <v>89</v>
      </c>
      <c r="I33" s="160" t="s">
        <v>89</v>
      </c>
      <c r="J33" s="160">
        <v>5</v>
      </c>
      <c r="K33" s="160">
        <v>4</v>
      </c>
      <c r="L33" s="160" t="s">
        <v>89</v>
      </c>
      <c r="M33" s="160" t="s">
        <v>89</v>
      </c>
      <c r="N33" s="160" t="s">
        <v>89</v>
      </c>
      <c r="O33" s="160" t="s">
        <v>89</v>
      </c>
      <c r="P33" s="160" t="s">
        <v>89</v>
      </c>
      <c r="Q33" s="160" t="s">
        <v>89</v>
      </c>
    </row>
    <row r="34" spans="1:17" ht="15" customHeight="1" x14ac:dyDescent="0.2">
      <c r="A34" s="25" t="s">
        <v>30</v>
      </c>
      <c r="B34" s="160">
        <v>1</v>
      </c>
      <c r="C34" s="160">
        <v>1</v>
      </c>
      <c r="D34" s="160" t="s">
        <v>89</v>
      </c>
      <c r="E34" s="160" t="s">
        <v>89</v>
      </c>
      <c r="F34" s="160" t="s">
        <v>89</v>
      </c>
      <c r="G34" s="160" t="s">
        <v>89</v>
      </c>
      <c r="H34" s="160" t="s">
        <v>89</v>
      </c>
      <c r="I34" s="160" t="s">
        <v>89</v>
      </c>
      <c r="J34" s="160">
        <v>1</v>
      </c>
      <c r="K34" s="160">
        <v>1</v>
      </c>
      <c r="L34" s="160" t="s">
        <v>89</v>
      </c>
      <c r="M34" s="160" t="s">
        <v>89</v>
      </c>
      <c r="N34" s="160" t="s">
        <v>89</v>
      </c>
      <c r="O34" s="160" t="s">
        <v>89</v>
      </c>
      <c r="P34" s="160" t="s">
        <v>89</v>
      </c>
      <c r="Q34" s="160" t="s">
        <v>89</v>
      </c>
    </row>
    <row r="35" spans="1:17" ht="15" customHeight="1" x14ac:dyDescent="0.2">
      <c r="A35" s="25" t="s">
        <v>31</v>
      </c>
      <c r="B35" s="160">
        <v>4</v>
      </c>
      <c r="C35" s="160">
        <v>2</v>
      </c>
      <c r="D35" s="160" t="s">
        <v>89</v>
      </c>
      <c r="E35" s="160" t="s">
        <v>89</v>
      </c>
      <c r="F35" s="160" t="s">
        <v>89</v>
      </c>
      <c r="G35" s="160" t="s">
        <v>89</v>
      </c>
      <c r="H35" s="160" t="s">
        <v>89</v>
      </c>
      <c r="I35" s="160" t="s">
        <v>89</v>
      </c>
      <c r="J35" s="160">
        <v>4</v>
      </c>
      <c r="K35" s="160">
        <v>2</v>
      </c>
      <c r="L35" s="160" t="s">
        <v>89</v>
      </c>
      <c r="M35" s="160" t="s">
        <v>89</v>
      </c>
      <c r="N35" s="160" t="s">
        <v>89</v>
      </c>
      <c r="O35" s="160" t="s">
        <v>89</v>
      </c>
      <c r="P35" s="160" t="s">
        <v>89</v>
      </c>
      <c r="Q35" s="160" t="s">
        <v>89</v>
      </c>
    </row>
    <row r="36" spans="1:17" ht="15" customHeight="1" x14ac:dyDescent="0.2">
      <c r="A36" s="25" t="s">
        <v>32</v>
      </c>
      <c r="B36" s="160">
        <v>13</v>
      </c>
      <c r="C36" s="160">
        <v>8</v>
      </c>
      <c r="D36" s="160" t="s">
        <v>89</v>
      </c>
      <c r="E36" s="160" t="s">
        <v>89</v>
      </c>
      <c r="F36" s="160" t="s">
        <v>89</v>
      </c>
      <c r="G36" s="160" t="s">
        <v>89</v>
      </c>
      <c r="H36" s="160" t="s">
        <v>89</v>
      </c>
      <c r="I36" s="160" t="s">
        <v>89</v>
      </c>
      <c r="J36" s="160">
        <v>8</v>
      </c>
      <c r="K36" s="160">
        <v>4</v>
      </c>
      <c r="L36" s="160" t="s">
        <v>89</v>
      </c>
      <c r="M36" s="160" t="s">
        <v>89</v>
      </c>
      <c r="N36" s="160">
        <v>5</v>
      </c>
      <c r="O36" s="160">
        <v>4</v>
      </c>
      <c r="P36" s="160" t="s">
        <v>89</v>
      </c>
      <c r="Q36" s="160" t="s">
        <v>89</v>
      </c>
    </row>
    <row r="37" spans="1:17" ht="15" customHeight="1" x14ac:dyDescent="0.2">
      <c r="A37" s="25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5" customHeight="1" x14ac:dyDescent="0.2">
      <c r="A38" s="38" t="s">
        <v>55</v>
      </c>
      <c r="B38" s="160">
        <v>534</v>
      </c>
      <c r="C38" s="160">
        <v>225</v>
      </c>
      <c r="D38" s="160">
        <v>248</v>
      </c>
      <c r="E38" s="160">
        <v>84</v>
      </c>
      <c r="F38" s="160">
        <v>146</v>
      </c>
      <c r="G38" s="160">
        <v>73</v>
      </c>
      <c r="H38" s="160">
        <v>2</v>
      </c>
      <c r="I38" s="160">
        <v>1</v>
      </c>
      <c r="J38" s="160">
        <v>74</v>
      </c>
      <c r="K38" s="160">
        <v>31</v>
      </c>
      <c r="L38" s="160">
        <v>27</v>
      </c>
      <c r="M38" s="160">
        <v>12</v>
      </c>
      <c r="N38" s="160">
        <v>37</v>
      </c>
      <c r="O38" s="160">
        <v>24</v>
      </c>
      <c r="P38" s="160" t="s">
        <v>89</v>
      </c>
      <c r="Q38" s="160" t="s">
        <v>89</v>
      </c>
    </row>
    <row r="39" spans="1:17" ht="15" customHeight="1" x14ac:dyDescent="0.2">
      <c r="A39" s="25" t="s">
        <v>28</v>
      </c>
      <c r="B39" s="160">
        <v>430</v>
      </c>
      <c r="C39" s="160">
        <v>174</v>
      </c>
      <c r="D39" s="160">
        <v>248</v>
      </c>
      <c r="E39" s="160">
        <v>84</v>
      </c>
      <c r="F39" s="160">
        <v>140</v>
      </c>
      <c r="G39" s="160">
        <v>71</v>
      </c>
      <c r="H39" s="160">
        <v>1</v>
      </c>
      <c r="I39" s="160">
        <v>1</v>
      </c>
      <c r="J39" s="160">
        <v>41</v>
      </c>
      <c r="K39" s="160">
        <v>18</v>
      </c>
      <c r="L39" s="160" t="s">
        <v>89</v>
      </c>
      <c r="M39" s="160" t="s">
        <v>89</v>
      </c>
      <c r="N39" s="160" t="s">
        <v>89</v>
      </c>
      <c r="O39" s="160" t="s">
        <v>89</v>
      </c>
      <c r="P39" s="160" t="s">
        <v>89</v>
      </c>
      <c r="Q39" s="160" t="s">
        <v>89</v>
      </c>
    </row>
    <row r="40" spans="1:17" ht="15" customHeight="1" x14ac:dyDescent="0.2">
      <c r="A40" s="25" t="s">
        <v>29</v>
      </c>
      <c r="B40" s="160">
        <v>48</v>
      </c>
      <c r="C40" s="160">
        <v>20</v>
      </c>
      <c r="D40" s="160" t="s">
        <v>89</v>
      </c>
      <c r="E40" s="160" t="s">
        <v>89</v>
      </c>
      <c r="F40" s="160">
        <v>5</v>
      </c>
      <c r="G40" s="160">
        <v>2</v>
      </c>
      <c r="H40" s="160">
        <v>1</v>
      </c>
      <c r="I40" s="160" t="s">
        <v>89</v>
      </c>
      <c r="J40" s="160">
        <v>22</v>
      </c>
      <c r="K40" s="160">
        <v>9</v>
      </c>
      <c r="L40" s="160">
        <v>20</v>
      </c>
      <c r="M40" s="160">
        <v>9</v>
      </c>
      <c r="N40" s="160" t="s">
        <v>89</v>
      </c>
      <c r="O40" s="160" t="s">
        <v>89</v>
      </c>
      <c r="P40" s="160" t="s">
        <v>89</v>
      </c>
      <c r="Q40" s="160" t="s">
        <v>89</v>
      </c>
    </row>
    <row r="41" spans="1:17" ht="15" customHeight="1" x14ac:dyDescent="0.2">
      <c r="A41" s="25" t="s">
        <v>30</v>
      </c>
      <c r="B41" s="160">
        <v>25</v>
      </c>
      <c r="C41" s="160">
        <v>16</v>
      </c>
      <c r="D41" s="160" t="s">
        <v>89</v>
      </c>
      <c r="E41" s="160" t="s">
        <v>89</v>
      </c>
      <c r="F41" s="160" t="s">
        <v>89</v>
      </c>
      <c r="G41" s="160" t="s">
        <v>89</v>
      </c>
      <c r="H41" s="160" t="s">
        <v>89</v>
      </c>
      <c r="I41" s="160" t="s">
        <v>89</v>
      </c>
      <c r="J41" s="160">
        <v>6</v>
      </c>
      <c r="K41" s="160">
        <v>2</v>
      </c>
      <c r="L41" s="160" t="s">
        <v>89</v>
      </c>
      <c r="M41" s="160" t="s">
        <v>89</v>
      </c>
      <c r="N41" s="160">
        <v>19</v>
      </c>
      <c r="O41" s="160">
        <v>14</v>
      </c>
      <c r="P41" s="160" t="s">
        <v>89</v>
      </c>
      <c r="Q41" s="160" t="s">
        <v>89</v>
      </c>
    </row>
    <row r="42" spans="1:17" ht="15" customHeight="1" x14ac:dyDescent="0.2">
      <c r="A42" s="25" t="s">
        <v>31</v>
      </c>
      <c r="B42" s="160">
        <v>1</v>
      </c>
      <c r="C42" s="160" t="s">
        <v>89</v>
      </c>
      <c r="D42" s="160" t="s">
        <v>89</v>
      </c>
      <c r="E42" s="160" t="s">
        <v>89</v>
      </c>
      <c r="F42" s="160">
        <v>1</v>
      </c>
      <c r="G42" s="160" t="s">
        <v>89</v>
      </c>
      <c r="H42" s="160" t="s">
        <v>89</v>
      </c>
      <c r="I42" s="160" t="s">
        <v>89</v>
      </c>
      <c r="J42" s="160" t="s">
        <v>89</v>
      </c>
      <c r="K42" s="160" t="s">
        <v>89</v>
      </c>
      <c r="L42" s="160" t="s">
        <v>89</v>
      </c>
      <c r="M42" s="160" t="s">
        <v>89</v>
      </c>
      <c r="N42" s="160" t="s">
        <v>89</v>
      </c>
      <c r="O42" s="160" t="s">
        <v>89</v>
      </c>
      <c r="P42" s="160" t="s">
        <v>89</v>
      </c>
      <c r="Q42" s="160" t="s">
        <v>89</v>
      </c>
    </row>
    <row r="43" spans="1:17" ht="15" customHeight="1" x14ac:dyDescent="0.2">
      <c r="A43" s="25" t="s">
        <v>32</v>
      </c>
      <c r="B43" s="160">
        <v>30</v>
      </c>
      <c r="C43" s="160">
        <v>15</v>
      </c>
      <c r="D43" s="160" t="s">
        <v>89</v>
      </c>
      <c r="E43" s="160" t="s">
        <v>89</v>
      </c>
      <c r="F43" s="160" t="s">
        <v>89</v>
      </c>
      <c r="G43" s="160" t="s">
        <v>89</v>
      </c>
      <c r="H43" s="160" t="s">
        <v>89</v>
      </c>
      <c r="I43" s="160" t="s">
        <v>89</v>
      </c>
      <c r="J43" s="160">
        <v>5</v>
      </c>
      <c r="K43" s="160">
        <v>2</v>
      </c>
      <c r="L43" s="160">
        <v>7</v>
      </c>
      <c r="M43" s="160">
        <v>3</v>
      </c>
      <c r="N43" s="160">
        <v>18</v>
      </c>
      <c r="O43" s="160">
        <v>10</v>
      </c>
      <c r="P43" s="160" t="s">
        <v>89</v>
      </c>
      <c r="Q43" s="160" t="s">
        <v>89</v>
      </c>
    </row>
    <row r="44" spans="1:17" ht="15" customHeight="1" x14ac:dyDescent="0.2">
      <c r="A44" s="25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5" customHeight="1" x14ac:dyDescent="0.2">
      <c r="A45" s="38" t="s">
        <v>56</v>
      </c>
      <c r="B45" s="160">
        <v>5</v>
      </c>
      <c r="C45" s="160">
        <v>2</v>
      </c>
      <c r="D45" s="160">
        <v>1</v>
      </c>
      <c r="E45" s="160">
        <v>1</v>
      </c>
      <c r="F45" s="160">
        <v>2</v>
      </c>
      <c r="G45" s="160">
        <v>1</v>
      </c>
      <c r="H45" s="160" t="s">
        <v>89</v>
      </c>
      <c r="I45" s="160" t="s">
        <v>89</v>
      </c>
      <c r="J45" s="160">
        <v>2</v>
      </c>
      <c r="K45" s="160" t="s">
        <v>89</v>
      </c>
      <c r="L45" s="160" t="s">
        <v>89</v>
      </c>
      <c r="M45" s="160" t="s">
        <v>89</v>
      </c>
      <c r="N45" s="160" t="s">
        <v>89</v>
      </c>
      <c r="O45" s="160" t="s">
        <v>89</v>
      </c>
      <c r="P45" s="160" t="s">
        <v>89</v>
      </c>
      <c r="Q45" s="160" t="s">
        <v>89</v>
      </c>
    </row>
    <row r="46" spans="1:17" ht="15" customHeight="1" x14ac:dyDescent="0.2">
      <c r="A46" s="25" t="s">
        <v>28</v>
      </c>
      <c r="B46" s="160">
        <v>2</v>
      </c>
      <c r="C46" s="160">
        <v>2</v>
      </c>
      <c r="D46" s="160">
        <v>1</v>
      </c>
      <c r="E46" s="160">
        <v>1</v>
      </c>
      <c r="F46" s="160">
        <v>1</v>
      </c>
      <c r="G46" s="160">
        <v>1</v>
      </c>
      <c r="H46" s="160" t="s">
        <v>89</v>
      </c>
      <c r="I46" s="160" t="s">
        <v>89</v>
      </c>
      <c r="J46" s="160" t="s">
        <v>89</v>
      </c>
      <c r="K46" s="160" t="s">
        <v>89</v>
      </c>
      <c r="L46" s="160" t="s">
        <v>89</v>
      </c>
      <c r="M46" s="160" t="s">
        <v>89</v>
      </c>
      <c r="N46" s="160" t="s">
        <v>89</v>
      </c>
      <c r="O46" s="160" t="s">
        <v>89</v>
      </c>
      <c r="P46" s="160" t="s">
        <v>89</v>
      </c>
      <c r="Q46" s="160" t="s">
        <v>89</v>
      </c>
    </row>
    <row r="47" spans="1:17" ht="15" customHeight="1" x14ac:dyDescent="0.2">
      <c r="A47" s="25" t="s">
        <v>29</v>
      </c>
      <c r="B47" s="160">
        <v>2</v>
      </c>
      <c r="C47" s="160" t="s">
        <v>89</v>
      </c>
      <c r="D47" s="160" t="s">
        <v>89</v>
      </c>
      <c r="E47" s="160" t="s">
        <v>89</v>
      </c>
      <c r="F47" s="160" t="s">
        <v>89</v>
      </c>
      <c r="G47" s="160" t="s">
        <v>89</v>
      </c>
      <c r="H47" s="160" t="s">
        <v>89</v>
      </c>
      <c r="I47" s="160" t="s">
        <v>89</v>
      </c>
      <c r="J47" s="160">
        <v>2</v>
      </c>
      <c r="K47" s="160" t="s">
        <v>89</v>
      </c>
      <c r="L47" s="160" t="s">
        <v>89</v>
      </c>
      <c r="M47" s="160" t="s">
        <v>89</v>
      </c>
      <c r="N47" s="160" t="s">
        <v>89</v>
      </c>
      <c r="O47" s="160" t="s">
        <v>89</v>
      </c>
      <c r="P47" s="160" t="s">
        <v>89</v>
      </c>
      <c r="Q47" s="160" t="s">
        <v>89</v>
      </c>
    </row>
    <row r="48" spans="1:17" ht="15" customHeight="1" x14ac:dyDescent="0.2">
      <c r="A48" s="25" t="s">
        <v>30</v>
      </c>
      <c r="B48" s="160" t="s">
        <v>89</v>
      </c>
      <c r="C48" s="160" t="s">
        <v>89</v>
      </c>
      <c r="D48" s="160" t="s">
        <v>89</v>
      </c>
      <c r="E48" s="160" t="s">
        <v>89</v>
      </c>
      <c r="F48" s="160" t="s">
        <v>89</v>
      </c>
      <c r="G48" s="160" t="s">
        <v>89</v>
      </c>
      <c r="H48" s="160" t="s">
        <v>89</v>
      </c>
      <c r="I48" s="160" t="s">
        <v>89</v>
      </c>
      <c r="J48" s="160" t="s">
        <v>89</v>
      </c>
      <c r="K48" s="160" t="s">
        <v>89</v>
      </c>
      <c r="L48" s="160" t="s">
        <v>89</v>
      </c>
      <c r="M48" s="160" t="s">
        <v>89</v>
      </c>
      <c r="N48" s="160" t="s">
        <v>89</v>
      </c>
      <c r="O48" s="160" t="s">
        <v>89</v>
      </c>
      <c r="P48" s="160" t="s">
        <v>89</v>
      </c>
      <c r="Q48" s="160" t="s">
        <v>89</v>
      </c>
    </row>
    <row r="49" spans="1:18" ht="15" customHeight="1" x14ac:dyDescent="0.2">
      <c r="A49" s="25" t="s">
        <v>31</v>
      </c>
      <c r="B49" s="160">
        <v>1</v>
      </c>
      <c r="C49" s="160" t="s">
        <v>89</v>
      </c>
      <c r="D49" s="160" t="s">
        <v>89</v>
      </c>
      <c r="E49" s="160" t="s">
        <v>89</v>
      </c>
      <c r="F49" s="160">
        <v>1</v>
      </c>
      <c r="G49" s="160" t="s">
        <v>89</v>
      </c>
      <c r="H49" s="160" t="s">
        <v>89</v>
      </c>
      <c r="I49" s="160" t="s">
        <v>89</v>
      </c>
      <c r="J49" s="160" t="s">
        <v>89</v>
      </c>
      <c r="K49" s="160" t="s">
        <v>89</v>
      </c>
      <c r="L49" s="160" t="s">
        <v>89</v>
      </c>
      <c r="M49" s="160" t="s">
        <v>89</v>
      </c>
      <c r="N49" s="160" t="s">
        <v>89</v>
      </c>
      <c r="O49" s="160" t="s">
        <v>89</v>
      </c>
      <c r="P49" s="160" t="s">
        <v>89</v>
      </c>
      <c r="Q49" s="160" t="s">
        <v>89</v>
      </c>
    </row>
    <row r="50" spans="1:18" ht="15" customHeight="1" x14ac:dyDescent="0.2">
      <c r="A50" s="25" t="s">
        <v>32</v>
      </c>
      <c r="B50" s="160" t="s">
        <v>89</v>
      </c>
      <c r="C50" s="160" t="s">
        <v>89</v>
      </c>
      <c r="D50" s="160" t="s">
        <v>89</v>
      </c>
      <c r="E50" s="160" t="s">
        <v>89</v>
      </c>
      <c r="F50" s="160" t="s">
        <v>89</v>
      </c>
      <c r="G50" s="160" t="s">
        <v>89</v>
      </c>
      <c r="H50" s="160" t="s">
        <v>89</v>
      </c>
      <c r="I50" s="160" t="s">
        <v>89</v>
      </c>
      <c r="J50" s="160" t="s">
        <v>89</v>
      </c>
      <c r="K50" s="160" t="s">
        <v>89</v>
      </c>
      <c r="L50" s="160" t="s">
        <v>89</v>
      </c>
      <c r="M50" s="160" t="s">
        <v>89</v>
      </c>
      <c r="N50" s="160" t="s">
        <v>89</v>
      </c>
      <c r="O50" s="160" t="s">
        <v>89</v>
      </c>
      <c r="P50" s="160" t="s">
        <v>89</v>
      </c>
      <c r="Q50" s="160" t="s">
        <v>89</v>
      </c>
    </row>
    <row r="51" spans="1:18" s="14" customFormat="1" ht="22.5" customHeight="1" x14ac:dyDescent="0.2">
      <c r="A51" s="23" t="s">
        <v>82</v>
      </c>
      <c r="B51" s="158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3"/>
    </row>
    <row r="52" spans="1:18" s="14" customFormat="1" ht="15" customHeight="1" x14ac:dyDescent="0.2">
      <c r="A52" s="15">
        <v>2009</v>
      </c>
      <c r="B52" s="116">
        <v>918.6</v>
      </c>
      <c r="C52" s="116">
        <v>414.6</v>
      </c>
      <c r="D52" s="116">
        <v>248.90000000000003</v>
      </c>
      <c r="E52" s="116">
        <v>59.300000000000004</v>
      </c>
      <c r="F52" s="116">
        <v>141.5</v>
      </c>
      <c r="G52" s="116">
        <v>71.3</v>
      </c>
      <c r="H52" s="116">
        <v>6.4</v>
      </c>
      <c r="I52" s="116">
        <v>4.7</v>
      </c>
      <c r="J52" s="116">
        <v>321.59999999999997</v>
      </c>
      <c r="K52" s="116">
        <v>158.80000000000001</v>
      </c>
      <c r="L52" s="116">
        <v>24.9</v>
      </c>
      <c r="M52" s="116">
        <v>14.1</v>
      </c>
      <c r="N52" s="116">
        <v>155.30000000000001</v>
      </c>
      <c r="O52" s="116">
        <v>92.4</v>
      </c>
      <c r="P52" s="116">
        <v>20</v>
      </c>
      <c r="Q52" s="117">
        <v>14</v>
      </c>
    </row>
    <row r="53" spans="1:18" ht="15" customHeight="1" x14ac:dyDescent="0.2">
      <c r="A53" s="15">
        <v>2010</v>
      </c>
      <c r="B53" s="116">
        <v>791.80000000000007</v>
      </c>
      <c r="C53" s="116">
        <v>359.5</v>
      </c>
      <c r="D53" s="116">
        <v>188.39999999999998</v>
      </c>
      <c r="E53" s="116">
        <v>48.3</v>
      </c>
      <c r="F53" s="116">
        <v>140.80000000000001</v>
      </c>
      <c r="G53" s="116">
        <v>65.099999999999994</v>
      </c>
      <c r="H53" s="116">
        <v>10.5</v>
      </c>
      <c r="I53" s="155">
        <v>3</v>
      </c>
      <c r="J53" s="116">
        <v>270.59999999999997</v>
      </c>
      <c r="K53" s="116">
        <v>132.4</v>
      </c>
      <c r="L53" s="116">
        <v>18.5</v>
      </c>
      <c r="M53" s="116">
        <v>10.5</v>
      </c>
      <c r="N53" s="155">
        <v>149</v>
      </c>
      <c r="O53" s="116">
        <v>92.2</v>
      </c>
      <c r="P53" s="155">
        <v>14</v>
      </c>
      <c r="Q53" s="156">
        <v>8</v>
      </c>
    </row>
    <row r="54" spans="1:18" ht="15" customHeight="1" x14ac:dyDescent="0.2">
      <c r="A54" s="15">
        <v>2011</v>
      </c>
      <c r="B54" s="157">
        <v>659.69999999999993</v>
      </c>
      <c r="C54" s="157">
        <v>285.60000000000002</v>
      </c>
      <c r="D54" s="157">
        <v>142.4</v>
      </c>
      <c r="E54" s="157">
        <v>38.1</v>
      </c>
      <c r="F54" s="157">
        <v>132.6</v>
      </c>
      <c r="G54" s="157">
        <v>57.6</v>
      </c>
      <c r="H54" s="157">
        <v>14.9</v>
      </c>
      <c r="I54" s="157">
        <v>8.6</v>
      </c>
      <c r="J54" s="157">
        <v>251.2</v>
      </c>
      <c r="K54" s="157">
        <v>113.5</v>
      </c>
      <c r="L54" s="157">
        <v>16</v>
      </c>
      <c r="M54" s="157">
        <v>6</v>
      </c>
      <c r="N54" s="157">
        <v>90.600000000000009</v>
      </c>
      <c r="O54" s="157">
        <v>54.8</v>
      </c>
      <c r="P54" s="157">
        <v>12</v>
      </c>
      <c r="Q54" s="157">
        <v>7</v>
      </c>
    </row>
    <row r="55" spans="1:18" ht="15" customHeight="1" x14ac:dyDescent="0.2">
      <c r="A55" s="15">
        <v>2012</v>
      </c>
      <c r="B55" s="157">
        <v>627.5</v>
      </c>
      <c r="C55" s="157">
        <v>265.2</v>
      </c>
      <c r="D55" s="157">
        <v>172.99999999999997</v>
      </c>
      <c r="E55" s="157">
        <v>41.6</v>
      </c>
      <c r="F55" s="157">
        <v>125</v>
      </c>
      <c r="G55" s="157">
        <v>53.1</v>
      </c>
      <c r="H55" s="157">
        <v>6</v>
      </c>
      <c r="I55" s="157">
        <v>5</v>
      </c>
      <c r="J55" s="157">
        <v>203.90000000000003</v>
      </c>
      <c r="K55" s="157">
        <v>97.699999999999989</v>
      </c>
      <c r="L55" s="157">
        <v>18.5</v>
      </c>
      <c r="M55" s="157">
        <v>7.5</v>
      </c>
      <c r="N55" s="157">
        <v>91.1</v>
      </c>
      <c r="O55" s="157">
        <v>54.3</v>
      </c>
      <c r="P55" s="157">
        <v>10</v>
      </c>
      <c r="Q55" s="157">
        <v>6</v>
      </c>
    </row>
    <row r="56" spans="1:18" ht="15" customHeight="1" x14ac:dyDescent="0.2">
      <c r="A56" s="15">
        <v>2013</v>
      </c>
      <c r="B56" s="155">
        <v>708.1</v>
      </c>
      <c r="C56" s="155">
        <v>305.39999999999998</v>
      </c>
      <c r="D56" s="155">
        <v>203.7</v>
      </c>
      <c r="E56" s="155">
        <v>52.2</v>
      </c>
      <c r="F56" s="155">
        <v>142.69999999999999</v>
      </c>
      <c r="G56" s="155">
        <v>64.900000000000006</v>
      </c>
      <c r="H56" s="155">
        <v>11</v>
      </c>
      <c r="I56" s="155">
        <v>6</v>
      </c>
      <c r="J56" s="155">
        <v>203.6</v>
      </c>
      <c r="K56" s="155">
        <v>111.1</v>
      </c>
      <c r="L56" s="155">
        <v>42</v>
      </c>
      <c r="M56" s="155">
        <v>13</v>
      </c>
      <c r="N56" s="155">
        <v>91.9</v>
      </c>
      <c r="O56" s="155">
        <v>49</v>
      </c>
      <c r="P56" s="155">
        <v>13.2</v>
      </c>
      <c r="Q56" s="155">
        <v>9.1999999999999993</v>
      </c>
    </row>
    <row r="57" spans="1:18" ht="15" customHeight="1" x14ac:dyDescent="0.2">
      <c r="A57" s="15">
        <v>2014</v>
      </c>
      <c r="B57" s="155">
        <v>673.99999999999989</v>
      </c>
      <c r="C57" s="155">
        <v>302.90000000000003</v>
      </c>
      <c r="D57" s="155">
        <v>197.7</v>
      </c>
      <c r="E57" s="155">
        <v>63</v>
      </c>
      <c r="F57" s="155">
        <v>149.29999999999998</v>
      </c>
      <c r="G57" s="155">
        <v>75.100000000000009</v>
      </c>
      <c r="H57" s="155">
        <v>16.600000000000001</v>
      </c>
      <c r="I57" s="155">
        <v>11.7</v>
      </c>
      <c r="J57" s="155">
        <v>188.4</v>
      </c>
      <c r="K57" s="155">
        <v>94.300000000000011</v>
      </c>
      <c r="L57" s="155">
        <v>25</v>
      </c>
      <c r="M57" s="155">
        <v>8.5</v>
      </c>
      <c r="N57" s="155">
        <v>85</v>
      </c>
      <c r="O57" s="155">
        <v>45.3</v>
      </c>
      <c r="P57" s="155">
        <v>12</v>
      </c>
      <c r="Q57" s="155">
        <v>5</v>
      </c>
    </row>
    <row r="58" spans="1:18" ht="15" customHeight="1" x14ac:dyDescent="0.2">
      <c r="A58" s="15">
        <v>2015</v>
      </c>
      <c r="B58" s="155">
        <v>648.59999999999991</v>
      </c>
      <c r="C58" s="155">
        <v>279.60000000000002</v>
      </c>
      <c r="D58" s="155">
        <v>166.59999999999997</v>
      </c>
      <c r="E58" s="155">
        <v>59.5</v>
      </c>
      <c r="F58" s="155">
        <v>110.2</v>
      </c>
      <c r="G58" s="155">
        <v>43.6</v>
      </c>
      <c r="H58" s="155">
        <v>8.9</v>
      </c>
      <c r="I58" s="155">
        <v>7.4</v>
      </c>
      <c r="J58" s="155">
        <v>214.2</v>
      </c>
      <c r="K58" s="155">
        <v>104.2</v>
      </c>
      <c r="L58" s="155">
        <v>38.299999999999997</v>
      </c>
      <c r="M58" s="155">
        <v>12</v>
      </c>
      <c r="N58" s="155">
        <v>103.40000000000002</v>
      </c>
      <c r="O58" s="155">
        <v>48.9</v>
      </c>
      <c r="P58" s="155">
        <v>7</v>
      </c>
      <c r="Q58" s="155">
        <v>4</v>
      </c>
    </row>
    <row r="59" spans="1:18" ht="15" customHeight="1" x14ac:dyDescent="0.2">
      <c r="A59" s="15">
        <v>2016</v>
      </c>
      <c r="B59" s="155">
        <v>504.79999999999995</v>
      </c>
      <c r="C59" s="155">
        <v>238.9</v>
      </c>
      <c r="D59" s="155">
        <v>120.39999999999999</v>
      </c>
      <c r="E59" s="155">
        <v>46</v>
      </c>
      <c r="F59" s="155">
        <v>80</v>
      </c>
      <c r="G59" s="155">
        <v>34.300000000000004</v>
      </c>
      <c r="H59" s="155">
        <v>6</v>
      </c>
      <c r="I59" s="155">
        <v>6</v>
      </c>
      <c r="J59" s="155">
        <v>163.39999999999998</v>
      </c>
      <c r="K59" s="155">
        <v>90.899999999999991</v>
      </c>
      <c r="L59" s="155">
        <v>40.700000000000003</v>
      </c>
      <c r="M59" s="155">
        <v>14.4</v>
      </c>
      <c r="N59" s="155">
        <v>88.300000000000011</v>
      </c>
      <c r="O59" s="155">
        <v>44.3</v>
      </c>
      <c r="P59" s="155">
        <v>6</v>
      </c>
      <c r="Q59" s="155">
        <v>3</v>
      </c>
    </row>
    <row r="60" spans="1:18" ht="15" customHeight="1" x14ac:dyDescent="0.2">
      <c r="A60" s="15">
        <v>2017</v>
      </c>
      <c r="B60" s="155">
        <v>607.9</v>
      </c>
      <c r="C60" s="155">
        <v>270.60000000000002</v>
      </c>
      <c r="D60" s="155">
        <v>161.19999999999999</v>
      </c>
      <c r="E60" s="155">
        <v>56.29999999999999</v>
      </c>
      <c r="F60" s="155">
        <v>96.299999999999983</v>
      </c>
      <c r="G60" s="155">
        <v>43.500000000000007</v>
      </c>
      <c r="H60" s="155">
        <v>8.1999999999999993</v>
      </c>
      <c r="I60" s="155">
        <v>7.2</v>
      </c>
      <c r="J60" s="155">
        <v>215.6</v>
      </c>
      <c r="K60" s="155">
        <v>99.199999999999989</v>
      </c>
      <c r="L60" s="155">
        <v>20</v>
      </c>
      <c r="M60" s="155">
        <v>12</v>
      </c>
      <c r="N60" s="155">
        <v>100.60000000000001</v>
      </c>
      <c r="O60" s="155">
        <v>49.400000000000006</v>
      </c>
      <c r="P60" s="155">
        <v>6</v>
      </c>
      <c r="Q60" s="155">
        <v>3</v>
      </c>
    </row>
    <row r="61" spans="1:18" ht="15" customHeight="1" x14ac:dyDescent="0.2">
      <c r="A61" s="1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</row>
    <row r="62" spans="1:18" ht="15" customHeight="1" x14ac:dyDescent="0.2">
      <c r="A62" s="38" t="s">
        <v>0</v>
      </c>
      <c r="B62" s="161">
        <v>607.9</v>
      </c>
      <c r="C62" s="161">
        <v>270.60000000000002</v>
      </c>
      <c r="D62" s="161">
        <v>161.19999999999999</v>
      </c>
      <c r="E62" s="161">
        <v>56.29999999999999</v>
      </c>
      <c r="F62" s="161">
        <v>96.299999999999983</v>
      </c>
      <c r="G62" s="161">
        <v>43.500000000000007</v>
      </c>
      <c r="H62" s="161">
        <v>8.1999999999999993</v>
      </c>
      <c r="I62" s="161">
        <v>7.2</v>
      </c>
      <c r="J62" s="161">
        <v>215.6</v>
      </c>
      <c r="K62" s="161">
        <v>99.199999999999989</v>
      </c>
      <c r="L62" s="161">
        <v>20</v>
      </c>
      <c r="M62" s="161">
        <v>12</v>
      </c>
      <c r="N62" s="161">
        <v>100.60000000000001</v>
      </c>
      <c r="O62" s="161">
        <v>49.400000000000006</v>
      </c>
      <c r="P62" s="161">
        <v>6</v>
      </c>
      <c r="Q62" s="161">
        <v>3</v>
      </c>
    </row>
    <row r="63" spans="1:18" ht="15" customHeight="1" x14ac:dyDescent="0.2">
      <c r="A63" s="25" t="s">
        <v>28</v>
      </c>
      <c r="B63" s="161">
        <v>351.8</v>
      </c>
      <c r="C63" s="161">
        <v>147.5</v>
      </c>
      <c r="D63" s="161">
        <v>159.29999999999998</v>
      </c>
      <c r="E63" s="161">
        <v>56.099999999999994</v>
      </c>
      <c r="F63" s="161">
        <v>87.8</v>
      </c>
      <c r="G63" s="161">
        <v>42.1</v>
      </c>
      <c r="H63" s="161">
        <v>7.2</v>
      </c>
      <c r="I63" s="161">
        <v>7.2</v>
      </c>
      <c r="J63" s="161">
        <v>97.5</v>
      </c>
      <c r="K63" s="161">
        <v>42.1</v>
      </c>
      <c r="L63" s="161" t="s">
        <v>89</v>
      </c>
      <c r="M63" s="161" t="s">
        <v>89</v>
      </c>
      <c r="N63" s="161" t="s">
        <v>89</v>
      </c>
      <c r="O63" s="161" t="s">
        <v>89</v>
      </c>
      <c r="P63" s="161" t="s">
        <v>89</v>
      </c>
      <c r="Q63" s="161" t="s">
        <v>89</v>
      </c>
    </row>
    <row r="64" spans="1:18" ht="15" customHeight="1" x14ac:dyDescent="0.2">
      <c r="A64" s="25" t="s">
        <v>29</v>
      </c>
      <c r="B64" s="161">
        <v>73.7</v>
      </c>
      <c r="C64" s="161">
        <v>37.099999999999994</v>
      </c>
      <c r="D64" s="161">
        <v>0.4</v>
      </c>
      <c r="E64" s="161">
        <v>0.2</v>
      </c>
      <c r="F64" s="161">
        <v>4</v>
      </c>
      <c r="G64" s="161">
        <v>1.4</v>
      </c>
      <c r="H64" s="161">
        <v>1</v>
      </c>
      <c r="I64" s="161" t="s">
        <v>89</v>
      </c>
      <c r="J64" s="161">
        <v>56.8</v>
      </c>
      <c r="K64" s="161">
        <v>30</v>
      </c>
      <c r="L64" s="161">
        <v>11.5</v>
      </c>
      <c r="M64" s="161">
        <v>5.5</v>
      </c>
      <c r="N64" s="161" t="s">
        <v>89</v>
      </c>
      <c r="O64" s="161" t="s">
        <v>89</v>
      </c>
      <c r="P64" s="161" t="s">
        <v>89</v>
      </c>
      <c r="Q64" s="161" t="s">
        <v>89</v>
      </c>
    </row>
    <row r="65" spans="1:17" ht="15" customHeight="1" x14ac:dyDescent="0.2">
      <c r="A65" s="25" t="s">
        <v>30</v>
      </c>
      <c r="B65" s="161">
        <v>104.19999999999999</v>
      </c>
      <c r="C65" s="161">
        <v>47.6</v>
      </c>
      <c r="D65" s="161" t="s">
        <v>89</v>
      </c>
      <c r="E65" s="161" t="s">
        <v>89</v>
      </c>
      <c r="F65" s="161" t="s">
        <v>89</v>
      </c>
      <c r="G65" s="161" t="s">
        <v>89</v>
      </c>
      <c r="H65" s="161" t="s">
        <v>89</v>
      </c>
      <c r="I65" s="161" t="s">
        <v>89</v>
      </c>
      <c r="J65" s="161">
        <v>21.4</v>
      </c>
      <c r="K65" s="161">
        <v>9</v>
      </c>
      <c r="L65" s="161" t="s">
        <v>89</v>
      </c>
      <c r="M65" s="161" t="s">
        <v>89</v>
      </c>
      <c r="N65" s="161">
        <v>77.8</v>
      </c>
      <c r="O65" s="161">
        <v>36.6</v>
      </c>
      <c r="P65" s="161">
        <v>5</v>
      </c>
      <c r="Q65" s="161">
        <v>2</v>
      </c>
    </row>
    <row r="66" spans="1:17" ht="15" customHeight="1" x14ac:dyDescent="0.2">
      <c r="A66" s="25" t="s">
        <v>31</v>
      </c>
      <c r="B66" s="161">
        <v>25.4</v>
      </c>
      <c r="C66" s="161">
        <v>5.7</v>
      </c>
      <c r="D66" s="161">
        <v>1.5</v>
      </c>
      <c r="E66" s="161" t="s">
        <v>89</v>
      </c>
      <c r="F66" s="161">
        <v>4.5</v>
      </c>
      <c r="G66" s="161" t="s">
        <v>89</v>
      </c>
      <c r="H66" s="161" t="s">
        <v>89</v>
      </c>
      <c r="I66" s="161" t="s">
        <v>89</v>
      </c>
      <c r="J66" s="161">
        <v>19.399999999999999</v>
      </c>
      <c r="K66" s="161">
        <v>5.7</v>
      </c>
      <c r="L66" s="161" t="s">
        <v>89</v>
      </c>
      <c r="M66" s="161" t="s">
        <v>89</v>
      </c>
      <c r="N66" s="161" t="s">
        <v>89</v>
      </c>
      <c r="O66" s="161" t="s">
        <v>89</v>
      </c>
      <c r="P66" s="161" t="s">
        <v>89</v>
      </c>
      <c r="Q66" s="161" t="s">
        <v>89</v>
      </c>
    </row>
    <row r="67" spans="1:17" ht="15" customHeight="1" x14ac:dyDescent="0.2">
      <c r="A67" s="25" t="s">
        <v>32</v>
      </c>
      <c r="B67" s="161">
        <v>52.8</v>
      </c>
      <c r="C67" s="161">
        <v>32.700000000000003</v>
      </c>
      <c r="D67" s="161" t="s">
        <v>89</v>
      </c>
      <c r="E67" s="161" t="s">
        <v>89</v>
      </c>
      <c r="F67" s="161" t="s">
        <v>89</v>
      </c>
      <c r="G67" s="161" t="s">
        <v>89</v>
      </c>
      <c r="H67" s="161" t="s">
        <v>89</v>
      </c>
      <c r="I67" s="161" t="s">
        <v>89</v>
      </c>
      <c r="J67" s="161">
        <v>20.5</v>
      </c>
      <c r="K67" s="161">
        <v>12.4</v>
      </c>
      <c r="L67" s="161">
        <v>8.5</v>
      </c>
      <c r="M67" s="161">
        <v>6.5</v>
      </c>
      <c r="N67" s="161">
        <v>22.8</v>
      </c>
      <c r="O67" s="161">
        <v>12.8</v>
      </c>
      <c r="P67" s="161">
        <v>1</v>
      </c>
      <c r="Q67" s="161">
        <v>1</v>
      </c>
    </row>
    <row r="68" spans="1:17" ht="15" customHeight="1" x14ac:dyDescent="0.2">
      <c r="A68" s="25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</row>
    <row r="69" spans="1:17" ht="15" customHeight="1" x14ac:dyDescent="0.2">
      <c r="A69" s="38" t="s">
        <v>53</v>
      </c>
      <c r="B69" s="161">
        <v>245.29999999999998</v>
      </c>
      <c r="C69" s="161">
        <v>114.9</v>
      </c>
      <c r="D69" s="161">
        <v>7.9</v>
      </c>
      <c r="E69" s="161">
        <v>1.2</v>
      </c>
      <c r="F69" s="161">
        <v>12.2</v>
      </c>
      <c r="G69" s="161">
        <v>3.2</v>
      </c>
      <c r="H69" s="161">
        <v>7</v>
      </c>
      <c r="I69" s="161">
        <v>7</v>
      </c>
      <c r="J69" s="161">
        <v>138</v>
      </c>
      <c r="K69" s="161">
        <v>66.5</v>
      </c>
      <c r="L69" s="161">
        <v>6</v>
      </c>
      <c r="M69" s="161">
        <v>6</v>
      </c>
      <c r="N69" s="161">
        <v>68.2</v>
      </c>
      <c r="O69" s="161">
        <v>28</v>
      </c>
      <c r="P69" s="161">
        <v>6</v>
      </c>
      <c r="Q69" s="161">
        <v>3</v>
      </c>
    </row>
    <row r="70" spans="1:17" ht="15" customHeight="1" x14ac:dyDescent="0.2">
      <c r="A70" s="25" t="s">
        <v>28</v>
      </c>
      <c r="B70" s="161">
        <v>80.5</v>
      </c>
      <c r="C70" s="161">
        <v>39</v>
      </c>
      <c r="D70" s="161">
        <v>6</v>
      </c>
      <c r="E70" s="161">
        <v>1</v>
      </c>
      <c r="F70" s="161">
        <v>9</v>
      </c>
      <c r="G70" s="161">
        <v>3</v>
      </c>
      <c r="H70" s="161">
        <v>7</v>
      </c>
      <c r="I70" s="161">
        <v>7</v>
      </c>
      <c r="J70" s="161">
        <v>58.5</v>
      </c>
      <c r="K70" s="161">
        <v>28</v>
      </c>
      <c r="L70" s="161" t="s">
        <v>89</v>
      </c>
      <c r="M70" s="161" t="s">
        <v>89</v>
      </c>
      <c r="N70" s="161" t="s">
        <v>89</v>
      </c>
      <c r="O70" s="161" t="s">
        <v>89</v>
      </c>
      <c r="P70" s="161" t="s">
        <v>89</v>
      </c>
      <c r="Q70" s="161" t="s">
        <v>89</v>
      </c>
    </row>
    <row r="71" spans="1:17" ht="15" customHeight="1" x14ac:dyDescent="0.2">
      <c r="A71" s="25" t="s">
        <v>29</v>
      </c>
      <c r="B71" s="161">
        <v>38.1</v>
      </c>
      <c r="C71" s="161">
        <v>22.9</v>
      </c>
      <c r="D71" s="161">
        <v>0.4</v>
      </c>
      <c r="E71" s="161">
        <v>0.2</v>
      </c>
      <c r="F71" s="161">
        <v>0.2</v>
      </c>
      <c r="G71" s="161">
        <v>0.2</v>
      </c>
      <c r="H71" s="161" t="s">
        <v>89</v>
      </c>
      <c r="I71" s="161" t="s">
        <v>89</v>
      </c>
      <c r="J71" s="161">
        <v>36.5</v>
      </c>
      <c r="K71" s="161">
        <v>21.5</v>
      </c>
      <c r="L71" s="161">
        <v>1</v>
      </c>
      <c r="M71" s="161">
        <v>1</v>
      </c>
      <c r="N71" s="161" t="s">
        <v>89</v>
      </c>
      <c r="O71" s="161" t="s">
        <v>89</v>
      </c>
      <c r="P71" s="161" t="s">
        <v>89</v>
      </c>
      <c r="Q71" s="161" t="s">
        <v>89</v>
      </c>
    </row>
    <row r="72" spans="1:17" ht="15" customHeight="1" x14ac:dyDescent="0.2">
      <c r="A72" s="25" t="s">
        <v>30</v>
      </c>
      <c r="B72" s="161">
        <v>84.6</v>
      </c>
      <c r="C72" s="161">
        <v>33</v>
      </c>
      <c r="D72" s="161" t="s">
        <v>89</v>
      </c>
      <c r="E72" s="161" t="s">
        <v>89</v>
      </c>
      <c r="F72" s="161" t="s">
        <v>89</v>
      </c>
      <c r="G72" s="161" t="s">
        <v>89</v>
      </c>
      <c r="H72" s="161" t="s">
        <v>89</v>
      </c>
      <c r="I72" s="161" t="s">
        <v>89</v>
      </c>
      <c r="J72" s="161">
        <v>17</v>
      </c>
      <c r="K72" s="161">
        <v>6</v>
      </c>
      <c r="L72" s="161" t="s">
        <v>89</v>
      </c>
      <c r="M72" s="161" t="s">
        <v>89</v>
      </c>
      <c r="N72" s="161">
        <v>62.6</v>
      </c>
      <c r="O72" s="161">
        <v>25</v>
      </c>
      <c r="P72" s="161">
        <v>5</v>
      </c>
      <c r="Q72" s="161">
        <v>2</v>
      </c>
    </row>
    <row r="73" spans="1:17" ht="15" customHeight="1" x14ac:dyDescent="0.2">
      <c r="A73" s="25" t="s">
        <v>31</v>
      </c>
      <c r="B73" s="161">
        <v>20.5</v>
      </c>
      <c r="C73" s="161">
        <v>4</v>
      </c>
      <c r="D73" s="161">
        <v>1.5</v>
      </c>
      <c r="E73" s="161" t="s">
        <v>89</v>
      </c>
      <c r="F73" s="161">
        <v>3</v>
      </c>
      <c r="G73" s="161" t="s">
        <v>89</v>
      </c>
      <c r="H73" s="161" t="s">
        <v>89</v>
      </c>
      <c r="I73" s="161" t="s">
        <v>89</v>
      </c>
      <c r="J73" s="161">
        <v>16</v>
      </c>
      <c r="K73" s="161">
        <v>4</v>
      </c>
      <c r="L73" s="161" t="s">
        <v>89</v>
      </c>
      <c r="M73" s="161" t="s">
        <v>89</v>
      </c>
      <c r="N73" s="161" t="s">
        <v>89</v>
      </c>
      <c r="O73" s="161" t="s">
        <v>89</v>
      </c>
      <c r="P73" s="161" t="s">
        <v>89</v>
      </c>
      <c r="Q73" s="161" t="s">
        <v>89</v>
      </c>
    </row>
    <row r="74" spans="1:17" ht="15" customHeight="1" x14ac:dyDescent="0.2">
      <c r="A74" s="25" t="s">
        <v>32</v>
      </c>
      <c r="B74" s="161">
        <v>21.6</v>
      </c>
      <c r="C74" s="161">
        <v>16</v>
      </c>
      <c r="D74" s="161" t="s">
        <v>89</v>
      </c>
      <c r="E74" s="161" t="s">
        <v>89</v>
      </c>
      <c r="F74" s="161" t="s">
        <v>89</v>
      </c>
      <c r="G74" s="161" t="s">
        <v>89</v>
      </c>
      <c r="H74" s="161" t="s">
        <v>89</v>
      </c>
      <c r="I74" s="161" t="s">
        <v>89</v>
      </c>
      <c r="J74" s="161">
        <v>10</v>
      </c>
      <c r="K74" s="161">
        <v>7</v>
      </c>
      <c r="L74" s="161">
        <v>5</v>
      </c>
      <c r="M74" s="161">
        <v>5</v>
      </c>
      <c r="N74" s="161">
        <v>5.6</v>
      </c>
      <c r="O74" s="161">
        <v>3</v>
      </c>
      <c r="P74" s="161">
        <v>1</v>
      </c>
      <c r="Q74" s="161">
        <v>1</v>
      </c>
    </row>
    <row r="75" spans="1:17" ht="15" customHeight="1" x14ac:dyDescent="0.2">
      <c r="A75" s="25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</row>
    <row r="76" spans="1:17" ht="15" customHeight="1" x14ac:dyDescent="0.2">
      <c r="A76" s="38" t="s">
        <v>54</v>
      </c>
      <c r="B76" s="161">
        <v>39.200000000000003</v>
      </c>
      <c r="C76" s="161">
        <v>20.5</v>
      </c>
      <c r="D76" s="161">
        <v>2.7</v>
      </c>
      <c r="E76" s="161">
        <v>0.7</v>
      </c>
      <c r="F76" s="161">
        <v>2.7</v>
      </c>
      <c r="G76" s="161">
        <v>0.7</v>
      </c>
      <c r="H76" s="161" t="s">
        <v>89</v>
      </c>
      <c r="I76" s="161" t="s">
        <v>89</v>
      </c>
      <c r="J76" s="161">
        <v>29.6</v>
      </c>
      <c r="K76" s="161">
        <v>16.3</v>
      </c>
      <c r="L76" s="161" t="s">
        <v>89</v>
      </c>
      <c r="M76" s="161" t="s">
        <v>89</v>
      </c>
      <c r="N76" s="161">
        <v>4.2</v>
      </c>
      <c r="O76" s="161">
        <v>2.8</v>
      </c>
      <c r="P76" s="161" t="s">
        <v>89</v>
      </c>
      <c r="Q76" s="161" t="s">
        <v>89</v>
      </c>
    </row>
    <row r="77" spans="1:17" ht="15" customHeight="1" x14ac:dyDescent="0.2">
      <c r="A77" s="25" t="s">
        <v>28</v>
      </c>
      <c r="B77" s="161">
        <v>18.100000000000001</v>
      </c>
      <c r="C77" s="161">
        <v>7.6</v>
      </c>
      <c r="D77" s="161">
        <v>2.7</v>
      </c>
      <c r="E77" s="161">
        <v>0.7</v>
      </c>
      <c r="F77" s="161">
        <v>0.7</v>
      </c>
      <c r="G77" s="161">
        <v>0.7</v>
      </c>
      <c r="H77" s="161" t="s">
        <v>89</v>
      </c>
      <c r="I77" s="161" t="s">
        <v>89</v>
      </c>
      <c r="J77" s="161">
        <v>14.7</v>
      </c>
      <c r="K77" s="161">
        <v>6.2</v>
      </c>
      <c r="L77" s="161" t="s">
        <v>89</v>
      </c>
      <c r="M77" s="161" t="s">
        <v>89</v>
      </c>
      <c r="N77" s="161" t="s">
        <v>89</v>
      </c>
      <c r="O77" s="161" t="s">
        <v>89</v>
      </c>
      <c r="P77" s="161" t="s">
        <v>89</v>
      </c>
      <c r="Q77" s="161" t="s">
        <v>89</v>
      </c>
    </row>
    <row r="78" spans="1:17" ht="15" customHeight="1" x14ac:dyDescent="0.2">
      <c r="A78" s="25" t="s">
        <v>29</v>
      </c>
      <c r="B78" s="161">
        <v>7</v>
      </c>
      <c r="C78" s="161">
        <v>4</v>
      </c>
      <c r="D78" s="161" t="s">
        <v>89</v>
      </c>
      <c r="E78" s="161" t="s">
        <v>89</v>
      </c>
      <c r="F78" s="161">
        <v>2</v>
      </c>
      <c r="G78" s="161" t="s">
        <v>89</v>
      </c>
      <c r="H78" s="161" t="s">
        <v>89</v>
      </c>
      <c r="I78" s="161" t="s">
        <v>89</v>
      </c>
      <c r="J78" s="161">
        <v>5</v>
      </c>
      <c r="K78" s="161">
        <v>4</v>
      </c>
      <c r="L78" s="161" t="s">
        <v>89</v>
      </c>
      <c r="M78" s="161" t="s">
        <v>89</v>
      </c>
      <c r="N78" s="161" t="s">
        <v>89</v>
      </c>
      <c r="O78" s="161" t="s">
        <v>89</v>
      </c>
      <c r="P78" s="161" t="s">
        <v>89</v>
      </c>
      <c r="Q78" s="161" t="s">
        <v>89</v>
      </c>
    </row>
    <row r="79" spans="1:17" ht="15" customHeight="1" x14ac:dyDescent="0.2">
      <c r="A79" s="25" t="s">
        <v>30</v>
      </c>
      <c r="B79" s="161">
        <v>1</v>
      </c>
      <c r="C79" s="161">
        <v>1</v>
      </c>
      <c r="D79" s="161" t="s">
        <v>89</v>
      </c>
      <c r="E79" s="161" t="s">
        <v>89</v>
      </c>
      <c r="F79" s="161" t="s">
        <v>89</v>
      </c>
      <c r="G79" s="161" t="s">
        <v>89</v>
      </c>
      <c r="H79" s="161" t="s">
        <v>89</v>
      </c>
      <c r="I79" s="161" t="s">
        <v>89</v>
      </c>
      <c r="J79" s="161">
        <v>1</v>
      </c>
      <c r="K79" s="161">
        <v>1</v>
      </c>
      <c r="L79" s="161" t="s">
        <v>89</v>
      </c>
      <c r="M79" s="161" t="s">
        <v>89</v>
      </c>
      <c r="N79" s="161" t="s">
        <v>89</v>
      </c>
      <c r="O79" s="161" t="s">
        <v>89</v>
      </c>
      <c r="P79" s="161" t="s">
        <v>89</v>
      </c>
      <c r="Q79" s="161" t="s">
        <v>89</v>
      </c>
    </row>
    <row r="80" spans="1:17" ht="15" customHeight="1" x14ac:dyDescent="0.2">
      <c r="A80" s="25" t="s">
        <v>31</v>
      </c>
      <c r="B80" s="161">
        <v>3.4</v>
      </c>
      <c r="C80" s="161">
        <v>1.7</v>
      </c>
      <c r="D80" s="161" t="s">
        <v>89</v>
      </c>
      <c r="E80" s="161" t="s">
        <v>89</v>
      </c>
      <c r="F80" s="161" t="s">
        <v>89</v>
      </c>
      <c r="G80" s="161" t="s">
        <v>89</v>
      </c>
      <c r="H80" s="161" t="s">
        <v>89</v>
      </c>
      <c r="I80" s="161" t="s">
        <v>89</v>
      </c>
      <c r="J80" s="161">
        <v>3.4</v>
      </c>
      <c r="K80" s="161">
        <v>1.7</v>
      </c>
      <c r="L80" s="161" t="s">
        <v>89</v>
      </c>
      <c r="M80" s="161" t="s">
        <v>89</v>
      </c>
      <c r="N80" s="161" t="s">
        <v>89</v>
      </c>
      <c r="O80" s="161" t="s">
        <v>89</v>
      </c>
      <c r="P80" s="161" t="s">
        <v>89</v>
      </c>
      <c r="Q80" s="161" t="s">
        <v>89</v>
      </c>
    </row>
    <row r="81" spans="1:17" ht="15" customHeight="1" x14ac:dyDescent="0.2">
      <c r="A81" s="25" t="s">
        <v>32</v>
      </c>
      <c r="B81" s="161">
        <v>9.6999999999999993</v>
      </c>
      <c r="C81" s="161">
        <v>6.2</v>
      </c>
      <c r="D81" s="161" t="s">
        <v>89</v>
      </c>
      <c r="E81" s="161" t="s">
        <v>89</v>
      </c>
      <c r="F81" s="161" t="s">
        <v>89</v>
      </c>
      <c r="G81" s="161" t="s">
        <v>89</v>
      </c>
      <c r="H81" s="161" t="s">
        <v>89</v>
      </c>
      <c r="I81" s="161" t="s">
        <v>89</v>
      </c>
      <c r="J81" s="161">
        <v>5.5</v>
      </c>
      <c r="K81" s="161">
        <v>3.4</v>
      </c>
      <c r="L81" s="161" t="s">
        <v>89</v>
      </c>
      <c r="M81" s="161" t="s">
        <v>89</v>
      </c>
      <c r="N81" s="161">
        <v>4.2</v>
      </c>
      <c r="O81" s="161">
        <v>2.8</v>
      </c>
      <c r="P81" s="161" t="s">
        <v>89</v>
      </c>
      <c r="Q81" s="161" t="s">
        <v>89</v>
      </c>
    </row>
    <row r="82" spans="1:17" ht="15" customHeight="1" x14ac:dyDescent="0.2">
      <c r="A82" s="25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</row>
    <row r="83" spans="1:17" ht="15" customHeight="1" x14ac:dyDescent="0.2">
      <c r="A83" s="38" t="s">
        <v>55</v>
      </c>
      <c r="B83" s="161">
        <v>318.39999999999998</v>
      </c>
      <c r="C83" s="161">
        <v>133.19999999999999</v>
      </c>
      <c r="D83" s="161">
        <v>149.6</v>
      </c>
      <c r="E83" s="161">
        <v>53.399999999999991</v>
      </c>
      <c r="F83" s="161">
        <v>79.399999999999991</v>
      </c>
      <c r="G83" s="161">
        <v>38.600000000000009</v>
      </c>
      <c r="H83" s="161">
        <v>1.2</v>
      </c>
      <c r="I83" s="161">
        <v>0.2</v>
      </c>
      <c r="J83" s="161">
        <v>46</v>
      </c>
      <c r="K83" s="161">
        <v>16.399999999999999</v>
      </c>
      <c r="L83" s="161">
        <v>14</v>
      </c>
      <c r="M83" s="161">
        <v>6</v>
      </c>
      <c r="N83" s="161">
        <v>28.200000000000003</v>
      </c>
      <c r="O83" s="161">
        <v>18.600000000000001</v>
      </c>
      <c r="P83" s="161" t="s">
        <v>89</v>
      </c>
      <c r="Q83" s="161" t="s">
        <v>89</v>
      </c>
    </row>
    <row r="84" spans="1:17" ht="15" customHeight="1" x14ac:dyDescent="0.2">
      <c r="A84" s="25" t="s">
        <v>28</v>
      </c>
      <c r="B84" s="161">
        <v>251.20000000000002</v>
      </c>
      <c r="C84" s="161">
        <v>98.899999999999991</v>
      </c>
      <c r="D84" s="161">
        <v>149.6</v>
      </c>
      <c r="E84" s="161">
        <v>53.399999999999991</v>
      </c>
      <c r="F84" s="161">
        <v>77.099999999999994</v>
      </c>
      <c r="G84" s="161">
        <v>37.4</v>
      </c>
      <c r="H84" s="161">
        <v>0.2</v>
      </c>
      <c r="I84" s="161">
        <v>0.2</v>
      </c>
      <c r="J84" s="161">
        <v>24.3</v>
      </c>
      <c r="K84" s="161">
        <v>7.8999999999999995</v>
      </c>
      <c r="L84" s="161" t="s">
        <v>89</v>
      </c>
      <c r="M84" s="161" t="s">
        <v>89</v>
      </c>
      <c r="N84" s="161" t="s">
        <v>89</v>
      </c>
      <c r="O84" s="161" t="s">
        <v>89</v>
      </c>
      <c r="P84" s="161" t="s">
        <v>89</v>
      </c>
      <c r="Q84" s="161" t="s">
        <v>89</v>
      </c>
    </row>
    <row r="85" spans="1:17" ht="15" customHeight="1" x14ac:dyDescent="0.2">
      <c r="A85" s="25" t="s">
        <v>29</v>
      </c>
      <c r="B85" s="161">
        <v>26.6</v>
      </c>
      <c r="C85" s="161">
        <v>10.199999999999999</v>
      </c>
      <c r="D85" s="161" t="s">
        <v>89</v>
      </c>
      <c r="E85" s="161" t="s">
        <v>89</v>
      </c>
      <c r="F85" s="161">
        <v>1.8</v>
      </c>
      <c r="G85" s="161">
        <v>1.2</v>
      </c>
      <c r="H85" s="161">
        <v>1</v>
      </c>
      <c r="I85" s="161" t="s">
        <v>89</v>
      </c>
      <c r="J85" s="161">
        <v>13.299999999999999</v>
      </c>
      <c r="K85" s="161">
        <v>4.5</v>
      </c>
      <c r="L85" s="161">
        <v>10.5</v>
      </c>
      <c r="M85" s="161">
        <v>4.5</v>
      </c>
      <c r="N85" s="161" t="s">
        <v>89</v>
      </c>
      <c r="O85" s="161" t="s">
        <v>89</v>
      </c>
      <c r="P85" s="161" t="s">
        <v>89</v>
      </c>
      <c r="Q85" s="161" t="s">
        <v>89</v>
      </c>
    </row>
    <row r="86" spans="1:17" ht="15" customHeight="1" x14ac:dyDescent="0.2">
      <c r="A86" s="25" t="s">
        <v>30</v>
      </c>
      <c r="B86" s="161">
        <v>18.599999999999998</v>
      </c>
      <c r="C86" s="161">
        <v>13.6</v>
      </c>
      <c r="D86" s="161" t="s">
        <v>89</v>
      </c>
      <c r="E86" s="161" t="s">
        <v>89</v>
      </c>
      <c r="F86" s="161" t="s">
        <v>89</v>
      </c>
      <c r="G86" s="161" t="s">
        <v>89</v>
      </c>
      <c r="H86" s="161" t="s">
        <v>89</v>
      </c>
      <c r="I86" s="161" t="s">
        <v>89</v>
      </c>
      <c r="J86" s="161">
        <v>3.4</v>
      </c>
      <c r="K86" s="161">
        <v>2</v>
      </c>
      <c r="L86" s="161" t="s">
        <v>89</v>
      </c>
      <c r="M86" s="161" t="s">
        <v>89</v>
      </c>
      <c r="N86" s="161">
        <v>15.2</v>
      </c>
      <c r="O86" s="161">
        <v>11.6</v>
      </c>
      <c r="P86" s="161" t="s">
        <v>89</v>
      </c>
      <c r="Q86" s="161" t="s">
        <v>89</v>
      </c>
    </row>
    <row r="87" spans="1:17" ht="15" customHeight="1" x14ac:dyDescent="0.2">
      <c r="A87" s="25" t="s">
        <v>31</v>
      </c>
      <c r="B87" s="161">
        <v>0.5</v>
      </c>
      <c r="C87" s="161" t="s">
        <v>89</v>
      </c>
      <c r="D87" s="161" t="s">
        <v>89</v>
      </c>
      <c r="E87" s="161" t="s">
        <v>89</v>
      </c>
      <c r="F87" s="161">
        <v>0.5</v>
      </c>
      <c r="G87" s="161" t="s">
        <v>89</v>
      </c>
      <c r="H87" s="161" t="s">
        <v>89</v>
      </c>
      <c r="I87" s="161" t="s">
        <v>89</v>
      </c>
      <c r="J87" s="161" t="s">
        <v>89</v>
      </c>
      <c r="K87" s="161" t="s">
        <v>89</v>
      </c>
      <c r="L87" s="161" t="s">
        <v>89</v>
      </c>
      <c r="M87" s="161" t="s">
        <v>89</v>
      </c>
      <c r="N87" s="161" t="s">
        <v>89</v>
      </c>
      <c r="O87" s="161" t="s">
        <v>89</v>
      </c>
      <c r="P87" s="161" t="s">
        <v>89</v>
      </c>
      <c r="Q87" s="161" t="s">
        <v>89</v>
      </c>
    </row>
    <row r="88" spans="1:17" ht="15" customHeight="1" x14ac:dyDescent="0.2">
      <c r="A88" s="25" t="s">
        <v>32</v>
      </c>
      <c r="B88" s="161">
        <v>21.5</v>
      </c>
      <c r="C88" s="161">
        <v>10.5</v>
      </c>
      <c r="D88" s="161" t="s">
        <v>89</v>
      </c>
      <c r="E88" s="161" t="s">
        <v>89</v>
      </c>
      <c r="F88" s="161" t="s">
        <v>89</v>
      </c>
      <c r="G88" s="161" t="s">
        <v>89</v>
      </c>
      <c r="H88" s="161" t="s">
        <v>89</v>
      </c>
      <c r="I88" s="161" t="s">
        <v>89</v>
      </c>
      <c r="J88" s="161">
        <v>5</v>
      </c>
      <c r="K88" s="161">
        <v>2</v>
      </c>
      <c r="L88" s="161">
        <v>3.5</v>
      </c>
      <c r="M88" s="161">
        <v>1.5</v>
      </c>
      <c r="N88" s="161">
        <v>13</v>
      </c>
      <c r="O88" s="161">
        <v>7</v>
      </c>
      <c r="P88" s="161" t="s">
        <v>89</v>
      </c>
      <c r="Q88" s="161" t="s">
        <v>89</v>
      </c>
    </row>
    <row r="89" spans="1:17" ht="15" customHeight="1" x14ac:dyDescent="0.2">
      <c r="A89" s="25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</row>
    <row r="90" spans="1:17" ht="15" customHeight="1" x14ac:dyDescent="0.2">
      <c r="A90" s="38" t="s">
        <v>56</v>
      </c>
      <c r="B90" s="161">
        <v>5</v>
      </c>
      <c r="C90" s="161">
        <v>2</v>
      </c>
      <c r="D90" s="161">
        <v>1</v>
      </c>
      <c r="E90" s="161">
        <v>1</v>
      </c>
      <c r="F90" s="161">
        <v>2</v>
      </c>
      <c r="G90" s="161">
        <v>1</v>
      </c>
      <c r="H90" s="161" t="s">
        <v>89</v>
      </c>
      <c r="I90" s="161" t="s">
        <v>89</v>
      </c>
      <c r="J90" s="161">
        <v>2</v>
      </c>
      <c r="K90" s="161" t="s">
        <v>89</v>
      </c>
      <c r="L90" s="161" t="s">
        <v>89</v>
      </c>
      <c r="M90" s="161" t="s">
        <v>89</v>
      </c>
      <c r="N90" s="161" t="s">
        <v>89</v>
      </c>
      <c r="O90" s="161" t="s">
        <v>89</v>
      </c>
      <c r="P90" s="161" t="s">
        <v>89</v>
      </c>
      <c r="Q90" s="161" t="s">
        <v>89</v>
      </c>
    </row>
    <row r="91" spans="1:17" ht="15" customHeight="1" x14ac:dyDescent="0.2">
      <c r="A91" s="25" t="s">
        <v>28</v>
      </c>
      <c r="B91" s="161">
        <v>2</v>
      </c>
      <c r="C91" s="161">
        <v>2</v>
      </c>
      <c r="D91" s="161">
        <v>1</v>
      </c>
      <c r="E91" s="161">
        <v>1</v>
      </c>
      <c r="F91" s="161">
        <v>1</v>
      </c>
      <c r="G91" s="161">
        <v>1</v>
      </c>
      <c r="H91" s="161" t="s">
        <v>89</v>
      </c>
      <c r="I91" s="161" t="s">
        <v>89</v>
      </c>
      <c r="J91" s="161" t="s">
        <v>89</v>
      </c>
      <c r="K91" s="161" t="s">
        <v>89</v>
      </c>
      <c r="L91" s="161" t="s">
        <v>89</v>
      </c>
      <c r="M91" s="161" t="s">
        <v>89</v>
      </c>
      <c r="N91" s="161" t="s">
        <v>89</v>
      </c>
      <c r="O91" s="161" t="s">
        <v>89</v>
      </c>
      <c r="P91" s="161" t="s">
        <v>89</v>
      </c>
      <c r="Q91" s="161" t="s">
        <v>89</v>
      </c>
    </row>
    <row r="92" spans="1:17" ht="15" customHeight="1" x14ac:dyDescent="0.2">
      <c r="A92" s="25" t="s">
        <v>29</v>
      </c>
      <c r="B92" s="161">
        <v>2</v>
      </c>
      <c r="C92" s="161" t="s">
        <v>89</v>
      </c>
      <c r="D92" s="161" t="s">
        <v>89</v>
      </c>
      <c r="E92" s="161" t="s">
        <v>89</v>
      </c>
      <c r="F92" s="161" t="s">
        <v>89</v>
      </c>
      <c r="G92" s="161" t="s">
        <v>89</v>
      </c>
      <c r="H92" s="161" t="s">
        <v>89</v>
      </c>
      <c r="I92" s="161" t="s">
        <v>89</v>
      </c>
      <c r="J92" s="161">
        <v>2</v>
      </c>
      <c r="K92" s="161" t="s">
        <v>89</v>
      </c>
      <c r="L92" s="161" t="s">
        <v>89</v>
      </c>
      <c r="M92" s="161" t="s">
        <v>89</v>
      </c>
      <c r="N92" s="161" t="s">
        <v>89</v>
      </c>
      <c r="O92" s="161" t="s">
        <v>89</v>
      </c>
      <c r="P92" s="161" t="s">
        <v>89</v>
      </c>
      <c r="Q92" s="161" t="s">
        <v>89</v>
      </c>
    </row>
    <row r="93" spans="1:17" ht="15" customHeight="1" x14ac:dyDescent="0.2">
      <c r="A93" s="25" t="s">
        <v>30</v>
      </c>
      <c r="B93" s="161" t="s">
        <v>89</v>
      </c>
      <c r="C93" s="161" t="s">
        <v>89</v>
      </c>
      <c r="D93" s="161" t="s">
        <v>89</v>
      </c>
      <c r="E93" s="161" t="s">
        <v>89</v>
      </c>
      <c r="F93" s="161" t="s">
        <v>89</v>
      </c>
      <c r="G93" s="161" t="s">
        <v>89</v>
      </c>
      <c r="H93" s="161" t="s">
        <v>89</v>
      </c>
      <c r="I93" s="161" t="s">
        <v>89</v>
      </c>
      <c r="J93" s="161" t="s">
        <v>89</v>
      </c>
      <c r="K93" s="161" t="s">
        <v>89</v>
      </c>
      <c r="L93" s="161" t="s">
        <v>89</v>
      </c>
      <c r="M93" s="161" t="s">
        <v>89</v>
      </c>
      <c r="N93" s="161" t="s">
        <v>89</v>
      </c>
      <c r="O93" s="161" t="s">
        <v>89</v>
      </c>
      <c r="P93" s="161" t="s">
        <v>89</v>
      </c>
      <c r="Q93" s="161" t="s">
        <v>89</v>
      </c>
    </row>
    <row r="94" spans="1:17" ht="15" customHeight="1" x14ac:dyDescent="0.2">
      <c r="A94" s="25" t="s">
        <v>31</v>
      </c>
      <c r="B94" s="161">
        <v>1</v>
      </c>
      <c r="C94" s="161" t="s">
        <v>89</v>
      </c>
      <c r="D94" s="161" t="s">
        <v>89</v>
      </c>
      <c r="E94" s="161" t="s">
        <v>89</v>
      </c>
      <c r="F94" s="161">
        <v>1</v>
      </c>
      <c r="G94" s="161" t="s">
        <v>89</v>
      </c>
      <c r="H94" s="161" t="s">
        <v>89</v>
      </c>
      <c r="I94" s="161" t="s">
        <v>89</v>
      </c>
      <c r="J94" s="161" t="s">
        <v>89</v>
      </c>
      <c r="K94" s="161" t="s">
        <v>89</v>
      </c>
      <c r="L94" s="161" t="s">
        <v>89</v>
      </c>
      <c r="M94" s="161" t="s">
        <v>89</v>
      </c>
      <c r="N94" s="161" t="s">
        <v>89</v>
      </c>
      <c r="O94" s="161" t="s">
        <v>89</v>
      </c>
      <c r="P94" s="161" t="s">
        <v>89</v>
      </c>
      <c r="Q94" s="161" t="s">
        <v>89</v>
      </c>
    </row>
    <row r="95" spans="1:17" ht="15" customHeight="1" x14ac:dyDescent="0.2">
      <c r="A95" s="25" t="s">
        <v>32</v>
      </c>
      <c r="B95" s="161" t="s">
        <v>89</v>
      </c>
      <c r="C95" s="161" t="s">
        <v>89</v>
      </c>
      <c r="D95" s="161" t="s">
        <v>89</v>
      </c>
      <c r="E95" s="161" t="s">
        <v>89</v>
      </c>
      <c r="F95" s="161" t="s">
        <v>89</v>
      </c>
      <c r="G95" s="161" t="s">
        <v>89</v>
      </c>
      <c r="H95" s="161" t="s">
        <v>89</v>
      </c>
      <c r="I95" s="161" t="s">
        <v>89</v>
      </c>
      <c r="J95" s="161" t="s">
        <v>89</v>
      </c>
      <c r="K95" s="161" t="s">
        <v>89</v>
      </c>
      <c r="L95" s="161" t="s">
        <v>89</v>
      </c>
      <c r="M95" s="161" t="s">
        <v>89</v>
      </c>
      <c r="N95" s="161" t="s">
        <v>89</v>
      </c>
      <c r="O95" s="161" t="s">
        <v>89</v>
      </c>
      <c r="P95" s="161" t="s">
        <v>89</v>
      </c>
      <c r="Q95" s="161" t="s">
        <v>89</v>
      </c>
    </row>
    <row r="96" spans="1:17" ht="12" customHeight="1" x14ac:dyDescent="0.25">
      <c r="I96" s="7"/>
      <c r="J96" s="7"/>
      <c r="K96" s="7"/>
      <c r="Q96" s="7"/>
    </row>
    <row r="97" spans="1:17" ht="12" customHeight="1" x14ac:dyDescent="0.25">
      <c r="A97" s="27" t="s">
        <v>95</v>
      </c>
      <c r="I97" s="7"/>
      <c r="J97" s="7"/>
      <c r="K97" s="7"/>
      <c r="Q97" s="7"/>
    </row>
    <row r="98" spans="1:17" ht="12" customHeight="1" x14ac:dyDescent="0.25">
      <c r="Q98" s="7"/>
    </row>
    <row r="99" spans="1:17" ht="12" customHeight="1" x14ac:dyDescent="0.25"/>
  </sheetData>
  <customSheetViews>
    <customSheetView guid="{32FCB7E9-53BC-458A-987F-F5DFCA9FB645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10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30" showPageBreaks="1">
      <pane ySplit="5" topLeftCell="A6" activePane="bottomLeft" state="frozen"/>
      <selection pane="bottomLeft" activeCell="U20" sqref="U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10" topLeftCell="A43">
      <selection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 showPageBreaks="1" topLeftCell="A70">
      <selection activeCell="F78" sqref="F7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J4:K4"/>
    <mergeCell ref="L4:M4"/>
    <mergeCell ref="D3:Q3"/>
    <mergeCell ref="A3:A5"/>
    <mergeCell ref="A1:Q1"/>
    <mergeCell ref="N4:O4"/>
    <mergeCell ref="P4:Q4"/>
    <mergeCell ref="D4:E4"/>
    <mergeCell ref="B3:C4"/>
    <mergeCell ref="F4:G4"/>
    <mergeCell ref="H4:I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9"/>
  <sheetViews>
    <sheetView zoomScale="110" zoomScaleNormal="110" workbookViewId="0">
      <selection activeCell="J21" sqref="J21"/>
    </sheetView>
  </sheetViews>
  <sheetFormatPr defaultRowHeight="15" customHeight="1" x14ac:dyDescent="0.25"/>
  <cols>
    <col min="1" max="1" width="27.7109375" style="2" customWidth="1"/>
    <col min="2" max="2" width="10.28515625" style="19" customWidth="1"/>
    <col min="3" max="3" width="10.7109375" style="19" customWidth="1"/>
    <col min="4" max="4" width="10.140625" style="19" customWidth="1"/>
    <col min="5" max="5" width="9.7109375" style="19" customWidth="1"/>
    <col min="6" max="6" width="7.140625" style="2" customWidth="1"/>
    <col min="7" max="7" width="10.5703125" style="2" customWidth="1"/>
    <col min="8" max="8" width="10" style="2" customWidth="1"/>
    <col min="9" max="9" width="7.7109375" style="2" customWidth="1"/>
    <col min="10" max="10" width="8.7109375" style="2" customWidth="1"/>
    <col min="11" max="11" width="18" style="2" customWidth="1"/>
    <col min="12" max="16384" width="9.140625" style="2"/>
  </cols>
  <sheetData>
    <row r="1" spans="1:10" s="30" customFormat="1" ht="15" customHeight="1" x14ac:dyDescent="0.25">
      <c r="A1" s="29" t="s">
        <v>156</v>
      </c>
      <c r="B1" s="65"/>
      <c r="C1" s="65"/>
      <c r="D1" s="65"/>
      <c r="E1" s="65"/>
      <c r="F1" s="29"/>
      <c r="G1" s="29"/>
      <c r="H1" s="29"/>
      <c r="I1" s="29"/>
    </row>
    <row r="2" spans="1:10" s="30" customFormat="1" ht="10.5" customHeight="1" thickBot="1" x14ac:dyDescent="0.2">
      <c r="A2" s="31"/>
      <c r="B2" s="66"/>
      <c r="C2" s="66"/>
      <c r="D2" s="66"/>
      <c r="E2" s="66"/>
      <c r="F2" s="55"/>
      <c r="G2" s="55"/>
      <c r="H2" s="56"/>
      <c r="I2" s="52" t="s">
        <v>106</v>
      </c>
      <c r="J2" s="32"/>
    </row>
    <row r="3" spans="1:10" ht="29.25" customHeight="1" thickTop="1" x14ac:dyDescent="0.25">
      <c r="A3" s="182" t="s">
        <v>98</v>
      </c>
      <c r="B3" s="183" t="s">
        <v>33</v>
      </c>
      <c r="C3" s="184"/>
      <c r="D3" s="184"/>
      <c r="E3" s="185"/>
      <c r="F3" s="186" t="s">
        <v>190</v>
      </c>
      <c r="G3" s="187"/>
      <c r="H3" s="187"/>
      <c r="I3" s="187"/>
      <c r="J3" s="7"/>
    </row>
    <row r="4" spans="1:10" ht="27.75" customHeight="1" x14ac:dyDescent="0.25">
      <c r="A4" s="182"/>
      <c r="B4" s="9" t="s">
        <v>34</v>
      </c>
      <c r="C4" s="9" t="s">
        <v>99</v>
      </c>
      <c r="D4" s="9" t="s">
        <v>35</v>
      </c>
      <c r="E4" s="10" t="s">
        <v>36</v>
      </c>
      <c r="F4" s="9" t="s">
        <v>34</v>
      </c>
      <c r="G4" s="9" t="s">
        <v>99</v>
      </c>
      <c r="H4" s="9" t="s">
        <v>35</v>
      </c>
      <c r="I4" s="108" t="s">
        <v>97</v>
      </c>
    </row>
    <row r="5" spans="1:10" ht="15" customHeight="1" x14ac:dyDescent="0.2">
      <c r="A5" s="33">
        <v>2009</v>
      </c>
      <c r="B5" s="24">
        <v>500</v>
      </c>
      <c r="C5" s="34">
        <v>126</v>
      </c>
      <c r="D5" s="34">
        <v>183</v>
      </c>
      <c r="E5" s="34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10" ht="15" customHeight="1" x14ac:dyDescent="0.2">
      <c r="A6" s="15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10" ht="15" customHeight="1" x14ac:dyDescent="0.2">
      <c r="A7" s="15">
        <v>2011</v>
      </c>
      <c r="B7" s="57">
        <v>379</v>
      </c>
      <c r="C7" s="57">
        <v>46</v>
      </c>
      <c r="D7" s="57">
        <v>179</v>
      </c>
      <c r="E7" s="57">
        <v>154</v>
      </c>
      <c r="F7" s="57">
        <v>26191</v>
      </c>
      <c r="G7" s="57">
        <v>2390</v>
      </c>
      <c r="H7" s="57">
        <v>14147</v>
      </c>
      <c r="I7" s="106">
        <v>9654</v>
      </c>
    </row>
    <row r="8" spans="1:10" ht="15" customHeight="1" x14ac:dyDescent="0.2">
      <c r="A8" s="15">
        <v>2012</v>
      </c>
      <c r="B8" s="57">
        <v>342</v>
      </c>
      <c r="C8" s="57">
        <v>68</v>
      </c>
      <c r="D8" s="57">
        <v>183</v>
      </c>
      <c r="E8" s="57">
        <v>91</v>
      </c>
      <c r="F8" s="107">
        <v>34297</v>
      </c>
      <c r="G8" s="107">
        <v>3318</v>
      </c>
      <c r="H8" s="107">
        <v>26888</v>
      </c>
      <c r="I8" s="107">
        <v>4091</v>
      </c>
    </row>
    <row r="9" spans="1:10" ht="15" customHeight="1" x14ac:dyDescent="0.2">
      <c r="A9" s="15">
        <v>2013</v>
      </c>
      <c r="B9" s="57">
        <v>309</v>
      </c>
      <c r="C9" s="57">
        <v>28</v>
      </c>
      <c r="D9" s="57">
        <v>168</v>
      </c>
      <c r="E9" s="57">
        <v>113</v>
      </c>
      <c r="F9" s="107">
        <v>49035</v>
      </c>
      <c r="G9" s="107">
        <v>2477</v>
      </c>
      <c r="H9" s="107">
        <v>36912</v>
      </c>
      <c r="I9" s="107">
        <v>9645</v>
      </c>
    </row>
    <row r="10" spans="1:10" ht="15" customHeight="1" x14ac:dyDescent="0.2">
      <c r="A10" s="15">
        <v>2014</v>
      </c>
      <c r="B10" s="19">
        <v>288</v>
      </c>
      <c r="C10" s="19">
        <v>82</v>
      </c>
      <c r="D10" s="19">
        <v>163</v>
      </c>
      <c r="E10" s="19">
        <v>43</v>
      </c>
      <c r="F10" s="19">
        <v>17839</v>
      </c>
      <c r="G10" s="19">
        <v>3840</v>
      </c>
      <c r="H10" s="19">
        <v>5148</v>
      </c>
      <c r="I10" s="19">
        <v>8851</v>
      </c>
    </row>
    <row r="11" spans="1:10" ht="15" customHeight="1" x14ac:dyDescent="0.2">
      <c r="A11" s="15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10" ht="15" customHeight="1" x14ac:dyDescent="0.2">
      <c r="A12" s="15">
        <v>2016</v>
      </c>
      <c r="B12" s="19">
        <v>167</v>
      </c>
      <c r="C12" s="19">
        <v>30</v>
      </c>
      <c r="D12" s="19">
        <v>100</v>
      </c>
      <c r="E12" s="19">
        <v>37</v>
      </c>
      <c r="F12" s="123">
        <v>16736</v>
      </c>
      <c r="G12" s="123">
        <v>3145</v>
      </c>
      <c r="H12" s="123">
        <v>9217</v>
      </c>
      <c r="I12" s="123">
        <v>4374</v>
      </c>
    </row>
    <row r="13" spans="1:10" ht="15" customHeight="1" x14ac:dyDescent="0.2">
      <c r="A13" s="15">
        <v>2017</v>
      </c>
      <c r="B13" s="150">
        <v>234</v>
      </c>
      <c r="C13" s="150">
        <v>46</v>
      </c>
      <c r="D13" s="150">
        <v>135</v>
      </c>
      <c r="E13" s="150">
        <v>53</v>
      </c>
      <c r="F13" s="24">
        <v>17196</v>
      </c>
      <c r="G13" s="24">
        <v>3130</v>
      </c>
      <c r="H13" s="24">
        <v>9237</v>
      </c>
      <c r="I13" s="24">
        <v>4829</v>
      </c>
    </row>
    <row r="14" spans="1:10" ht="15" customHeight="1" x14ac:dyDescent="0.2">
      <c r="A14" s="15"/>
      <c r="B14" s="24"/>
      <c r="C14" s="24"/>
      <c r="D14" s="24"/>
      <c r="E14" s="24"/>
      <c r="F14" s="59"/>
      <c r="G14" s="107"/>
      <c r="H14" s="107"/>
      <c r="I14" s="107"/>
    </row>
    <row r="15" spans="1:10" ht="15" customHeight="1" x14ac:dyDescent="0.2">
      <c r="A15" s="38" t="s">
        <v>37</v>
      </c>
      <c r="B15" s="150">
        <v>234</v>
      </c>
      <c r="C15" s="150">
        <v>46</v>
      </c>
      <c r="D15" s="150">
        <v>135</v>
      </c>
      <c r="E15" s="150">
        <v>53</v>
      </c>
      <c r="F15" s="24">
        <v>17196</v>
      </c>
      <c r="G15" s="24">
        <v>3130</v>
      </c>
      <c r="H15" s="24">
        <v>9237</v>
      </c>
      <c r="I15" s="24">
        <v>4829</v>
      </c>
    </row>
    <row r="16" spans="1:10" ht="15" customHeight="1" x14ac:dyDescent="0.2">
      <c r="A16" s="25" t="s">
        <v>38</v>
      </c>
      <c r="B16" s="150">
        <v>15</v>
      </c>
      <c r="C16" s="150">
        <v>11</v>
      </c>
      <c r="D16" s="150">
        <v>3</v>
      </c>
      <c r="E16" s="150">
        <v>1</v>
      </c>
      <c r="F16" s="24">
        <v>3038</v>
      </c>
      <c r="G16" s="24">
        <v>2468</v>
      </c>
      <c r="H16" s="24">
        <v>346</v>
      </c>
      <c r="I16" s="24">
        <v>224</v>
      </c>
    </row>
    <row r="17" spans="1:9" ht="15" customHeight="1" x14ac:dyDescent="0.2">
      <c r="A17" s="25" t="s">
        <v>14</v>
      </c>
      <c r="B17" s="150">
        <v>88</v>
      </c>
      <c r="C17" s="150">
        <v>3</v>
      </c>
      <c r="D17" s="150">
        <v>57</v>
      </c>
      <c r="E17" s="150">
        <v>28</v>
      </c>
      <c r="F17" s="24">
        <v>8386</v>
      </c>
      <c r="G17" s="24">
        <v>25</v>
      </c>
      <c r="H17" s="24">
        <v>4071</v>
      </c>
      <c r="I17" s="24">
        <v>4290</v>
      </c>
    </row>
    <row r="18" spans="1:9" ht="15" customHeight="1" x14ac:dyDescent="0.2">
      <c r="A18" s="25" t="s">
        <v>39</v>
      </c>
      <c r="B18" s="150">
        <v>13</v>
      </c>
      <c r="C18" s="150">
        <v>3</v>
      </c>
      <c r="D18" s="150">
        <v>6</v>
      </c>
      <c r="E18" s="150">
        <v>4</v>
      </c>
      <c r="F18" s="24">
        <v>360</v>
      </c>
      <c r="G18" s="24">
        <v>96</v>
      </c>
      <c r="H18" s="24">
        <v>162</v>
      </c>
      <c r="I18" s="24">
        <v>102</v>
      </c>
    </row>
    <row r="19" spans="1:9" ht="15" customHeight="1" x14ac:dyDescent="0.2">
      <c r="A19" s="25" t="s">
        <v>16</v>
      </c>
      <c r="B19" s="150">
        <v>48</v>
      </c>
      <c r="C19" s="150">
        <v>4</v>
      </c>
      <c r="D19" s="150">
        <v>42</v>
      </c>
      <c r="E19" s="150">
        <v>2</v>
      </c>
      <c r="F19" s="24">
        <v>2528</v>
      </c>
      <c r="G19" s="24">
        <v>340</v>
      </c>
      <c r="H19" s="24">
        <v>2094</v>
      </c>
      <c r="I19" s="24">
        <v>94</v>
      </c>
    </row>
    <row r="20" spans="1:9" ht="15" customHeight="1" x14ac:dyDescent="0.2">
      <c r="A20" s="25" t="s">
        <v>17</v>
      </c>
      <c r="B20" s="150">
        <v>58</v>
      </c>
      <c r="C20" s="150">
        <v>25</v>
      </c>
      <c r="D20" s="150">
        <v>15</v>
      </c>
      <c r="E20" s="150">
        <v>18</v>
      </c>
      <c r="F20" s="24">
        <v>1225</v>
      </c>
      <c r="G20" s="24">
        <v>201</v>
      </c>
      <c r="H20" s="24">
        <v>905</v>
      </c>
      <c r="I20" s="24">
        <v>119</v>
      </c>
    </row>
    <row r="21" spans="1:9" ht="15" customHeight="1" x14ac:dyDescent="0.2">
      <c r="A21" s="25" t="s">
        <v>40</v>
      </c>
      <c r="B21" s="150" t="s">
        <v>89</v>
      </c>
      <c r="C21" s="150" t="s">
        <v>89</v>
      </c>
      <c r="D21" s="150" t="s">
        <v>89</v>
      </c>
      <c r="E21" s="150" t="s">
        <v>89</v>
      </c>
      <c r="F21" s="24" t="s">
        <v>89</v>
      </c>
      <c r="G21" s="24" t="s">
        <v>89</v>
      </c>
      <c r="H21" s="24" t="s">
        <v>89</v>
      </c>
      <c r="I21" s="24" t="s">
        <v>89</v>
      </c>
    </row>
    <row r="22" spans="1:9" ht="15" customHeight="1" x14ac:dyDescent="0.2">
      <c r="A22" s="25" t="s">
        <v>41</v>
      </c>
      <c r="B22" s="150">
        <v>12</v>
      </c>
      <c r="C22" s="150" t="s">
        <v>89</v>
      </c>
      <c r="D22" s="150">
        <v>12</v>
      </c>
      <c r="E22" s="150" t="s">
        <v>89</v>
      </c>
      <c r="F22" s="24">
        <v>1659</v>
      </c>
      <c r="G22" s="24" t="s">
        <v>89</v>
      </c>
      <c r="H22" s="24">
        <v>1659</v>
      </c>
      <c r="I22" s="24" t="s">
        <v>89</v>
      </c>
    </row>
    <row r="23" spans="1:9" ht="6" customHeight="1" x14ac:dyDescent="0.2">
      <c r="A23" s="25"/>
      <c r="B23" s="24"/>
      <c r="C23" s="24"/>
      <c r="D23" s="24"/>
      <c r="E23" s="24"/>
      <c r="F23" s="59"/>
      <c r="G23" s="107"/>
      <c r="H23" s="107"/>
      <c r="I23" s="107"/>
    </row>
    <row r="24" spans="1:9" ht="15" customHeight="1" x14ac:dyDescent="0.2">
      <c r="A24" s="39" t="s">
        <v>53</v>
      </c>
      <c r="B24" s="149">
        <v>72</v>
      </c>
      <c r="C24" s="149">
        <v>4</v>
      </c>
      <c r="D24" s="149">
        <v>44</v>
      </c>
      <c r="E24" s="149">
        <v>24</v>
      </c>
      <c r="F24" s="24">
        <v>10932</v>
      </c>
      <c r="G24" s="24">
        <v>433</v>
      </c>
      <c r="H24" s="24">
        <v>6786</v>
      </c>
      <c r="I24" s="24">
        <v>3713</v>
      </c>
    </row>
    <row r="25" spans="1:9" ht="15" customHeight="1" x14ac:dyDescent="0.2">
      <c r="A25" s="25" t="s">
        <v>38</v>
      </c>
      <c r="B25" s="149">
        <v>3</v>
      </c>
      <c r="C25" s="149">
        <v>2</v>
      </c>
      <c r="D25" s="149" t="s">
        <v>89</v>
      </c>
      <c r="E25" s="149">
        <v>1</v>
      </c>
      <c r="F25" s="24">
        <v>342</v>
      </c>
      <c r="G25" s="24">
        <v>118</v>
      </c>
      <c r="H25" s="24" t="s">
        <v>89</v>
      </c>
      <c r="I25" s="24">
        <v>224</v>
      </c>
    </row>
    <row r="26" spans="1:9" ht="15" customHeight="1" x14ac:dyDescent="0.2">
      <c r="A26" s="25" t="s">
        <v>14</v>
      </c>
      <c r="B26" s="149">
        <v>36</v>
      </c>
      <c r="C26" s="149" t="s">
        <v>89</v>
      </c>
      <c r="D26" s="149">
        <v>16</v>
      </c>
      <c r="E26" s="149">
        <v>20</v>
      </c>
      <c r="F26" s="24">
        <v>6187</v>
      </c>
      <c r="G26" s="24" t="s">
        <v>89</v>
      </c>
      <c r="H26" s="24">
        <v>2773</v>
      </c>
      <c r="I26" s="24">
        <v>3414</v>
      </c>
    </row>
    <row r="27" spans="1:9" ht="15" customHeight="1" x14ac:dyDescent="0.2">
      <c r="A27" s="25" t="s">
        <v>39</v>
      </c>
      <c r="B27" s="149">
        <v>1</v>
      </c>
      <c r="C27" s="149" t="s">
        <v>89</v>
      </c>
      <c r="D27" s="149">
        <v>1</v>
      </c>
      <c r="E27" s="149" t="s">
        <v>89</v>
      </c>
      <c r="F27" s="24">
        <v>6</v>
      </c>
      <c r="G27" s="24" t="s">
        <v>89</v>
      </c>
      <c r="H27" s="24">
        <v>6</v>
      </c>
      <c r="I27" s="24" t="s">
        <v>89</v>
      </c>
    </row>
    <row r="28" spans="1:9" ht="15" customHeight="1" x14ac:dyDescent="0.2">
      <c r="A28" s="25" t="s">
        <v>16</v>
      </c>
      <c r="B28" s="149">
        <v>12</v>
      </c>
      <c r="C28" s="149">
        <v>2</v>
      </c>
      <c r="D28" s="149">
        <v>10</v>
      </c>
      <c r="E28" s="149" t="s">
        <v>89</v>
      </c>
      <c r="F28" s="24">
        <v>1855</v>
      </c>
      <c r="G28" s="24">
        <v>315</v>
      </c>
      <c r="H28" s="24">
        <v>1540</v>
      </c>
      <c r="I28" s="24" t="s">
        <v>89</v>
      </c>
    </row>
    <row r="29" spans="1:9" ht="15" customHeight="1" x14ac:dyDescent="0.2">
      <c r="A29" s="25" t="s">
        <v>17</v>
      </c>
      <c r="B29" s="149">
        <v>8</v>
      </c>
      <c r="C29" s="149" t="s">
        <v>89</v>
      </c>
      <c r="D29" s="149">
        <v>5</v>
      </c>
      <c r="E29" s="149">
        <v>3</v>
      </c>
      <c r="F29" s="24">
        <v>883</v>
      </c>
      <c r="G29" s="24" t="s">
        <v>89</v>
      </c>
      <c r="H29" s="24">
        <v>808</v>
      </c>
      <c r="I29" s="24">
        <v>75</v>
      </c>
    </row>
    <row r="30" spans="1:9" ht="15" customHeight="1" x14ac:dyDescent="0.2">
      <c r="A30" s="25" t="s">
        <v>40</v>
      </c>
      <c r="B30" s="149" t="s">
        <v>89</v>
      </c>
      <c r="C30" s="149" t="s">
        <v>89</v>
      </c>
      <c r="D30" s="149" t="s">
        <v>89</v>
      </c>
      <c r="E30" s="149" t="s">
        <v>89</v>
      </c>
      <c r="F30" s="24" t="s">
        <v>89</v>
      </c>
      <c r="G30" s="24" t="s">
        <v>89</v>
      </c>
      <c r="H30" s="24" t="s">
        <v>89</v>
      </c>
      <c r="I30" s="24" t="s">
        <v>89</v>
      </c>
    </row>
    <row r="31" spans="1:9" ht="15" customHeight="1" x14ac:dyDescent="0.2">
      <c r="A31" s="25" t="s">
        <v>41</v>
      </c>
      <c r="B31" s="149">
        <v>12</v>
      </c>
      <c r="C31" s="149" t="s">
        <v>89</v>
      </c>
      <c r="D31" s="149">
        <v>12</v>
      </c>
      <c r="E31" s="149" t="s">
        <v>89</v>
      </c>
      <c r="F31" s="24">
        <v>1659</v>
      </c>
      <c r="G31" s="24" t="s">
        <v>89</v>
      </c>
      <c r="H31" s="24">
        <v>1659</v>
      </c>
      <c r="I31" s="24" t="s">
        <v>89</v>
      </c>
    </row>
    <row r="32" spans="1:9" ht="5.25" customHeight="1" x14ac:dyDescent="0.2">
      <c r="A32" s="25"/>
      <c r="B32" s="24"/>
      <c r="C32" s="24"/>
      <c r="D32" s="24"/>
      <c r="E32" s="24"/>
      <c r="F32" s="59"/>
      <c r="G32" s="107"/>
      <c r="H32" s="107"/>
      <c r="I32" s="107"/>
    </row>
    <row r="33" spans="1:9" ht="15" customHeight="1" x14ac:dyDescent="0.2">
      <c r="A33" s="39" t="s">
        <v>54</v>
      </c>
      <c r="B33" s="149">
        <v>9</v>
      </c>
      <c r="C33" s="149">
        <v>3</v>
      </c>
      <c r="D33" s="149">
        <v>6</v>
      </c>
      <c r="E33" s="149" t="s">
        <v>89</v>
      </c>
      <c r="F33" s="24">
        <v>1425</v>
      </c>
      <c r="G33" s="24">
        <v>572</v>
      </c>
      <c r="H33" s="24">
        <v>853</v>
      </c>
      <c r="I33" s="24" t="s">
        <v>89</v>
      </c>
    </row>
    <row r="34" spans="1:9" ht="15" customHeight="1" x14ac:dyDescent="0.2">
      <c r="A34" s="25" t="s">
        <v>38</v>
      </c>
      <c r="B34" s="149">
        <v>3</v>
      </c>
      <c r="C34" s="149">
        <v>2</v>
      </c>
      <c r="D34" s="149">
        <v>1</v>
      </c>
      <c r="E34" s="149" t="s">
        <v>89</v>
      </c>
      <c r="F34" s="24">
        <v>725</v>
      </c>
      <c r="G34" s="24">
        <v>398</v>
      </c>
      <c r="H34" s="24">
        <v>327</v>
      </c>
      <c r="I34" s="24" t="s">
        <v>89</v>
      </c>
    </row>
    <row r="35" spans="1:9" ht="15" customHeight="1" x14ac:dyDescent="0.2">
      <c r="A35" s="25" t="s">
        <v>14</v>
      </c>
      <c r="B35" s="149">
        <v>4</v>
      </c>
      <c r="C35" s="149" t="s">
        <v>89</v>
      </c>
      <c r="D35" s="149">
        <v>4</v>
      </c>
      <c r="E35" s="149" t="s">
        <v>89</v>
      </c>
      <c r="F35" s="24">
        <v>490</v>
      </c>
      <c r="G35" s="24" t="s">
        <v>89</v>
      </c>
      <c r="H35" s="24">
        <v>490</v>
      </c>
      <c r="I35" s="24" t="s">
        <v>89</v>
      </c>
    </row>
    <row r="36" spans="1:9" ht="15" customHeight="1" x14ac:dyDescent="0.2">
      <c r="A36" s="25" t="s">
        <v>39</v>
      </c>
      <c r="B36" s="149" t="s">
        <v>89</v>
      </c>
      <c r="C36" s="149" t="s">
        <v>89</v>
      </c>
      <c r="D36" s="149" t="s">
        <v>89</v>
      </c>
      <c r="E36" s="149" t="s">
        <v>89</v>
      </c>
      <c r="F36" s="24" t="s">
        <v>89</v>
      </c>
      <c r="G36" s="24" t="s">
        <v>89</v>
      </c>
      <c r="H36" s="24" t="s">
        <v>89</v>
      </c>
      <c r="I36" s="24" t="s">
        <v>89</v>
      </c>
    </row>
    <row r="37" spans="1:9" ht="15" customHeight="1" x14ac:dyDescent="0.2">
      <c r="A37" s="25" t="s">
        <v>16</v>
      </c>
      <c r="B37" s="149" t="s">
        <v>89</v>
      </c>
      <c r="C37" s="149" t="s">
        <v>89</v>
      </c>
      <c r="D37" s="149" t="s">
        <v>89</v>
      </c>
      <c r="E37" s="149" t="s">
        <v>89</v>
      </c>
      <c r="F37" s="24" t="s">
        <v>89</v>
      </c>
      <c r="G37" s="24" t="s">
        <v>89</v>
      </c>
      <c r="H37" s="24" t="s">
        <v>89</v>
      </c>
      <c r="I37" s="24" t="s">
        <v>89</v>
      </c>
    </row>
    <row r="38" spans="1:9" ht="15" customHeight="1" x14ac:dyDescent="0.2">
      <c r="A38" s="25" t="s">
        <v>17</v>
      </c>
      <c r="B38" s="149">
        <v>2</v>
      </c>
      <c r="C38" s="149">
        <v>1</v>
      </c>
      <c r="D38" s="149">
        <v>1</v>
      </c>
      <c r="E38" s="149" t="s">
        <v>89</v>
      </c>
      <c r="F38" s="24">
        <v>210</v>
      </c>
      <c r="G38" s="24">
        <v>174</v>
      </c>
      <c r="H38" s="24">
        <v>36</v>
      </c>
      <c r="I38" s="24" t="s">
        <v>89</v>
      </c>
    </row>
    <row r="39" spans="1:9" ht="15" customHeight="1" x14ac:dyDescent="0.2">
      <c r="A39" s="25" t="s">
        <v>40</v>
      </c>
      <c r="B39" s="149" t="s">
        <v>89</v>
      </c>
      <c r="C39" s="149" t="s">
        <v>89</v>
      </c>
      <c r="D39" s="149" t="s">
        <v>89</v>
      </c>
      <c r="E39" s="149" t="s">
        <v>89</v>
      </c>
      <c r="F39" s="24" t="s">
        <v>89</v>
      </c>
      <c r="G39" s="24" t="s">
        <v>89</v>
      </c>
      <c r="H39" s="24" t="s">
        <v>89</v>
      </c>
      <c r="I39" s="24" t="s">
        <v>89</v>
      </c>
    </row>
    <row r="40" spans="1:9" ht="15" customHeight="1" x14ac:dyDescent="0.2">
      <c r="A40" s="25" t="s">
        <v>41</v>
      </c>
      <c r="B40" s="149" t="s">
        <v>89</v>
      </c>
      <c r="C40" s="149" t="s">
        <v>89</v>
      </c>
      <c r="D40" s="149" t="s">
        <v>89</v>
      </c>
      <c r="E40" s="149" t="s">
        <v>89</v>
      </c>
      <c r="F40" s="24" t="s">
        <v>89</v>
      </c>
      <c r="G40" s="24" t="s">
        <v>89</v>
      </c>
      <c r="H40" s="24" t="s">
        <v>89</v>
      </c>
      <c r="I40" s="24" t="s">
        <v>89</v>
      </c>
    </row>
    <row r="41" spans="1:9" ht="5.25" customHeight="1" x14ac:dyDescent="0.2">
      <c r="A41" s="25"/>
      <c r="B41" s="24"/>
      <c r="C41" s="24"/>
      <c r="D41" s="24"/>
      <c r="E41" s="24"/>
      <c r="F41" s="59"/>
      <c r="G41" s="107"/>
      <c r="H41" s="107"/>
      <c r="I41" s="107"/>
    </row>
    <row r="42" spans="1:9" ht="15" customHeight="1" x14ac:dyDescent="0.2">
      <c r="A42" s="39" t="s">
        <v>55</v>
      </c>
      <c r="B42" s="149">
        <v>131</v>
      </c>
      <c r="C42" s="149">
        <v>35</v>
      </c>
      <c r="D42" s="149">
        <v>81</v>
      </c>
      <c r="E42" s="149">
        <v>15</v>
      </c>
      <c r="F42" s="24">
        <v>4425</v>
      </c>
      <c r="G42" s="24">
        <v>2096</v>
      </c>
      <c r="H42" s="24">
        <v>1224</v>
      </c>
      <c r="I42" s="24">
        <v>1105</v>
      </c>
    </row>
    <row r="43" spans="1:9" ht="15" customHeight="1" x14ac:dyDescent="0.2">
      <c r="A43" s="25" t="s">
        <v>38</v>
      </c>
      <c r="B43" s="149">
        <v>7</v>
      </c>
      <c r="C43" s="149">
        <v>5</v>
      </c>
      <c r="D43" s="149">
        <v>2</v>
      </c>
      <c r="E43" s="149" t="s">
        <v>89</v>
      </c>
      <c r="F43" s="24">
        <v>1952</v>
      </c>
      <c r="G43" s="24">
        <v>1933</v>
      </c>
      <c r="H43" s="24">
        <v>19</v>
      </c>
      <c r="I43" s="24" t="s">
        <v>89</v>
      </c>
    </row>
    <row r="44" spans="1:9" ht="15" customHeight="1" x14ac:dyDescent="0.2">
      <c r="A44" s="25" t="s">
        <v>14</v>
      </c>
      <c r="B44" s="149">
        <v>47</v>
      </c>
      <c r="C44" s="149">
        <v>3</v>
      </c>
      <c r="D44" s="149">
        <v>36</v>
      </c>
      <c r="E44" s="149">
        <v>8</v>
      </c>
      <c r="F44" s="24">
        <v>1350</v>
      </c>
      <c r="G44" s="24">
        <v>25</v>
      </c>
      <c r="H44" s="24">
        <v>449</v>
      </c>
      <c r="I44" s="24">
        <v>876</v>
      </c>
    </row>
    <row r="45" spans="1:9" ht="15" customHeight="1" x14ac:dyDescent="0.2">
      <c r="A45" s="25" t="s">
        <v>39</v>
      </c>
      <c r="B45" s="149">
        <v>12</v>
      </c>
      <c r="C45" s="149">
        <v>3</v>
      </c>
      <c r="D45" s="149">
        <v>5</v>
      </c>
      <c r="E45" s="149">
        <v>4</v>
      </c>
      <c r="F45" s="24">
        <v>354</v>
      </c>
      <c r="G45" s="24">
        <v>96</v>
      </c>
      <c r="H45" s="24">
        <v>156</v>
      </c>
      <c r="I45" s="24">
        <v>102</v>
      </c>
    </row>
    <row r="46" spans="1:9" ht="15" customHeight="1" x14ac:dyDescent="0.2">
      <c r="A46" s="25" t="s">
        <v>16</v>
      </c>
      <c r="B46" s="149">
        <v>36</v>
      </c>
      <c r="C46" s="149">
        <v>2</v>
      </c>
      <c r="D46" s="149">
        <v>32</v>
      </c>
      <c r="E46" s="149">
        <v>2</v>
      </c>
      <c r="F46" s="24">
        <v>673</v>
      </c>
      <c r="G46" s="24">
        <v>25</v>
      </c>
      <c r="H46" s="24">
        <v>554</v>
      </c>
      <c r="I46" s="24">
        <v>94</v>
      </c>
    </row>
    <row r="47" spans="1:9" ht="15" customHeight="1" x14ac:dyDescent="0.2">
      <c r="A47" s="25" t="s">
        <v>17</v>
      </c>
      <c r="B47" s="149">
        <v>29</v>
      </c>
      <c r="C47" s="149">
        <v>22</v>
      </c>
      <c r="D47" s="149">
        <v>6</v>
      </c>
      <c r="E47" s="149">
        <v>1</v>
      </c>
      <c r="F47" s="24">
        <v>96</v>
      </c>
      <c r="G47" s="24">
        <v>17</v>
      </c>
      <c r="H47" s="24">
        <v>46</v>
      </c>
      <c r="I47" s="24">
        <v>33</v>
      </c>
    </row>
    <row r="48" spans="1:9" ht="15" customHeight="1" x14ac:dyDescent="0.2">
      <c r="A48" s="25" t="s">
        <v>40</v>
      </c>
      <c r="B48" s="149" t="s">
        <v>89</v>
      </c>
      <c r="C48" s="149" t="s">
        <v>89</v>
      </c>
      <c r="D48" s="149" t="s">
        <v>89</v>
      </c>
      <c r="E48" s="149" t="s">
        <v>89</v>
      </c>
      <c r="F48" s="24" t="s">
        <v>89</v>
      </c>
      <c r="G48" s="24" t="s">
        <v>89</v>
      </c>
      <c r="H48" s="24" t="s">
        <v>89</v>
      </c>
      <c r="I48" s="24" t="s">
        <v>89</v>
      </c>
    </row>
    <row r="49" spans="1:10" ht="15" customHeight="1" x14ac:dyDescent="0.2">
      <c r="A49" s="25" t="s">
        <v>41</v>
      </c>
      <c r="B49" s="149" t="s">
        <v>89</v>
      </c>
      <c r="C49" s="149" t="s">
        <v>89</v>
      </c>
      <c r="D49" s="149" t="s">
        <v>89</v>
      </c>
      <c r="E49" s="149" t="s">
        <v>89</v>
      </c>
      <c r="F49" s="24" t="s">
        <v>89</v>
      </c>
      <c r="G49" s="24" t="s">
        <v>89</v>
      </c>
      <c r="H49" s="24" t="s">
        <v>89</v>
      </c>
      <c r="I49" s="24" t="s">
        <v>89</v>
      </c>
    </row>
    <row r="50" spans="1:10" ht="6" customHeight="1" x14ac:dyDescent="0.2">
      <c r="A50" s="25"/>
      <c r="B50" s="24"/>
      <c r="C50" s="24"/>
      <c r="D50" s="24"/>
      <c r="E50" s="24"/>
      <c r="F50" s="59"/>
      <c r="G50" s="107"/>
      <c r="H50" s="107"/>
      <c r="I50" s="107"/>
    </row>
    <row r="51" spans="1:10" ht="15" customHeight="1" x14ac:dyDescent="0.2">
      <c r="A51" s="39" t="s">
        <v>56</v>
      </c>
      <c r="B51" s="149">
        <v>22</v>
      </c>
      <c r="C51" s="149">
        <v>4</v>
      </c>
      <c r="D51" s="149">
        <v>4</v>
      </c>
      <c r="E51" s="149">
        <v>14</v>
      </c>
      <c r="F51" s="24">
        <v>414</v>
      </c>
      <c r="G51" s="24">
        <v>29</v>
      </c>
      <c r="H51" s="24">
        <v>374</v>
      </c>
      <c r="I51" s="24">
        <v>11</v>
      </c>
    </row>
    <row r="52" spans="1:10" ht="15" customHeight="1" x14ac:dyDescent="0.2">
      <c r="A52" s="25" t="s">
        <v>38</v>
      </c>
      <c r="B52" s="149">
        <v>2</v>
      </c>
      <c r="C52" s="149">
        <v>2</v>
      </c>
      <c r="D52" s="149" t="s">
        <v>89</v>
      </c>
      <c r="E52" s="149" t="s">
        <v>89</v>
      </c>
      <c r="F52" s="24">
        <v>19</v>
      </c>
      <c r="G52" s="24">
        <v>19</v>
      </c>
      <c r="H52" s="24" t="s">
        <v>89</v>
      </c>
      <c r="I52" s="24" t="s">
        <v>89</v>
      </c>
    </row>
    <row r="53" spans="1:10" ht="15" customHeight="1" x14ac:dyDescent="0.2">
      <c r="A53" s="25" t="s">
        <v>14</v>
      </c>
      <c r="B53" s="149">
        <v>1</v>
      </c>
      <c r="C53" s="149" t="s">
        <v>89</v>
      </c>
      <c r="D53" s="149">
        <v>1</v>
      </c>
      <c r="E53" s="149" t="s">
        <v>89</v>
      </c>
      <c r="F53" s="24">
        <v>359</v>
      </c>
      <c r="G53" s="24" t="s">
        <v>89</v>
      </c>
      <c r="H53" s="24">
        <v>359</v>
      </c>
      <c r="I53" s="24" t="s">
        <v>89</v>
      </c>
    </row>
    <row r="54" spans="1:10" ht="15" customHeight="1" x14ac:dyDescent="0.2">
      <c r="A54" s="25" t="s">
        <v>39</v>
      </c>
      <c r="B54" s="149" t="s">
        <v>89</v>
      </c>
      <c r="C54" s="149" t="s">
        <v>89</v>
      </c>
      <c r="D54" s="149" t="s">
        <v>89</v>
      </c>
      <c r="E54" s="149" t="s">
        <v>89</v>
      </c>
      <c r="F54" s="24" t="s">
        <v>89</v>
      </c>
      <c r="G54" s="24" t="s">
        <v>89</v>
      </c>
      <c r="H54" s="24" t="s">
        <v>89</v>
      </c>
      <c r="I54" s="24" t="s">
        <v>89</v>
      </c>
    </row>
    <row r="55" spans="1:10" ht="15" customHeight="1" x14ac:dyDescent="0.2">
      <c r="A55" s="25" t="s">
        <v>16</v>
      </c>
      <c r="B55" s="149" t="s">
        <v>89</v>
      </c>
      <c r="C55" s="149" t="s">
        <v>89</v>
      </c>
      <c r="D55" s="149" t="s">
        <v>89</v>
      </c>
      <c r="E55" s="149" t="s">
        <v>89</v>
      </c>
      <c r="F55" s="24" t="s">
        <v>89</v>
      </c>
      <c r="G55" s="24" t="s">
        <v>89</v>
      </c>
      <c r="H55" s="24" t="s">
        <v>89</v>
      </c>
      <c r="I55" s="24" t="s">
        <v>89</v>
      </c>
    </row>
    <row r="56" spans="1:10" ht="15" customHeight="1" x14ac:dyDescent="0.2">
      <c r="A56" s="25" t="s">
        <v>17</v>
      </c>
      <c r="B56" s="149">
        <v>19</v>
      </c>
      <c r="C56" s="149">
        <v>2</v>
      </c>
      <c r="D56" s="149">
        <v>3</v>
      </c>
      <c r="E56" s="149">
        <v>14</v>
      </c>
      <c r="F56" s="24">
        <v>36</v>
      </c>
      <c r="G56" s="24">
        <v>10</v>
      </c>
      <c r="H56" s="24">
        <v>15</v>
      </c>
      <c r="I56" s="24">
        <v>11</v>
      </c>
    </row>
    <row r="57" spans="1:10" ht="15" customHeight="1" x14ac:dyDescent="0.2">
      <c r="A57" s="25" t="s">
        <v>40</v>
      </c>
      <c r="B57" s="149" t="s">
        <v>89</v>
      </c>
      <c r="C57" s="149" t="s">
        <v>89</v>
      </c>
      <c r="D57" s="149" t="s">
        <v>89</v>
      </c>
      <c r="E57" s="149" t="s">
        <v>89</v>
      </c>
      <c r="F57" s="24" t="s">
        <v>89</v>
      </c>
      <c r="G57" s="24" t="s">
        <v>89</v>
      </c>
      <c r="H57" s="24" t="s">
        <v>89</v>
      </c>
      <c r="I57" s="24" t="s">
        <v>89</v>
      </c>
    </row>
    <row r="58" spans="1:10" ht="15" customHeight="1" x14ac:dyDescent="0.2">
      <c r="A58" s="25" t="s">
        <v>41</v>
      </c>
      <c r="B58" s="149" t="s">
        <v>89</v>
      </c>
      <c r="C58" s="149" t="s">
        <v>89</v>
      </c>
      <c r="D58" s="149" t="s">
        <v>89</v>
      </c>
      <c r="E58" s="149" t="s">
        <v>89</v>
      </c>
      <c r="F58" s="24" t="s">
        <v>89</v>
      </c>
      <c r="G58" s="24" t="s">
        <v>89</v>
      </c>
      <c r="H58" s="24" t="s">
        <v>89</v>
      </c>
      <c r="I58" s="24" t="s">
        <v>89</v>
      </c>
    </row>
    <row r="59" spans="1:10" ht="15" customHeight="1" x14ac:dyDescent="0.25">
      <c r="A59" s="7"/>
      <c r="F59" s="19"/>
      <c r="G59" s="13"/>
      <c r="H59" s="13"/>
      <c r="I59" s="13"/>
      <c r="J59" s="7"/>
    </row>
  </sheetData>
  <customSheetViews>
    <customSheetView guid="{32FCB7E9-53BC-458A-987F-F5DFCA9FB645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10"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pane ySplit="4" topLeftCell="A5" activePane="bottomLeft" state="frozen"/>
      <selection pane="bottomLeft" activeCell="K17" sqref="K17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10">
      <selection activeCell="C14" sqref="C14"/>
      <pageMargins left="0.19685039370078741" right="0.19685039370078741" top="0.74803149606299213" bottom="0.74803149606299213" header="0.31496062992125984" footer="0.31496062992125984"/>
      <pageSetup paperSize="9" scale="95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 showPageBreaks="1" topLeftCell="A31">
      <selection activeCell="G21" sqref="G21"/>
      <pageMargins left="0.19685039370078741" right="0.19685039370078741" top="0.74803149606299213" bottom="0.74803149606299213" header="0.31496062992125984" footer="0.31496062992125984"/>
      <pageSetup paperSize="9" scale="95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E3"/>
    <mergeCell ref="F3:I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9"/>
  <sheetViews>
    <sheetView zoomScale="120" zoomScaleNormal="120" workbookViewId="0">
      <selection activeCell="K27" sqref="K27"/>
    </sheetView>
  </sheetViews>
  <sheetFormatPr defaultRowHeight="12" x14ac:dyDescent="0.25"/>
  <cols>
    <col min="1" max="1" width="36.140625" style="2" customWidth="1"/>
    <col min="2" max="2" width="8" style="2" customWidth="1"/>
    <col min="3" max="3" width="9" style="2" customWidth="1"/>
    <col min="4" max="4" width="7.42578125" style="2" customWidth="1"/>
    <col min="5" max="6" width="10.85546875" style="2" customWidth="1"/>
    <col min="7" max="16384" width="9.140625" style="2"/>
  </cols>
  <sheetData>
    <row r="1" spans="1:9" s="17" customFormat="1" ht="15.75" customHeight="1" x14ac:dyDescent="0.25">
      <c r="A1" s="17" t="s">
        <v>157</v>
      </c>
      <c r="C1" s="35"/>
      <c r="D1" s="35"/>
      <c r="E1" s="35"/>
      <c r="F1" s="35"/>
    </row>
    <row r="2" spans="1:9" ht="15" customHeight="1" thickBot="1" x14ac:dyDescent="0.2">
      <c r="A2" s="40" t="s">
        <v>88</v>
      </c>
      <c r="B2" s="37"/>
      <c r="C2" s="7"/>
      <c r="D2" s="7"/>
      <c r="E2" s="7"/>
      <c r="F2" s="52" t="s">
        <v>106</v>
      </c>
    </row>
    <row r="3" spans="1:9" ht="21" customHeight="1" thickTop="1" x14ac:dyDescent="0.25">
      <c r="A3" s="172" t="s">
        <v>42</v>
      </c>
      <c r="B3" s="190" t="s">
        <v>62</v>
      </c>
      <c r="C3" s="188" t="s">
        <v>12</v>
      </c>
      <c r="D3" s="189"/>
      <c r="E3" s="189"/>
      <c r="F3" s="189"/>
      <c r="G3" s="7"/>
    </row>
    <row r="4" spans="1:9" ht="36" x14ac:dyDescent="0.25">
      <c r="A4" s="174"/>
      <c r="B4" s="191"/>
      <c r="C4" s="9" t="s">
        <v>83</v>
      </c>
      <c r="D4" s="9" t="s">
        <v>84</v>
      </c>
      <c r="E4" s="10" t="s">
        <v>85</v>
      </c>
      <c r="F4" s="11" t="s">
        <v>86</v>
      </c>
      <c r="G4" s="7"/>
      <c r="I4" s="14"/>
    </row>
    <row r="5" spans="1:9" ht="19.5" customHeight="1" x14ac:dyDescent="0.2">
      <c r="A5" s="15">
        <v>2009</v>
      </c>
      <c r="B5" s="117">
        <v>24566</v>
      </c>
      <c r="C5" s="116">
        <v>10017</v>
      </c>
      <c r="D5" s="116">
        <v>1670</v>
      </c>
      <c r="E5" s="116">
        <v>12879</v>
      </c>
      <c r="F5" s="24" t="s">
        <v>89</v>
      </c>
      <c r="G5" s="7"/>
    </row>
    <row r="6" spans="1:9" ht="15" customHeight="1" x14ac:dyDescent="0.2">
      <c r="A6" s="15">
        <v>2010</v>
      </c>
      <c r="B6" s="117">
        <v>20779</v>
      </c>
      <c r="C6" s="116">
        <v>8520</v>
      </c>
      <c r="D6" s="116">
        <v>2019</v>
      </c>
      <c r="E6" s="116">
        <v>10091</v>
      </c>
      <c r="F6" s="116">
        <v>149</v>
      </c>
      <c r="G6" s="7"/>
    </row>
    <row r="7" spans="1:9" ht="15" customHeight="1" x14ac:dyDescent="0.2">
      <c r="A7" s="15">
        <v>2011</v>
      </c>
      <c r="B7" s="118">
        <v>26191</v>
      </c>
      <c r="C7" s="118">
        <v>15526</v>
      </c>
      <c r="D7" s="118">
        <v>3592</v>
      </c>
      <c r="E7" s="118">
        <v>7031</v>
      </c>
      <c r="F7" s="119">
        <v>42</v>
      </c>
      <c r="G7" s="7"/>
    </row>
    <row r="8" spans="1:9" ht="15" customHeight="1" x14ac:dyDescent="0.2">
      <c r="A8" s="15">
        <v>2012</v>
      </c>
      <c r="B8" s="120">
        <v>34297</v>
      </c>
      <c r="C8" s="120">
        <v>27430</v>
      </c>
      <c r="D8" s="120">
        <v>1946</v>
      </c>
      <c r="E8" s="120">
        <v>4875</v>
      </c>
      <c r="F8" s="121">
        <v>46</v>
      </c>
      <c r="G8" s="7"/>
    </row>
    <row r="9" spans="1:9" ht="15" customHeight="1" x14ac:dyDescent="0.2">
      <c r="A9" s="15">
        <v>2013</v>
      </c>
      <c r="B9" s="120">
        <v>49035</v>
      </c>
      <c r="C9" s="120">
        <v>43541</v>
      </c>
      <c r="D9" s="120">
        <v>924</v>
      </c>
      <c r="E9" s="120">
        <v>4464</v>
      </c>
      <c r="F9" s="121">
        <v>106</v>
      </c>
      <c r="G9" s="7"/>
    </row>
    <row r="10" spans="1:9" ht="15" customHeight="1" x14ac:dyDescent="0.2">
      <c r="A10" s="15">
        <v>2014</v>
      </c>
      <c r="B10" s="116">
        <v>17839</v>
      </c>
      <c r="C10" s="116">
        <v>10614</v>
      </c>
      <c r="D10" s="116">
        <v>1598</v>
      </c>
      <c r="E10" s="116">
        <v>4845</v>
      </c>
      <c r="F10" s="116">
        <v>782</v>
      </c>
      <c r="G10" s="7"/>
    </row>
    <row r="11" spans="1:9" ht="15" customHeight="1" x14ac:dyDescent="0.2">
      <c r="A11" s="15">
        <v>2015</v>
      </c>
      <c r="B11" s="116">
        <v>17935</v>
      </c>
      <c r="C11" s="116">
        <v>9780</v>
      </c>
      <c r="D11" s="116">
        <v>2450</v>
      </c>
      <c r="E11" s="116">
        <v>5225</v>
      </c>
      <c r="F11" s="116">
        <v>480</v>
      </c>
      <c r="G11" s="7"/>
    </row>
    <row r="12" spans="1:9" ht="15" customHeight="1" x14ac:dyDescent="0.2">
      <c r="A12" s="15">
        <v>2016</v>
      </c>
      <c r="B12" s="19">
        <v>16736</v>
      </c>
      <c r="C12" s="19">
        <v>11376</v>
      </c>
      <c r="D12" s="19">
        <v>827</v>
      </c>
      <c r="E12" s="19">
        <v>3954</v>
      </c>
      <c r="F12" s="19">
        <v>579</v>
      </c>
      <c r="G12" s="7"/>
    </row>
    <row r="13" spans="1:9" ht="15" customHeight="1" x14ac:dyDescent="0.2">
      <c r="A13" s="15">
        <v>2017</v>
      </c>
      <c r="B13" s="19">
        <v>17196</v>
      </c>
      <c r="C13" s="19">
        <v>10932</v>
      </c>
      <c r="D13" s="19">
        <v>1425</v>
      </c>
      <c r="E13" s="19">
        <v>4425</v>
      </c>
      <c r="F13" s="19">
        <v>414</v>
      </c>
      <c r="G13" s="7"/>
    </row>
    <row r="14" spans="1:9" ht="9.9499999999999993" customHeight="1" x14ac:dyDescent="0.2">
      <c r="A14" s="15"/>
      <c r="B14" s="58"/>
      <c r="C14" s="59"/>
      <c r="D14" s="59"/>
      <c r="E14" s="59"/>
      <c r="F14" s="58"/>
      <c r="G14" s="7"/>
    </row>
    <row r="15" spans="1:9" ht="15" customHeight="1" x14ac:dyDescent="0.2">
      <c r="A15" s="25" t="s">
        <v>0</v>
      </c>
      <c r="B15" s="19">
        <v>17196</v>
      </c>
      <c r="C15" s="19">
        <v>10932</v>
      </c>
      <c r="D15" s="19">
        <v>1425</v>
      </c>
      <c r="E15" s="19">
        <v>4425</v>
      </c>
      <c r="F15" s="19">
        <v>414</v>
      </c>
      <c r="G15" s="7"/>
    </row>
    <row r="16" spans="1:9" ht="9.9499999999999993" customHeight="1" x14ac:dyDescent="0.2">
      <c r="A16" s="25"/>
      <c r="B16" s="19"/>
      <c r="C16" s="19"/>
      <c r="D16" s="19"/>
      <c r="E16" s="19"/>
      <c r="F16" s="19"/>
      <c r="G16" s="7"/>
    </row>
    <row r="17" spans="1:11" ht="15" customHeight="1" x14ac:dyDescent="0.2">
      <c r="A17" s="25" t="s">
        <v>100</v>
      </c>
      <c r="B17" s="19">
        <v>16294</v>
      </c>
      <c r="C17" s="19">
        <v>10713</v>
      </c>
      <c r="D17" s="19">
        <v>1393</v>
      </c>
      <c r="E17" s="19">
        <v>4145</v>
      </c>
      <c r="F17" s="19">
        <v>43</v>
      </c>
      <c r="G17" s="7"/>
      <c r="H17" s="7"/>
      <c r="I17" s="7"/>
      <c r="J17" s="7"/>
      <c r="K17" s="7"/>
    </row>
    <row r="18" spans="1:11" ht="15" customHeight="1" x14ac:dyDescent="0.2">
      <c r="A18" s="42" t="s">
        <v>43</v>
      </c>
      <c r="B18" s="19">
        <v>2228</v>
      </c>
      <c r="C18" s="19">
        <v>507</v>
      </c>
      <c r="D18" s="19">
        <v>189</v>
      </c>
      <c r="E18" s="19">
        <v>1496</v>
      </c>
      <c r="F18" s="19">
        <v>36</v>
      </c>
      <c r="G18" s="7"/>
      <c r="H18" s="7"/>
      <c r="I18" s="7"/>
      <c r="J18" s="7"/>
      <c r="K18" s="7"/>
    </row>
    <row r="19" spans="1:11" ht="15" customHeight="1" x14ac:dyDescent="0.2">
      <c r="A19" s="42" t="s">
        <v>44</v>
      </c>
      <c r="B19" s="19">
        <v>110</v>
      </c>
      <c r="C19" s="19">
        <v>41</v>
      </c>
      <c r="D19" s="19" t="s">
        <v>89</v>
      </c>
      <c r="E19" s="19">
        <v>69</v>
      </c>
      <c r="F19" s="19" t="s">
        <v>89</v>
      </c>
      <c r="G19" s="7"/>
      <c r="H19" s="7"/>
      <c r="I19" s="7"/>
      <c r="J19" s="7"/>
      <c r="K19" s="7"/>
    </row>
    <row r="20" spans="1:11" ht="15" customHeight="1" x14ac:dyDescent="0.2">
      <c r="A20" s="42" t="s">
        <v>45</v>
      </c>
      <c r="B20" s="19" t="s">
        <v>89</v>
      </c>
      <c r="C20" s="19" t="s">
        <v>89</v>
      </c>
      <c r="D20" s="19" t="s">
        <v>89</v>
      </c>
      <c r="E20" s="19" t="s">
        <v>89</v>
      </c>
      <c r="F20" s="19" t="s">
        <v>89</v>
      </c>
      <c r="G20" s="7"/>
      <c r="H20" s="7"/>
      <c r="I20" s="7"/>
      <c r="J20" s="7"/>
      <c r="K20" s="7"/>
    </row>
    <row r="21" spans="1:11" ht="15" customHeight="1" x14ac:dyDescent="0.2">
      <c r="A21" s="42" t="s">
        <v>46</v>
      </c>
      <c r="B21" s="19">
        <v>13956</v>
      </c>
      <c r="C21" s="19">
        <v>10165</v>
      </c>
      <c r="D21" s="19">
        <v>1204</v>
      </c>
      <c r="E21" s="19">
        <v>2580</v>
      </c>
      <c r="F21" s="19">
        <v>7</v>
      </c>
      <c r="G21" s="7"/>
    </row>
    <row r="22" spans="1:11" ht="9.9499999999999993" customHeight="1" x14ac:dyDescent="0.2">
      <c r="A22" s="41"/>
      <c r="B22" s="19"/>
      <c r="C22" s="19"/>
      <c r="D22" s="19"/>
      <c r="E22" s="19"/>
      <c r="F22" s="19"/>
      <c r="G22" s="7"/>
    </row>
    <row r="23" spans="1:11" ht="15" customHeight="1" x14ac:dyDescent="0.2">
      <c r="A23" s="25" t="s">
        <v>101</v>
      </c>
      <c r="B23" s="19">
        <v>889</v>
      </c>
      <c r="C23" s="19">
        <v>219</v>
      </c>
      <c r="D23" s="19">
        <v>32</v>
      </c>
      <c r="E23" s="19">
        <v>267</v>
      </c>
      <c r="F23" s="19">
        <v>371</v>
      </c>
      <c r="G23" s="7"/>
    </row>
    <row r="24" spans="1:11" ht="9.9499999999999993" customHeight="1" x14ac:dyDescent="0.2">
      <c r="A24" s="25"/>
      <c r="B24" s="19"/>
      <c r="C24" s="19"/>
      <c r="D24" s="19"/>
      <c r="E24" s="19"/>
      <c r="F24" s="19"/>
      <c r="G24" s="7"/>
    </row>
    <row r="25" spans="1:11" ht="15" customHeight="1" x14ac:dyDescent="0.2">
      <c r="A25" s="25" t="s">
        <v>102</v>
      </c>
      <c r="B25" s="19">
        <v>13</v>
      </c>
      <c r="C25" s="19" t="s">
        <v>89</v>
      </c>
      <c r="D25" s="19" t="s">
        <v>89</v>
      </c>
      <c r="E25" s="19">
        <v>13</v>
      </c>
      <c r="F25" s="19" t="s">
        <v>89</v>
      </c>
      <c r="G25" s="7"/>
    </row>
    <row r="26" spans="1:11" ht="9.9499999999999993" customHeight="1" x14ac:dyDescent="0.2">
      <c r="A26" s="25"/>
      <c r="B26" s="19"/>
      <c r="C26" s="19"/>
      <c r="D26" s="19"/>
      <c r="E26" s="19"/>
      <c r="F26" s="19"/>
      <c r="G26" s="7"/>
    </row>
    <row r="27" spans="1:11" ht="15" customHeight="1" x14ac:dyDescent="0.2">
      <c r="A27" s="25" t="s">
        <v>103</v>
      </c>
      <c r="B27" s="19" t="s">
        <v>89</v>
      </c>
      <c r="C27" s="19" t="s">
        <v>89</v>
      </c>
      <c r="D27" s="19" t="s">
        <v>89</v>
      </c>
      <c r="E27" s="19" t="s">
        <v>89</v>
      </c>
      <c r="F27" s="19" t="s">
        <v>89</v>
      </c>
      <c r="G27" s="7"/>
    </row>
    <row r="28" spans="1:11" ht="12" customHeight="1" x14ac:dyDescent="0.25">
      <c r="F28" s="7"/>
      <c r="G28" s="7"/>
    </row>
    <row r="29" spans="1:11" ht="12" customHeight="1" x14ac:dyDescent="0.25">
      <c r="A29" s="7"/>
      <c r="B29" s="7"/>
      <c r="C29" s="7"/>
      <c r="D29" s="7"/>
      <c r="E29" s="7"/>
      <c r="F29" s="7"/>
      <c r="G29" s="7"/>
    </row>
  </sheetData>
  <customSheetViews>
    <customSheetView guid="{32FCB7E9-53BC-458A-987F-F5DFCA9FB645}" scale="120" showPageBreaks="1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J23" sqref="J23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20">
      <selection activeCell="C20" sqref="C20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 topLeftCell="A10">
      <selection activeCell="H17" sqref="H17"/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zoomScale="110" zoomScaleNormal="110" workbookViewId="0">
      <selection activeCell="P28" sqref="P28"/>
    </sheetView>
  </sheetViews>
  <sheetFormatPr defaultRowHeight="12" x14ac:dyDescent="0.25"/>
  <cols>
    <col min="1" max="1" width="17.7109375" style="2" customWidth="1"/>
    <col min="2" max="2" width="7.140625" style="2" customWidth="1"/>
    <col min="3" max="3" width="8.42578125" style="2" customWidth="1"/>
    <col min="4" max="4" width="11.28515625" style="2" customWidth="1"/>
    <col min="5" max="5" width="9.28515625" style="2" customWidth="1"/>
    <col min="6" max="6" width="7.7109375" style="2" customWidth="1"/>
    <col min="7" max="7" width="10.7109375" style="2" customWidth="1"/>
    <col min="8" max="8" width="8.7109375" style="2" customWidth="1"/>
    <col min="9" max="9" width="6.5703125" style="2" customWidth="1"/>
    <col min="10" max="16384" width="9.140625" style="2"/>
  </cols>
  <sheetData>
    <row r="1" spans="1:14" ht="12" customHeight="1" x14ac:dyDescent="0.25">
      <c r="A1" s="17" t="s">
        <v>158</v>
      </c>
      <c r="B1" s="17"/>
      <c r="C1" s="17"/>
      <c r="D1" s="17"/>
      <c r="E1" s="17"/>
      <c r="F1" s="17"/>
      <c r="G1" s="17"/>
    </row>
    <row r="2" spans="1:14" ht="12.75" thickBot="1" x14ac:dyDescent="0.2">
      <c r="A2" s="40" t="s">
        <v>88</v>
      </c>
      <c r="B2" s="43"/>
      <c r="C2" s="43"/>
      <c r="D2" s="43"/>
      <c r="E2" s="43"/>
      <c r="F2" s="43"/>
      <c r="G2" s="43"/>
      <c r="H2" s="43"/>
      <c r="I2" s="52" t="s">
        <v>106</v>
      </c>
    </row>
    <row r="3" spans="1:14" ht="23.25" customHeight="1" thickTop="1" x14ac:dyDescent="0.25">
      <c r="A3" s="172" t="s">
        <v>12</v>
      </c>
      <c r="B3" s="167" t="s">
        <v>87</v>
      </c>
      <c r="C3" s="168"/>
      <c r="D3" s="168"/>
      <c r="E3" s="168"/>
      <c r="F3" s="168"/>
      <c r="G3" s="168"/>
      <c r="H3" s="168"/>
      <c r="I3" s="168"/>
    </row>
    <row r="4" spans="1:14" ht="21" customHeight="1" x14ac:dyDescent="0.25">
      <c r="A4" s="173"/>
      <c r="B4" s="192" t="s">
        <v>74</v>
      </c>
      <c r="C4" s="178" t="s">
        <v>104</v>
      </c>
      <c r="D4" s="193"/>
      <c r="E4" s="179"/>
      <c r="F4" s="178" t="s">
        <v>105</v>
      </c>
      <c r="G4" s="193"/>
      <c r="H4" s="193"/>
      <c r="I4" s="193"/>
    </row>
    <row r="5" spans="1:14" ht="58.5" customHeight="1" x14ac:dyDescent="0.25">
      <c r="A5" s="174"/>
      <c r="B5" s="166"/>
      <c r="C5" s="9" t="s">
        <v>47</v>
      </c>
      <c r="D5" s="9" t="s">
        <v>48</v>
      </c>
      <c r="E5" s="9" t="s">
        <v>49</v>
      </c>
      <c r="F5" s="9" t="s">
        <v>47</v>
      </c>
      <c r="G5" s="9" t="s">
        <v>50</v>
      </c>
      <c r="H5" s="9" t="s">
        <v>51</v>
      </c>
      <c r="I5" s="11" t="s">
        <v>52</v>
      </c>
    </row>
    <row r="6" spans="1:14" ht="15" customHeight="1" x14ac:dyDescent="0.2">
      <c r="A6" s="15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14" ht="15" customHeight="1" x14ac:dyDescent="0.2">
      <c r="A7" s="15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14" ht="15" customHeight="1" x14ac:dyDescent="0.2">
      <c r="A8" s="15">
        <v>2011</v>
      </c>
      <c r="B8" s="24">
        <v>26191</v>
      </c>
      <c r="C8" s="24">
        <v>17665</v>
      </c>
      <c r="D8" s="24">
        <v>11625</v>
      </c>
      <c r="E8" s="24">
        <v>6040</v>
      </c>
      <c r="F8" s="24">
        <v>8526</v>
      </c>
      <c r="G8" s="26">
        <v>189</v>
      </c>
      <c r="H8" s="26">
        <v>1429</v>
      </c>
      <c r="I8" s="26">
        <v>6908</v>
      </c>
    </row>
    <row r="9" spans="1:14" ht="15" customHeight="1" x14ac:dyDescent="0.2">
      <c r="A9" s="15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14" ht="15" customHeight="1" x14ac:dyDescent="0.2">
      <c r="A10" s="15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14" ht="15" customHeight="1" x14ac:dyDescent="0.2">
      <c r="A11" s="15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14" ht="15" customHeight="1" x14ac:dyDescent="0.2">
      <c r="A12" s="15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14" ht="15" customHeight="1" x14ac:dyDescent="0.2">
      <c r="A13" s="15">
        <v>2016</v>
      </c>
      <c r="B13" s="19">
        <v>16736</v>
      </c>
      <c r="C13" s="19">
        <v>14650</v>
      </c>
      <c r="D13" s="19">
        <v>9691</v>
      </c>
      <c r="E13" s="19">
        <v>4959</v>
      </c>
      <c r="F13" s="19">
        <v>2086</v>
      </c>
      <c r="G13" s="19">
        <v>12</v>
      </c>
      <c r="H13" s="19">
        <v>1184</v>
      </c>
      <c r="I13" s="19">
        <v>890</v>
      </c>
    </row>
    <row r="14" spans="1:14" ht="15" customHeight="1" x14ac:dyDescent="0.2">
      <c r="A14" s="15">
        <v>2017</v>
      </c>
      <c r="B14" s="153">
        <v>17196</v>
      </c>
      <c r="C14" s="153">
        <v>13821</v>
      </c>
      <c r="D14" s="153">
        <v>9453</v>
      </c>
      <c r="E14" s="153">
        <v>4368</v>
      </c>
      <c r="F14" s="153">
        <v>3375</v>
      </c>
      <c r="G14" s="153">
        <v>55</v>
      </c>
      <c r="H14" s="153">
        <v>1562</v>
      </c>
      <c r="I14" s="153">
        <v>1758</v>
      </c>
    </row>
    <row r="15" spans="1:14" ht="15" customHeight="1" x14ac:dyDescent="0.2">
      <c r="A15" s="15"/>
      <c r="B15" s="24"/>
      <c r="C15" s="24"/>
      <c r="D15" s="24"/>
      <c r="E15" s="24"/>
      <c r="F15" s="24"/>
      <c r="G15" s="26"/>
      <c r="H15" s="26"/>
      <c r="I15" s="26"/>
    </row>
    <row r="16" spans="1:14" ht="15" customHeight="1" x14ac:dyDescent="0.2">
      <c r="A16" s="41" t="s">
        <v>0</v>
      </c>
      <c r="B16" s="24">
        <v>17196</v>
      </c>
      <c r="C16" s="24">
        <v>13821</v>
      </c>
      <c r="D16" s="24">
        <v>9453</v>
      </c>
      <c r="E16" s="24">
        <v>4368</v>
      </c>
      <c r="F16" s="24">
        <v>3375</v>
      </c>
      <c r="G16" s="24">
        <v>55</v>
      </c>
      <c r="H16" s="24">
        <v>1562</v>
      </c>
      <c r="I16" s="24">
        <v>1758</v>
      </c>
      <c r="N16" s="44"/>
    </row>
    <row r="17" spans="1:14" ht="15" customHeight="1" x14ac:dyDescent="0.2">
      <c r="A17" s="25" t="s">
        <v>53</v>
      </c>
      <c r="B17" s="24">
        <v>10932</v>
      </c>
      <c r="C17" s="24">
        <v>8075</v>
      </c>
      <c r="D17" s="24">
        <v>5363</v>
      </c>
      <c r="E17" s="24">
        <v>2712</v>
      </c>
      <c r="F17" s="24">
        <v>2857</v>
      </c>
      <c r="G17" s="24" t="s">
        <v>89</v>
      </c>
      <c r="H17" s="24">
        <v>1212</v>
      </c>
      <c r="I17" s="24">
        <v>1645</v>
      </c>
      <c r="N17" s="44"/>
    </row>
    <row r="18" spans="1:14" ht="15" customHeight="1" x14ac:dyDescent="0.2">
      <c r="A18" s="25" t="s">
        <v>54</v>
      </c>
      <c r="B18" s="24">
        <v>1425</v>
      </c>
      <c r="C18" s="24">
        <v>1290</v>
      </c>
      <c r="D18" s="24">
        <v>1137</v>
      </c>
      <c r="E18" s="24">
        <v>153</v>
      </c>
      <c r="F18" s="24">
        <v>135</v>
      </c>
      <c r="G18" s="24" t="s">
        <v>89</v>
      </c>
      <c r="H18" s="24">
        <v>89</v>
      </c>
      <c r="I18" s="24">
        <v>46</v>
      </c>
      <c r="N18" s="44"/>
    </row>
    <row r="19" spans="1:14" ht="15" customHeight="1" x14ac:dyDescent="0.2">
      <c r="A19" s="25" t="s">
        <v>55</v>
      </c>
      <c r="B19" s="24">
        <v>4425</v>
      </c>
      <c r="C19" s="24">
        <v>4042</v>
      </c>
      <c r="D19" s="24">
        <v>2689</v>
      </c>
      <c r="E19" s="24">
        <v>1353</v>
      </c>
      <c r="F19" s="24">
        <v>383</v>
      </c>
      <c r="G19" s="24">
        <v>55</v>
      </c>
      <c r="H19" s="24">
        <v>261</v>
      </c>
      <c r="I19" s="24">
        <v>67</v>
      </c>
      <c r="N19" s="44"/>
    </row>
    <row r="20" spans="1:14" ht="15" customHeight="1" x14ac:dyDescent="0.2">
      <c r="A20" s="25" t="s">
        <v>56</v>
      </c>
      <c r="B20" s="24">
        <v>414</v>
      </c>
      <c r="C20" s="24">
        <v>414</v>
      </c>
      <c r="D20" s="24">
        <v>264</v>
      </c>
      <c r="E20" s="24">
        <v>150</v>
      </c>
      <c r="F20" s="24" t="s">
        <v>89</v>
      </c>
      <c r="G20" s="24" t="s">
        <v>89</v>
      </c>
      <c r="H20" s="24" t="s">
        <v>89</v>
      </c>
      <c r="I20" s="24" t="s">
        <v>89</v>
      </c>
      <c r="N20" s="44"/>
    </row>
    <row r="21" spans="1:14" ht="12" customHeight="1" x14ac:dyDescent="0.25"/>
    <row r="22" spans="1:14" ht="12" customHeight="1" x14ac:dyDescent="0.25"/>
  </sheetData>
  <customSheetViews>
    <customSheetView guid="{32FCB7E9-53BC-458A-987F-F5DFCA9FB645}" scale="110" showPageBreaks="1">
      <selection activeCell="G15" sqref="G1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10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A13" sqref="A1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10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G15" sqref="G1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29"/>
  <sheetViews>
    <sheetView zoomScale="110" zoomScaleNormal="110" workbookViewId="0">
      <selection activeCell="K19" sqref="K19"/>
    </sheetView>
  </sheetViews>
  <sheetFormatPr defaultRowHeight="12" x14ac:dyDescent="0.25"/>
  <cols>
    <col min="1" max="1" width="46.140625" style="2" customWidth="1"/>
    <col min="2" max="2" width="8.140625" style="2" customWidth="1"/>
    <col min="3" max="4" width="8.7109375" style="2" customWidth="1"/>
    <col min="5" max="5" width="11" style="2" customWidth="1"/>
    <col min="6" max="6" width="10.85546875" style="2" customWidth="1"/>
    <col min="7" max="16384" width="9.140625" style="2"/>
  </cols>
  <sheetData>
    <row r="1" spans="1:6" ht="15.75" customHeight="1" x14ac:dyDescent="0.2">
      <c r="A1" s="45" t="s">
        <v>159</v>
      </c>
      <c r="B1" s="17"/>
      <c r="C1" s="17"/>
      <c r="D1" s="17"/>
      <c r="E1" s="17"/>
      <c r="F1" s="17"/>
    </row>
    <row r="2" spans="1:6" ht="12" customHeight="1" thickBot="1" x14ac:dyDescent="0.25">
      <c r="A2" s="46" t="s">
        <v>88</v>
      </c>
      <c r="B2" s="37"/>
      <c r="C2" s="7"/>
      <c r="D2" s="7"/>
      <c r="E2" s="7"/>
      <c r="F2" s="52" t="s">
        <v>106</v>
      </c>
    </row>
    <row r="3" spans="1:6" ht="24" customHeight="1" thickTop="1" x14ac:dyDescent="0.25">
      <c r="A3" s="172"/>
      <c r="B3" s="165" t="s">
        <v>62</v>
      </c>
      <c r="C3" s="167" t="s">
        <v>12</v>
      </c>
      <c r="D3" s="168"/>
      <c r="E3" s="168"/>
      <c r="F3" s="168"/>
    </row>
    <row r="4" spans="1:6" ht="36.75" customHeight="1" x14ac:dyDescent="0.25">
      <c r="A4" s="174"/>
      <c r="B4" s="166"/>
      <c r="C4" s="9" t="s">
        <v>83</v>
      </c>
      <c r="D4" s="9" t="s">
        <v>84</v>
      </c>
      <c r="E4" s="10" t="s">
        <v>85</v>
      </c>
      <c r="F4" s="11" t="s">
        <v>86</v>
      </c>
    </row>
    <row r="5" spans="1:6" ht="15" customHeight="1" x14ac:dyDescent="0.2">
      <c r="A5" s="15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89</v>
      </c>
    </row>
    <row r="6" spans="1:6" ht="15" customHeight="1" x14ac:dyDescent="0.2">
      <c r="A6" s="15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6" ht="15" customHeight="1" x14ac:dyDescent="0.2">
      <c r="A7" s="15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6" ht="15" customHeight="1" x14ac:dyDescent="0.2">
      <c r="A8" s="15">
        <v>2012</v>
      </c>
      <c r="B8" s="59">
        <v>34297</v>
      </c>
      <c r="C8" s="59">
        <v>27430</v>
      </c>
      <c r="D8" s="59">
        <v>1946</v>
      </c>
      <c r="E8" s="59">
        <v>4875</v>
      </c>
      <c r="F8" s="58">
        <v>46</v>
      </c>
    </row>
    <row r="9" spans="1:6" ht="15" customHeight="1" x14ac:dyDescent="0.2">
      <c r="A9" s="15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6" ht="15" customHeight="1" x14ac:dyDescent="0.2">
      <c r="A10" s="15">
        <v>2014</v>
      </c>
      <c r="B10" s="2">
        <v>17839</v>
      </c>
      <c r="C10" s="2">
        <v>10614</v>
      </c>
      <c r="D10" s="2">
        <v>1598</v>
      </c>
      <c r="E10" s="2">
        <v>4845</v>
      </c>
      <c r="F10" s="2">
        <v>782</v>
      </c>
    </row>
    <row r="11" spans="1:6" ht="15" customHeight="1" x14ac:dyDescent="0.2">
      <c r="A11" s="15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6" ht="15" customHeight="1" x14ac:dyDescent="0.2">
      <c r="A12" s="15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</row>
    <row r="13" spans="1:6" ht="15" customHeight="1" x14ac:dyDescent="0.2">
      <c r="A13" s="15">
        <v>2017</v>
      </c>
      <c r="B13" s="151">
        <v>17196</v>
      </c>
      <c r="C13" s="152">
        <v>10932</v>
      </c>
      <c r="D13" s="152">
        <v>1425</v>
      </c>
      <c r="E13" s="152">
        <v>4425</v>
      </c>
      <c r="F13" s="152">
        <v>414</v>
      </c>
    </row>
    <row r="14" spans="1:6" ht="15" customHeight="1" x14ac:dyDescent="0.2">
      <c r="A14" s="15"/>
      <c r="B14" s="24"/>
      <c r="C14" s="24"/>
      <c r="D14" s="24"/>
      <c r="E14" s="24"/>
      <c r="F14" s="24"/>
    </row>
    <row r="15" spans="1:6" ht="15" customHeight="1" x14ac:dyDescent="0.2">
      <c r="A15" s="61" t="s">
        <v>37</v>
      </c>
      <c r="B15" s="162">
        <v>17196</v>
      </c>
      <c r="C15" s="163">
        <v>10932</v>
      </c>
      <c r="D15" s="163">
        <v>1425</v>
      </c>
      <c r="E15" s="163">
        <v>4425</v>
      </c>
      <c r="F15" s="163">
        <v>414</v>
      </c>
    </row>
    <row r="16" spans="1:6" ht="15" customHeight="1" x14ac:dyDescent="0.2">
      <c r="A16" s="62" t="s">
        <v>107</v>
      </c>
      <c r="B16" s="162">
        <v>547</v>
      </c>
      <c r="C16" s="163">
        <v>118</v>
      </c>
      <c r="D16" s="163">
        <v>398</v>
      </c>
      <c r="E16" s="163">
        <v>31</v>
      </c>
      <c r="F16" s="163" t="s">
        <v>89</v>
      </c>
    </row>
    <row r="17" spans="1:6" ht="15" customHeight="1" x14ac:dyDescent="0.2">
      <c r="A17" s="62" t="s">
        <v>108</v>
      </c>
      <c r="B17" s="162">
        <v>1029</v>
      </c>
      <c r="C17" s="163">
        <v>324</v>
      </c>
      <c r="D17" s="163">
        <v>327</v>
      </c>
      <c r="E17" s="163" t="s">
        <v>89</v>
      </c>
      <c r="F17" s="163">
        <v>378</v>
      </c>
    </row>
    <row r="18" spans="1:6" ht="15" customHeight="1" x14ac:dyDescent="0.2">
      <c r="A18" s="62" t="s">
        <v>109</v>
      </c>
      <c r="B18" s="162" t="s">
        <v>89</v>
      </c>
      <c r="C18" s="163" t="s">
        <v>89</v>
      </c>
      <c r="D18" s="163" t="s">
        <v>89</v>
      </c>
      <c r="E18" s="163" t="s">
        <v>89</v>
      </c>
      <c r="F18" s="163" t="s">
        <v>89</v>
      </c>
    </row>
    <row r="19" spans="1:6" ht="16.5" customHeight="1" x14ac:dyDescent="0.2">
      <c r="A19" s="62" t="s">
        <v>110</v>
      </c>
      <c r="B19" s="162">
        <v>4233</v>
      </c>
      <c r="C19" s="163">
        <v>4233</v>
      </c>
      <c r="D19" s="163" t="s">
        <v>89</v>
      </c>
      <c r="E19" s="163" t="s">
        <v>89</v>
      </c>
      <c r="F19" s="163" t="s">
        <v>89</v>
      </c>
    </row>
    <row r="20" spans="1:6" ht="15" customHeight="1" x14ac:dyDescent="0.2">
      <c r="A20" s="62" t="s">
        <v>111</v>
      </c>
      <c r="B20" s="162">
        <v>538</v>
      </c>
      <c r="C20" s="163">
        <v>538</v>
      </c>
      <c r="D20" s="163" t="s">
        <v>89</v>
      </c>
      <c r="E20" s="163" t="s">
        <v>89</v>
      </c>
      <c r="F20" s="163" t="s">
        <v>89</v>
      </c>
    </row>
    <row r="21" spans="1:6" ht="15" customHeight="1" x14ac:dyDescent="0.2">
      <c r="A21" s="62" t="s">
        <v>112</v>
      </c>
      <c r="B21" s="162">
        <v>3763</v>
      </c>
      <c r="C21" s="163">
        <v>3763</v>
      </c>
      <c r="D21" s="163" t="s">
        <v>89</v>
      </c>
      <c r="E21" s="163" t="s">
        <v>89</v>
      </c>
      <c r="F21" s="163" t="s">
        <v>89</v>
      </c>
    </row>
    <row r="22" spans="1:6" ht="15" customHeight="1" x14ac:dyDescent="0.2">
      <c r="A22" s="62" t="s">
        <v>57</v>
      </c>
      <c r="B22" s="162">
        <v>6</v>
      </c>
      <c r="C22" s="163">
        <v>6</v>
      </c>
      <c r="D22" s="163" t="s">
        <v>89</v>
      </c>
      <c r="E22" s="163" t="s">
        <v>89</v>
      </c>
      <c r="F22" s="163" t="s">
        <v>89</v>
      </c>
    </row>
    <row r="23" spans="1:6" ht="15" customHeight="1" x14ac:dyDescent="0.2">
      <c r="A23" s="62" t="s">
        <v>113</v>
      </c>
      <c r="B23" s="162">
        <v>2411</v>
      </c>
      <c r="C23" s="163">
        <v>1855</v>
      </c>
      <c r="D23" s="163">
        <v>86</v>
      </c>
      <c r="E23" s="163">
        <v>470</v>
      </c>
      <c r="F23" s="163" t="s">
        <v>89</v>
      </c>
    </row>
    <row r="24" spans="1:6" ht="15" customHeight="1" x14ac:dyDescent="0.2">
      <c r="A24" s="62" t="s">
        <v>114</v>
      </c>
      <c r="B24" s="162">
        <v>24</v>
      </c>
      <c r="C24" s="163">
        <v>20</v>
      </c>
      <c r="D24" s="163" t="s">
        <v>89</v>
      </c>
      <c r="E24" s="163">
        <v>4</v>
      </c>
      <c r="F24" s="163" t="s">
        <v>89</v>
      </c>
    </row>
    <row r="25" spans="1:6" ht="15" customHeight="1" x14ac:dyDescent="0.2">
      <c r="A25" s="62" t="s">
        <v>115</v>
      </c>
      <c r="B25" s="162">
        <v>490</v>
      </c>
      <c r="C25" s="163" t="s">
        <v>89</v>
      </c>
      <c r="D25" s="163">
        <v>490</v>
      </c>
      <c r="E25" s="163" t="s">
        <v>89</v>
      </c>
      <c r="F25" s="163" t="s">
        <v>89</v>
      </c>
    </row>
    <row r="26" spans="1:6" ht="15" customHeight="1" x14ac:dyDescent="0.2">
      <c r="A26" s="62" t="s">
        <v>116</v>
      </c>
      <c r="B26" s="162">
        <v>192</v>
      </c>
      <c r="C26" s="163">
        <v>75</v>
      </c>
      <c r="D26" s="163">
        <v>88</v>
      </c>
      <c r="E26" s="163">
        <v>4</v>
      </c>
      <c r="F26" s="163">
        <v>25</v>
      </c>
    </row>
    <row r="27" spans="1:6" ht="15" customHeight="1" x14ac:dyDescent="0.2">
      <c r="A27" s="62" t="s">
        <v>117</v>
      </c>
      <c r="B27" s="162">
        <v>3963</v>
      </c>
      <c r="C27" s="163" t="s">
        <v>89</v>
      </c>
      <c r="D27" s="163">
        <v>36</v>
      </c>
      <c r="E27" s="163">
        <v>3916</v>
      </c>
      <c r="F27" s="163">
        <v>11</v>
      </c>
    </row>
    <row r="28" spans="1:6" ht="15" customHeight="1" x14ac:dyDescent="0.2">
      <c r="A28" s="62" t="s">
        <v>118</v>
      </c>
      <c r="B28" s="162" t="s">
        <v>89</v>
      </c>
      <c r="C28" s="163" t="s">
        <v>89</v>
      </c>
      <c r="D28" s="163" t="s">
        <v>89</v>
      </c>
      <c r="E28" s="163" t="s">
        <v>89</v>
      </c>
      <c r="F28" s="163" t="s">
        <v>89</v>
      </c>
    </row>
    <row r="29" spans="1:6" ht="12" customHeight="1" x14ac:dyDescent="0.25">
      <c r="A29" s="43"/>
      <c r="B29" s="43"/>
    </row>
  </sheetData>
  <customSheetViews>
    <customSheetView guid="{32FCB7E9-53BC-458A-987F-F5DFCA9FB645}" scale="11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1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10">
      <selection activeCell="B14" sqref="B14:F2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1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C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52"/>
  <sheetViews>
    <sheetView zoomScale="120" zoomScaleNormal="120" workbookViewId="0">
      <selection activeCell="B5" sqref="B5:F13"/>
    </sheetView>
  </sheetViews>
  <sheetFormatPr defaultRowHeight="15.95" customHeight="1" x14ac:dyDescent="0.25"/>
  <cols>
    <col min="1" max="1" width="28.42578125" style="2" customWidth="1"/>
    <col min="2" max="2" width="7.42578125" style="2" customWidth="1"/>
    <col min="3" max="3" width="8.7109375" style="2" customWidth="1"/>
    <col min="4" max="4" width="8.42578125" style="2" customWidth="1"/>
    <col min="5" max="5" width="10.42578125" style="2" customWidth="1"/>
    <col min="6" max="6" width="10.5703125" style="2" customWidth="1"/>
    <col min="7" max="16384" width="9.140625" style="2"/>
  </cols>
  <sheetData>
    <row r="1" spans="1:15" ht="12" x14ac:dyDescent="0.25">
      <c r="A1" s="47" t="s">
        <v>191</v>
      </c>
      <c r="B1" s="47"/>
      <c r="M1" s="48"/>
    </row>
    <row r="2" spans="1:15" s="4" customFormat="1" ht="12.75" thickBot="1" x14ac:dyDescent="0.2">
      <c r="A2" s="49"/>
      <c r="B2" s="49"/>
      <c r="C2" s="3"/>
      <c r="D2" s="3"/>
      <c r="E2" s="3"/>
      <c r="F2" s="52" t="s">
        <v>106</v>
      </c>
    </row>
    <row r="3" spans="1:15" ht="21" customHeight="1" thickTop="1" x14ac:dyDescent="0.25">
      <c r="A3" s="172" t="s">
        <v>11</v>
      </c>
      <c r="B3" s="190" t="s">
        <v>62</v>
      </c>
      <c r="C3" s="167" t="s">
        <v>12</v>
      </c>
      <c r="D3" s="168"/>
      <c r="E3" s="168"/>
      <c r="F3" s="168"/>
      <c r="G3" s="7"/>
      <c r="H3" s="7"/>
      <c r="I3" s="7"/>
      <c r="J3" s="7"/>
      <c r="K3" s="7"/>
      <c r="L3" s="7"/>
      <c r="M3" s="7"/>
    </row>
    <row r="4" spans="1:15" ht="33" customHeight="1" x14ac:dyDescent="0.25">
      <c r="A4" s="174"/>
      <c r="B4" s="191"/>
      <c r="C4" s="9" t="s">
        <v>83</v>
      </c>
      <c r="D4" s="9" t="s">
        <v>84</v>
      </c>
      <c r="E4" s="10" t="s">
        <v>85</v>
      </c>
      <c r="F4" s="11" t="s">
        <v>86</v>
      </c>
      <c r="G4" s="7"/>
      <c r="H4" s="7"/>
      <c r="I4" s="7"/>
      <c r="J4" s="7"/>
      <c r="K4" s="7"/>
      <c r="L4" s="7"/>
      <c r="M4" s="7"/>
    </row>
    <row r="5" spans="1:15" ht="15" customHeight="1" x14ac:dyDescent="0.2">
      <c r="A5" s="41" t="s">
        <v>0</v>
      </c>
      <c r="B5" s="24">
        <v>49</v>
      </c>
      <c r="C5" s="24">
        <v>17</v>
      </c>
      <c r="D5" s="24">
        <v>4</v>
      </c>
      <c r="E5" s="24">
        <v>22</v>
      </c>
      <c r="F5" s="24">
        <v>6</v>
      </c>
      <c r="G5" s="7"/>
      <c r="H5" s="7"/>
      <c r="I5" s="7"/>
      <c r="J5" s="7"/>
      <c r="K5" s="7"/>
      <c r="L5" s="7"/>
      <c r="M5" s="7"/>
    </row>
    <row r="6" spans="1:15" ht="15" customHeight="1" x14ac:dyDescent="0.2">
      <c r="A6" s="41" t="s">
        <v>13</v>
      </c>
      <c r="B6" s="24">
        <v>8</v>
      </c>
      <c r="C6" s="24">
        <v>3</v>
      </c>
      <c r="D6" s="24">
        <v>2</v>
      </c>
      <c r="E6" s="24">
        <v>1</v>
      </c>
      <c r="F6" s="24">
        <v>2</v>
      </c>
      <c r="G6" s="7"/>
      <c r="H6" s="7"/>
      <c r="I6" s="7"/>
      <c r="J6" s="7"/>
      <c r="K6" s="7"/>
      <c r="L6" s="7"/>
      <c r="M6" s="50"/>
    </row>
    <row r="7" spans="1:15" ht="15" customHeight="1" x14ac:dyDescent="0.2">
      <c r="A7" s="41" t="s">
        <v>14</v>
      </c>
      <c r="B7" s="24">
        <v>20</v>
      </c>
      <c r="C7" s="24">
        <v>11</v>
      </c>
      <c r="D7" s="24" t="s">
        <v>89</v>
      </c>
      <c r="E7" s="24">
        <v>8</v>
      </c>
      <c r="F7" s="24">
        <v>1</v>
      </c>
      <c r="G7" s="7"/>
      <c r="H7" s="7"/>
      <c r="I7" s="7"/>
      <c r="J7" s="7"/>
      <c r="K7" s="7"/>
      <c r="L7" s="7"/>
      <c r="M7" s="7"/>
    </row>
    <row r="8" spans="1:15" ht="15" customHeight="1" x14ac:dyDescent="0.2">
      <c r="A8" s="41" t="s">
        <v>15</v>
      </c>
      <c r="B8" s="24">
        <v>4</v>
      </c>
      <c r="C8" s="24">
        <v>1</v>
      </c>
      <c r="D8" s="24" t="s">
        <v>89</v>
      </c>
      <c r="E8" s="24">
        <v>3</v>
      </c>
      <c r="F8" s="24" t="s">
        <v>89</v>
      </c>
      <c r="G8" s="7"/>
      <c r="H8" s="7"/>
      <c r="I8" s="7"/>
      <c r="J8" s="7"/>
      <c r="K8" s="7"/>
      <c r="L8" s="7"/>
      <c r="M8" s="7"/>
    </row>
    <row r="9" spans="1:15" ht="15" customHeight="1" x14ac:dyDescent="0.2">
      <c r="A9" s="41" t="s">
        <v>16</v>
      </c>
      <c r="B9" s="24">
        <v>6</v>
      </c>
      <c r="C9" s="24">
        <v>1</v>
      </c>
      <c r="D9" s="24" t="s">
        <v>89</v>
      </c>
      <c r="E9" s="24">
        <v>5</v>
      </c>
      <c r="F9" s="24" t="s">
        <v>89</v>
      </c>
      <c r="G9" s="7"/>
      <c r="H9" s="7"/>
      <c r="I9" s="7"/>
      <c r="J9" s="7"/>
      <c r="K9" s="7"/>
      <c r="L9" s="7"/>
      <c r="M9" s="7"/>
    </row>
    <row r="10" spans="1:15" ht="15" customHeight="1" x14ac:dyDescent="0.2">
      <c r="A10" s="41" t="s">
        <v>17</v>
      </c>
      <c r="B10" s="24">
        <v>11</v>
      </c>
      <c r="C10" s="24">
        <v>1</v>
      </c>
      <c r="D10" s="24">
        <v>2</v>
      </c>
      <c r="E10" s="24">
        <v>5</v>
      </c>
      <c r="F10" s="24">
        <v>3</v>
      </c>
      <c r="G10" s="7"/>
      <c r="H10" s="7"/>
      <c r="I10" s="7"/>
      <c r="J10" s="7"/>
      <c r="K10" s="7"/>
      <c r="L10" s="7"/>
      <c r="M10" s="7"/>
    </row>
    <row r="11" spans="1:15" ht="15" customHeight="1" x14ac:dyDescent="0.2">
      <c r="A11" s="41" t="s">
        <v>18</v>
      </c>
      <c r="B11" s="24" t="s">
        <v>89</v>
      </c>
      <c r="C11" s="24" t="s">
        <v>89</v>
      </c>
      <c r="D11" s="24" t="s">
        <v>89</v>
      </c>
      <c r="E11" s="24" t="s">
        <v>89</v>
      </c>
      <c r="F11" s="24" t="s">
        <v>89</v>
      </c>
      <c r="G11" s="7"/>
      <c r="H11" s="7"/>
      <c r="I11" s="7"/>
      <c r="J11" s="7"/>
      <c r="K11" s="7"/>
      <c r="L11" s="7"/>
      <c r="M11" s="7"/>
    </row>
    <row r="12" spans="1:15" ht="15" customHeight="1" x14ac:dyDescent="0.2">
      <c r="A12" s="41" t="s">
        <v>19</v>
      </c>
      <c r="B12" s="24" t="s">
        <v>89</v>
      </c>
      <c r="C12" s="24" t="s">
        <v>89</v>
      </c>
      <c r="D12" s="24" t="s">
        <v>89</v>
      </c>
      <c r="E12" s="24" t="s">
        <v>89</v>
      </c>
      <c r="F12" s="24" t="s">
        <v>89</v>
      </c>
      <c r="G12" s="7"/>
      <c r="H12" s="7"/>
      <c r="I12" s="7"/>
      <c r="J12" s="7"/>
      <c r="K12" s="7"/>
      <c r="L12" s="7"/>
      <c r="M12" s="7"/>
    </row>
    <row r="13" spans="1:15" ht="12" x14ac:dyDescent="0.25">
      <c r="B13" s="19"/>
      <c r="C13" s="19"/>
      <c r="D13" s="19"/>
      <c r="E13" s="19"/>
      <c r="F13" s="164"/>
      <c r="G13" s="7"/>
      <c r="H13" s="7"/>
      <c r="I13" s="7"/>
      <c r="J13" s="7"/>
      <c r="K13" s="7"/>
      <c r="L13" s="7"/>
      <c r="M13" s="7"/>
    </row>
    <row r="14" spans="1:15" ht="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9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9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9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9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9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9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9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9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5.9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9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9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9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9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5.9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9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9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9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9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5.9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9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9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9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9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9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9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9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9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9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9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9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9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9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5.9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5.9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9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9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9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9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9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9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9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9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9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5.9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5.9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5.9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5.9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5.9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9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9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9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9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9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9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9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5.9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5.9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.9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5.9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5.9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5.9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5.9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5.9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5.9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5.9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5.9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5.9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5.9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5.9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5.9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5.9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5.9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5.9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5.9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5.9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5.9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5.9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5.9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5.9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5.9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5.9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5.9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5.9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5.9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5.9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5.9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5.9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5.9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5.9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5.9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5.9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5.9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5.9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5.9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5.9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5.9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5.9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5.9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5.9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5.9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5.9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5.9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5.9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5.9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5.9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5.9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5.9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5.9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5.9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5.9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5.9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5.9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5.9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15.9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15.9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5.9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5.9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5.9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5.9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5.9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5.9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5.9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5.9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5.9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5.9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5.9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5.9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5.9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5.9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5.9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5.9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5.9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15.9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5.9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15.9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15.9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5.9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5.9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5.9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5.9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5.9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5.9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15.9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5.9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5.9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5.9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5.9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5.9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5.9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5.9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5.9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5.9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5.9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5.9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5.9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15.9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5.9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5.9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15.9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5.9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5.9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5.9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5.9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5.9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9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ht="15.9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5.9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5.9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5.9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5.9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15.9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15.9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ht="15.9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ht="15.9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ht="15.9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5.9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.9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ht="15.9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5.9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5.9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ht="15.9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ht="15.9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ht="15.9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ht="15.9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ht="15.9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ht="15.9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ht="15.9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ht="15.9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ht="15.9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ht="15.9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ht="15.9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ht="15.9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9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ht="15.9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ht="15.9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5.9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15.9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ht="15.9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.9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ht="15.9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ht="15.9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ht="15.9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ht="15.9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ht="15.9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ht="15.9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ht="15.9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ht="15.9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ht="15.9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ht="15.9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5.9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ht="15.9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ht="15.9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ht="15.9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ht="15.9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ht="15.9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ht="15.9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ht="15.9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ht="15.9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ht="15.9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ht="15.9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ht="15.9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ht="15.9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ht="15.9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ht="15.9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ht="15.9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ht="15.9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ht="15.9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ht="15.9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ht="15.9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ht="15.9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ht="15.9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 ht="15.9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ht="15.9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15.9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ht="15.9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ht="15.9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 ht="15.9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</sheetData>
  <customSheetViews>
    <customSheetView guid="{32FCB7E9-53BC-458A-987F-F5DFCA9FB645}" scale="120" showPageBreaks="1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50" showPageBreaks="1">
      <selection activeCell="H16" sqref="H16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20">
      <selection activeCell="E6" sqref="E6"/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selection activeCell="D7" sqref="D7"/>
      <pageMargins left="0.7" right="0.7" top="0.75" bottom="0.75" header="0.3" footer="0.3"/>
      <pageSetup paperSize="9" orientation="portrait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0"/>
  <sheetViews>
    <sheetView zoomScale="120" zoomScaleNormal="120" workbookViewId="0">
      <selection activeCell="L20" sqref="L20"/>
    </sheetView>
  </sheetViews>
  <sheetFormatPr defaultRowHeight="12" x14ac:dyDescent="0.25"/>
  <cols>
    <col min="1" max="1" width="17.7109375" style="63" customWidth="1"/>
    <col min="2" max="2" width="9.42578125" style="74" customWidth="1"/>
    <col min="3" max="4" width="7.42578125" style="74" customWidth="1"/>
    <col min="5" max="6" width="9" style="74" customWidth="1"/>
    <col min="7" max="7" width="9.140625" style="74"/>
    <col min="8" max="16384" width="9.140625" style="63"/>
  </cols>
  <sheetData>
    <row r="1" spans="1:15" x14ac:dyDescent="0.25">
      <c r="A1" s="111" t="s">
        <v>161</v>
      </c>
    </row>
    <row r="2" spans="1:15" ht="12.75" thickBot="1" x14ac:dyDescent="0.2">
      <c r="A2" s="77"/>
      <c r="B2" s="75"/>
      <c r="C2" s="75"/>
      <c r="D2" s="75"/>
      <c r="E2" s="75"/>
      <c r="F2" s="75"/>
      <c r="G2" s="87"/>
      <c r="H2" s="76"/>
      <c r="I2" s="76"/>
      <c r="J2" s="76"/>
      <c r="K2" s="76"/>
      <c r="L2" s="103" t="s">
        <v>106</v>
      </c>
    </row>
    <row r="3" spans="1:15" s="72" customFormat="1" ht="30.75" customHeight="1" thickTop="1" x14ac:dyDescent="0.2">
      <c r="A3" s="202" t="s">
        <v>122</v>
      </c>
      <c r="B3" s="205" t="s">
        <v>62</v>
      </c>
      <c r="C3" s="207" t="s">
        <v>63</v>
      </c>
      <c r="D3" s="208"/>
      <c r="E3" s="208"/>
      <c r="F3" s="208"/>
      <c r="G3" s="208"/>
      <c r="H3" s="208"/>
      <c r="I3" s="208"/>
      <c r="J3" s="209"/>
      <c r="K3" s="194" t="s">
        <v>64</v>
      </c>
      <c r="L3" s="195"/>
    </row>
    <row r="4" spans="1:15" s="72" customFormat="1" ht="38.25" customHeight="1" x14ac:dyDescent="0.2">
      <c r="A4" s="203"/>
      <c r="B4" s="206"/>
      <c r="C4" s="198" t="s">
        <v>74</v>
      </c>
      <c r="D4" s="199"/>
      <c r="E4" s="198" t="s">
        <v>145</v>
      </c>
      <c r="F4" s="199"/>
      <c r="G4" s="198" t="s">
        <v>143</v>
      </c>
      <c r="H4" s="199"/>
      <c r="I4" s="200" t="s">
        <v>144</v>
      </c>
      <c r="J4" s="201"/>
      <c r="K4" s="196"/>
      <c r="L4" s="197"/>
    </row>
    <row r="5" spans="1:15" s="72" customFormat="1" ht="15" customHeight="1" x14ac:dyDescent="0.2">
      <c r="A5" s="204"/>
      <c r="B5" s="78" t="s">
        <v>119</v>
      </c>
      <c r="C5" s="78" t="s">
        <v>119</v>
      </c>
      <c r="D5" s="78" t="s">
        <v>58</v>
      </c>
      <c r="E5" s="78" t="s">
        <v>119</v>
      </c>
      <c r="F5" s="78" t="s">
        <v>58</v>
      </c>
      <c r="G5" s="78" t="s">
        <v>119</v>
      </c>
      <c r="H5" s="78" t="s">
        <v>58</v>
      </c>
      <c r="I5" s="78" t="s">
        <v>119</v>
      </c>
      <c r="J5" s="78" t="s">
        <v>58</v>
      </c>
      <c r="K5" s="78" t="s">
        <v>119</v>
      </c>
      <c r="L5" s="79" t="s">
        <v>58</v>
      </c>
    </row>
    <row r="6" spans="1:15" s="112" customFormat="1" ht="15" customHeight="1" x14ac:dyDescent="0.2">
      <c r="A6" s="25" t="s">
        <v>0</v>
      </c>
      <c r="B6" s="143">
        <v>1802.218952466317</v>
      </c>
      <c r="C6" s="143">
        <v>409.50857509070772</v>
      </c>
      <c r="D6" s="144">
        <v>22.722465243765178</v>
      </c>
      <c r="E6" s="143">
        <v>123.71324541184394</v>
      </c>
      <c r="F6" s="144">
        <v>6.864495861756625</v>
      </c>
      <c r="G6" s="143">
        <v>60.00083196368837</v>
      </c>
      <c r="H6" s="144">
        <v>3.3292753847460035</v>
      </c>
      <c r="I6" s="143">
        <v>225.7944977151754</v>
      </c>
      <c r="J6" s="144">
        <v>12.528693997262547</v>
      </c>
      <c r="K6" s="143">
        <v>1392.7103773756075</v>
      </c>
      <c r="L6" s="132">
        <v>77.277534756234729</v>
      </c>
    </row>
    <row r="7" spans="1:15" s="112" customFormat="1" ht="15" customHeight="1" x14ac:dyDescent="0.2">
      <c r="A7" s="25" t="s">
        <v>120</v>
      </c>
      <c r="B7" s="145">
        <v>1377.3310344825334</v>
      </c>
      <c r="C7" s="145">
        <v>259.19577466692425</v>
      </c>
      <c r="D7" s="144">
        <v>18.818698495696406</v>
      </c>
      <c r="E7" s="145">
        <v>90.053971454534164</v>
      </c>
      <c r="F7" s="144">
        <v>6.5382953843313105</v>
      </c>
      <c r="G7" s="146" t="s">
        <v>166</v>
      </c>
      <c r="H7" s="147" t="s">
        <v>167</v>
      </c>
      <c r="I7" s="145">
        <v>136.34692058670595</v>
      </c>
      <c r="J7" s="144">
        <v>9.8993573202924185</v>
      </c>
      <c r="K7" s="145">
        <v>1118.135259815607</v>
      </c>
      <c r="L7" s="148">
        <v>81.181301504303434</v>
      </c>
    </row>
    <row r="8" spans="1:15" s="112" customFormat="1" ht="15" customHeight="1" x14ac:dyDescent="0.2">
      <c r="A8" s="25" t="s">
        <v>65</v>
      </c>
      <c r="B8" s="145">
        <v>352.73793151967317</v>
      </c>
      <c r="C8" s="145">
        <v>114.16680040139002</v>
      </c>
      <c r="D8" s="144">
        <v>32.365898362428489</v>
      </c>
      <c r="E8" s="145">
        <v>31.657263856252431</v>
      </c>
      <c r="F8" s="144">
        <v>8.9747262847139595</v>
      </c>
      <c r="G8" s="145">
        <v>22.20797297494499</v>
      </c>
      <c r="H8" s="144">
        <v>6.2958845620226107</v>
      </c>
      <c r="I8" s="145">
        <v>60.301563570192613</v>
      </c>
      <c r="J8" s="144">
        <v>17.095287515691922</v>
      </c>
      <c r="K8" s="145">
        <v>238.57113111828326</v>
      </c>
      <c r="L8" s="148">
        <v>67.634101637571547</v>
      </c>
    </row>
    <row r="9" spans="1:15" s="112" customFormat="1" ht="15" customHeight="1" x14ac:dyDescent="0.2">
      <c r="A9" s="25" t="s">
        <v>121</v>
      </c>
      <c r="B9" s="145">
        <v>72.149986464110583</v>
      </c>
      <c r="C9" s="145">
        <v>36.146000022393409</v>
      </c>
      <c r="D9" s="144">
        <v>50.098415528287646</v>
      </c>
      <c r="E9" s="145">
        <v>2.0020101010573539</v>
      </c>
      <c r="F9" s="144">
        <v>2.7747892954258688</v>
      </c>
      <c r="G9" s="145">
        <v>4.997976363059224</v>
      </c>
      <c r="H9" s="144">
        <v>6.9272034659983719</v>
      </c>
      <c r="I9" s="145">
        <v>29.146013558276831</v>
      </c>
      <c r="J9" s="144">
        <v>40.396422766863402</v>
      </c>
      <c r="K9" s="145">
        <v>36.003986441717181</v>
      </c>
      <c r="L9" s="148">
        <v>49.901584471712368</v>
      </c>
    </row>
    <row r="10" spans="1:15" s="72" customFormat="1" ht="15" customHeight="1" x14ac:dyDescent="0.2">
      <c r="K10" s="85"/>
      <c r="L10" s="85"/>
      <c r="M10" s="85"/>
      <c r="N10" s="85"/>
      <c r="O10" s="85"/>
    </row>
  </sheetData>
  <customSheetViews>
    <customSheetView guid="{32FCB7E9-53BC-458A-987F-F5DFCA9FB645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E601FC43-DC82-4610-AA13-8B8652FF2855}" scale="12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DB7F185-C5BC-47D8-9007-7483BF67EB40}" scale="140" showPageBreaks="1">
      <selection activeCell="J20" sqref="J20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3ED9EE1-4A12-446D-8F39-4DF5F8DC8FDA}" scale="120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6C8DA81-964E-465A-81F0-42F78ED5B31B}" scale="120">
      <selection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8">
    <mergeCell ref="K3:L4"/>
    <mergeCell ref="E4:F4"/>
    <mergeCell ref="G4:H4"/>
    <mergeCell ref="I4:J4"/>
    <mergeCell ref="A3:A5"/>
    <mergeCell ref="B3:B4"/>
    <mergeCell ref="C4:D4"/>
    <mergeCell ref="C3:J3"/>
  </mergeCell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Lista_tabela</vt:lpstr>
      <vt:lpstr>'25.2.'!Print_Titles</vt:lpstr>
      <vt:lpstr>'25.3.'!Print_Titles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2018-11-30T07:57:32Z</cp:lastPrinted>
  <dcterms:created xsi:type="dcterms:W3CDTF">2011-01-12T10:27:01Z</dcterms:created>
  <dcterms:modified xsi:type="dcterms:W3CDTF">2018-11-30T07:57:35Z</dcterms:modified>
</cp:coreProperties>
</file>