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03 Godisnjak\2018\03 FINAL Excel\"/>
    </mc:Choice>
  </mc:AlternateContent>
  <bookViews>
    <workbookView xWindow="11160" yWindow="1395" windowWidth="6615" windowHeight="10110" tabRatio="730" firstSheet="16" activeTab="37"/>
  </bookViews>
  <sheets>
    <sheet name="Листа табела" sheetId="1" r:id="rId1"/>
    <sheet name="5.1." sheetId="2" r:id="rId2"/>
    <sheet name="5.2." sheetId="3" r:id="rId3"/>
    <sheet name="5.3." sheetId="4" r:id="rId4"/>
    <sheet name="5.4." sheetId="5" r:id="rId5"/>
    <sheet name="5.5." sheetId="6" r:id="rId6"/>
    <sheet name="5.6." sheetId="7" r:id="rId7"/>
    <sheet name="5.7." sheetId="8" r:id="rId8"/>
    <sheet name="5.8." sheetId="9" r:id="rId9"/>
    <sheet name="5.9." sheetId="10" r:id="rId10"/>
    <sheet name="5.10." sheetId="11" r:id="rId11"/>
    <sheet name="5.11." sheetId="12" r:id="rId12"/>
    <sheet name="5.12." sheetId="13" r:id="rId13"/>
    <sheet name="5.13." sheetId="14" r:id="rId14"/>
    <sheet name="5.14." sheetId="15" r:id="rId15"/>
    <sheet name="5.15." sheetId="16" r:id="rId16"/>
    <sheet name="5.16." sheetId="17" r:id="rId17"/>
    <sheet name="5.17." sheetId="18" r:id="rId18"/>
    <sheet name="5.18." sheetId="19" r:id="rId19"/>
    <sheet name="5.19." sheetId="20" r:id="rId20"/>
    <sheet name="5.20." sheetId="21" r:id="rId21"/>
    <sheet name="5.21." sheetId="22" r:id="rId22"/>
    <sheet name="5.22." sheetId="23" r:id="rId23"/>
    <sheet name="5.23." sheetId="24" r:id="rId24"/>
    <sheet name="5.24." sheetId="25" r:id="rId25"/>
    <sheet name="5.25." sheetId="26" r:id="rId26"/>
    <sheet name="5.26." sheetId="27" r:id="rId27"/>
    <sheet name="5.27." sheetId="28" r:id="rId28"/>
    <sheet name="5.28." sheetId="29" r:id="rId29"/>
    <sheet name="5.29." sheetId="30" r:id="rId30"/>
    <sheet name="5.30." sheetId="31" r:id="rId31"/>
    <sheet name="5.31." sheetId="32" r:id="rId32"/>
    <sheet name="5.32." sheetId="33" r:id="rId33"/>
    <sheet name="5.33." sheetId="34" r:id="rId34"/>
    <sheet name="5.34." sheetId="35" r:id="rId35"/>
    <sheet name="5.35." sheetId="36" r:id="rId36"/>
    <sheet name="5.36." sheetId="37" r:id="rId37"/>
    <sheet name="5.37." sheetId="38" r:id="rId38"/>
    <sheet name="5.38." sheetId="39" r:id="rId39"/>
  </sheets>
  <definedNames>
    <definedName name="_xlnm._FilterDatabase" localSheetId="27" hidden="1">'5.27.'!$A$5:$R$63</definedName>
    <definedName name="lista_tabela">'Листа табела'!$A$1</definedName>
    <definedName name="_xlnm.Print_Area" localSheetId="15">'5.15.'!$A:$I</definedName>
    <definedName name="_xlnm.Print_Area" localSheetId="16">'5.16.'!$A:$H</definedName>
    <definedName name="_xlnm.Print_Area" localSheetId="38">'5.38.'!$A:$M</definedName>
    <definedName name="_xlnm.Print_Titles" localSheetId="17">'5.17.'!$1:$3</definedName>
    <definedName name="_xlnm.Print_Titles" localSheetId="25">'5.25.'!$1:$3</definedName>
    <definedName name="_xlnm.Print_Titles" localSheetId="26">'5.26.'!$1:$3</definedName>
    <definedName name="_xlnm.Print_Titles" localSheetId="27">'5.27.'!$1:$4</definedName>
    <definedName name="_xlnm.Print_Titles" localSheetId="28">'5.28.'!$1:$3</definedName>
    <definedName name="_xlnm.Print_Titles" localSheetId="29">'5.29.'!$1:$3</definedName>
    <definedName name="_xlnm.Print_Titles" localSheetId="38">'5.38.'!$1:$3</definedName>
    <definedName name="Z_13951CAE_829E_469E_AC6A_F93AB5043A91_.wvu.PrintArea" localSheetId="1" hidden="1">'5.1.'!$A:$D</definedName>
    <definedName name="Z_13951CAE_829E_469E_AC6A_F93AB5043A91_.wvu.PrintArea" localSheetId="10" hidden="1">'5.10.'!$A:$D</definedName>
    <definedName name="Z_13951CAE_829E_469E_AC6A_F93AB5043A91_.wvu.PrintArea" localSheetId="11" hidden="1">'5.11.'!$A:$D</definedName>
    <definedName name="Z_13951CAE_829E_469E_AC6A_F93AB5043A91_.wvu.PrintArea" localSheetId="12" hidden="1">'5.12.'!$A:$D</definedName>
    <definedName name="Z_13951CAE_829E_469E_AC6A_F93AB5043A91_.wvu.PrintArea" localSheetId="13" hidden="1">'5.13.'!$A:$D</definedName>
    <definedName name="Z_13951CAE_829E_469E_AC6A_F93AB5043A91_.wvu.PrintArea" localSheetId="14" hidden="1">'5.14.'!$A:$D</definedName>
    <definedName name="Z_13951CAE_829E_469E_AC6A_F93AB5043A91_.wvu.PrintArea" localSheetId="15" hidden="1">'5.15.'!$A:$I</definedName>
    <definedName name="Z_13951CAE_829E_469E_AC6A_F93AB5043A91_.wvu.PrintArea" localSheetId="16" hidden="1">'5.16.'!$A:$H</definedName>
    <definedName name="Z_13951CAE_829E_469E_AC6A_F93AB5043A91_.wvu.PrintArea" localSheetId="2" hidden="1">'5.2.'!$A:$D</definedName>
    <definedName name="Z_13951CAE_829E_469E_AC6A_F93AB5043A91_.wvu.PrintArea" localSheetId="25" hidden="1">'5.25.'!$A:$J</definedName>
    <definedName name="Z_13951CAE_829E_469E_AC6A_F93AB5043A91_.wvu.PrintArea" localSheetId="26" hidden="1">'5.26.'!$A:$I</definedName>
    <definedName name="Z_13951CAE_829E_469E_AC6A_F93AB5043A91_.wvu.PrintArea" localSheetId="28" hidden="1">'5.28.'!$A:$I</definedName>
    <definedName name="Z_13951CAE_829E_469E_AC6A_F93AB5043A91_.wvu.PrintArea" localSheetId="29" hidden="1">'5.29.'!$A:$I</definedName>
    <definedName name="Z_13951CAE_829E_469E_AC6A_F93AB5043A91_.wvu.PrintArea" localSheetId="3" hidden="1">'5.3.'!$A:$D</definedName>
    <definedName name="Z_13951CAE_829E_469E_AC6A_F93AB5043A91_.wvu.PrintArea" localSheetId="38" hidden="1">'5.38.'!$A:$M</definedName>
    <definedName name="Z_13951CAE_829E_469E_AC6A_F93AB5043A91_.wvu.PrintArea" localSheetId="4" hidden="1">'5.4.'!$A:$D</definedName>
    <definedName name="Z_13951CAE_829E_469E_AC6A_F93AB5043A91_.wvu.PrintArea" localSheetId="5" hidden="1">'5.5.'!$A:$D</definedName>
    <definedName name="Z_13951CAE_829E_469E_AC6A_F93AB5043A91_.wvu.PrintArea" localSheetId="6" hidden="1">'5.6.'!$A:$B</definedName>
    <definedName name="Z_13951CAE_829E_469E_AC6A_F93AB5043A91_.wvu.PrintArea" localSheetId="7" hidden="1">'5.7.'!$A:$D</definedName>
    <definedName name="Z_13951CAE_829E_469E_AC6A_F93AB5043A91_.wvu.PrintArea" localSheetId="8" hidden="1">'5.8.'!$A:$D</definedName>
    <definedName name="Z_13951CAE_829E_469E_AC6A_F93AB5043A91_.wvu.PrintArea" localSheetId="9" hidden="1">'5.9.'!$A:$D</definedName>
    <definedName name="Z_13951CAE_829E_469E_AC6A_F93AB5043A91_.wvu.PrintTitles" localSheetId="25" hidden="1">'5.25.'!$1:$3</definedName>
    <definedName name="Z_13951CAE_829E_469E_AC6A_F93AB5043A91_.wvu.PrintTitles" localSheetId="26" hidden="1">'5.26.'!$1:$3</definedName>
    <definedName name="Z_13951CAE_829E_469E_AC6A_F93AB5043A91_.wvu.PrintTitles" localSheetId="27" hidden="1">'5.27.'!$1:$4</definedName>
    <definedName name="Z_13951CAE_829E_469E_AC6A_F93AB5043A91_.wvu.PrintTitles" localSheetId="28" hidden="1">'5.28.'!$1:$3</definedName>
    <definedName name="Z_13951CAE_829E_469E_AC6A_F93AB5043A91_.wvu.PrintTitles" localSheetId="29" hidden="1">'5.29.'!$1:$3</definedName>
    <definedName name="Z_13951CAE_829E_469E_AC6A_F93AB5043A91_.wvu.PrintTitles" localSheetId="38" hidden="1">'5.38.'!$1:$3</definedName>
    <definedName name="Z_28696566_F5FC_44E5_A9CB_2AA2B78C1D14_.wvu.PrintArea" localSheetId="1" hidden="1">'5.1.'!$A:$D</definedName>
    <definedName name="Z_28696566_F5FC_44E5_A9CB_2AA2B78C1D14_.wvu.PrintArea" localSheetId="10" hidden="1">'5.10.'!$A:$D</definedName>
    <definedName name="Z_28696566_F5FC_44E5_A9CB_2AA2B78C1D14_.wvu.PrintArea" localSheetId="11" hidden="1">'5.11.'!$A:$D</definedName>
    <definedName name="Z_28696566_F5FC_44E5_A9CB_2AA2B78C1D14_.wvu.PrintArea" localSheetId="12" hidden="1">'5.12.'!$A:$D</definedName>
    <definedName name="Z_28696566_F5FC_44E5_A9CB_2AA2B78C1D14_.wvu.PrintArea" localSheetId="13" hidden="1">'5.13.'!$A:$D</definedName>
    <definedName name="Z_28696566_F5FC_44E5_A9CB_2AA2B78C1D14_.wvu.PrintArea" localSheetId="14" hidden="1">'5.14.'!$A:$D</definedName>
    <definedName name="Z_28696566_F5FC_44E5_A9CB_2AA2B78C1D14_.wvu.PrintArea" localSheetId="15" hidden="1">'5.15.'!$A:$I</definedName>
    <definedName name="Z_28696566_F5FC_44E5_A9CB_2AA2B78C1D14_.wvu.PrintArea" localSheetId="16" hidden="1">'5.16.'!$A:$H</definedName>
    <definedName name="Z_28696566_F5FC_44E5_A9CB_2AA2B78C1D14_.wvu.PrintArea" localSheetId="2" hidden="1">'5.2.'!$A:$D</definedName>
    <definedName name="Z_28696566_F5FC_44E5_A9CB_2AA2B78C1D14_.wvu.PrintArea" localSheetId="25" hidden="1">'5.25.'!$A:$J</definedName>
    <definedName name="Z_28696566_F5FC_44E5_A9CB_2AA2B78C1D14_.wvu.PrintArea" localSheetId="26" hidden="1">'5.26.'!$A:$I</definedName>
    <definedName name="Z_28696566_F5FC_44E5_A9CB_2AA2B78C1D14_.wvu.PrintArea" localSheetId="28" hidden="1">'5.28.'!$A:$I</definedName>
    <definedName name="Z_28696566_F5FC_44E5_A9CB_2AA2B78C1D14_.wvu.PrintArea" localSheetId="29" hidden="1">'5.29.'!$A:$I</definedName>
    <definedName name="Z_28696566_F5FC_44E5_A9CB_2AA2B78C1D14_.wvu.PrintArea" localSheetId="3" hidden="1">'5.3.'!$A:$D</definedName>
    <definedName name="Z_28696566_F5FC_44E5_A9CB_2AA2B78C1D14_.wvu.PrintArea" localSheetId="38" hidden="1">'5.38.'!$A:$M</definedName>
    <definedName name="Z_28696566_F5FC_44E5_A9CB_2AA2B78C1D14_.wvu.PrintArea" localSheetId="4" hidden="1">'5.4.'!$A:$D</definedName>
    <definedName name="Z_28696566_F5FC_44E5_A9CB_2AA2B78C1D14_.wvu.PrintArea" localSheetId="5" hidden="1">'5.5.'!$A:$D</definedName>
    <definedName name="Z_28696566_F5FC_44E5_A9CB_2AA2B78C1D14_.wvu.PrintArea" localSheetId="6" hidden="1">'5.6.'!$A:$B</definedName>
    <definedName name="Z_28696566_F5FC_44E5_A9CB_2AA2B78C1D14_.wvu.PrintArea" localSheetId="7" hidden="1">'5.7.'!$A:$D</definedName>
    <definedName name="Z_28696566_F5FC_44E5_A9CB_2AA2B78C1D14_.wvu.PrintArea" localSheetId="8" hidden="1">'5.8.'!$A:$D</definedName>
    <definedName name="Z_28696566_F5FC_44E5_A9CB_2AA2B78C1D14_.wvu.PrintArea" localSheetId="9" hidden="1">'5.9.'!$A:$D</definedName>
    <definedName name="Z_28696566_F5FC_44E5_A9CB_2AA2B78C1D14_.wvu.PrintTitles" localSheetId="25" hidden="1">'5.25.'!$1:$3</definedName>
    <definedName name="Z_28696566_F5FC_44E5_A9CB_2AA2B78C1D14_.wvu.PrintTitles" localSheetId="26" hidden="1">'5.26.'!$1:$3</definedName>
    <definedName name="Z_28696566_F5FC_44E5_A9CB_2AA2B78C1D14_.wvu.PrintTitles" localSheetId="27" hidden="1">'5.27.'!$1:$4</definedName>
    <definedName name="Z_28696566_F5FC_44E5_A9CB_2AA2B78C1D14_.wvu.PrintTitles" localSheetId="28" hidden="1">'5.28.'!$1:$3</definedName>
    <definedName name="Z_28696566_F5FC_44E5_A9CB_2AA2B78C1D14_.wvu.PrintTitles" localSheetId="29" hidden="1">'5.29.'!$1:$3</definedName>
    <definedName name="Z_28696566_F5FC_44E5_A9CB_2AA2B78C1D14_.wvu.PrintTitles" localSheetId="38" hidden="1">'5.38.'!$1:$3</definedName>
    <definedName name="Z_2D0847EF_79C2_4642_A95B_6768970C5FE7_.wvu.PrintArea" localSheetId="1" hidden="1">'5.1.'!$A:$D</definedName>
    <definedName name="Z_2D0847EF_79C2_4642_A95B_6768970C5FE7_.wvu.PrintArea" localSheetId="10" hidden="1">'5.10.'!$A:$D</definedName>
    <definedName name="Z_2D0847EF_79C2_4642_A95B_6768970C5FE7_.wvu.PrintArea" localSheetId="11" hidden="1">'5.11.'!$A:$D</definedName>
    <definedName name="Z_2D0847EF_79C2_4642_A95B_6768970C5FE7_.wvu.PrintArea" localSheetId="12" hidden="1">'5.12.'!$A:$D</definedName>
    <definedName name="Z_2D0847EF_79C2_4642_A95B_6768970C5FE7_.wvu.PrintArea" localSheetId="13" hidden="1">'5.13.'!$A:$D</definedName>
    <definedName name="Z_2D0847EF_79C2_4642_A95B_6768970C5FE7_.wvu.PrintArea" localSheetId="14" hidden="1">'5.14.'!$A:$D</definedName>
    <definedName name="Z_2D0847EF_79C2_4642_A95B_6768970C5FE7_.wvu.PrintArea" localSheetId="15" hidden="1">'5.15.'!$A:$I</definedName>
    <definedName name="Z_2D0847EF_79C2_4642_A95B_6768970C5FE7_.wvu.PrintArea" localSheetId="16" hidden="1">'5.16.'!$A:$H</definedName>
    <definedName name="Z_2D0847EF_79C2_4642_A95B_6768970C5FE7_.wvu.PrintArea" localSheetId="2" hidden="1">'5.2.'!$A:$D</definedName>
    <definedName name="Z_2D0847EF_79C2_4642_A95B_6768970C5FE7_.wvu.PrintArea" localSheetId="25" hidden="1">'5.25.'!$A:$J</definedName>
    <definedName name="Z_2D0847EF_79C2_4642_A95B_6768970C5FE7_.wvu.PrintArea" localSheetId="26" hidden="1">'5.26.'!$A:$I</definedName>
    <definedName name="Z_2D0847EF_79C2_4642_A95B_6768970C5FE7_.wvu.PrintArea" localSheetId="28" hidden="1">'5.28.'!$A:$I</definedName>
    <definedName name="Z_2D0847EF_79C2_4642_A95B_6768970C5FE7_.wvu.PrintArea" localSheetId="29" hidden="1">'5.29.'!$A:$I</definedName>
    <definedName name="Z_2D0847EF_79C2_4642_A95B_6768970C5FE7_.wvu.PrintArea" localSheetId="3" hidden="1">'5.3.'!$A:$D</definedName>
    <definedName name="Z_2D0847EF_79C2_4642_A95B_6768970C5FE7_.wvu.PrintArea" localSheetId="38" hidden="1">'5.38.'!$A:$M</definedName>
    <definedName name="Z_2D0847EF_79C2_4642_A95B_6768970C5FE7_.wvu.PrintArea" localSheetId="4" hidden="1">'5.4.'!$A:$D</definedName>
    <definedName name="Z_2D0847EF_79C2_4642_A95B_6768970C5FE7_.wvu.PrintArea" localSheetId="5" hidden="1">'5.5.'!$A:$D</definedName>
    <definedName name="Z_2D0847EF_79C2_4642_A95B_6768970C5FE7_.wvu.PrintArea" localSheetId="6" hidden="1">'5.6.'!$A:$B</definedName>
    <definedName name="Z_2D0847EF_79C2_4642_A95B_6768970C5FE7_.wvu.PrintArea" localSheetId="7" hidden="1">'5.7.'!$A:$D</definedName>
    <definedName name="Z_2D0847EF_79C2_4642_A95B_6768970C5FE7_.wvu.PrintArea" localSheetId="8" hidden="1">'5.8.'!$A:$D</definedName>
    <definedName name="Z_2D0847EF_79C2_4642_A95B_6768970C5FE7_.wvu.PrintArea" localSheetId="9" hidden="1">'5.9.'!$A:$D</definedName>
    <definedName name="Z_2D0847EF_79C2_4642_A95B_6768970C5FE7_.wvu.PrintTitles" localSheetId="25" hidden="1">'5.25.'!$1:$3</definedName>
    <definedName name="Z_2D0847EF_79C2_4642_A95B_6768970C5FE7_.wvu.PrintTitles" localSheetId="26" hidden="1">'5.26.'!$1:$3</definedName>
    <definedName name="Z_2D0847EF_79C2_4642_A95B_6768970C5FE7_.wvu.PrintTitles" localSheetId="27" hidden="1">'5.27.'!$1:$4</definedName>
    <definedName name="Z_2D0847EF_79C2_4642_A95B_6768970C5FE7_.wvu.PrintTitles" localSheetId="28" hidden="1">'5.28.'!$1:$3</definedName>
    <definedName name="Z_2D0847EF_79C2_4642_A95B_6768970C5FE7_.wvu.PrintTitles" localSheetId="29" hidden="1">'5.29.'!$1:$3</definedName>
    <definedName name="Z_2D0847EF_79C2_4642_A95B_6768970C5FE7_.wvu.PrintTitles" localSheetId="38" hidden="1">'5.38.'!$1:$3</definedName>
    <definedName name="Z_401FE8B9_FEC5_4D7E_B827_110EEC939377_.wvu.FilterData" localSheetId="27" hidden="1">'5.27.'!$A$5:$R$63</definedName>
    <definedName name="Z_401FE8B9_FEC5_4D7E_B827_110EEC939377_.wvu.PrintArea" localSheetId="10" hidden="1">'5.10.'!$A:$D</definedName>
    <definedName name="Z_401FE8B9_FEC5_4D7E_B827_110EEC939377_.wvu.PrintArea" localSheetId="11" hidden="1">'5.11.'!$A:$D</definedName>
    <definedName name="Z_401FE8B9_FEC5_4D7E_B827_110EEC939377_.wvu.PrintArea" localSheetId="12" hidden="1">'5.12.'!$A:$D</definedName>
    <definedName name="Z_401FE8B9_FEC5_4D7E_B827_110EEC939377_.wvu.PrintArea" localSheetId="13" hidden="1">'5.13.'!$A:$D</definedName>
    <definedName name="Z_401FE8B9_FEC5_4D7E_B827_110EEC939377_.wvu.PrintArea" localSheetId="14" hidden="1">'5.14.'!$A:$D</definedName>
    <definedName name="Z_401FE8B9_FEC5_4D7E_B827_110EEC939377_.wvu.PrintArea" localSheetId="15" hidden="1">'5.15.'!$A:$I</definedName>
    <definedName name="Z_401FE8B9_FEC5_4D7E_B827_110EEC939377_.wvu.PrintArea" localSheetId="16" hidden="1">'5.16.'!$A:$H</definedName>
    <definedName name="Z_401FE8B9_FEC5_4D7E_B827_110EEC939377_.wvu.PrintArea" localSheetId="2" hidden="1">'5.2.'!$A:$D</definedName>
    <definedName name="Z_401FE8B9_FEC5_4D7E_B827_110EEC939377_.wvu.PrintArea" localSheetId="3" hidden="1">'5.3.'!$A:$D</definedName>
    <definedName name="Z_401FE8B9_FEC5_4D7E_B827_110EEC939377_.wvu.PrintArea" localSheetId="38" hidden="1">'5.38.'!$A:$M</definedName>
    <definedName name="Z_401FE8B9_FEC5_4D7E_B827_110EEC939377_.wvu.PrintArea" localSheetId="4" hidden="1">'5.4.'!$A:$D</definedName>
    <definedName name="Z_401FE8B9_FEC5_4D7E_B827_110EEC939377_.wvu.PrintArea" localSheetId="5" hidden="1">'5.5.'!$A:$D</definedName>
    <definedName name="Z_401FE8B9_FEC5_4D7E_B827_110EEC939377_.wvu.PrintArea" localSheetId="6" hidden="1">'5.6.'!$A:$B</definedName>
    <definedName name="Z_401FE8B9_FEC5_4D7E_B827_110EEC939377_.wvu.PrintArea" localSheetId="7" hidden="1">'5.7.'!$A:$D</definedName>
    <definedName name="Z_401FE8B9_FEC5_4D7E_B827_110EEC939377_.wvu.PrintArea" localSheetId="8" hidden="1">'5.8.'!$A:$D</definedName>
    <definedName name="Z_401FE8B9_FEC5_4D7E_B827_110EEC939377_.wvu.PrintArea" localSheetId="9" hidden="1">'5.9.'!$A:$D</definedName>
    <definedName name="Z_401FE8B9_FEC5_4D7E_B827_110EEC939377_.wvu.PrintTitles" localSheetId="17" hidden="1">'5.17.'!$1:$3</definedName>
    <definedName name="Z_401FE8B9_FEC5_4D7E_B827_110EEC939377_.wvu.PrintTitles" localSheetId="25" hidden="1">'5.25.'!$1:$3</definedName>
    <definedName name="Z_401FE8B9_FEC5_4D7E_B827_110EEC939377_.wvu.PrintTitles" localSheetId="26" hidden="1">'5.26.'!$1:$3</definedName>
    <definedName name="Z_401FE8B9_FEC5_4D7E_B827_110EEC939377_.wvu.PrintTitles" localSheetId="27" hidden="1">'5.27.'!$1:$4</definedName>
    <definedName name="Z_401FE8B9_FEC5_4D7E_B827_110EEC939377_.wvu.PrintTitles" localSheetId="28" hidden="1">'5.28.'!$1:$3</definedName>
    <definedName name="Z_401FE8B9_FEC5_4D7E_B827_110EEC939377_.wvu.PrintTitles" localSheetId="29" hidden="1">'5.29.'!$1:$3</definedName>
    <definedName name="Z_401FE8B9_FEC5_4D7E_B827_110EEC939377_.wvu.PrintTitles" localSheetId="38" hidden="1">'5.38.'!$1:$3</definedName>
    <definedName name="Z_40427C19_F2C1_413F_8E4C_2918F718B996_.wvu.Cols" localSheetId="22" hidden="1">'5.22.'!#REF!</definedName>
    <definedName name="Z_40427C19_F2C1_413F_8E4C_2918F718B996_.wvu.Cols" localSheetId="23" hidden="1">'5.23.'!#REF!</definedName>
    <definedName name="Z_40427C19_F2C1_413F_8E4C_2918F718B996_.wvu.Cols" localSheetId="24" hidden="1">'5.24.'!#REF!</definedName>
    <definedName name="Z_40427C19_F2C1_413F_8E4C_2918F718B996_.wvu.Cols" localSheetId="25" hidden="1">'5.25.'!#REF!</definedName>
    <definedName name="Z_40427C19_F2C1_413F_8E4C_2918F718B996_.wvu.Cols" localSheetId="26" hidden="1">'5.26.'!#REF!</definedName>
    <definedName name="Z_40427C19_F2C1_413F_8E4C_2918F718B996_.wvu.Cols" localSheetId="28" hidden="1">'5.28.'!#REF!</definedName>
    <definedName name="Z_40427C19_F2C1_413F_8E4C_2918F718B996_.wvu.Cols" localSheetId="29" hidden="1">'5.29.'!#REF!</definedName>
    <definedName name="Z_40427C19_F2C1_413F_8E4C_2918F718B996_.wvu.Cols" localSheetId="30" hidden="1">'5.30.'!#REF!</definedName>
    <definedName name="Z_40427C19_F2C1_413F_8E4C_2918F718B996_.wvu.Cols" localSheetId="31" hidden="1">'5.31.'!#REF!</definedName>
    <definedName name="Z_40427C19_F2C1_413F_8E4C_2918F718B996_.wvu.Cols" localSheetId="33" hidden="1">'5.33.'!#REF!</definedName>
    <definedName name="Z_40427C19_F2C1_413F_8E4C_2918F718B996_.wvu.Cols" localSheetId="34" hidden="1">'5.34.'!#REF!</definedName>
    <definedName name="Z_40427C19_F2C1_413F_8E4C_2918F718B996_.wvu.Cols" localSheetId="35" hidden="1">'5.35.'!#REF!</definedName>
    <definedName name="Z_40427C19_F2C1_413F_8E4C_2918F718B996_.wvu.PrintArea" localSheetId="1" hidden="1">'5.1.'!$A:$D</definedName>
    <definedName name="Z_40427C19_F2C1_413F_8E4C_2918F718B996_.wvu.PrintArea" localSheetId="10" hidden="1">'5.10.'!$A:$D</definedName>
    <definedName name="Z_40427C19_F2C1_413F_8E4C_2918F718B996_.wvu.PrintArea" localSheetId="11" hidden="1">'5.11.'!$A:$D</definedName>
    <definedName name="Z_40427C19_F2C1_413F_8E4C_2918F718B996_.wvu.PrintArea" localSheetId="12" hidden="1">'5.12.'!$A:$D</definedName>
    <definedName name="Z_40427C19_F2C1_413F_8E4C_2918F718B996_.wvu.PrintArea" localSheetId="13" hidden="1">'5.13.'!$A:$D</definedName>
    <definedName name="Z_40427C19_F2C1_413F_8E4C_2918F718B996_.wvu.PrintArea" localSheetId="14" hidden="1">'5.14.'!$A:$D</definedName>
    <definedName name="Z_40427C19_F2C1_413F_8E4C_2918F718B996_.wvu.PrintArea" localSheetId="15" hidden="1">'5.15.'!$A:$I</definedName>
    <definedName name="Z_40427C19_F2C1_413F_8E4C_2918F718B996_.wvu.PrintArea" localSheetId="16" hidden="1">'5.16.'!$A:$H</definedName>
    <definedName name="Z_40427C19_F2C1_413F_8E4C_2918F718B996_.wvu.PrintArea" localSheetId="2" hidden="1">'5.2.'!$A:$D</definedName>
    <definedName name="Z_40427C19_F2C1_413F_8E4C_2918F718B996_.wvu.PrintArea" localSheetId="25" hidden="1">'5.25.'!$A:$J</definedName>
    <definedName name="Z_40427C19_F2C1_413F_8E4C_2918F718B996_.wvu.PrintArea" localSheetId="26" hidden="1">'5.26.'!$A:$I</definedName>
    <definedName name="Z_40427C19_F2C1_413F_8E4C_2918F718B996_.wvu.PrintArea" localSheetId="28" hidden="1">'5.28.'!$A:$I</definedName>
    <definedName name="Z_40427C19_F2C1_413F_8E4C_2918F718B996_.wvu.PrintArea" localSheetId="29" hidden="1">'5.29.'!$A:$I</definedName>
    <definedName name="Z_40427C19_F2C1_413F_8E4C_2918F718B996_.wvu.PrintArea" localSheetId="3" hidden="1">'5.3.'!$A:$D</definedName>
    <definedName name="Z_40427C19_F2C1_413F_8E4C_2918F718B996_.wvu.PrintArea" localSheetId="38" hidden="1">'5.38.'!$A:$M</definedName>
    <definedName name="Z_40427C19_F2C1_413F_8E4C_2918F718B996_.wvu.PrintArea" localSheetId="4" hidden="1">'5.4.'!$A:$D</definedName>
    <definedName name="Z_40427C19_F2C1_413F_8E4C_2918F718B996_.wvu.PrintArea" localSheetId="5" hidden="1">'5.5.'!$A:$D</definedName>
    <definedName name="Z_40427C19_F2C1_413F_8E4C_2918F718B996_.wvu.PrintArea" localSheetId="6" hidden="1">'5.6.'!$A:$B</definedName>
    <definedName name="Z_40427C19_F2C1_413F_8E4C_2918F718B996_.wvu.PrintArea" localSheetId="7" hidden="1">'5.7.'!$A:$D</definedName>
    <definedName name="Z_40427C19_F2C1_413F_8E4C_2918F718B996_.wvu.PrintArea" localSheetId="8" hidden="1">'5.8.'!$A:$D</definedName>
    <definedName name="Z_40427C19_F2C1_413F_8E4C_2918F718B996_.wvu.PrintArea" localSheetId="9" hidden="1">'5.9.'!$A:$D</definedName>
    <definedName name="Z_40427C19_F2C1_413F_8E4C_2918F718B996_.wvu.PrintTitles" localSheetId="25" hidden="1">'5.25.'!$1:$3</definedName>
    <definedName name="Z_40427C19_F2C1_413F_8E4C_2918F718B996_.wvu.PrintTitles" localSheetId="26" hidden="1">'5.26.'!$1:$3</definedName>
    <definedName name="Z_40427C19_F2C1_413F_8E4C_2918F718B996_.wvu.PrintTitles" localSheetId="27" hidden="1">'5.27.'!$1:$4</definedName>
    <definedName name="Z_40427C19_F2C1_413F_8E4C_2918F718B996_.wvu.PrintTitles" localSheetId="28" hidden="1">'5.28.'!$1:$3</definedName>
    <definedName name="Z_40427C19_F2C1_413F_8E4C_2918F718B996_.wvu.PrintTitles" localSheetId="29" hidden="1">'5.29.'!$1:$3</definedName>
    <definedName name="Z_40427C19_F2C1_413F_8E4C_2918F718B996_.wvu.PrintTitles" localSheetId="38" hidden="1">'5.38.'!$1:$3</definedName>
    <definedName name="Z_40427C19_F2C1_413F_8E4C_2918F718B996_.wvu.Rows" localSheetId="18" hidden="1">'5.18.'!#REF!</definedName>
    <definedName name="Z_40427C19_F2C1_413F_8E4C_2918F718B996_.wvu.Rows" localSheetId="19" hidden="1">'5.19.'!#REF!</definedName>
    <definedName name="Z_40427C19_F2C1_413F_8E4C_2918F718B996_.wvu.Rows" localSheetId="20" hidden="1">'5.20.'!#REF!</definedName>
    <definedName name="Z_40427C19_F2C1_413F_8E4C_2918F718B996_.wvu.Rows" localSheetId="21" hidden="1">'5.21.'!#REF!</definedName>
    <definedName name="Z_7E82B1F0_A399_408C_ADC7_3500528B6BEB_.wvu.PrintArea" localSheetId="1" hidden="1">'5.1.'!$A:$D</definedName>
    <definedName name="Z_7E82B1F0_A399_408C_ADC7_3500528B6BEB_.wvu.PrintArea" localSheetId="10" hidden="1">'5.10.'!$A:$D</definedName>
    <definedName name="Z_7E82B1F0_A399_408C_ADC7_3500528B6BEB_.wvu.PrintArea" localSheetId="11" hidden="1">'5.11.'!$A:$D</definedName>
    <definedName name="Z_7E82B1F0_A399_408C_ADC7_3500528B6BEB_.wvu.PrintArea" localSheetId="12" hidden="1">'5.12.'!$A:$D</definedName>
    <definedName name="Z_7E82B1F0_A399_408C_ADC7_3500528B6BEB_.wvu.PrintArea" localSheetId="13" hidden="1">'5.13.'!$A:$D</definedName>
    <definedName name="Z_7E82B1F0_A399_408C_ADC7_3500528B6BEB_.wvu.PrintArea" localSheetId="14" hidden="1">'5.14.'!$A:$D</definedName>
    <definedName name="Z_7E82B1F0_A399_408C_ADC7_3500528B6BEB_.wvu.PrintArea" localSheetId="15" hidden="1">'5.15.'!$A:$I</definedName>
    <definedName name="Z_7E82B1F0_A399_408C_ADC7_3500528B6BEB_.wvu.PrintArea" localSheetId="16" hidden="1">'5.16.'!$A:$H</definedName>
    <definedName name="Z_7E82B1F0_A399_408C_ADC7_3500528B6BEB_.wvu.PrintArea" localSheetId="2" hidden="1">'5.2.'!$A:$D</definedName>
    <definedName name="Z_7E82B1F0_A399_408C_ADC7_3500528B6BEB_.wvu.PrintArea" localSheetId="26" hidden="1">'5.26.'!$A:$K</definedName>
    <definedName name="Z_7E82B1F0_A399_408C_ADC7_3500528B6BEB_.wvu.PrintArea" localSheetId="28" hidden="1">'5.28.'!$A:$K</definedName>
    <definedName name="Z_7E82B1F0_A399_408C_ADC7_3500528B6BEB_.wvu.PrintArea" localSheetId="29" hidden="1">'5.29.'!$A:$K</definedName>
    <definedName name="Z_7E82B1F0_A399_408C_ADC7_3500528B6BEB_.wvu.PrintArea" localSheetId="3" hidden="1">'5.3.'!$A:$D</definedName>
    <definedName name="Z_7E82B1F0_A399_408C_ADC7_3500528B6BEB_.wvu.PrintArea" localSheetId="38" hidden="1">'5.38.'!$A:$M</definedName>
    <definedName name="Z_7E82B1F0_A399_408C_ADC7_3500528B6BEB_.wvu.PrintArea" localSheetId="4" hidden="1">'5.4.'!$A:$D</definedName>
    <definedName name="Z_7E82B1F0_A399_408C_ADC7_3500528B6BEB_.wvu.PrintArea" localSheetId="5" hidden="1">'5.5.'!$A:$D</definedName>
    <definedName name="Z_7E82B1F0_A399_408C_ADC7_3500528B6BEB_.wvu.PrintArea" localSheetId="6" hidden="1">'5.6.'!$A:$B</definedName>
    <definedName name="Z_7E82B1F0_A399_408C_ADC7_3500528B6BEB_.wvu.PrintArea" localSheetId="7" hidden="1">'5.7.'!$A:$D</definedName>
    <definedName name="Z_7E82B1F0_A399_408C_ADC7_3500528B6BEB_.wvu.PrintArea" localSheetId="8" hidden="1">'5.8.'!$A:$D</definedName>
    <definedName name="Z_7E82B1F0_A399_408C_ADC7_3500528B6BEB_.wvu.PrintArea" localSheetId="9" hidden="1">'5.9.'!$A:$D</definedName>
    <definedName name="Z_7E82B1F0_A399_408C_ADC7_3500528B6BEB_.wvu.PrintTitles" localSheetId="25" hidden="1">'5.25.'!$1:$3</definedName>
    <definedName name="Z_7E82B1F0_A399_408C_ADC7_3500528B6BEB_.wvu.PrintTitles" localSheetId="26" hidden="1">'5.26.'!$1:$3</definedName>
    <definedName name="Z_7E82B1F0_A399_408C_ADC7_3500528B6BEB_.wvu.PrintTitles" localSheetId="27" hidden="1">'5.27.'!$1:$4</definedName>
    <definedName name="Z_7E82B1F0_A399_408C_ADC7_3500528B6BEB_.wvu.PrintTitles" localSheetId="28" hidden="1">'5.28.'!$1:$3</definedName>
    <definedName name="Z_7E82B1F0_A399_408C_ADC7_3500528B6BEB_.wvu.PrintTitles" localSheetId="29" hidden="1">'5.29.'!$1:$3</definedName>
    <definedName name="Z_7E82B1F0_A399_408C_ADC7_3500528B6BEB_.wvu.PrintTitles" localSheetId="38" hidden="1">'5.38.'!$1:$3</definedName>
    <definedName name="Z_9E5A3913_AA33_4EF5_9ABD_587B01EAC5C6_.wvu.PrintArea" localSheetId="1" hidden="1">'5.1.'!$A:$D</definedName>
    <definedName name="Z_9E5A3913_AA33_4EF5_9ABD_587B01EAC5C6_.wvu.PrintArea" localSheetId="10" hidden="1">'5.10.'!$A:$D</definedName>
    <definedName name="Z_9E5A3913_AA33_4EF5_9ABD_587B01EAC5C6_.wvu.PrintArea" localSheetId="11" hidden="1">'5.11.'!$A:$D</definedName>
    <definedName name="Z_9E5A3913_AA33_4EF5_9ABD_587B01EAC5C6_.wvu.PrintArea" localSheetId="12" hidden="1">'5.12.'!$A:$D</definedName>
    <definedName name="Z_9E5A3913_AA33_4EF5_9ABD_587B01EAC5C6_.wvu.PrintArea" localSheetId="13" hidden="1">'5.13.'!$A:$D</definedName>
    <definedName name="Z_9E5A3913_AA33_4EF5_9ABD_587B01EAC5C6_.wvu.PrintArea" localSheetId="14" hidden="1">'5.14.'!$A:$D</definedName>
    <definedName name="Z_9E5A3913_AA33_4EF5_9ABD_587B01EAC5C6_.wvu.PrintArea" localSheetId="15" hidden="1">'5.15.'!$A:$I</definedName>
    <definedName name="Z_9E5A3913_AA33_4EF5_9ABD_587B01EAC5C6_.wvu.PrintArea" localSheetId="16" hidden="1">'5.16.'!$A:$H</definedName>
    <definedName name="Z_9E5A3913_AA33_4EF5_9ABD_587B01EAC5C6_.wvu.PrintArea" localSheetId="2" hidden="1">'5.2.'!$A:$D</definedName>
    <definedName name="Z_9E5A3913_AA33_4EF5_9ABD_587B01EAC5C6_.wvu.PrintArea" localSheetId="25" hidden="1">'5.25.'!$A:$J</definedName>
    <definedName name="Z_9E5A3913_AA33_4EF5_9ABD_587B01EAC5C6_.wvu.PrintArea" localSheetId="26" hidden="1">'5.26.'!$A:$I</definedName>
    <definedName name="Z_9E5A3913_AA33_4EF5_9ABD_587B01EAC5C6_.wvu.PrintArea" localSheetId="28" hidden="1">'5.28.'!$A:$I</definedName>
    <definedName name="Z_9E5A3913_AA33_4EF5_9ABD_587B01EAC5C6_.wvu.PrintArea" localSheetId="29" hidden="1">'5.29.'!$A:$I</definedName>
    <definedName name="Z_9E5A3913_AA33_4EF5_9ABD_587B01EAC5C6_.wvu.PrintArea" localSheetId="3" hidden="1">'5.3.'!$A:$D</definedName>
    <definedName name="Z_9E5A3913_AA33_4EF5_9ABD_587B01EAC5C6_.wvu.PrintArea" localSheetId="38" hidden="1">'5.38.'!$A:$M</definedName>
    <definedName name="Z_9E5A3913_AA33_4EF5_9ABD_587B01EAC5C6_.wvu.PrintArea" localSheetId="4" hidden="1">'5.4.'!$A:$D</definedName>
    <definedName name="Z_9E5A3913_AA33_4EF5_9ABD_587B01EAC5C6_.wvu.PrintArea" localSheetId="5" hidden="1">'5.5.'!$A:$D</definedName>
    <definedName name="Z_9E5A3913_AA33_4EF5_9ABD_587B01EAC5C6_.wvu.PrintArea" localSheetId="6" hidden="1">'5.6.'!$A:$B</definedName>
    <definedName name="Z_9E5A3913_AA33_4EF5_9ABD_587B01EAC5C6_.wvu.PrintArea" localSheetId="7" hidden="1">'5.7.'!$A:$D</definedName>
    <definedName name="Z_9E5A3913_AA33_4EF5_9ABD_587B01EAC5C6_.wvu.PrintArea" localSheetId="8" hidden="1">'5.8.'!$A:$D</definedName>
    <definedName name="Z_9E5A3913_AA33_4EF5_9ABD_587B01EAC5C6_.wvu.PrintArea" localSheetId="9" hidden="1">'5.9.'!$A:$D</definedName>
    <definedName name="Z_9E5A3913_AA33_4EF5_9ABD_587B01EAC5C6_.wvu.PrintTitles" localSheetId="25" hidden="1">'5.25.'!$1:$3</definedName>
    <definedName name="Z_9E5A3913_AA33_4EF5_9ABD_587B01EAC5C6_.wvu.PrintTitles" localSheetId="26" hidden="1">'5.26.'!$1:$3</definedName>
    <definedName name="Z_9E5A3913_AA33_4EF5_9ABD_587B01EAC5C6_.wvu.PrintTitles" localSheetId="27" hidden="1">'5.27.'!$1:$4</definedName>
    <definedName name="Z_9E5A3913_AA33_4EF5_9ABD_587B01EAC5C6_.wvu.PrintTitles" localSheetId="28" hidden="1">'5.28.'!$1:$3</definedName>
    <definedName name="Z_9E5A3913_AA33_4EF5_9ABD_587B01EAC5C6_.wvu.PrintTitles" localSheetId="29" hidden="1">'5.29.'!$1:$3</definedName>
    <definedName name="Z_9E5A3913_AA33_4EF5_9ABD_587B01EAC5C6_.wvu.PrintTitles" localSheetId="38" hidden="1">'5.38.'!$1:$3</definedName>
    <definedName name="Z_B1FECC38_EDBF_4761_9314_BFA1D08ECFA4_.wvu.FilterData" localSheetId="27" hidden="1">'5.27.'!$A$5:$R$63</definedName>
    <definedName name="Z_B1FECC38_EDBF_4761_9314_BFA1D08ECFA4_.wvu.PrintArea" localSheetId="15" hidden="1">'5.15.'!$A:$I</definedName>
    <definedName name="Z_B1FECC38_EDBF_4761_9314_BFA1D08ECFA4_.wvu.PrintArea" localSheetId="16" hidden="1">'5.16.'!$A:$H</definedName>
    <definedName name="Z_B1FECC38_EDBF_4761_9314_BFA1D08ECFA4_.wvu.PrintArea" localSheetId="38" hidden="1">'5.38.'!$A:$M</definedName>
    <definedName name="Z_B1FECC38_EDBF_4761_9314_BFA1D08ECFA4_.wvu.PrintTitles" localSheetId="17" hidden="1">'5.17.'!$1:$3</definedName>
    <definedName name="Z_B1FECC38_EDBF_4761_9314_BFA1D08ECFA4_.wvu.PrintTitles" localSheetId="25" hidden="1">'5.25.'!$1:$3</definedName>
    <definedName name="Z_B1FECC38_EDBF_4761_9314_BFA1D08ECFA4_.wvu.PrintTitles" localSheetId="26" hidden="1">'5.26.'!$1:$3</definedName>
    <definedName name="Z_B1FECC38_EDBF_4761_9314_BFA1D08ECFA4_.wvu.PrintTitles" localSheetId="27" hidden="1">'5.27.'!$1:$4</definedName>
    <definedName name="Z_B1FECC38_EDBF_4761_9314_BFA1D08ECFA4_.wvu.PrintTitles" localSheetId="28" hidden="1">'5.28.'!$1:$3</definedName>
    <definedName name="Z_B1FECC38_EDBF_4761_9314_BFA1D08ECFA4_.wvu.PrintTitles" localSheetId="29" hidden="1">'5.29.'!$1:$3</definedName>
    <definedName name="Z_B1FECC38_EDBF_4761_9314_BFA1D08ECFA4_.wvu.PrintTitles" localSheetId="38" hidden="1">'5.38.'!$1:$3</definedName>
    <definedName name="Z_CAE7FCEF_AEAB_466D_AE84_CA497BF79F08_.wvu.FilterData" localSheetId="27" hidden="1">'5.27.'!$A$5:$R$63</definedName>
    <definedName name="Z_CAE7FCEF_AEAB_466D_AE84_CA497BF79F08_.wvu.PrintArea" localSheetId="15" hidden="1">'5.15.'!$A:$I</definedName>
    <definedName name="Z_CAE7FCEF_AEAB_466D_AE84_CA497BF79F08_.wvu.PrintArea" localSheetId="16" hidden="1">'5.16.'!$A:$H</definedName>
    <definedName name="Z_CAE7FCEF_AEAB_466D_AE84_CA497BF79F08_.wvu.PrintArea" localSheetId="26" hidden="1">'5.26.'!$A:$I</definedName>
    <definedName name="Z_CAE7FCEF_AEAB_466D_AE84_CA497BF79F08_.wvu.PrintArea" localSheetId="38" hidden="1">'5.38.'!$A:$M</definedName>
    <definedName name="Z_CAE7FCEF_AEAB_466D_AE84_CA497BF79F08_.wvu.PrintTitles" localSheetId="17" hidden="1">'5.17.'!$1:$3</definedName>
    <definedName name="Z_CAE7FCEF_AEAB_466D_AE84_CA497BF79F08_.wvu.PrintTitles" localSheetId="25" hidden="1">'5.25.'!$1:$3</definedName>
    <definedName name="Z_CAE7FCEF_AEAB_466D_AE84_CA497BF79F08_.wvu.PrintTitles" localSheetId="26" hidden="1">'5.26.'!$1:$3</definedName>
    <definedName name="Z_CAE7FCEF_AEAB_466D_AE84_CA497BF79F08_.wvu.PrintTitles" localSheetId="27" hidden="1">'5.27.'!$1:$4</definedName>
    <definedName name="Z_CAE7FCEF_AEAB_466D_AE84_CA497BF79F08_.wvu.PrintTitles" localSheetId="28" hidden="1">'5.28.'!$1:$3</definedName>
    <definedName name="Z_CAE7FCEF_AEAB_466D_AE84_CA497BF79F08_.wvu.PrintTitles" localSheetId="29" hidden="1">'5.29.'!$1:$3</definedName>
    <definedName name="Z_CAE7FCEF_AEAB_466D_AE84_CA497BF79F08_.wvu.PrintTitles" localSheetId="38" hidden="1">'5.38.'!$1:$3</definedName>
    <definedName name="Z_EDE8BCFE_7C91_432E_9375_F3D725ADA43C_.wvu.Cols" localSheetId="22" hidden="1">'5.22.'!#REF!</definedName>
    <definedName name="Z_EDE8BCFE_7C91_432E_9375_F3D725ADA43C_.wvu.Cols" localSheetId="23" hidden="1">'5.23.'!#REF!</definedName>
    <definedName name="Z_EDE8BCFE_7C91_432E_9375_F3D725ADA43C_.wvu.Cols" localSheetId="24" hidden="1">'5.24.'!#REF!</definedName>
    <definedName name="Z_EDE8BCFE_7C91_432E_9375_F3D725ADA43C_.wvu.Cols" localSheetId="25" hidden="1">'5.25.'!#REF!</definedName>
    <definedName name="Z_EDE8BCFE_7C91_432E_9375_F3D725ADA43C_.wvu.Cols" localSheetId="26" hidden="1">'5.26.'!#REF!</definedName>
    <definedName name="Z_EDE8BCFE_7C91_432E_9375_F3D725ADA43C_.wvu.Cols" localSheetId="28" hidden="1">'5.28.'!#REF!</definedName>
    <definedName name="Z_EDE8BCFE_7C91_432E_9375_F3D725ADA43C_.wvu.Cols" localSheetId="29" hidden="1">'5.29.'!#REF!</definedName>
    <definedName name="Z_EDE8BCFE_7C91_432E_9375_F3D725ADA43C_.wvu.Cols" localSheetId="30" hidden="1">'5.30.'!#REF!</definedName>
    <definedName name="Z_EDE8BCFE_7C91_432E_9375_F3D725ADA43C_.wvu.Cols" localSheetId="31" hidden="1">'5.31.'!#REF!</definedName>
    <definedName name="Z_EDE8BCFE_7C91_432E_9375_F3D725ADA43C_.wvu.Cols" localSheetId="33" hidden="1">'5.33.'!#REF!</definedName>
    <definedName name="Z_EDE8BCFE_7C91_432E_9375_F3D725ADA43C_.wvu.Cols" localSheetId="34" hidden="1">'5.34.'!#REF!</definedName>
    <definedName name="Z_EDE8BCFE_7C91_432E_9375_F3D725ADA43C_.wvu.Cols" localSheetId="35" hidden="1">'5.35.'!#REF!</definedName>
    <definedName name="Z_EDE8BCFE_7C91_432E_9375_F3D725ADA43C_.wvu.PrintArea" localSheetId="1" hidden="1">'5.1.'!$A:$D</definedName>
    <definedName name="Z_EDE8BCFE_7C91_432E_9375_F3D725ADA43C_.wvu.PrintArea" localSheetId="10" hidden="1">'5.10.'!$A:$D</definedName>
    <definedName name="Z_EDE8BCFE_7C91_432E_9375_F3D725ADA43C_.wvu.PrintArea" localSheetId="11" hidden="1">'5.11.'!$A:$D</definedName>
    <definedName name="Z_EDE8BCFE_7C91_432E_9375_F3D725ADA43C_.wvu.PrintArea" localSheetId="12" hidden="1">'5.12.'!$A:$D</definedName>
    <definedName name="Z_EDE8BCFE_7C91_432E_9375_F3D725ADA43C_.wvu.PrintArea" localSheetId="13" hidden="1">'5.13.'!$A:$D</definedName>
    <definedName name="Z_EDE8BCFE_7C91_432E_9375_F3D725ADA43C_.wvu.PrintArea" localSheetId="14" hidden="1">'5.14.'!$A:$D</definedName>
    <definedName name="Z_EDE8BCFE_7C91_432E_9375_F3D725ADA43C_.wvu.PrintArea" localSheetId="15" hidden="1">'5.15.'!$A:$I</definedName>
    <definedName name="Z_EDE8BCFE_7C91_432E_9375_F3D725ADA43C_.wvu.PrintArea" localSheetId="16" hidden="1">'5.16.'!$A:$H</definedName>
    <definedName name="Z_EDE8BCFE_7C91_432E_9375_F3D725ADA43C_.wvu.PrintArea" localSheetId="2" hidden="1">'5.2.'!$A:$D</definedName>
    <definedName name="Z_EDE8BCFE_7C91_432E_9375_F3D725ADA43C_.wvu.PrintArea" localSheetId="25" hidden="1">'5.25.'!$A:$J</definedName>
    <definedName name="Z_EDE8BCFE_7C91_432E_9375_F3D725ADA43C_.wvu.PrintArea" localSheetId="26" hidden="1">'5.26.'!$A:$I</definedName>
    <definedName name="Z_EDE8BCFE_7C91_432E_9375_F3D725ADA43C_.wvu.PrintArea" localSheetId="28" hidden="1">'5.28.'!$A:$I</definedName>
    <definedName name="Z_EDE8BCFE_7C91_432E_9375_F3D725ADA43C_.wvu.PrintArea" localSheetId="29" hidden="1">'5.29.'!$A:$I</definedName>
    <definedName name="Z_EDE8BCFE_7C91_432E_9375_F3D725ADA43C_.wvu.PrintArea" localSheetId="3" hidden="1">'5.3.'!$A:$D</definedName>
    <definedName name="Z_EDE8BCFE_7C91_432E_9375_F3D725ADA43C_.wvu.PrintArea" localSheetId="38" hidden="1">'5.38.'!$A:$M</definedName>
    <definedName name="Z_EDE8BCFE_7C91_432E_9375_F3D725ADA43C_.wvu.PrintArea" localSheetId="4" hidden="1">'5.4.'!$A:$D</definedName>
    <definedName name="Z_EDE8BCFE_7C91_432E_9375_F3D725ADA43C_.wvu.PrintArea" localSheetId="5" hidden="1">'5.5.'!$A:$D</definedName>
    <definedName name="Z_EDE8BCFE_7C91_432E_9375_F3D725ADA43C_.wvu.PrintArea" localSheetId="6" hidden="1">'5.6.'!$A:$B</definedName>
    <definedName name="Z_EDE8BCFE_7C91_432E_9375_F3D725ADA43C_.wvu.PrintArea" localSheetId="7" hidden="1">'5.7.'!$A:$D</definedName>
    <definedName name="Z_EDE8BCFE_7C91_432E_9375_F3D725ADA43C_.wvu.PrintArea" localSheetId="8" hidden="1">'5.8.'!$A:$D</definedName>
    <definedName name="Z_EDE8BCFE_7C91_432E_9375_F3D725ADA43C_.wvu.PrintArea" localSheetId="9" hidden="1">'5.9.'!$A:$D</definedName>
    <definedName name="Z_EDE8BCFE_7C91_432E_9375_F3D725ADA43C_.wvu.PrintTitles" localSheetId="25" hidden="1">'5.25.'!$1:$3</definedName>
    <definedName name="Z_EDE8BCFE_7C91_432E_9375_F3D725ADA43C_.wvu.PrintTitles" localSheetId="26" hidden="1">'5.26.'!$1:$3</definedName>
    <definedName name="Z_EDE8BCFE_7C91_432E_9375_F3D725ADA43C_.wvu.PrintTitles" localSheetId="27" hidden="1">'5.27.'!$1:$4</definedName>
    <definedName name="Z_EDE8BCFE_7C91_432E_9375_F3D725ADA43C_.wvu.PrintTitles" localSheetId="28" hidden="1">'5.28.'!$1:$3</definedName>
    <definedName name="Z_EDE8BCFE_7C91_432E_9375_F3D725ADA43C_.wvu.PrintTitles" localSheetId="29" hidden="1">'5.29.'!$1:$3</definedName>
    <definedName name="Z_EDE8BCFE_7C91_432E_9375_F3D725ADA43C_.wvu.PrintTitles" localSheetId="38" hidden="1">'5.38.'!$1:$3</definedName>
    <definedName name="Z_EDE8BCFE_7C91_432E_9375_F3D725ADA43C_.wvu.Rows" localSheetId="18" hidden="1">'5.18.'!#REF!</definedName>
    <definedName name="Z_EDE8BCFE_7C91_432E_9375_F3D725ADA43C_.wvu.Rows" localSheetId="19" hidden="1">'5.19.'!#REF!</definedName>
    <definedName name="Z_EDE8BCFE_7C91_432E_9375_F3D725ADA43C_.wvu.Rows" localSheetId="20" hidden="1">'5.20.'!#REF!</definedName>
    <definedName name="Z_EDE8BCFE_7C91_432E_9375_F3D725ADA43C_.wvu.Rows" localSheetId="21" hidden="1">'5.21.'!#REF!</definedName>
    <definedName name="Z_F6A9478A_712F_4784_9AC4_AB41F8A57368_.wvu.FilterData" localSheetId="27" hidden="1">'5.27.'!$A$5:$R$63</definedName>
    <definedName name="Z_F6A9478A_712F_4784_9AC4_AB41F8A57368_.wvu.PrintArea" localSheetId="15" hidden="1">'5.15.'!$A:$I</definedName>
    <definedName name="Z_F6A9478A_712F_4784_9AC4_AB41F8A57368_.wvu.PrintArea" localSheetId="16" hidden="1">'5.16.'!$A:$H</definedName>
    <definedName name="Z_F6A9478A_712F_4784_9AC4_AB41F8A57368_.wvu.PrintArea" localSheetId="38" hidden="1">'5.38.'!$A:$M</definedName>
    <definedName name="Z_F6A9478A_712F_4784_9AC4_AB41F8A57368_.wvu.PrintTitles" localSheetId="17" hidden="1">'5.17.'!$1:$3</definedName>
    <definedName name="Z_F6A9478A_712F_4784_9AC4_AB41F8A57368_.wvu.PrintTitles" localSheetId="25" hidden="1">'5.25.'!$1:$3</definedName>
    <definedName name="Z_F6A9478A_712F_4784_9AC4_AB41F8A57368_.wvu.PrintTitles" localSheetId="26" hidden="1">'5.26.'!$1:$3</definedName>
    <definedName name="Z_F6A9478A_712F_4784_9AC4_AB41F8A57368_.wvu.PrintTitles" localSheetId="27" hidden="1">'5.27.'!$1:$4</definedName>
    <definedName name="Z_F6A9478A_712F_4784_9AC4_AB41F8A57368_.wvu.PrintTitles" localSheetId="28" hidden="1">'5.28.'!$1:$3</definedName>
    <definedName name="Z_F6A9478A_712F_4784_9AC4_AB41F8A57368_.wvu.PrintTitles" localSheetId="29" hidden="1">'5.29.'!$1:$3</definedName>
    <definedName name="Z_F6A9478A_712F_4784_9AC4_AB41F8A57368_.wvu.PrintTitles" localSheetId="38" hidden="1">'5.38.'!$1:$3</definedName>
  </definedNames>
  <calcPr calcId="162913"/>
  <customWorkbookViews>
    <customWorkbookView name="Aleksandra Zec - Personal View" guid="{401FE8B9-FEC5-4D7E-B827-110EEC939377}" mergeInterval="0" personalView="1" maximized="1" xWindow="-8" yWindow="-8" windowWidth="1936" windowHeight="1056" tabRatio="730" activeSheetId="1"/>
    <customWorkbookView name="petkovicda - Personal View" guid="{9E5A3913-AA33-4EF5-9ABD-587B01EAC5C6}" mergeInterval="0" personalView="1" maximized="1" xWindow="-8" yWindow="-8" windowWidth="1696" windowHeight="1026" tabRatio="729" activeSheetId="17"/>
    <customWorkbookView name="vranjesra - Personal View" guid="{28696566-F5FC-44E5-A9CB-2AA2B78C1D14}" mergeInterval="0" personalView="1" xWindow="878" windowWidth="874" windowHeight="728" tabRatio="729" activeSheetId="39"/>
    <customWorkbookView name="zecal - Personal View" guid="{7E82B1F0-A399-408C-ADC7-3500528B6BEB}" mergeInterval="0" personalView="1" maximized="1" xWindow="1" yWindow="1" windowWidth="1916" windowHeight="827" tabRatio="863" activeSheetId="25"/>
    <customWorkbookView name="miholjcicmi - Personal View" guid="{40427C19-F2C1-413F-8E4C-2918F718B996}" mergeInterval="0" personalView="1" maximized="1" xWindow="1" yWindow="1" windowWidth="1020" windowHeight="517" tabRatio="729" activeSheetId="19"/>
    <customWorkbookView name="  - Personal View" guid="{EDE8BCFE-7C91-432E-9375-F3D725ADA43C}" mergeInterval="0" personalView="1" maximized="1" xWindow="1" yWindow="1" windowWidth="1020" windowHeight="547" tabRatio="830" activeSheetId="1"/>
    <customWorkbookView name="loncarmi - Personal View" guid="{2D0847EF-79C2-4642-A95B-6768970C5FE7}" mergeInterval="0" personalView="1" maximized="1" xWindow="1" yWindow="1" windowWidth="1276" windowHeight="803" tabRatio="863" activeSheetId="38"/>
    <customWorkbookView name="arezinade - Personal View" guid="{13951CAE-829E-469E-AC6A-F93AB5043A91}" mergeInterval="0" personalView="1" maximized="1" xWindow="1" yWindow="1" windowWidth="1276" windowHeight="804" tabRatio="943" activeSheetId="34"/>
    <customWorkbookView name="RSIS - Personal View" guid="{CAE7FCEF-AEAB-466D-AE84-CA497BF79F08}" mergeInterval="0" personalView="1" maximized="1" xWindow="1" yWindow="1" windowWidth="1916" windowHeight="827" tabRatio="730" activeSheetId="1"/>
    <customWorkbookView name="Dragana Mandic - Personal View" guid="{B1FECC38-EDBF-4761-9314-BFA1D08ECFA4}" mergeInterval="0" personalView="1" maximized="1" xWindow="-8" yWindow="-8" windowWidth="1936" windowHeight="1056" tabRatio="730" activeSheetId="15"/>
    <customWorkbookView name="RZS RS - Personal View" guid="{F6A9478A-712F-4784-9AC4-AB41F8A57368}" mergeInterval="0" personalView="1" maximized="1" xWindow="-8" yWindow="-8" windowWidth="1936" windowHeight="1056" tabRatio="730" activeSheetId="28"/>
  </customWorkbookViews>
</workbook>
</file>

<file path=xl/calcChain.xml><?xml version="1.0" encoding="utf-8"?>
<calcChain xmlns="http://schemas.openxmlformats.org/spreadsheetml/2006/main">
  <c r="A39" i="1" l="1"/>
  <c r="C203" i="39" l="1"/>
  <c r="C202" i="39"/>
  <c r="C100" i="39"/>
  <c r="C99" i="39"/>
  <c r="J34" i="38"/>
  <c r="J30" i="38"/>
  <c r="J26" i="38"/>
  <c r="J24" i="38"/>
  <c r="J23" i="38"/>
  <c r="J22" i="38"/>
  <c r="J17" i="38"/>
  <c r="J13" i="38"/>
  <c r="J9" i="38"/>
  <c r="J5" i="38" s="1"/>
  <c r="J7" i="38"/>
  <c r="J6" i="38"/>
  <c r="J4" i="29" l="1"/>
  <c r="A38" i="1" l="1"/>
  <c r="A37" i="1"/>
  <c r="A36" i="1"/>
  <c r="A35" i="1"/>
  <c r="A34" i="1"/>
  <c r="A33" i="1"/>
  <c r="A32" i="1"/>
  <c r="A31" i="1"/>
  <c r="A30" i="1"/>
  <c r="A29" i="1"/>
  <c r="A28" i="1"/>
  <c r="A27" i="1"/>
  <c r="A26" i="1"/>
  <c r="A25" i="1"/>
  <c r="A24" i="1"/>
  <c r="A23" i="1"/>
  <c r="A22" i="1"/>
  <c r="A21" i="1"/>
  <c r="A20" i="1"/>
  <c r="A19" i="1"/>
  <c r="A18" i="1"/>
  <c r="A17" i="1"/>
  <c r="A16" i="1"/>
  <c r="A15" i="1"/>
  <c r="A14" i="1"/>
  <c r="A13" i="1"/>
  <c r="A12" i="1"/>
  <c r="A11" i="1"/>
  <c r="A10" i="1"/>
  <c r="A9" i="1"/>
  <c r="A8" i="1"/>
  <c r="A7" i="1"/>
  <c r="A6" i="1"/>
  <c r="A5" i="1"/>
  <c r="A4" i="1"/>
  <c r="A3" i="1"/>
  <c r="A2" i="1"/>
  <c r="G6" i="16" l="1"/>
  <c r="G7" i="16"/>
  <c r="G8" i="16"/>
  <c r="G9" i="16"/>
  <c r="G10" i="16"/>
  <c r="G11" i="16"/>
  <c r="G12" i="16"/>
  <c r="G13" i="16"/>
  <c r="G14" i="16"/>
  <c r="G15" i="16"/>
  <c r="G16" i="16"/>
  <c r="G17" i="16"/>
  <c r="G18" i="16"/>
  <c r="G19" i="16"/>
  <c r="G20" i="16"/>
  <c r="G21" i="16"/>
  <c r="G22" i="16"/>
  <c r="G23" i="16"/>
  <c r="G24" i="16"/>
  <c r="G25" i="16"/>
  <c r="G5" i="16"/>
</calcChain>
</file>

<file path=xl/sharedStrings.xml><?xml version="1.0" encoding="utf-8"?>
<sst xmlns="http://schemas.openxmlformats.org/spreadsheetml/2006/main" count="2217" uniqueCount="448">
  <si>
    <r>
      <t>2008</t>
    </r>
    <r>
      <rPr>
        <vertAlign val="superscript"/>
        <sz val="9"/>
        <color indexed="8"/>
        <rFont val="Arial"/>
        <family val="2"/>
        <charset val="238"/>
      </rPr>
      <t>1)</t>
    </r>
  </si>
  <si>
    <t>-</t>
  </si>
  <si>
    <t xml:space="preserve"> </t>
  </si>
  <si>
    <t>50+</t>
  </si>
  <si>
    <t>45–49</t>
  </si>
  <si>
    <t>40–44</t>
  </si>
  <si>
    <t>35–39</t>
  </si>
  <si>
    <t>30–34</t>
  </si>
  <si>
    <t>25–29</t>
  </si>
  <si>
    <t>20–24</t>
  </si>
  <si>
    <t>15–19</t>
  </si>
  <si>
    <t xml:space="preserve"> &lt;15</t>
  </si>
  <si>
    <t>Starost</t>
  </si>
  <si>
    <t>85+</t>
  </si>
  <si>
    <t>80–84</t>
  </si>
  <si>
    <t>75–79</t>
  </si>
  <si>
    <t>70–74</t>
  </si>
  <si>
    <t>65–69</t>
  </si>
  <si>
    <t>60–64</t>
  </si>
  <si>
    <t>55–59</t>
  </si>
  <si>
    <t>50–54</t>
  </si>
  <si>
    <t>10–14</t>
  </si>
  <si>
    <t>5–9</t>
  </si>
  <si>
    <t>1–4</t>
  </si>
  <si>
    <t>&lt;1</t>
  </si>
  <si>
    <t>0–4</t>
  </si>
  <si>
    <t>5–14</t>
  </si>
  <si>
    <t>15–24</t>
  </si>
  <si>
    <t>25–34</t>
  </si>
  <si>
    <t>35–44</t>
  </si>
  <si>
    <t>45–54</t>
  </si>
  <si>
    <t>55–64</t>
  </si>
  <si>
    <t>65+</t>
  </si>
  <si>
    <t>&lt;20</t>
  </si>
  <si>
    <t>55+</t>
  </si>
  <si>
    <t>15+</t>
  </si>
  <si>
    <t>Без дјеце</t>
  </si>
  <si>
    <t>0–19</t>
  </si>
  <si>
    <t>60+</t>
  </si>
  <si>
    <t>7–27</t>
  </si>
  <si>
    <t>65–74</t>
  </si>
  <si>
    <t>25+</t>
  </si>
  <si>
    <t>Укупно</t>
  </si>
  <si>
    <t>Старост мајке</t>
  </si>
  <si>
    <t>непознато</t>
  </si>
  <si>
    <t>Листа табела</t>
  </si>
  <si>
    <t>Ред рођења</t>
  </si>
  <si>
    <t>прво</t>
  </si>
  <si>
    <t>друго</t>
  </si>
  <si>
    <t>треће</t>
  </si>
  <si>
    <t>четврто</t>
  </si>
  <si>
    <t>пето и више</t>
  </si>
  <si>
    <t>Брачно стање</t>
  </si>
  <si>
    <t>у браку</t>
  </si>
  <si>
    <t>ван брака</t>
  </si>
  <si>
    <t>нахоче</t>
  </si>
  <si>
    <t>УКУПНО</t>
  </si>
  <si>
    <t>Мушки</t>
  </si>
  <si>
    <t>Женски</t>
  </si>
  <si>
    <t>здравствена установа</t>
  </si>
  <si>
    <t>друго мјесто</t>
  </si>
  <si>
    <t>Старост</t>
  </si>
  <si>
    <t>0–27 дана</t>
  </si>
  <si>
    <t>до 24 часа</t>
  </si>
  <si>
    <t>1–6 дана</t>
  </si>
  <si>
    <t>7–13 дана</t>
  </si>
  <si>
    <t>14–20 дана</t>
  </si>
  <si>
    <t>21–27 дана</t>
  </si>
  <si>
    <t>28 дана – 2 мјесеца</t>
  </si>
  <si>
    <t>3–5 мјесеци</t>
  </si>
  <si>
    <t>6–11 мјесеци</t>
  </si>
  <si>
    <t>Структура, %</t>
  </si>
  <si>
    <t>Пол</t>
  </si>
  <si>
    <t>мушки</t>
  </si>
  <si>
    <t>женски</t>
  </si>
  <si>
    <t>Непознато</t>
  </si>
  <si>
    <t>Болести ува и мастоидног наставка (Х60–Х93)</t>
  </si>
  <si>
    <t>Болести респираторног система (Ј00–Ј99)</t>
  </si>
  <si>
    <t>Болести дигестивног система (К00–К92)</t>
  </si>
  <si>
    <t>Болести мишићно-коштаног система и везивног ткива (М00–М99)</t>
  </si>
  <si>
    <t>Трудноћа, порођај и пуерперијум (О00–О99)</t>
  </si>
  <si>
    <t>Конгениталне аномалије, деформације и хромозомске ненормалности (Q00–Q99)</t>
  </si>
  <si>
    <t>Болести циркулаторног система (I00–I99)</t>
  </si>
  <si>
    <t>Болести коже и поткожног ткива (L00–L98)</t>
  </si>
  <si>
    <t>Болести генитоуринарног система (N00–N98)</t>
  </si>
  <si>
    <t>Одређена стања настала у перинаталном периоду (P00–P96)</t>
  </si>
  <si>
    <t>Симптоми, знакови и ненормални клинички и лабораторијски налази, некласификовани на другом мјесту (R00–R99)</t>
  </si>
  <si>
    <t>Повреде, тровања и посљедице дјеловања спољних фактора (S00–Т98)</t>
  </si>
  <si>
    <t>Узрок смрти</t>
  </si>
  <si>
    <t>Болести жлијезда са унутрашњим лучењем, исхране и метаболизма (Е00–Е88)</t>
  </si>
  <si>
    <t>Болести ока и припојка ока (Х00–Х59)</t>
  </si>
  <si>
    <t>Неоплазме (C00–D48)</t>
  </si>
  <si>
    <t>Болести крви и крвотворних органа и неки поремећаји имуног система (D50–D89)</t>
  </si>
  <si>
    <t>Болести нервног система (G00–G99)</t>
  </si>
  <si>
    <t>Инфективне и паразитске болести (А00–B99)</t>
  </si>
  <si>
    <t>Душевни поремећаји и поремећаји понашања (F00–F99)</t>
  </si>
  <si>
    <t>Структура према узроку смрти, %</t>
  </si>
  <si>
    <t>Старост умрлих</t>
  </si>
  <si>
    <t>0–6 дана</t>
  </si>
  <si>
    <t>28 дана – мање од 2 мјесеца</t>
  </si>
  <si>
    <t>2–11 мјесеци</t>
  </si>
  <si>
    <t>1–4 године</t>
  </si>
  <si>
    <t>75 и више</t>
  </si>
  <si>
    <t>непоз-нато</t>
  </si>
  <si>
    <t xml:space="preserve">Болести дигестивног система (К00–К92) </t>
  </si>
  <si>
    <t>Друге урођене малформације нервног система (Q00–Q02, Q04, Q06, Q07)</t>
  </si>
  <si>
    <t>Урођени хидроцефалус и спина бифида (Q03, Q05)</t>
  </si>
  <si>
    <t>Друге урођене малформације (Q10–Q18, Q30–Q89)</t>
  </si>
  <si>
    <t>Урођене малформације срца (Q20–Q24)</t>
  </si>
  <si>
    <t>Друге урођене малформације крвотока (Q25–Q28)</t>
  </si>
  <si>
    <t>Плод и новорођенче угрожени факторима мајке (P00–P04)</t>
  </si>
  <si>
    <t>Поремећаји везани за трајање трудноће и раст плода (P05–P08)</t>
  </si>
  <si>
    <t>Порођајна траума (P10–P15)</t>
  </si>
  <si>
    <t>Интраутерина хипоксија и порођајна асфикција (P20–P21)</t>
  </si>
  <si>
    <t>Респираторна угроженост новорођенчета (P22)</t>
  </si>
  <si>
    <t>Друга респираторна стања новорођенчета (P24–P28)</t>
  </si>
  <si>
    <t>Друга перинатална стања (P29–P96)</t>
  </si>
  <si>
    <t>Бактеријска сепса новорођенчета (P36)</t>
  </si>
  <si>
    <t>Хеморагични и хематолошки поремећаји плода и новорођенчета (P50–P61)</t>
  </si>
  <si>
    <t>Даунов (Down) синдром и друге хромозомске ненормалности (Q90–Q99)</t>
  </si>
  <si>
    <t>Симптоми, знаци и ненормални клинички и лабораторијски налази, некласификовани на другом мјесту (R00–R99)</t>
  </si>
  <si>
    <t>Повреде, тровање и посљедице дјеловања спољних фактора (S00–Т98)</t>
  </si>
  <si>
    <t>Несрећни случај</t>
  </si>
  <si>
    <t>ПОЛ</t>
  </si>
  <si>
    <t>СТАРОСТ</t>
  </si>
  <si>
    <t>СПОЉНИ УЗРОК НЕСРЕЋНОГ СЛУЧАЈА</t>
  </si>
  <si>
    <t>Падови (W00–W19)</t>
  </si>
  <si>
    <t>Задесена дављења и потапања (W65–W84)</t>
  </si>
  <si>
    <t>Дим, ватра, пламен (X00–X09)</t>
  </si>
  <si>
    <t>Случајна тровања (X40–X49)</t>
  </si>
  <si>
    <t>Остали узроци (W20–W64, W85–W99, X10–X39, X50–X59, Y40–Y89)</t>
  </si>
  <si>
    <t>Самоубиство</t>
  </si>
  <si>
    <t>НАЧИН И СРЕДСТВО ИЗВРШЕЊА САМОУБИСТВА</t>
  </si>
  <si>
    <t>Тровање (X60–X69)</t>
  </si>
  <si>
    <t>Вјешање (X70)</t>
  </si>
  <si>
    <t>Дављење (X71)</t>
  </si>
  <si>
    <t>Ватрено оружје (X72–X75)</t>
  </si>
  <si>
    <t>Оштри предмети (X78)</t>
  </si>
  <si>
    <t>Скок с висине (X80)</t>
  </si>
  <si>
    <t>Остале врсте самоубиства (X76, X77, X79, X81–X84)</t>
  </si>
  <si>
    <t>Убиство</t>
  </si>
  <si>
    <t>НАЧИН И СРЕДСТВО ИЗВРШЕЊА УБИСТВА</t>
  </si>
  <si>
    <t>Вјешање и потапање (X91–X92)</t>
  </si>
  <si>
    <t>Ватрено оружје и експлозив (X93–X96)</t>
  </si>
  <si>
    <t>Оштри предмети (X99–Y00)</t>
  </si>
  <si>
    <t>Насиље уз примјену физичке силе (Y04–Y05)</t>
  </si>
  <si>
    <t>Други и неозначени начини (X85–X90, X97–X98, Y00–Y03, Y06–Y09)</t>
  </si>
  <si>
    <t>Саобраћајни удес (V00–V99)</t>
  </si>
  <si>
    <t>Младожења</t>
  </si>
  <si>
    <t>Невјеста</t>
  </si>
  <si>
    <t>Неожењен</t>
  </si>
  <si>
    <t>Удовац</t>
  </si>
  <si>
    <t>Разведен</t>
  </si>
  <si>
    <t>Неудата</t>
  </si>
  <si>
    <t>Удовица</t>
  </si>
  <si>
    <t>Разведена</t>
  </si>
  <si>
    <t>Старост младожење</t>
  </si>
  <si>
    <t>Старост невјесте</t>
  </si>
  <si>
    <t>Муж</t>
  </si>
  <si>
    <t>Жена</t>
  </si>
  <si>
    <t>Трајање брака (у годинама)</t>
  </si>
  <si>
    <t xml:space="preserve">Број издржаване дјеце </t>
  </si>
  <si>
    <t>3 и више</t>
  </si>
  <si>
    <t>Нема издржаване дјеце</t>
  </si>
  <si>
    <t>Мужу</t>
  </si>
  <si>
    <t>Жени</t>
  </si>
  <si>
    <t>Мужу и жени</t>
  </si>
  <si>
    <t>Другим лицима</t>
  </si>
  <si>
    <t>Установи</t>
  </si>
  <si>
    <t>Остале комбинације</t>
  </si>
  <si>
    <t>Трајање брака</t>
  </si>
  <si>
    <t>Досељени</t>
  </si>
  <si>
    <t>из других општина Републике Српске</t>
  </si>
  <si>
    <t>из Федерације БиХ</t>
  </si>
  <si>
    <t>из Брчко дистрикта</t>
  </si>
  <si>
    <t>Одсељени</t>
  </si>
  <si>
    <t>у друге општине Републике Српске</t>
  </si>
  <si>
    <t>у Федерацију БиХ</t>
  </si>
  <si>
    <t>у Брчко дистрикт</t>
  </si>
  <si>
    <t>Миграциони салдо</t>
  </si>
  <si>
    <t>свега</t>
  </si>
  <si>
    <t>Из других општина  Републике Српске</t>
  </si>
  <si>
    <t>Из Федерације БиХ у  Републику Српску</t>
  </si>
  <si>
    <t>Из Брчко дистрикта у Републику Српску</t>
  </si>
  <si>
    <t>Из друге општине Републике Српске</t>
  </si>
  <si>
    <t>Из Републике Српске  у Федерацију БиХ</t>
  </si>
  <si>
    <t>Из Републике Српске у Брчко дистрикт</t>
  </si>
  <si>
    <t>Број становника 
(процјена)</t>
  </si>
  <si>
    <t>Рођени</t>
  </si>
  <si>
    <t>Умрли</t>
  </si>
  <si>
    <t>Природни
прираштај</t>
  </si>
  <si>
    <t>Бракови</t>
  </si>
  <si>
    <t>живорођени</t>
  </si>
  <si>
    <t>мртворођени</t>
  </si>
  <si>
    <t xml:space="preserve">укупно </t>
  </si>
  <si>
    <t>одојчад</t>
  </si>
  <si>
    <t>склопљени</t>
  </si>
  <si>
    <t>разведени</t>
  </si>
  <si>
    <t>На 1000 становника</t>
  </si>
  <si>
    <t>На 1000 живорођених</t>
  </si>
  <si>
    <t>умрли</t>
  </si>
  <si>
    <t>природни 
прираштај</t>
  </si>
  <si>
    <t>закључени 
бракови</t>
  </si>
  <si>
    <t>разведени 
бракови</t>
  </si>
  <si>
    <t>Мјесто порођаја</t>
  </si>
  <si>
    <t>Стручна помоћ</t>
  </si>
  <si>
    <t>са стручном помоћи</t>
  </si>
  <si>
    <t>без стручне помоћи</t>
  </si>
  <si>
    <r>
      <t>1)</t>
    </r>
    <r>
      <rPr>
        <sz val="8"/>
        <color indexed="8"/>
        <rFont val="Arial"/>
        <family val="2"/>
      </rPr>
      <t xml:space="preserve"> Видјети методолошка објашњења</t>
    </r>
  </si>
  <si>
    <t>5. Становништво</t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</si>
  <si>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</si>
  <si>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r>
      <t xml:space="preserve">1) </t>
    </r>
    <r>
      <rPr>
        <sz val="8"/>
        <color indexed="8"/>
        <rFont val="Arial"/>
        <family val="2"/>
      </rPr>
      <t>Видјети методолошка објашњења</t>
    </r>
  </si>
  <si>
    <t>Година</t>
  </si>
  <si>
    <t>1-4</t>
  </si>
  <si>
    <t>5-9</t>
  </si>
  <si>
    <t>10-14</t>
  </si>
  <si>
    <t xml:space="preserve">15-19 </t>
  </si>
  <si>
    <t xml:space="preserve">20-24 </t>
  </si>
  <si>
    <t xml:space="preserve">25-29 </t>
  </si>
  <si>
    <t xml:space="preserve">30-34 </t>
  </si>
  <si>
    <t xml:space="preserve">35-39 </t>
  </si>
  <si>
    <t xml:space="preserve">40-44 </t>
  </si>
  <si>
    <t xml:space="preserve">45-49 </t>
  </si>
  <si>
    <t xml:space="preserve">50-54 </t>
  </si>
  <si>
    <t xml:space="preserve">55-59 </t>
  </si>
  <si>
    <t xml:space="preserve">60-64 </t>
  </si>
  <si>
    <t xml:space="preserve">65-69 </t>
  </si>
  <si>
    <t xml:space="preserve">70-74 </t>
  </si>
  <si>
    <t xml:space="preserve">75-79 </t>
  </si>
  <si>
    <t xml:space="preserve">80-84 </t>
  </si>
  <si>
    <t>85 +</t>
  </si>
  <si>
    <t>…</t>
  </si>
  <si>
    <t>Старосне групе</t>
  </si>
  <si>
    <t>0-4</t>
  </si>
  <si>
    <t>15-19</t>
  </si>
  <si>
    <t>20-24</t>
  </si>
  <si>
    <t>25-29</t>
  </si>
  <si>
    <t>30-34</t>
  </si>
  <si>
    <t>35-39</t>
  </si>
  <si>
    <t>40-44</t>
  </si>
  <si>
    <t>45-49</t>
  </si>
  <si>
    <t>50-54</t>
  </si>
  <si>
    <t>55-59</t>
  </si>
  <si>
    <t>60-64</t>
  </si>
  <si>
    <t>65-69</t>
  </si>
  <si>
    <t>70-74</t>
  </si>
  <si>
    <t>75-79</t>
  </si>
  <si>
    <t>80-84</t>
  </si>
  <si>
    <t>85 и више</t>
  </si>
  <si>
    <t>Бошњаци</t>
  </si>
  <si>
    <t>Хрвати</t>
  </si>
  <si>
    <t>Срби</t>
  </si>
  <si>
    <t>Албанци</t>
  </si>
  <si>
    <t>Црногорци</t>
  </si>
  <si>
    <t>Чеси</t>
  </si>
  <si>
    <t>Италијани</t>
  </si>
  <si>
    <t>Јевреји</t>
  </si>
  <si>
    <t>Мађари</t>
  </si>
  <si>
    <t>Македонци</t>
  </si>
  <si>
    <t>Нијемци</t>
  </si>
  <si>
    <t>Пољаци</t>
  </si>
  <si>
    <t>Роми</t>
  </si>
  <si>
    <t>Румуни</t>
  </si>
  <si>
    <t>Руси</t>
  </si>
  <si>
    <t>Русини</t>
  </si>
  <si>
    <t>Словаци</t>
  </si>
  <si>
    <t>Словенци</t>
  </si>
  <si>
    <t>Турци</t>
  </si>
  <si>
    <t>Украјинци</t>
  </si>
  <si>
    <t>Остали</t>
  </si>
  <si>
    <t>Не изјашњава се</t>
  </si>
  <si>
    <t>Хришћанска</t>
  </si>
  <si>
    <t>Исламска</t>
  </si>
  <si>
    <t>Јудаистичка</t>
  </si>
  <si>
    <t>Источњачке вјероисповијести</t>
  </si>
  <si>
    <t>Остале вјероисповијести</t>
  </si>
  <si>
    <t>Агностици</t>
  </si>
  <si>
    <t>Атеисти</t>
  </si>
  <si>
    <t xml:space="preserve">Православна </t>
  </si>
  <si>
    <t>Католичка</t>
  </si>
  <si>
    <t>Протестантска</t>
  </si>
  <si>
    <t>Остале хришћанске вјероисповијести</t>
  </si>
  <si>
    <t>Босански</t>
  </si>
  <si>
    <t>Хрватски</t>
  </si>
  <si>
    <t>Српски</t>
  </si>
  <si>
    <t>Албански</t>
  </si>
  <si>
    <t>Црногорски</t>
  </si>
  <si>
    <t>Чешки</t>
  </si>
  <si>
    <t>Италијански</t>
  </si>
  <si>
    <t>Мађарски</t>
  </si>
  <si>
    <t>Македонски</t>
  </si>
  <si>
    <t>Њемачки</t>
  </si>
  <si>
    <t>Пољски</t>
  </si>
  <si>
    <t>Ромски</t>
  </si>
  <si>
    <t>Румунски</t>
  </si>
  <si>
    <t>Руски</t>
  </si>
  <si>
    <t>Русински</t>
  </si>
  <si>
    <t>Словачки</t>
  </si>
  <si>
    <t>Словеначки</t>
  </si>
  <si>
    <t>Турски</t>
  </si>
  <si>
    <t>Украјински</t>
  </si>
  <si>
    <t>Етничка/национална припадност</t>
  </si>
  <si>
    <t>Вјероисповијест</t>
  </si>
  <si>
    <t>Матерњи језик</t>
  </si>
  <si>
    <t>Никад ожењен/удата</t>
  </si>
  <si>
    <t>Ожењен/удата</t>
  </si>
  <si>
    <t>Разведен/разведена</t>
  </si>
  <si>
    <t>Удовац/удовица</t>
  </si>
  <si>
    <t>Законски брачни статус</t>
  </si>
  <si>
    <t>Није рађала</t>
  </si>
  <si>
    <t>Једно дијете</t>
  </si>
  <si>
    <t>Двоје дјеце</t>
  </si>
  <si>
    <t>Троје дјеце</t>
  </si>
  <si>
    <t>Четворо дјеце</t>
  </si>
  <si>
    <t>Петоро или више дјеце</t>
  </si>
  <si>
    <t>Број
 живорођене дјеце</t>
  </si>
  <si>
    <t>Женско становништво старо 15 и више година</t>
  </si>
  <si>
    <t>Неписмено</t>
  </si>
  <si>
    <t>Проценат неписмених</t>
  </si>
  <si>
    <t>Без одговора</t>
  </si>
  <si>
    <t>Без икаквог образовања</t>
  </si>
  <si>
    <t>Непотпуно основно образовање</t>
  </si>
  <si>
    <t>Основна школа</t>
  </si>
  <si>
    <t>Средња школа</t>
  </si>
  <si>
    <t>Специјализација послије средње школе</t>
  </si>
  <si>
    <t>Виша школа и први степен факултета</t>
  </si>
  <si>
    <t>Висока школа /факултет / академија/ универзитет</t>
  </si>
  <si>
    <t>Највиша завршена школа</t>
  </si>
  <si>
    <t>5.2. Становништво у Републици Српској према етничком/националном изјашњавању и полу, по Попису 2013.</t>
  </si>
  <si>
    <t>5.3. Становништво у Републици Српској према изјашњавању о вјероисповијести и полу, по Попису 2013.</t>
  </si>
  <si>
    <t>5.4. Становништво у Републици Српској према матерњем језику и полу, по Попису 2013.</t>
  </si>
  <si>
    <t>5.6. Женско становништво у Републици Српској старо 15 и више година, према укупном броју живорођене дјеце, по Попису 2013.</t>
  </si>
  <si>
    <t>5.1. Становништво у Републици Српској према старости (петогодишта) и полу, по Попису 2013.</t>
  </si>
  <si>
    <t>Писменост</t>
  </si>
  <si>
    <t>5.8. Становништво у Републици Српској старо 15 и више година, према највишој завршеној школи и полу, по Попису 2013.</t>
  </si>
  <si>
    <t>Компјутерски писмена лица</t>
  </si>
  <si>
    <t>Лица која дјелимично познају рад на рачунару</t>
  </si>
  <si>
    <t>Компјутерски неписмена лица</t>
  </si>
  <si>
    <t>5.9. Становништво у Републици Српској старо 10 и више година, према компјутерској писмености и полу, по Попису 2013.</t>
  </si>
  <si>
    <t>Компјутерска писменост</t>
  </si>
  <si>
    <t>5.5. Становништво у Републици Српској старо 15 и више година, према законском брачном стању и полу, по Попису 2013.</t>
  </si>
  <si>
    <t>5.7. Становништво у Републици Српској старо 10 и више година, према писмености и полу, по Попису 2013.</t>
  </si>
  <si>
    <t>Радно способно становништво</t>
  </si>
  <si>
    <t>Радна снага</t>
  </si>
  <si>
    <t>радили раније</t>
  </si>
  <si>
    <t>без радног искуства</t>
  </si>
  <si>
    <t>Економски неактивни</t>
  </si>
  <si>
    <t>5.10. Радно способно становништво у Републици Српској, према статусу у активности и полу, по Попису 2013.</t>
  </si>
  <si>
    <t>Статус у активности</t>
  </si>
  <si>
    <t>Запослени</t>
  </si>
  <si>
    <t>Незапослени</t>
  </si>
  <si>
    <t>Ученици/студенти (15 или више година)</t>
  </si>
  <si>
    <t>Пензионери</t>
  </si>
  <si>
    <t>Лица која обављају кућне послове</t>
  </si>
  <si>
    <t>Неспособни за рад</t>
  </si>
  <si>
    <t>Досељени из БиХ</t>
  </si>
  <si>
    <t>Досељени из других држава</t>
  </si>
  <si>
    <t>Из бивших СФРЈ република</t>
  </si>
  <si>
    <t>Из осталих држава</t>
  </si>
  <si>
    <t>Из другог насељеног мјеста исте општине</t>
  </si>
  <si>
    <t>Из Федерације БиХ</t>
  </si>
  <si>
    <t>Из Брчко Дистрикта</t>
  </si>
  <si>
    <t>БЈР Македонија</t>
  </si>
  <si>
    <t>Словенија</t>
  </si>
  <si>
    <t>Србија</t>
  </si>
  <si>
    <t>Хрватска</t>
  </si>
  <si>
    <t>Црна Гора</t>
  </si>
  <si>
    <t>1980 и раније</t>
  </si>
  <si>
    <t>1981-1985</t>
  </si>
  <si>
    <t>1986-1990</t>
  </si>
  <si>
    <t>1991-1995</t>
  </si>
  <si>
    <t>1996-2000</t>
  </si>
  <si>
    <t>2001-2005</t>
  </si>
  <si>
    <t>2006-2010</t>
  </si>
  <si>
    <t>2011-2013</t>
  </si>
  <si>
    <t>Период досељења</t>
  </si>
  <si>
    <t>Вид, иако носи наочаре</t>
  </si>
  <si>
    <t>Слух, иако користи слушни апарат</t>
  </si>
  <si>
    <t>Ход или пењање уз степенице</t>
  </si>
  <si>
    <t>Памћење или концентрација</t>
  </si>
  <si>
    <t>Одијевање и одржавање личне хигијене</t>
  </si>
  <si>
    <t>Комуникација (споразумијевање са другима)</t>
  </si>
  <si>
    <t>Са више потешкоћа</t>
  </si>
  <si>
    <t>Врста потешкоће</t>
  </si>
  <si>
    <t>Домаћинства према типу</t>
  </si>
  <si>
    <t>Број чланова</t>
  </si>
  <si>
    <t>Укупан број
чланова
домаћинства</t>
  </si>
  <si>
    <t>1 члан</t>
  </si>
  <si>
    <t>2 члана</t>
  </si>
  <si>
    <t>3 члана</t>
  </si>
  <si>
    <t>4 члана</t>
  </si>
  <si>
    <t>5 и више чланова</t>
  </si>
  <si>
    <t>Непородична домаћинства</t>
  </si>
  <si>
    <t>Породична домаћинства</t>
  </si>
  <si>
    <t xml:space="preserve">Домаћинства са једном породицом </t>
  </si>
  <si>
    <t xml:space="preserve">Домаћинства са двије и више породице </t>
  </si>
  <si>
    <t>5.13.  Домаћинства у Републици Српској према броју чланова и типу, по Попису 2013.</t>
  </si>
  <si>
    <t>без других чланова</t>
  </si>
  <si>
    <t>самачка</t>
  </si>
  <si>
    <t>вишечлана</t>
  </si>
  <si>
    <t>са другим члановима</t>
  </si>
  <si>
    <t>Tип породице</t>
  </si>
  <si>
    <t>5.14. Породице у Републици Српској према типу и броју чланова, по Попису 2013.</t>
  </si>
  <si>
    <t>Број породица</t>
  </si>
  <si>
    <t>Брачни пар без дјеце</t>
  </si>
  <si>
    <t>Ванбрачни пар без дјеце</t>
  </si>
  <si>
    <t>Брачни пар са дјецом</t>
  </si>
  <si>
    <t>Ванбрачни пар са дјецом</t>
  </si>
  <si>
    <t>Мајка са дјецом</t>
  </si>
  <si>
    <t>Отац са дјецом</t>
  </si>
  <si>
    <t>...</t>
  </si>
  <si>
    <t xml:space="preserve">5.38. Досељено и одсељено становништво по полу и старосним групама </t>
  </si>
  <si>
    <t>5.37. Досељено и одсељено становништво</t>
  </si>
  <si>
    <t>5.35. Разведени бракови према лицу коме су додијељена издржавана дјеца</t>
  </si>
  <si>
    <t>5.34. Разведени бракови према трајању брака и броју издржаване дјеце</t>
  </si>
  <si>
    <t>5.33. Разведени бракови према старости мужа и жене</t>
  </si>
  <si>
    <t>5.31. Закључени бракови према ранијем брачном стању младожење и невјесте</t>
  </si>
  <si>
    <t>5.30. Закључени бракови према старости младожење и невјесте</t>
  </si>
  <si>
    <t>5.29. Насилне смрти према полу, старости и спољном узроку смрти</t>
  </si>
  <si>
    <t>5.28. Умрла одојчад према узроку смрти</t>
  </si>
  <si>
    <t xml:space="preserve">5.26. Умрли према полу и узроку смрти </t>
  </si>
  <si>
    <t>5.25. Умрли према старости и полу</t>
  </si>
  <si>
    <t>5.24. Умрла одојчад према старости</t>
  </si>
  <si>
    <t xml:space="preserve">5.23. Умрла одојчад према полу </t>
  </si>
  <si>
    <t>5.22. Мртворођени према полу</t>
  </si>
  <si>
    <t>5.17. Очекивано трајање живота</t>
  </si>
  <si>
    <t>5.18. Живорођени према полу, мјесту порођаја и стручној помоћи</t>
  </si>
  <si>
    <t>5.19. Живорођени према старости мајке</t>
  </si>
  <si>
    <t>5.20. Живорођени према реду рођења</t>
  </si>
  <si>
    <t>5.21. Живорођени према брачном стању</t>
  </si>
  <si>
    <t xml:space="preserve">5.11. Досељено становништво у Републици Српској, према подручју са којег се доселило и времену досељења, по Попису 2013. </t>
  </si>
  <si>
    <r>
      <t>5.16. Стопе природног кретања становништва</t>
    </r>
    <r>
      <rPr>
        <b/>
        <vertAlign val="superscript"/>
        <sz val="9"/>
        <color theme="1"/>
        <rFont val="Arial"/>
        <family val="2"/>
      </rPr>
      <t>1)</t>
    </r>
  </si>
  <si>
    <t>укупно</t>
  </si>
  <si>
    <r>
      <t>2000</t>
    </r>
    <r>
      <rPr>
        <vertAlign val="superscript"/>
        <sz val="9"/>
        <color theme="1"/>
        <rFont val="Arial"/>
        <family val="2"/>
      </rPr>
      <t>2)</t>
    </r>
  </si>
  <si>
    <r>
      <t>2003</t>
    </r>
    <r>
      <rPr>
        <vertAlign val="superscript"/>
        <sz val="9"/>
        <color theme="1"/>
        <rFont val="Arial"/>
        <family val="2"/>
      </rPr>
      <t>2)</t>
    </r>
  </si>
  <si>
    <r>
      <t>2008</t>
    </r>
    <r>
      <rPr>
        <vertAlign val="superscript"/>
        <sz val="9"/>
        <color theme="1"/>
        <rFont val="Arial"/>
        <family val="2"/>
      </rPr>
      <t>2)</t>
    </r>
  </si>
  <si>
    <r>
      <t>2)</t>
    </r>
    <r>
      <rPr>
        <sz val="8"/>
        <color indexed="8"/>
        <rFont val="Arial"/>
        <family val="2"/>
      </rPr>
      <t xml:space="preserve"> Видјети методолошка објашњења</t>
    </r>
  </si>
  <si>
    <r>
      <t>5.15. Природно кретање становништва</t>
    </r>
    <r>
      <rPr>
        <b/>
        <vertAlign val="superscript"/>
        <sz val="9"/>
        <color theme="1"/>
        <rFont val="Arial"/>
        <family val="2"/>
      </rPr>
      <t>1)</t>
    </r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</si>
  <si>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</si>
  <si>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5.12.  Лица са потешкоћама према врсти потешкоће и полу, у Републици Српској, по Попису 2013.</t>
  </si>
  <si>
    <t>УКУПНО СА ПОШТЕШКОЋАМА</t>
  </si>
  <si>
    <r>
      <rPr>
        <vertAlign val="superscript"/>
        <sz val="9"/>
        <color theme="1"/>
        <rFont val="Arial"/>
        <family val="2"/>
      </rPr>
      <t>1)</t>
    </r>
    <r>
      <rPr>
        <sz val="9"/>
        <color theme="1"/>
        <rFont val="Arial"/>
        <family val="2"/>
        <charset val="238"/>
      </rPr>
      <t xml:space="preserve"> Стопе израчунате на основу ревизије процјене броја становника и ревизије виталне статистике. Ревизија виталне статистике је израђена за период 1996-2001. Из укупног броја рођених, умрлих, склопљених и разведених бракова за ниво Републике Српске, искључени су догађаји из Брчко Дистрикта.  </t>
    </r>
  </si>
  <si>
    <t>5.27. Умрли према узроку смрти, старости и полу, 2017.</t>
  </si>
  <si>
    <t>5.32. Закључени бракови према старости младожење и невјесте, 2017.</t>
  </si>
  <si>
    <t xml:space="preserve">5.36. Разведени бракови према старости мужа и жене и трајању брака, 2017. </t>
  </si>
  <si>
    <t>Урођено запаљење плућа (P23)</t>
  </si>
  <si>
    <t>Болести ока и припојка ока (H00–H59)</t>
  </si>
  <si>
    <t>Болести ува и мастоидног наставка (H60–H93)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</si>
</sst>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">
    <numFmt numFmtId="164" formatCode="0.0"/>
  </numFmts>
  <fonts count="46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charset val="238"/>
      <scheme val="minor"/>
    </font>
    <font>
      <sz val="9"/>
      <color indexed="8"/>
      <name val="Arial"/>
      <family val="2"/>
      <charset val="238"/>
    </font>
    <font>
      <vertAlign val="superscript"/>
      <sz val="9"/>
      <color indexed="8"/>
      <name val="Arial"/>
      <family val="2"/>
      <charset val="238"/>
    </font>
    <font>
      <sz val="10"/>
      <name val="Arial"/>
      <family val="2"/>
    </font>
    <font>
      <sz val="9"/>
      <name val="Arial"/>
      <family val="2"/>
    </font>
    <font>
      <sz val="9"/>
      <name val="Arial"/>
      <family val="2"/>
      <charset val="238"/>
    </font>
    <font>
      <b/>
      <sz val="9"/>
      <name val="Arial"/>
      <family val="2"/>
    </font>
    <font>
      <sz val="8"/>
      <color indexed="8"/>
      <name val="Arial"/>
      <family val="2"/>
    </font>
    <font>
      <b/>
      <sz val="12"/>
      <name val="Arial"/>
      <family val="2"/>
    </font>
    <font>
      <sz val="9"/>
      <name val="Tahoma"/>
      <family val="2"/>
    </font>
    <font>
      <u/>
      <sz val="11"/>
      <color theme="10"/>
      <name val="Calibri"/>
      <family val="2"/>
    </font>
    <font>
      <sz val="11"/>
      <color theme="1"/>
      <name val="Calibri"/>
      <family val="2"/>
      <charset val="204"/>
      <scheme val="minor"/>
    </font>
    <font>
      <sz val="11"/>
      <color theme="1"/>
      <name val="Arial"/>
      <family val="2"/>
      <charset val="238"/>
    </font>
    <font>
      <sz val="7"/>
      <color theme="1"/>
      <name val="Arial"/>
      <family val="2"/>
      <charset val="238"/>
    </font>
    <font>
      <vertAlign val="superscript"/>
      <sz val="8"/>
      <color theme="1"/>
      <name val="Arial"/>
      <family val="2"/>
      <charset val="238"/>
    </font>
    <font>
      <sz val="2"/>
      <color theme="1"/>
      <name val="Arial"/>
      <family val="2"/>
      <charset val="238"/>
    </font>
    <font>
      <sz val="9"/>
      <color rgb="FF000000"/>
      <name val="Arial"/>
      <family val="2"/>
      <charset val="238"/>
    </font>
    <font>
      <sz val="9"/>
      <color theme="1"/>
      <name val="Arial"/>
      <family val="2"/>
      <charset val="238"/>
    </font>
    <font>
      <b/>
      <sz val="9"/>
      <color theme="1"/>
      <name val="Arial"/>
      <family val="2"/>
      <charset val="238"/>
    </font>
    <font>
      <i/>
      <sz val="9"/>
      <color theme="1"/>
      <name val="Arial"/>
      <family val="2"/>
      <charset val="238"/>
    </font>
    <font>
      <b/>
      <shadow/>
      <sz val="9"/>
      <color theme="1"/>
      <name val="Arial"/>
      <family val="2"/>
      <charset val="238"/>
    </font>
    <font>
      <b/>
      <sz val="9"/>
      <color rgb="FF000000"/>
      <name val="Arial"/>
      <family val="2"/>
      <charset val="238"/>
    </font>
    <font>
      <i/>
      <sz val="9"/>
      <color rgb="FF000000"/>
      <name val="Arial"/>
      <family val="2"/>
      <charset val="238"/>
    </font>
    <font>
      <vertAlign val="superscript"/>
      <sz val="9"/>
      <color theme="1"/>
      <name val="Arial"/>
      <family val="2"/>
      <charset val="238"/>
    </font>
    <font>
      <sz val="11"/>
      <color indexed="18"/>
      <name val="Calibri"/>
      <family val="2"/>
      <charset val="238"/>
      <scheme val="minor"/>
    </font>
    <font>
      <b/>
      <u/>
      <sz val="7"/>
      <color theme="10"/>
      <name val="Arial"/>
      <family val="2"/>
      <charset val="238"/>
    </font>
    <font>
      <b/>
      <shadow/>
      <sz val="9"/>
      <color rgb="FF000000"/>
      <name val="Arial"/>
      <family val="2"/>
      <charset val="238"/>
    </font>
    <font>
      <shadow/>
      <sz val="9"/>
      <color rgb="FF000000"/>
      <name val="Arial"/>
      <family val="2"/>
      <charset val="238"/>
    </font>
    <font>
      <sz val="9"/>
      <color theme="1"/>
      <name val="Arial"/>
      <family val="2"/>
    </font>
    <font>
      <b/>
      <sz val="9"/>
      <color theme="1"/>
      <name val="Arial"/>
      <family val="2"/>
    </font>
    <font>
      <b/>
      <u/>
      <sz val="7"/>
      <color theme="10"/>
      <name val="Arial"/>
      <family val="2"/>
    </font>
    <font>
      <sz val="9"/>
      <color rgb="FF000000"/>
      <name val="Arial"/>
      <family val="2"/>
    </font>
    <font>
      <sz val="9"/>
      <color theme="1"/>
      <name val="Calibri"/>
      <family val="2"/>
      <scheme val="minor"/>
    </font>
    <font>
      <vertAlign val="superscript"/>
      <sz val="8"/>
      <color rgb="FF000000"/>
      <name val="Arial"/>
      <family val="2"/>
      <charset val="238"/>
    </font>
    <font>
      <u/>
      <sz val="11"/>
      <color theme="10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charset val="238"/>
      <scheme val="minor"/>
    </font>
    <font>
      <sz val="8"/>
      <color theme="1"/>
      <name val="Arial Narrow"/>
      <family val="2"/>
    </font>
    <font>
      <i/>
      <sz val="8"/>
      <color rgb="FF000000"/>
      <name val="Arial Narrow"/>
      <family val="2"/>
    </font>
    <font>
      <i/>
      <sz val="8"/>
      <color theme="1"/>
      <name val="Arial Narrow"/>
      <family val="2"/>
    </font>
    <font>
      <b/>
      <sz val="9"/>
      <color rgb="FF000000"/>
      <name val="Arial"/>
      <family val="2"/>
    </font>
    <font>
      <b/>
      <vertAlign val="superscript"/>
      <sz val="9"/>
      <color theme="1"/>
      <name val="Arial"/>
      <family val="2"/>
    </font>
    <font>
      <vertAlign val="superscript"/>
      <sz val="9"/>
      <color theme="1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20">
    <border>
      <left/>
      <right/>
      <top/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/>
      <top style="double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22"/>
      </left>
      <right style="thin">
        <color indexed="22"/>
      </right>
      <top/>
      <bottom style="thin">
        <color indexed="22"/>
      </bottom>
      <diagonal/>
    </border>
  </borders>
  <cellStyleXfs count="8">
    <xf numFmtId="0" fontId="0" fillId="0" borderId="0"/>
    <xf numFmtId="0" fontId="11" fillId="0" borderId="0" applyNumberFormat="0" applyFill="0" applyBorder="0" applyAlignment="0" applyProtection="0">
      <alignment vertical="top"/>
      <protection locked="0"/>
    </xf>
    <xf numFmtId="0" fontId="4" fillId="0" borderId="0"/>
    <xf numFmtId="0" fontId="12" fillId="0" borderId="0"/>
    <xf numFmtId="0" fontId="4" fillId="0" borderId="0"/>
    <xf numFmtId="0" fontId="12" fillId="0" borderId="0"/>
    <xf numFmtId="0" fontId="1" fillId="0" borderId="0"/>
    <xf numFmtId="0" fontId="44" fillId="0" borderId="0"/>
  </cellStyleXfs>
  <cellXfs count="312">
    <xf numFmtId="0" fontId="0" fillId="0" borderId="0" xfId="0"/>
    <xf numFmtId="0" fontId="13" fillId="0" borderId="0" xfId="0" applyFont="1"/>
    <xf numFmtId="0" fontId="14" fillId="0" borderId="0" xfId="0" applyFont="1" applyAlignment="1">
      <alignment wrapText="1"/>
    </xf>
    <xf numFmtId="0" fontId="15" fillId="0" borderId="0" xfId="0" applyFont="1" applyAlignment="1">
      <alignment horizontal="left"/>
    </xf>
    <xf numFmtId="0" fontId="16" fillId="0" borderId="0" xfId="0" applyFont="1"/>
    <xf numFmtId="1" fontId="17" fillId="0" borderId="0" xfId="0" applyNumberFormat="1" applyFont="1" applyAlignment="1">
      <alignment horizontal="right"/>
    </xf>
    <xf numFmtId="1" fontId="17" fillId="0" borderId="0" xfId="0" applyNumberFormat="1" applyFont="1" applyAlignment="1"/>
    <xf numFmtId="0" fontId="18" fillId="0" borderId="1" xfId="0" applyFont="1" applyBorder="1" applyAlignment="1">
      <alignment horizontal="left" indent="1"/>
    </xf>
    <xf numFmtId="1" fontId="18" fillId="0" borderId="0" xfId="0" applyNumberFormat="1" applyFont="1" applyAlignment="1">
      <alignment horizontal="right"/>
    </xf>
    <xf numFmtId="1" fontId="18" fillId="0" borderId="0" xfId="0" applyNumberFormat="1" applyFont="1" applyAlignment="1"/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right" vertical="center"/>
    </xf>
    <xf numFmtId="0" fontId="18" fillId="0" borderId="4" xfId="0" applyFont="1" applyBorder="1" applyAlignment="1">
      <alignment horizontal="center" vertical="center"/>
    </xf>
    <xf numFmtId="0" fontId="18" fillId="0" borderId="0" xfId="0" applyFont="1"/>
    <xf numFmtId="0" fontId="19" fillId="0" borderId="0" xfId="0" applyFont="1"/>
    <xf numFmtId="164" fontId="17" fillId="0" borderId="0" xfId="0" applyNumberFormat="1" applyFont="1" applyAlignment="1"/>
    <xf numFmtId="0" fontId="18" fillId="0" borderId="1" xfId="0" applyFont="1" applyBorder="1" applyAlignment="1">
      <alignment horizontal="center"/>
    </xf>
    <xf numFmtId="164" fontId="18" fillId="0" borderId="0" xfId="0" applyNumberFormat="1" applyFont="1" applyAlignment="1"/>
    <xf numFmtId="0" fontId="18" fillId="0" borderId="1" xfId="0" applyFont="1" applyBorder="1" applyAlignment="1">
      <alignment horizontal="center" wrapText="1"/>
    </xf>
    <xf numFmtId="164" fontId="18" fillId="0" borderId="0" xfId="0" applyNumberFormat="1" applyFont="1" applyAlignment="1">
      <alignment horizontal="right"/>
    </xf>
    <xf numFmtId="0" fontId="18" fillId="0" borderId="5" xfId="0" applyFont="1" applyBorder="1" applyAlignment="1">
      <alignment horizontal="center" vertical="center"/>
    </xf>
    <xf numFmtId="0" fontId="18" fillId="0" borderId="6" xfId="0" applyFont="1" applyBorder="1" applyAlignment="1">
      <alignment horizontal="center" vertical="center" wrapText="1"/>
    </xf>
    <xf numFmtId="0" fontId="18" fillId="0" borderId="3" xfId="0" applyFont="1" applyBorder="1" applyAlignment="1">
      <alignment vertical="center"/>
    </xf>
    <xf numFmtId="0" fontId="18" fillId="0" borderId="4" xfId="0" applyFont="1" applyBorder="1" applyAlignment="1">
      <alignment vertical="center"/>
    </xf>
    <xf numFmtId="0" fontId="19" fillId="0" borderId="0" xfId="0" applyFont="1" applyAlignment="1"/>
    <xf numFmtId="0" fontId="17" fillId="0" borderId="1" xfId="0" applyFont="1" applyBorder="1" applyAlignment="1">
      <alignment horizontal="left" indent="1"/>
    </xf>
    <xf numFmtId="0" fontId="18" fillId="0" borderId="3" xfId="0" applyFont="1" applyBorder="1" applyAlignment="1">
      <alignment horizontal="center" vertical="center"/>
    </xf>
    <xf numFmtId="0" fontId="18" fillId="0" borderId="4" xfId="0" applyFont="1" applyBorder="1" applyAlignment="1">
      <alignment horizontal="center"/>
    </xf>
    <xf numFmtId="0" fontId="18" fillId="0" borderId="0" xfId="0" applyFont="1" applyAlignment="1">
      <alignment wrapText="1"/>
    </xf>
    <xf numFmtId="1" fontId="17" fillId="0" borderId="0" xfId="0" applyNumberFormat="1" applyFont="1" applyAlignment="1">
      <alignment horizontal="right" wrapText="1"/>
    </xf>
    <xf numFmtId="0" fontId="17" fillId="0" borderId="1" xfId="0" applyFont="1" applyBorder="1" applyAlignment="1">
      <alignment horizontal="left" wrapText="1" indent="1"/>
    </xf>
    <xf numFmtId="1" fontId="18" fillId="0" borderId="0" xfId="0" applyNumberFormat="1" applyFont="1" applyAlignment="1">
      <alignment horizontal="right" wrapText="1"/>
    </xf>
    <xf numFmtId="0" fontId="18" fillId="0" borderId="5" xfId="0" applyFont="1" applyBorder="1" applyAlignment="1">
      <alignment horizontal="center" vertical="center" wrapText="1"/>
    </xf>
    <xf numFmtId="0" fontId="20" fillId="0" borderId="3" xfId="0" applyFont="1" applyBorder="1" applyAlignment="1">
      <alignment horizontal="center" vertical="top" wrapText="1"/>
    </xf>
    <xf numFmtId="0" fontId="20" fillId="0" borderId="4" xfId="0" applyFont="1" applyBorder="1" applyAlignment="1">
      <alignment horizontal="center" vertical="top" wrapText="1"/>
    </xf>
    <xf numFmtId="0" fontId="20" fillId="0" borderId="0" xfId="0" applyFont="1" applyAlignment="1">
      <alignment horizontal="justify"/>
    </xf>
    <xf numFmtId="1" fontId="17" fillId="0" borderId="0" xfId="0" applyNumberFormat="1" applyFont="1" applyAlignment="1">
      <alignment wrapText="1"/>
    </xf>
    <xf numFmtId="1" fontId="18" fillId="0" borderId="0" xfId="0" applyNumberFormat="1" applyFont="1" applyAlignment="1">
      <alignment wrapText="1"/>
    </xf>
    <xf numFmtId="0" fontId="18" fillId="0" borderId="3" xfId="0" applyFont="1" applyBorder="1" applyAlignment="1">
      <alignment horizontal="justify" vertical="top" wrapText="1"/>
    </xf>
    <xf numFmtId="0" fontId="18" fillId="0" borderId="4" xfId="0" applyFont="1" applyBorder="1" applyAlignment="1">
      <alignment horizontal="justify" vertical="top" wrapText="1"/>
    </xf>
    <xf numFmtId="0" fontId="18" fillId="0" borderId="0" xfId="0" applyFont="1" applyAlignment="1">
      <alignment horizontal="justify"/>
    </xf>
    <xf numFmtId="0" fontId="18" fillId="0" borderId="2" xfId="0" applyFont="1" applyBorder="1" applyAlignment="1">
      <alignment horizontal="center" vertical="center" wrapText="1"/>
    </xf>
    <xf numFmtId="0" fontId="17" fillId="0" borderId="3" xfId="0" applyFont="1" applyBorder="1" applyAlignment="1">
      <alignment horizontal="right" vertical="center" wrapText="1"/>
    </xf>
    <xf numFmtId="0" fontId="17" fillId="0" borderId="4" xfId="0" applyFont="1" applyBorder="1" applyAlignment="1">
      <alignment horizontal="right" vertical="center" wrapText="1"/>
    </xf>
    <xf numFmtId="0" fontId="18" fillId="0" borderId="1" xfId="0" applyFont="1" applyBorder="1"/>
    <xf numFmtId="0" fontId="18" fillId="0" borderId="7" xfId="0" applyFont="1" applyBorder="1"/>
    <xf numFmtId="0" fontId="18" fillId="0" borderId="0" xfId="0" applyFont="1" applyAlignment="1">
      <alignment vertical="center"/>
    </xf>
    <xf numFmtId="0" fontId="17" fillId="0" borderId="8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9" fillId="0" borderId="1" xfId="0" applyFont="1" applyBorder="1"/>
    <xf numFmtId="0" fontId="17" fillId="0" borderId="0" xfId="0" applyFont="1" applyBorder="1" applyAlignment="1"/>
    <xf numFmtId="1" fontId="17" fillId="0" borderId="0" xfId="0" applyNumberFormat="1" applyFont="1" applyBorder="1" applyAlignment="1">
      <alignment horizontal="right"/>
    </xf>
    <xf numFmtId="0" fontId="18" fillId="0" borderId="0" xfId="0" applyFont="1" applyBorder="1"/>
    <xf numFmtId="0" fontId="20" fillId="0" borderId="0" xfId="0" applyFont="1"/>
    <xf numFmtId="0" fontId="17" fillId="0" borderId="11" xfId="0" applyFont="1" applyBorder="1" applyAlignment="1">
      <alignment horizontal="center" vertical="center" wrapText="1"/>
    </xf>
    <xf numFmtId="0" fontId="18" fillId="0" borderId="1" xfId="0" applyFont="1" applyBorder="1" applyAlignment="1">
      <alignment vertical="top" wrapText="1"/>
    </xf>
    <xf numFmtId="0" fontId="19" fillId="0" borderId="1" xfId="0" applyFont="1" applyBorder="1" applyAlignment="1">
      <alignment vertical="top" wrapText="1"/>
    </xf>
    <xf numFmtId="0" fontId="21" fillId="0" borderId="1" xfId="0" applyFont="1" applyBorder="1" applyAlignment="1">
      <alignment vertical="top" wrapText="1"/>
    </xf>
    <xf numFmtId="0" fontId="22" fillId="0" borderId="0" xfId="0" applyFont="1"/>
    <xf numFmtId="0" fontId="17" fillId="0" borderId="7" xfId="0" applyFont="1" applyBorder="1" applyAlignment="1">
      <alignment wrapText="1"/>
    </xf>
    <xf numFmtId="0" fontId="17" fillId="0" borderId="0" xfId="0" applyFont="1" applyAlignment="1">
      <alignment horizontal="right" wrapText="1"/>
    </xf>
    <xf numFmtId="0" fontId="17" fillId="0" borderId="0" xfId="0" applyFont="1" applyBorder="1" applyAlignment="1">
      <alignment horizontal="right" wrapText="1"/>
    </xf>
    <xf numFmtId="0" fontId="18" fillId="0" borderId="1" xfId="0" applyFont="1" applyBorder="1" applyAlignment="1">
      <alignment wrapText="1"/>
    </xf>
    <xf numFmtId="0" fontId="17" fillId="0" borderId="0" xfId="0" applyFont="1" applyBorder="1" applyAlignment="1">
      <alignment horizontal="right" vertical="top" wrapText="1"/>
    </xf>
    <xf numFmtId="0" fontId="17" fillId="0" borderId="0" xfId="0" applyFont="1" applyAlignment="1">
      <alignment horizontal="right" vertical="top" wrapText="1"/>
    </xf>
    <xf numFmtId="0" fontId="17" fillId="0" borderId="1" xfId="0" applyFont="1" applyBorder="1" applyAlignment="1">
      <alignment wrapText="1"/>
    </xf>
    <xf numFmtId="0" fontId="17" fillId="0" borderId="1" xfId="0" applyFont="1" applyBorder="1" applyAlignment="1">
      <alignment vertical="top" wrapText="1"/>
    </xf>
    <xf numFmtId="0" fontId="17" fillId="0" borderId="0" xfId="0" applyFont="1" applyBorder="1" applyAlignment="1">
      <alignment wrapText="1"/>
    </xf>
    <xf numFmtId="0" fontId="17" fillId="0" borderId="10" xfId="0" applyFont="1" applyBorder="1" applyAlignment="1">
      <alignment vertical="center"/>
    </xf>
    <xf numFmtId="0" fontId="18" fillId="0" borderId="0" xfId="0" applyFont="1" applyAlignment="1">
      <alignment horizontal="right"/>
    </xf>
    <xf numFmtId="0" fontId="18" fillId="0" borderId="0" xfId="0" applyFont="1" applyAlignment="1">
      <alignment horizontal="right" wrapText="1"/>
    </xf>
    <xf numFmtId="0" fontId="2" fillId="0" borderId="1" xfId="0" applyFont="1" applyBorder="1" applyAlignment="1">
      <alignment horizontal="left" wrapText="1" indent="5"/>
    </xf>
    <xf numFmtId="0" fontId="18" fillId="0" borderId="1" xfId="0" applyFont="1" applyBorder="1" applyAlignment="1">
      <alignment horizontal="left" wrapText="1" indent="5"/>
    </xf>
    <xf numFmtId="0" fontId="17" fillId="0" borderId="1" xfId="0" applyNumberFormat="1" applyFont="1" applyBorder="1" applyAlignment="1">
      <alignment wrapText="1"/>
    </xf>
    <xf numFmtId="0" fontId="18" fillId="0" borderId="0" xfId="0" applyFont="1" applyAlignment="1">
      <alignment horizontal="right" vertical="top"/>
    </xf>
    <xf numFmtId="0" fontId="18" fillId="0" borderId="0" xfId="0" applyFont="1" applyAlignment="1">
      <alignment horizontal="right" vertical="top" wrapText="1"/>
    </xf>
    <xf numFmtId="0" fontId="23" fillId="0" borderId="0" xfId="0" applyFont="1" applyAlignment="1">
      <alignment horizontal="right" vertical="top" wrapText="1"/>
    </xf>
    <xf numFmtId="0" fontId="18" fillId="0" borderId="7" xfId="0" applyFont="1" applyBorder="1" applyAlignment="1">
      <alignment horizontal="center"/>
    </xf>
    <xf numFmtId="1" fontId="17" fillId="0" borderId="0" xfId="0" applyNumberFormat="1" applyFont="1" applyBorder="1" applyAlignment="1"/>
    <xf numFmtId="0" fontId="17" fillId="0" borderId="0" xfId="0" applyFont="1" applyBorder="1" applyAlignment="1">
      <alignment horizontal="right"/>
    </xf>
    <xf numFmtId="0" fontId="24" fillId="0" borderId="0" xfId="0" applyFont="1" applyAlignment="1">
      <alignment horizontal="center" vertical="top" wrapText="1"/>
    </xf>
    <xf numFmtId="0" fontId="22" fillId="0" borderId="0" xfId="0" applyFont="1" applyBorder="1" applyAlignment="1">
      <alignment horizontal="right"/>
    </xf>
    <xf numFmtId="164" fontId="17" fillId="0" borderId="0" xfId="0" applyNumberFormat="1" applyFont="1" applyBorder="1" applyAlignment="1">
      <alignment horizontal="right"/>
    </xf>
    <xf numFmtId="0" fontId="18" fillId="0" borderId="10" xfId="0" applyFont="1" applyBorder="1" applyAlignment="1">
      <alignment vertical="center"/>
    </xf>
    <xf numFmtId="0" fontId="17" fillId="0" borderId="0" xfId="0" applyFont="1" applyAlignment="1">
      <alignment horizontal="center"/>
    </xf>
    <xf numFmtId="1" fontId="18" fillId="0" borderId="0" xfId="0" applyNumberFormat="1" applyFont="1" applyBorder="1" applyAlignment="1"/>
    <xf numFmtId="0" fontId="18" fillId="0" borderId="0" xfId="0" applyFont="1" applyAlignment="1">
      <alignment vertical="top"/>
    </xf>
    <xf numFmtId="0" fontId="19" fillId="0" borderId="0" xfId="0" applyFont="1" applyBorder="1" applyAlignment="1">
      <alignment vertical="center"/>
    </xf>
    <xf numFmtId="0" fontId="25" fillId="0" borderId="0" xfId="0" applyFont="1"/>
    <xf numFmtId="0" fontId="17" fillId="0" borderId="9" xfId="0" applyFont="1" applyBorder="1" applyAlignment="1">
      <alignment horizontal="center" vertical="center"/>
    </xf>
    <xf numFmtId="0" fontId="17" fillId="0" borderId="9" xfId="0" applyFont="1" applyBorder="1" applyAlignment="1">
      <alignment horizontal="center" vertical="center" wrapText="1"/>
    </xf>
    <xf numFmtId="0" fontId="17" fillId="0" borderId="8" xfId="0" applyFont="1" applyBorder="1" applyAlignment="1">
      <alignment horizontal="center" vertical="center" wrapText="1"/>
    </xf>
    <xf numFmtId="0" fontId="26" fillId="0" borderId="0" xfId="1" applyFont="1" applyAlignment="1" applyProtection="1">
      <alignment horizontal="right"/>
    </xf>
    <xf numFmtId="49" fontId="18" fillId="0" borderId="6" xfId="0" applyNumberFormat="1" applyFont="1" applyBorder="1" applyAlignment="1">
      <alignment horizontal="center" vertical="center" wrapText="1"/>
    </xf>
    <xf numFmtId="0" fontId="18" fillId="0" borderId="0" xfId="0" applyFont="1" applyBorder="1" applyAlignment="1">
      <alignment vertical="top" wrapText="1"/>
    </xf>
    <xf numFmtId="0" fontId="19" fillId="0" borderId="0" xfId="0" applyNumberFormat="1" applyFont="1"/>
    <xf numFmtId="0" fontId="18" fillId="0" borderId="0" xfId="0" applyFont="1" applyBorder="1" applyAlignment="1">
      <alignment horizontal="left" indent="1"/>
    </xf>
    <xf numFmtId="0" fontId="17" fillId="0" borderId="12" xfId="0" applyFont="1" applyBorder="1" applyAlignment="1">
      <alignment horizontal="right"/>
    </xf>
    <xf numFmtId="0" fontId="19" fillId="0" borderId="0" xfId="0" applyFont="1" applyAlignment="1">
      <alignment horizontal="right"/>
    </xf>
    <xf numFmtId="0" fontId="27" fillId="0" borderId="0" xfId="0" applyFont="1" applyBorder="1" applyAlignment="1">
      <alignment horizontal="centerContinuous" vertical="center"/>
    </xf>
    <xf numFmtId="0" fontId="28" fillId="0" borderId="0" xfId="0" applyFont="1" applyBorder="1" applyAlignment="1">
      <alignment horizontal="centerContinuous" vertical="center"/>
    </xf>
    <xf numFmtId="0" fontId="21" fillId="0" borderId="0" xfId="0" applyFont="1" applyAlignment="1">
      <alignment horizontal="centerContinuous" vertical="center"/>
    </xf>
    <xf numFmtId="0" fontId="21" fillId="0" borderId="0" xfId="0" applyFont="1" applyAlignment="1">
      <alignment horizontal="centerContinuous"/>
    </xf>
    <xf numFmtId="1" fontId="17" fillId="0" borderId="0" xfId="0" applyNumberFormat="1" applyFont="1" applyBorder="1" applyAlignment="1">
      <alignment wrapText="1"/>
    </xf>
    <xf numFmtId="1" fontId="18" fillId="0" borderId="0" xfId="0" applyNumberFormat="1" applyFont="1" applyBorder="1" applyAlignment="1">
      <alignment wrapText="1"/>
    </xf>
    <xf numFmtId="0" fontId="17" fillId="0" borderId="0" xfId="0" applyFont="1" applyBorder="1" applyAlignment="1">
      <alignment horizontal="left"/>
    </xf>
    <xf numFmtId="0" fontId="17" fillId="0" borderId="0" xfId="0" applyNumberFormat="1" applyFont="1" applyBorder="1" applyAlignment="1">
      <alignment horizontal="left"/>
    </xf>
    <xf numFmtId="0" fontId="6" fillId="0" borderId="0" xfId="0" applyFont="1" applyFill="1" applyBorder="1" applyAlignment="1">
      <alignment horizontal="right" wrapText="1"/>
    </xf>
    <xf numFmtId="0" fontId="5" fillId="0" borderId="0" xfId="2" applyFont="1" applyBorder="1" applyAlignment="1"/>
    <xf numFmtId="1" fontId="29" fillId="0" borderId="0" xfId="0" applyNumberFormat="1" applyFont="1" applyAlignment="1">
      <alignment horizontal="right" wrapText="1"/>
    </xf>
    <xf numFmtId="0" fontId="18" fillId="0" borderId="6" xfId="0" applyFont="1" applyBorder="1" applyAlignment="1">
      <alignment horizontal="center" vertical="center"/>
    </xf>
    <xf numFmtId="164" fontId="18" fillId="0" borderId="0" xfId="0" applyNumberFormat="1" applyFont="1" applyBorder="1" applyAlignment="1">
      <alignment horizontal="right"/>
    </xf>
    <xf numFmtId="0" fontId="18" fillId="0" borderId="1" xfId="0" applyNumberFormat="1" applyFont="1" applyBorder="1" applyAlignment="1">
      <alignment horizontal="center"/>
    </xf>
    <xf numFmtId="0" fontId="18" fillId="0" borderId="0" xfId="0" applyFont="1" applyAlignment="1">
      <alignment horizontal="centerContinuous"/>
    </xf>
    <xf numFmtId="0" fontId="18" fillId="0" borderId="0" xfId="0" applyFont="1" applyBorder="1" applyAlignment="1">
      <alignment horizontal="centerContinuous"/>
    </xf>
    <xf numFmtId="0" fontId="19" fillId="0" borderId="0" xfId="0" applyFont="1" applyAlignment="1">
      <alignment horizontal="centerContinuous" vertical="center"/>
    </xf>
    <xf numFmtId="0" fontId="17" fillId="0" borderId="1" xfId="0" applyFont="1" applyBorder="1" applyAlignment="1">
      <alignment horizontal="center" wrapText="1"/>
    </xf>
    <xf numFmtId="0" fontId="5" fillId="0" borderId="0" xfId="4" applyFont="1" applyBorder="1" applyAlignment="1">
      <alignment horizontal="right"/>
    </xf>
    <xf numFmtId="0" fontId="18" fillId="0" borderId="0" xfId="0" applyFont="1" applyAlignment="1"/>
    <xf numFmtId="0" fontId="17" fillId="0" borderId="12" xfId="0" applyFont="1" applyBorder="1" applyAlignment="1"/>
    <xf numFmtId="0" fontId="30" fillId="0" borderId="0" xfId="0" applyFont="1"/>
    <xf numFmtId="0" fontId="29" fillId="0" borderId="0" xfId="0" applyFont="1"/>
    <xf numFmtId="0" fontId="31" fillId="0" borderId="0" xfId="1" applyFont="1" applyAlignment="1" applyProtection="1">
      <alignment horizontal="right"/>
    </xf>
    <xf numFmtId="0" fontId="29" fillId="0" borderId="10" xfId="0" applyFont="1" applyBorder="1" applyAlignment="1">
      <alignment horizontal="center" vertical="center"/>
    </xf>
    <xf numFmtId="0" fontId="29" fillId="0" borderId="9" xfId="0" applyFont="1" applyBorder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29" fillId="0" borderId="0" xfId="0" applyFont="1" applyAlignment="1">
      <alignment horizontal="center"/>
    </xf>
    <xf numFmtId="0" fontId="29" fillId="0" borderId="1" xfId="0" applyFont="1" applyBorder="1"/>
    <xf numFmtId="1" fontId="29" fillId="0" borderId="0" xfId="0" applyNumberFormat="1" applyFont="1" applyAlignment="1">
      <alignment horizontal="right"/>
    </xf>
    <xf numFmtId="1" fontId="32" fillId="0" borderId="12" xfId="0" applyNumberFormat="1" applyFont="1" applyBorder="1" applyAlignment="1">
      <alignment horizontal="right"/>
    </xf>
    <xf numFmtId="1" fontId="32" fillId="0" borderId="0" xfId="0" applyNumberFormat="1" applyFont="1" applyBorder="1" applyAlignment="1">
      <alignment horizontal="right"/>
    </xf>
    <xf numFmtId="0" fontId="29" fillId="0" borderId="0" xfId="0" applyFont="1" applyAlignment="1">
      <alignment horizontal="right"/>
    </xf>
    <xf numFmtId="0" fontId="18" fillId="0" borderId="1" xfId="0" applyFont="1" applyFill="1" applyBorder="1" applyAlignment="1">
      <alignment vertical="top" wrapText="1"/>
    </xf>
    <xf numFmtId="0" fontId="18" fillId="0" borderId="0" xfId="0" applyFont="1" applyFill="1"/>
    <xf numFmtId="49" fontId="18" fillId="0" borderId="5" xfId="0" applyNumberFormat="1" applyFont="1" applyFill="1" applyBorder="1" applyAlignment="1">
      <alignment horizontal="center" vertical="center" wrapText="1"/>
    </xf>
    <xf numFmtId="0" fontId="18" fillId="0" borderId="0" xfId="0" applyFont="1" applyFill="1" applyBorder="1" applyAlignment="1">
      <alignment vertical="top" wrapText="1"/>
    </xf>
    <xf numFmtId="0" fontId="18" fillId="0" borderId="7" xfId="0" applyFont="1" applyFill="1" applyBorder="1" applyAlignment="1">
      <alignment horizontal="center"/>
    </xf>
    <xf numFmtId="0" fontId="18" fillId="0" borderId="1" xfId="0" applyFont="1" applyFill="1" applyBorder="1" applyAlignment="1">
      <alignment horizontal="center"/>
    </xf>
    <xf numFmtId="0" fontId="18" fillId="0" borderId="5" xfId="0" applyNumberFormat="1" applyFont="1" applyFill="1" applyBorder="1" applyAlignment="1">
      <alignment horizontal="center" vertical="center" wrapText="1"/>
    </xf>
    <xf numFmtId="0" fontId="5" fillId="0" borderId="0" xfId="0" applyFont="1" applyAlignment="1">
      <alignment horizontal="right"/>
    </xf>
    <xf numFmtId="0" fontId="7" fillId="0" borderId="0" xfId="0" applyFont="1" applyAlignment="1">
      <alignment horizontal="centerContinuous" vertical="center"/>
    </xf>
    <xf numFmtId="0" fontId="11" fillId="0" borderId="0" xfId="1" quotePrefix="1" applyAlignment="1" applyProtection="1"/>
    <xf numFmtId="0" fontId="33" fillId="0" borderId="0" xfId="0" applyFont="1"/>
    <xf numFmtId="0" fontId="33" fillId="0" borderId="0" xfId="0" applyFont="1" applyAlignment="1">
      <alignment horizontal="right"/>
    </xf>
    <xf numFmtId="1" fontId="6" fillId="0" borderId="0" xfId="0" applyNumberFormat="1" applyFont="1" applyAlignment="1">
      <alignment horizontal="right" wrapText="1"/>
    </xf>
    <xf numFmtId="0" fontId="6" fillId="0" borderId="0" xfId="0" applyFont="1" applyAlignment="1">
      <alignment horizontal="right" wrapText="1"/>
    </xf>
    <xf numFmtId="0" fontId="5" fillId="0" borderId="0" xfId="2" applyNumberFormat="1" applyFont="1" applyBorder="1" applyAlignment="1">
      <alignment horizontal="right"/>
    </xf>
    <xf numFmtId="0" fontId="18" fillId="0" borderId="0" xfId="0" applyNumberFormat="1" applyFont="1" applyAlignment="1">
      <alignment horizontal="right" wrapText="1"/>
    </xf>
    <xf numFmtId="0" fontId="18" fillId="0" borderId="6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  <xf numFmtId="1" fontId="18" fillId="0" borderId="0" xfId="0" applyNumberFormat="1" applyFont="1"/>
    <xf numFmtId="1" fontId="29" fillId="0" borderId="0" xfId="0" applyNumberFormat="1" applyFont="1"/>
    <xf numFmtId="0" fontId="34" fillId="0" borderId="0" xfId="0" applyFont="1" applyAlignment="1">
      <alignment horizontal="left"/>
    </xf>
    <xf numFmtId="0" fontId="29" fillId="0" borderId="0" xfId="0" applyFont="1" applyAlignment="1">
      <alignment horizontal="right" vertical="top"/>
    </xf>
    <xf numFmtId="0" fontId="9" fillId="0" borderId="0" xfId="0" applyFont="1"/>
    <xf numFmtId="0" fontId="35" fillId="0" borderId="0" xfId="1" applyFont="1" applyAlignment="1" applyProtection="1"/>
    <xf numFmtId="0" fontId="18" fillId="0" borderId="0" xfId="0" applyFont="1" applyAlignment="1">
      <alignment horizontal="centerContinuous" vertical="center"/>
    </xf>
    <xf numFmtId="1" fontId="18" fillId="0" borderId="0" xfId="0" applyNumberFormat="1" applyFont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 wrapText="1"/>
    </xf>
    <xf numFmtId="1" fontId="17" fillId="0" borderId="0" xfId="0" applyNumberFormat="1" applyFont="1" applyBorder="1" applyAlignment="1">
      <alignment horizontal="right" vertical="top"/>
    </xf>
    <xf numFmtId="1" fontId="6" fillId="0" borderId="0" xfId="0" applyNumberFormat="1" applyFont="1" applyBorder="1" applyAlignment="1">
      <alignment horizontal="right" vertical="top"/>
    </xf>
    <xf numFmtId="0" fontId="18" fillId="0" borderId="0" xfId="0" applyNumberFormat="1" applyFont="1" applyAlignment="1">
      <alignment vertical="top"/>
    </xf>
    <xf numFmtId="0" fontId="18" fillId="0" borderId="7" xfId="0" applyNumberFormat="1" applyFont="1" applyBorder="1" applyAlignment="1">
      <alignment vertical="top"/>
    </xf>
    <xf numFmtId="0" fontId="18" fillId="0" borderId="1" xfId="0" applyNumberFormat="1" applyFont="1" applyBorder="1" applyAlignment="1">
      <alignment vertical="top"/>
    </xf>
    <xf numFmtId="0" fontId="18" fillId="0" borderId="1" xfId="0" applyFont="1" applyBorder="1" applyAlignment="1">
      <alignment vertical="top"/>
    </xf>
    <xf numFmtId="0" fontId="18" fillId="0" borderId="1" xfId="0" applyNumberFormat="1" applyFont="1" applyFill="1" applyBorder="1" applyAlignment="1">
      <alignment vertical="top"/>
    </xf>
    <xf numFmtId="0" fontId="18" fillId="0" borderId="0" xfId="0" applyFont="1" applyFill="1" applyAlignment="1">
      <alignment vertical="top"/>
    </xf>
    <xf numFmtId="0" fontId="32" fillId="0" borderId="0" xfId="0" applyFont="1" applyAlignment="1">
      <alignment horizontal="right" vertical="top" wrapText="1"/>
    </xf>
    <xf numFmtId="0" fontId="32" fillId="0" borderId="0" xfId="0" applyFont="1" applyBorder="1" applyAlignment="1">
      <alignment horizontal="right" vertical="top" wrapText="1"/>
    </xf>
    <xf numFmtId="0" fontId="0" fillId="0" borderId="0" xfId="0" applyAlignment="1">
      <alignment horizontal="right" vertical="top"/>
    </xf>
    <xf numFmtId="0" fontId="28" fillId="0" borderId="0" xfId="0" applyFont="1" applyAlignment="1">
      <alignment horizontal="centerContinuous" vertical="center" wrapText="1"/>
    </xf>
    <xf numFmtId="0" fontId="27" fillId="0" borderId="0" xfId="0" applyFont="1" applyAlignment="1">
      <alignment horizontal="centerContinuous" vertical="center" wrapText="1"/>
    </xf>
    <xf numFmtId="0" fontId="18" fillId="0" borderId="1" xfId="0" applyFont="1" applyFill="1" applyBorder="1" applyAlignment="1">
      <alignment horizontal="left" indent="1"/>
    </xf>
    <xf numFmtId="1" fontId="18" fillId="0" borderId="0" xfId="0" applyNumberFormat="1" applyFont="1" applyFill="1" applyAlignment="1">
      <alignment horizontal="right"/>
    </xf>
    <xf numFmtId="0" fontId="18" fillId="0" borderId="1" xfId="0" applyFont="1" applyFill="1" applyBorder="1" applyAlignment="1">
      <alignment horizontal="left" wrapText="1" indent="1"/>
    </xf>
    <xf numFmtId="0" fontId="17" fillId="0" borderId="1" xfId="0" applyFont="1" applyBorder="1" applyAlignment="1"/>
    <xf numFmtId="0" fontId="18" fillId="0" borderId="6" xfId="0" applyFont="1" applyBorder="1" applyAlignment="1">
      <alignment horizontal="center" vertical="center" wrapText="1"/>
    </xf>
    <xf numFmtId="164" fontId="18" fillId="0" borderId="0" xfId="0" applyNumberFormat="1" applyFont="1"/>
    <xf numFmtId="0" fontId="27" fillId="0" borderId="1" xfId="0" applyFont="1" applyBorder="1" applyAlignment="1">
      <alignment horizontal="centerContinuous" vertical="center"/>
    </xf>
    <xf numFmtId="1" fontId="36" fillId="0" borderId="0" xfId="2" applyNumberFormat="1" applyFont="1" applyAlignment="1">
      <alignment horizontal="center"/>
    </xf>
    <xf numFmtId="0" fontId="4" fillId="0" borderId="0" xfId="2"/>
    <xf numFmtId="0" fontId="37" fillId="0" borderId="0" xfId="2" applyFont="1" applyAlignment="1">
      <alignment horizontal="center"/>
    </xf>
    <xf numFmtId="0" fontId="4" fillId="0" borderId="0" xfId="2" applyAlignment="1">
      <alignment horizontal="center"/>
    </xf>
    <xf numFmtId="0" fontId="29" fillId="0" borderId="0" xfId="0" applyFont="1" applyFill="1" applyBorder="1"/>
    <xf numFmtId="0" fontId="29" fillId="0" borderId="0" xfId="0" applyNumberFormat="1" applyFont="1" applyFill="1" applyBorder="1" applyAlignment="1">
      <alignment horizontal="right"/>
    </xf>
    <xf numFmtId="1" fontId="17" fillId="0" borderId="0" xfId="0" applyNumberFormat="1" applyFont="1" applyBorder="1" applyAlignment="1">
      <alignment horizontal="centerContinuous"/>
    </xf>
    <xf numFmtId="0" fontId="0" fillId="0" borderId="0" xfId="0" applyNumberFormat="1"/>
    <xf numFmtId="0" fontId="0" fillId="0" borderId="0" xfId="0" applyAlignment="1">
      <alignment horizontal="left" indent="1"/>
    </xf>
    <xf numFmtId="0" fontId="38" fillId="0" borderId="0" xfId="0" applyFont="1" applyFill="1" applyBorder="1" applyAlignment="1">
      <alignment horizontal="center"/>
    </xf>
    <xf numFmtId="0" fontId="0" fillId="0" borderId="0" xfId="0" applyAlignment="1">
      <alignment horizontal="left"/>
    </xf>
    <xf numFmtId="0" fontId="40" fillId="0" borderId="0" xfId="0" applyFont="1" applyAlignment="1">
      <alignment vertical="center" wrapText="1"/>
    </xf>
    <xf numFmtId="0" fontId="39" fillId="0" borderId="0" xfId="0" applyFont="1" applyAlignment="1">
      <alignment vertical="center" wrapText="1"/>
    </xf>
    <xf numFmtId="0" fontId="39" fillId="0" borderId="0" xfId="0" applyFont="1" applyBorder="1" applyAlignment="1">
      <alignment vertical="center" wrapText="1"/>
    </xf>
    <xf numFmtId="0" fontId="17" fillId="0" borderId="16" xfId="0" applyFont="1" applyBorder="1" applyAlignment="1">
      <alignment horizontal="center" vertical="center"/>
    </xf>
    <xf numFmtId="0" fontId="13" fillId="0" borderId="0" xfId="0" applyFont="1" applyFill="1"/>
    <xf numFmtId="164" fontId="18" fillId="0" borderId="0" xfId="0" applyNumberFormat="1" applyFont="1" applyFill="1" applyAlignment="1"/>
    <xf numFmtId="0" fontId="5" fillId="0" borderId="0" xfId="2" applyFont="1" applyBorder="1" applyAlignment="1">
      <alignment horizontal="right"/>
    </xf>
    <xf numFmtId="1" fontId="13" fillId="0" borderId="0" xfId="0" applyNumberFormat="1" applyFont="1" applyFill="1"/>
    <xf numFmtId="0" fontId="0" fillId="0" borderId="0" xfId="0"/>
    <xf numFmtId="0" fontId="41" fillId="0" borderId="0" xfId="2" applyFont="1" applyBorder="1" applyAlignment="1">
      <alignment horizontal="left"/>
    </xf>
    <xf numFmtId="0" fontId="29" fillId="0" borderId="0" xfId="0" applyFont="1" applyBorder="1"/>
    <xf numFmtId="1" fontId="29" fillId="0" borderId="0" xfId="2" applyNumberFormat="1" applyFont="1" applyFill="1" applyBorder="1" applyAlignment="1">
      <alignment horizontal="center" vertical="center"/>
    </xf>
    <xf numFmtId="1" fontId="29" fillId="0" borderId="6" xfId="2" applyNumberFormat="1" applyFont="1" applyFill="1" applyBorder="1" applyAlignment="1">
      <alignment horizontal="center" vertical="center"/>
    </xf>
    <xf numFmtId="0" fontId="29" fillId="0" borderId="7" xfId="2" applyFont="1" applyFill="1" applyBorder="1" applyAlignment="1">
      <alignment horizontal="center" vertical="center" wrapText="1"/>
    </xf>
    <xf numFmtId="0" fontId="29" fillId="0" borderId="1" xfId="0" applyFont="1" applyBorder="1" applyAlignment="1">
      <alignment horizontal="center"/>
    </xf>
    <xf numFmtId="0" fontId="29" fillId="0" borderId="4" xfId="2" applyFont="1" applyFill="1" applyBorder="1" applyAlignment="1">
      <alignment horizontal="center" vertical="center" wrapText="1"/>
    </xf>
    <xf numFmtId="0" fontId="29" fillId="0" borderId="7" xfId="2" applyFont="1" applyFill="1" applyBorder="1" applyAlignment="1">
      <alignment horizontal="left" vertical="center" wrapText="1"/>
    </xf>
    <xf numFmtId="0" fontId="29" fillId="0" borderId="1" xfId="0" applyFont="1" applyBorder="1" applyAlignment="1">
      <alignment horizontal="left"/>
    </xf>
    <xf numFmtId="0" fontId="29" fillId="0" borderId="1" xfId="0" applyFont="1" applyBorder="1" applyAlignment="1">
      <alignment horizontal="left" wrapText="1"/>
    </xf>
    <xf numFmtId="0" fontId="29" fillId="0" borderId="0" xfId="0" applyFont="1" applyBorder="1" applyAlignment="1">
      <alignment vertical="center"/>
    </xf>
    <xf numFmtId="0" fontId="29" fillId="0" borderId="1" xfId="0" applyFont="1" applyBorder="1" applyAlignment="1">
      <alignment horizontal="left" indent="1"/>
    </xf>
    <xf numFmtId="0" fontId="29" fillId="0" borderId="1" xfId="0" applyFont="1" applyBorder="1" applyAlignment="1">
      <alignment horizontal="left" wrapText="1" indent="1"/>
    </xf>
    <xf numFmtId="0" fontId="29" fillId="0" borderId="7" xfId="2" applyFont="1" applyFill="1" applyBorder="1" applyAlignment="1">
      <alignment horizontal="left" wrapText="1"/>
    </xf>
    <xf numFmtId="0" fontId="29" fillId="0" borderId="0" xfId="0" applyFont="1" applyFill="1" applyBorder="1" applyAlignment="1"/>
    <xf numFmtId="0" fontId="29" fillId="0" borderId="0" xfId="0" applyFont="1" applyBorder="1" applyAlignment="1"/>
    <xf numFmtId="0" fontId="29" fillId="0" borderId="1" xfId="2" applyFont="1" applyFill="1" applyBorder="1" applyAlignment="1">
      <alignment horizontal="left" wrapText="1"/>
    </xf>
    <xf numFmtId="1" fontId="29" fillId="0" borderId="8" xfId="2" applyNumberFormat="1" applyFont="1" applyFill="1" applyBorder="1" applyAlignment="1">
      <alignment horizontal="center" vertical="center" wrapText="1"/>
    </xf>
    <xf numFmtId="2" fontId="29" fillId="0" borderId="0" xfId="0" applyNumberFormat="1" applyFont="1" applyFill="1" applyBorder="1" applyAlignment="1"/>
    <xf numFmtId="0" fontId="29" fillId="0" borderId="10" xfId="2" applyFont="1" applyFill="1" applyBorder="1" applyAlignment="1">
      <alignment horizontal="center" vertical="center" wrapText="1"/>
    </xf>
    <xf numFmtId="1" fontId="29" fillId="0" borderId="9" xfId="2" applyNumberFormat="1" applyFont="1" applyFill="1" applyBorder="1" applyAlignment="1">
      <alignment horizontal="center" vertical="center"/>
    </xf>
    <xf numFmtId="1" fontId="29" fillId="0" borderId="11" xfId="2" applyNumberFormat="1" applyFont="1" applyFill="1" applyBorder="1" applyAlignment="1">
      <alignment horizontal="center" vertical="center"/>
    </xf>
    <xf numFmtId="1" fontId="29" fillId="0" borderId="8" xfId="2" applyNumberFormat="1" applyFont="1" applyFill="1" applyBorder="1" applyAlignment="1">
      <alignment horizontal="center" vertical="center"/>
    </xf>
    <xf numFmtId="0" fontId="29" fillId="0" borderId="1" xfId="2" applyFont="1" applyFill="1" applyBorder="1" applyAlignment="1">
      <alignment horizontal="center" vertical="center" wrapText="1"/>
    </xf>
    <xf numFmtId="0" fontId="29" fillId="0" borderId="0" xfId="0" applyFont="1" applyAlignment="1"/>
    <xf numFmtId="0" fontId="29" fillId="0" borderId="1" xfId="0" applyFont="1" applyBorder="1" applyAlignment="1">
      <alignment horizontal="left" wrapText="1" indent="2"/>
    </xf>
    <xf numFmtId="0" fontId="29" fillId="0" borderId="1" xfId="0" applyFont="1" applyBorder="1" applyAlignment="1">
      <alignment horizontal="left" wrapText="1" indent="3"/>
    </xf>
    <xf numFmtId="0" fontId="29" fillId="0" borderId="1" xfId="0" applyFont="1" applyBorder="1" applyAlignment="1">
      <alignment horizontal="left" wrapText="1" indent="5"/>
    </xf>
    <xf numFmtId="1" fontId="29" fillId="0" borderId="5" xfId="2" applyNumberFormat="1" applyFont="1" applyFill="1" applyBorder="1" applyAlignment="1">
      <alignment horizontal="center" vertical="center"/>
    </xf>
    <xf numFmtId="1" fontId="29" fillId="0" borderId="11" xfId="2" applyNumberFormat="1" applyFont="1" applyFill="1" applyBorder="1" applyAlignment="1">
      <alignment horizontal="centerContinuous" vertical="center"/>
    </xf>
    <xf numFmtId="0" fontId="29" fillId="0" borderId="11" xfId="0" applyFont="1" applyBorder="1" applyAlignment="1">
      <alignment horizontal="centerContinuous"/>
    </xf>
    <xf numFmtId="0" fontId="29" fillId="0" borderId="1" xfId="0" applyFont="1" applyBorder="1" applyAlignment="1">
      <alignment wrapText="1"/>
    </xf>
    <xf numFmtId="0" fontId="29" fillId="0" borderId="0" xfId="0" applyFont="1" applyBorder="1" applyAlignment="1">
      <alignment horizontal="left" wrapText="1" indent="1"/>
    </xf>
    <xf numFmtId="1" fontId="29" fillId="0" borderId="6" xfId="2" applyNumberFormat="1" applyFont="1" applyFill="1" applyBorder="1" applyAlignment="1">
      <alignment horizontal="center" vertical="center" wrapText="1"/>
    </xf>
    <xf numFmtId="1" fontId="29" fillId="0" borderId="5" xfId="2" applyNumberFormat="1" applyFont="1" applyFill="1" applyBorder="1" applyAlignment="1">
      <alignment horizontal="center" vertical="center" wrapText="1"/>
    </xf>
    <xf numFmtId="0" fontId="29" fillId="0" borderId="0" xfId="2" applyFont="1" applyFill="1" applyBorder="1" applyAlignment="1">
      <alignment horizontal="right" wrapText="1"/>
    </xf>
    <xf numFmtId="0" fontId="29" fillId="0" borderId="0" xfId="0" applyFont="1" applyFill="1" applyBorder="1" applyAlignment="1">
      <alignment horizontal="right"/>
    </xf>
    <xf numFmtId="0" fontId="29" fillId="0" borderId="0" xfId="0" applyFont="1" applyBorder="1" applyAlignment="1">
      <alignment horizontal="right" wrapText="1"/>
    </xf>
    <xf numFmtId="0" fontId="29" fillId="0" borderId="0" xfId="0" applyFont="1" applyBorder="1" applyAlignment="1">
      <alignment horizontal="right"/>
    </xf>
    <xf numFmtId="0" fontId="5" fillId="0" borderId="0" xfId="0" applyFont="1" applyBorder="1" applyAlignment="1">
      <alignment horizontal="right"/>
    </xf>
    <xf numFmtId="1" fontId="29" fillId="0" borderId="9" xfId="2" applyNumberFormat="1" applyFont="1" applyFill="1" applyBorder="1" applyAlignment="1">
      <alignment horizontal="center" vertical="center" wrapText="1"/>
    </xf>
    <xf numFmtId="1" fontId="29" fillId="0" borderId="11" xfId="2" applyNumberFormat="1" applyFont="1" applyFill="1" applyBorder="1" applyAlignment="1">
      <alignment horizontal="center" vertical="center" wrapText="1"/>
    </xf>
    <xf numFmtId="1" fontId="29" fillId="0" borderId="15" xfId="2" applyNumberFormat="1" applyFont="1" applyFill="1" applyBorder="1" applyAlignment="1">
      <alignment horizontal="center" vertical="center" wrapText="1"/>
    </xf>
    <xf numFmtId="0" fontId="30" fillId="0" borderId="0" xfId="0" applyFont="1" applyFill="1" applyAlignment="1">
      <alignment horizontal="left"/>
    </xf>
    <xf numFmtId="0" fontId="29" fillId="0" borderId="0" xfId="0" applyFont="1" applyFill="1" applyAlignment="1">
      <alignment horizontal="center"/>
    </xf>
    <xf numFmtId="3" fontId="29" fillId="0" borderId="0" xfId="0" applyNumberFormat="1" applyFont="1" applyFill="1" applyAlignment="1">
      <alignment horizontal="center"/>
    </xf>
    <xf numFmtId="2" fontId="29" fillId="0" borderId="0" xfId="0" applyNumberFormat="1" applyFont="1" applyFill="1" applyAlignment="1">
      <alignment horizontal="center"/>
    </xf>
    <xf numFmtId="0" fontId="29" fillId="0" borderId="0" xfId="0" applyFont="1" applyFill="1" applyAlignment="1">
      <alignment horizontal="left"/>
    </xf>
    <xf numFmtId="2" fontId="29" fillId="0" borderId="0" xfId="0" applyNumberFormat="1" applyFont="1" applyAlignment="1">
      <alignment horizontal="center"/>
    </xf>
    <xf numFmtId="0" fontId="29" fillId="0" borderId="0" xfId="0" applyFont="1" applyFill="1"/>
    <xf numFmtId="0" fontId="29" fillId="0" borderId="10" xfId="0" applyFont="1" applyFill="1" applyBorder="1" applyAlignment="1">
      <alignment horizontal="center" vertical="center" wrapText="1"/>
    </xf>
    <xf numFmtId="0" fontId="29" fillId="0" borderId="9" xfId="0" applyFont="1" applyFill="1" applyBorder="1" applyAlignment="1">
      <alignment horizontal="center" vertical="center" wrapText="1"/>
    </xf>
    <xf numFmtId="49" fontId="29" fillId="0" borderId="9" xfId="0" applyNumberFormat="1" applyFont="1" applyFill="1" applyBorder="1" applyAlignment="1">
      <alignment horizontal="center" vertical="center" wrapText="1"/>
    </xf>
    <xf numFmtId="0" fontId="29" fillId="0" borderId="8" xfId="0" applyFont="1" applyFill="1" applyBorder="1" applyAlignment="1">
      <alignment horizontal="center" vertical="center" wrapText="1"/>
    </xf>
    <xf numFmtId="0" fontId="32" fillId="0" borderId="0" xfId="0" applyFont="1" applyAlignment="1">
      <alignment horizontal="right"/>
    </xf>
    <xf numFmtId="0" fontId="32" fillId="0" borderId="0" xfId="0" applyFont="1" applyBorder="1" applyAlignment="1">
      <alignment horizontal="right" wrapText="1"/>
    </xf>
    <xf numFmtId="0" fontId="32" fillId="0" borderId="0" xfId="0" applyFont="1" applyAlignment="1">
      <alignment horizontal="right" wrapText="1"/>
    </xf>
    <xf numFmtId="164" fontId="17" fillId="0" borderId="0" xfId="0" applyNumberFormat="1" applyFont="1" applyBorder="1" applyAlignment="1"/>
    <xf numFmtId="49" fontId="29" fillId="0" borderId="1" xfId="0" applyNumberFormat="1" applyFont="1" applyBorder="1" applyAlignment="1">
      <alignment horizontal="center"/>
    </xf>
    <xf numFmtId="1" fontId="18" fillId="0" borderId="0" xfId="0" applyNumberFormat="1" applyFont="1" applyAlignment="1">
      <alignment horizontal="right" vertical="center" wrapText="1"/>
    </xf>
    <xf numFmtId="1" fontId="17" fillId="0" borderId="0" xfId="0" applyNumberFormat="1" applyFont="1" applyBorder="1" applyAlignment="1">
      <alignment horizontal="right" vertical="center" wrapText="1"/>
    </xf>
    <xf numFmtId="1" fontId="17" fillId="0" borderId="0" xfId="0" applyNumberFormat="1" applyFont="1" applyBorder="1" applyAlignment="1">
      <alignment horizontal="right" vertical="center"/>
    </xf>
    <xf numFmtId="1" fontId="6" fillId="0" borderId="0" xfId="0" applyNumberFormat="1" applyFont="1" applyBorder="1" applyAlignment="1">
      <alignment horizontal="right" vertical="center"/>
    </xf>
    <xf numFmtId="1" fontId="17" fillId="0" borderId="0" xfId="0" applyNumberFormat="1" applyFont="1" applyAlignment="1">
      <alignment horizontal="right" vertical="center" wrapText="1"/>
    </xf>
    <xf numFmtId="0" fontId="10" fillId="0" borderId="0" xfId="2" applyNumberFormat="1" applyFont="1" applyBorder="1" applyAlignment="1">
      <alignment horizontal="right" vertical="center"/>
    </xf>
    <xf numFmtId="1" fontId="18" fillId="0" borderId="0" xfId="0" applyNumberFormat="1" applyFont="1" applyBorder="1" applyAlignment="1">
      <alignment horizontal="right" vertical="center" wrapText="1"/>
    </xf>
    <xf numFmtId="1" fontId="18" fillId="0" borderId="0" xfId="0" applyNumberFormat="1" applyFont="1" applyBorder="1" applyAlignment="1">
      <alignment horizontal="right" vertical="center"/>
    </xf>
    <xf numFmtId="0" fontId="18" fillId="0" borderId="0" xfId="0" applyFont="1" applyAlignment="1">
      <alignment horizontal="right" vertical="center"/>
    </xf>
    <xf numFmtId="0" fontId="18" fillId="0" borderId="0" xfId="0" applyFont="1" applyFill="1" applyAlignment="1">
      <alignment horizontal="right" vertical="center"/>
    </xf>
    <xf numFmtId="1" fontId="18" fillId="0" borderId="0" xfId="0" applyNumberFormat="1" applyFont="1" applyFill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right" vertical="center" wrapText="1"/>
    </xf>
    <xf numFmtId="1" fontId="17" fillId="0" borderId="0" xfId="0" applyNumberFormat="1" applyFont="1" applyFill="1" applyBorder="1" applyAlignment="1">
      <alignment horizontal="right" vertical="center"/>
    </xf>
    <xf numFmtId="1" fontId="6" fillId="0" borderId="0" xfId="0" applyNumberFormat="1" applyFont="1" applyFill="1" applyBorder="1" applyAlignment="1">
      <alignment horizontal="right" vertical="center"/>
    </xf>
    <xf numFmtId="1" fontId="32" fillId="0" borderId="0" xfId="0" applyNumberFormat="1" applyFont="1" applyAlignment="1">
      <alignment horizontal="right"/>
    </xf>
    <xf numFmtId="0" fontId="29" fillId="0" borderId="0" xfId="0" applyFont="1" applyAlignment="1">
      <alignment horizontal="right" vertical="center" wrapText="1"/>
    </xf>
    <xf numFmtId="0" fontId="18" fillId="0" borderId="9" xfId="0" applyFont="1" applyBorder="1" applyAlignment="1">
      <alignment horizontal="center" vertical="center"/>
    </xf>
    <xf numFmtId="0" fontId="17" fillId="0" borderId="11" xfId="0" applyFont="1" applyBorder="1" applyAlignment="1">
      <alignment horizontal="center" vertical="center"/>
    </xf>
    <xf numFmtId="0" fontId="17" fillId="0" borderId="10" xfId="0" applyFont="1" applyBorder="1" applyAlignment="1">
      <alignment horizontal="center" vertical="center"/>
    </xf>
    <xf numFmtId="0" fontId="45" fillId="0" borderId="18" xfId="7" applyFont="1" applyFill="1" applyBorder="1" applyAlignment="1">
      <alignment wrapText="1"/>
    </xf>
    <xf numFmtId="0" fontId="45" fillId="0" borderId="19" xfId="7" applyFont="1" applyFill="1" applyBorder="1" applyAlignment="1">
      <alignment horizontal="right" wrapText="1"/>
    </xf>
    <xf numFmtId="0" fontId="45" fillId="0" borderId="18" xfId="7" applyFont="1" applyFill="1" applyBorder="1" applyAlignment="1">
      <alignment horizontal="right" wrapText="1"/>
    </xf>
    <xf numFmtId="164" fontId="29" fillId="0" borderId="0" xfId="0" applyNumberFormat="1" applyFont="1" applyAlignment="1">
      <alignment horizontal="right" vertical="top"/>
    </xf>
    <xf numFmtId="1" fontId="29" fillId="0" borderId="14" xfId="2" applyNumberFormat="1" applyFont="1" applyFill="1" applyBorder="1" applyAlignment="1">
      <alignment horizontal="center" vertical="center"/>
    </xf>
    <xf numFmtId="1" fontId="29" fillId="0" borderId="13" xfId="2" applyNumberFormat="1" applyFont="1" applyFill="1" applyBorder="1" applyAlignment="1">
      <alignment horizontal="center" vertical="center"/>
    </xf>
    <xf numFmtId="0" fontId="29" fillId="0" borderId="14" xfId="2" applyFont="1" applyFill="1" applyBorder="1" applyAlignment="1">
      <alignment horizontal="center" vertical="center" wrapText="1"/>
    </xf>
    <xf numFmtId="0" fontId="29" fillId="0" borderId="13" xfId="2" applyFont="1" applyFill="1" applyBorder="1" applyAlignment="1">
      <alignment horizontal="center" vertical="center" wrapText="1"/>
    </xf>
    <xf numFmtId="1" fontId="29" fillId="0" borderId="16" xfId="2" applyNumberFormat="1" applyFont="1" applyFill="1" applyBorder="1" applyAlignment="1">
      <alignment horizontal="center" vertical="center" wrapText="1"/>
    </xf>
    <xf numFmtId="1" fontId="29" fillId="0" borderId="17" xfId="2" applyNumberFormat="1" applyFont="1" applyFill="1" applyBorder="1" applyAlignment="1">
      <alignment horizontal="center" vertical="center" wrapText="1"/>
    </xf>
    <xf numFmtId="0" fontId="29" fillId="0" borderId="4" xfId="2" applyFont="1" applyFill="1" applyBorder="1" applyAlignment="1">
      <alignment horizontal="center" vertical="center" wrapText="1"/>
    </xf>
    <xf numFmtId="0" fontId="29" fillId="0" borderId="3" xfId="2" applyFont="1" applyFill="1" applyBorder="1" applyAlignment="1">
      <alignment horizontal="center" vertical="center" wrapText="1"/>
    </xf>
    <xf numFmtId="0" fontId="29" fillId="0" borderId="0" xfId="0" applyFont="1" applyAlignment="1">
      <alignment horizontal="left" wrapText="1"/>
    </xf>
    <xf numFmtId="0" fontId="18" fillId="0" borderId="9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 wrapText="1"/>
    </xf>
    <xf numFmtId="0" fontId="18" fillId="0" borderId="9" xfId="0" applyFont="1" applyBorder="1" applyAlignment="1">
      <alignment horizontal="center" vertical="center"/>
    </xf>
    <xf numFmtId="0" fontId="18" fillId="0" borderId="8" xfId="0" applyFont="1" applyBorder="1" applyAlignment="1">
      <alignment horizontal="center" vertical="center"/>
    </xf>
    <xf numFmtId="0" fontId="18" fillId="0" borderId="11" xfId="0" applyFont="1" applyBorder="1" applyAlignment="1">
      <alignment horizontal="center" vertical="center"/>
    </xf>
    <xf numFmtId="0" fontId="18" fillId="0" borderId="0" xfId="0" applyFont="1" applyAlignment="1">
      <alignment horizontal="left" wrapText="1"/>
    </xf>
    <xf numFmtId="0" fontId="18" fillId="0" borderId="14" xfId="0" applyFont="1" applyBorder="1" applyAlignment="1">
      <alignment horizontal="center" vertical="center"/>
    </xf>
    <xf numFmtId="0" fontId="18" fillId="0" borderId="13" xfId="0" applyFont="1" applyBorder="1" applyAlignment="1">
      <alignment horizontal="center" vertical="center"/>
    </xf>
    <xf numFmtId="0" fontId="18" fillId="0" borderId="10" xfId="0" applyFont="1" applyBorder="1" applyAlignment="1">
      <alignment horizontal="center" vertical="center"/>
    </xf>
    <xf numFmtId="0" fontId="18" fillId="0" borderId="14" xfId="0" applyFont="1" applyBorder="1" applyAlignment="1">
      <alignment horizontal="center" vertical="center" wrapText="1"/>
    </xf>
    <xf numFmtId="0" fontId="18" fillId="0" borderId="13" xfId="0" applyFont="1" applyBorder="1" applyAlignment="1">
      <alignment horizontal="center" vertical="center" wrapText="1"/>
    </xf>
    <xf numFmtId="0" fontId="18" fillId="0" borderId="8" xfId="0" applyFont="1" applyBorder="1" applyAlignment="1">
      <alignment horizontal="center" vertical="center" wrapText="1"/>
    </xf>
    <xf numFmtId="0" fontId="18" fillId="0" borderId="11" xfId="0" applyFont="1" applyBorder="1" applyAlignment="1">
      <alignment horizontal="center" vertical="center" wrapText="1"/>
    </xf>
    <xf numFmtId="0" fontId="18" fillId="0" borderId="4" xfId="0" applyFont="1" applyBorder="1" applyAlignment="1">
      <alignment horizontal="center" vertical="center" wrapText="1"/>
    </xf>
    <xf numFmtId="0" fontId="18" fillId="0" borderId="3" xfId="0" applyFont="1" applyBorder="1" applyAlignment="1">
      <alignment horizontal="center" vertical="center" wrapText="1"/>
    </xf>
    <xf numFmtId="0" fontId="18" fillId="0" borderId="10" xfId="0" applyFont="1" applyBorder="1" applyAlignment="1">
      <alignment horizontal="center" vertical="center" wrapText="1"/>
    </xf>
    <xf numFmtId="0" fontId="18" fillId="0" borderId="15" xfId="0" applyFont="1" applyBorder="1" applyAlignment="1">
      <alignment horizontal="center" vertical="center" wrapText="1"/>
    </xf>
    <xf numFmtId="0" fontId="18" fillId="0" borderId="6" xfId="0" applyFont="1" applyBorder="1" applyAlignment="1">
      <alignment horizontal="center" vertical="center"/>
    </xf>
  </cellXfs>
  <cellStyles count="8">
    <cellStyle name="Hyperlink" xfId="1" builtinId="8"/>
    <cellStyle name="Normal" xfId="0" builtinId="0"/>
    <cellStyle name="Normal 2" xfId="2"/>
    <cellStyle name="Normal 2 2" xfId="6"/>
    <cellStyle name="Normal 2 3" xfId="5"/>
    <cellStyle name="Normal 3" xfId="3"/>
    <cellStyle name="Normal_5.25" xfId="7"/>
    <cellStyle name="Normal_Табеле 1998-2007_1" xfId="4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calcChain" Target="calcChain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.bin"/><Relationship Id="rId3" Type="http://schemas.openxmlformats.org/officeDocument/2006/relationships/printerSettings" Target="../printerSettings/printerSettings3.bin"/><Relationship Id="rId7" Type="http://schemas.openxmlformats.org/officeDocument/2006/relationships/printerSettings" Target="../printerSettings/printerSettings7.bin"/><Relationship Id="rId12" Type="http://schemas.openxmlformats.org/officeDocument/2006/relationships/printerSettings" Target="../printerSettings/printerSettings12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printerSettings" Target="../printerSettings/printerSettings6.bin"/><Relationship Id="rId11" Type="http://schemas.openxmlformats.org/officeDocument/2006/relationships/printerSettings" Target="../printerSettings/printerSettings11.bin"/><Relationship Id="rId5" Type="http://schemas.openxmlformats.org/officeDocument/2006/relationships/printerSettings" Target="../printerSettings/printerSettings5.bin"/><Relationship Id="rId10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4.bin"/><Relationship Id="rId9" Type="http://schemas.openxmlformats.org/officeDocument/2006/relationships/printerSettings" Target="../printerSettings/printerSettings9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9.bin"/><Relationship Id="rId2" Type="http://schemas.openxmlformats.org/officeDocument/2006/relationships/printerSettings" Target="../printerSettings/printerSettings58.bin"/><Relationship Id="rId1" Type="http://schemas.openxmlformats.org/officeDocument/2006/relationships/printerSettings" Target="../printerSettings/printerSettings57.bin"/><Relationship Id="rId5" Type="http://schemas.openxmlformats.org/officeDocument/2006/relationships/printerSettings" Target="../printerSettings/printerSettings61.bin"/><Relationship Id="rId4" Type="http://schemas.openxmlformats.org/officeDocument/2006/relationships/printerSettings" Target="../printerSettings/printerSettings6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9.bin"/><Relationship Id="rId2" Type="http://schemas.openxmlformats.org/officeDocument/2006/relationships/printerSettings" Target="../printerSettings/printerSettings68.bin"/><Relationship Id="rId1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71.bin"/><Relationship Id="rId4" Type="http://schemas.openxmlformats.org/officeDocument/2006/relationships/printerSettings" Target="../printerSettings/printerSettings70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4.bin"/><Relationship Id="rId2" Type="http://schemas.openxmlformats.org/officeDocument/2006/relationships/printerSettings" Target="../printerSettings/printerSettings73.bin"/><Relationship Id="rId1" Type="http://schemas.openxmlformats.org/officeDocument/2006/relationships/printerSettings" Target="../printerSettings/printerSettings72.bin"/><Relationship Id="rId5" Type="http://schemas.openxmlformats.org/officeDocument/2006/relationships/printerSettings" Target="../printerSettings/printerSettings76.bin"/><Relationship Id="rId4" Type="http://schemas.openxmlformats.org/officeDocument/2006/relationships/printerSettings" Target="../printerSettings/printerSettings75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9.bin"/><Relationship Id="rId2" Type="http://schemas.openxmlformats.org/officeDocument/2006/relationships/printerSettings" Target="../printerSettings/printerSettings78.bin"/><Relationship Id="rId1" Type="http://schemas.openxmlformats.org/officeDocument/2006/relationships/printerSettings" Target="../printerSettings/printerSettings77.bin"/><Relationship Id="rId5" Type="http://schemas.openxmlformats.org/officeDocument/2006/relationships/printerSettings" Target="../printerSettings/printerSettings81.bin"/><Relationship Id="rId4" Type="http://schemas.openxmlformats.org/officeDocument/2006/relationships/printerSettings" Target="../printerSettings/printerSettings80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4.bin"/><Relationship Id="rId2" Type="http://schemas.openxmlformats.org/officeDocument/2006/relationships/printerSettings" Target="../printerSettings/printerSettings83.bin"/><Relationship Id="rId1" Type="http://schemas.openxmlformats.org/officeDocument/2006/relationships/printerSettings" Target="../printerSettings/printerSettings82.bin"/><Relationship Id="rId5" Type="http://schemas.openxmlformats.org/officeDocument/2006/relationships/printerSettings" Target="../printerSettings/printerSettings86.bin"/><Relationship Id="rId4" Type="http://schemas.openxmlformats.org/officeDocument/2006/relationships/printerSettings" Target="../printerSettings/printerSettings85.bin"/></Relationships>
</file>

<file path=xl/worksheets/_rels/sheet1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94.bin"/><Relationship Id="rId3" Type="http://schemas.openxmlformats.org/officeDocument/2006/relationships/printerSettings" Target="../printerSettings/printerSettings89.bin"/><Relationship Id="rId7" Type="http://schemas.openxmlformats.org/officeDocument/2006/relationships/printerSettings" Target="../printerSettings/printerSettings93.bin"/><Relationship Id="rId12" Type="http://schemas.openxmlformats.org/officeDocument/2006/relationships/printerSettings" Target="../printerSettings/printerSettings98.bin"/><Relationship Id="rId2" Type="http://schemas.openxmlformats.org/officeDocument/2006/relationships/printerSettings" Target="../printerSettings/printerSettings88.bin"/><Relationship Id="rId1" Type="http://schemas.openxmlformats.org/officeDocument/2006/relationships/printerSettings" Target="../printerSettings/printerSettings87.bin"/><Relationship Id="rId6" Type="http://schemas.openxmlformats.org/officeDocument/2006/relationships/printerSettings" Target="../printerSettings/printerSettings92.bin"/><Relationship Id="rId11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1.bin"/><Relationship Id="rId10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0.bin"/><Relationship Id="rId9" Type="http://schemas.openxmlformats.org/officeDocument/2006/relationships/printerSettings" Target="../printerSettings/printerSettings95.bin"/></Relationships>
</file>

<file path=xl/worksheets/_rels/sheet1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06.bin"/><Relationship Id="rId3" Type="http://schemas.openxmlformats.org/officeDocument/2006/relationships/printerSettings" Target="../printerSettings/printerSettings101.bin"/><Relationship Id="rId7" Type="http://schemas.openxmlformats.org/officeDocument/2006/relationships/printerSettings" Target="../printerSettings/printerSettings105.bin"/><Relationship Id="rId12" Type="http://schemas.openxmlformats.org/officeDocument/2006/relationships/printerSettings" Target="../printerSettings/printerSettings110.bin"/><Relationship Id="rId2" Type="http://schemas.openxmlformats.org/officeDocument/2006/relationships/printerSettings" Target="../printerSettings/printerSettings100.bin"/><Relationship Id="rId1" Type="http://schemas.openxmlformats.org/officeDocument/2006/relationships/printerSettings" Target="../printerSettings/printerSettings99.bin"/><Relationship Id="rId6" Type="http://schemas.openxmlformats.org/officeDocument/2006/relationships/printerSettings" Target="../printerSettings/printerSettings104.bin"/><Relationship Id="rId11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3.bin"/><Relationship Id="rId10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2.bin"/><Relationship Id="rId9" Type="http://schemas.openxmlformats.org/officeDocument/2006/relationships/printerSettings" Target="../printerSettings/printerSettings10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13.bin"/><Relationship Id="rId2" Type="http://schemas.openxmlformats.org/officeDocument/2006/relationships/printerSettings" Target="../printerSettings/printerSettings112.bin"/><Relationship Id="rId1" Type="http://schemas.openxmlformats.org/officeDocument/2006/relationships/printerSettings" Target="../printerSettings/printerSettings111.bin"/><Relationship Id="rId5" Type="http://schemas.openxmlformats.org/officeDocument/2006/relationships/printerSettings" Target="../printerSettings/printerSettings115.bin"/><Relationship Id="rId4" Type="http://schemas.openxmlformats.org/officeDocument/2006/relationships/printerSettings" Target="../printerSettings/printerSettings114.bin"/></Relationships>
</file>

<file path=xl/worksheets/_rels/sheet1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3.bin"/><Relationship Id="rId3" Type="http://schemas.openxmlformats.org/officeDocument/2006/relationships/printerSettings" Target="../printerSettings/printerSettings118.bin"/><Relationship Id="rId7" Type="http://schemas.openxmlformats.org/officeDocument/2006/relationships/printerSettings" Target="../printerSettings/printerSettings122.bin"/><Relationship Id="rId12" Type="http://schemas.openxmlformats.org/officeDocument/2006/relationships/printerSettings" Target="../printerSettings/printerSettings127.bin"/><Relationship Id="rId2" Type="http://schemas.openxmlformats.org/officeDocument/2006/relationships/printerSettings" Target="../printerSettings/printerSettings117.bin"/><Relationship Id="rId1" Type="http://schemas.openxmlformats.org/officeDocument/2006/relationships/printerSettings" Target="../printerSettings/printerSettings116.bin"/><Relationship Id="rId6" Type="http://schemas.openxmlformats.org/officeDocument/2006/relationships/printerSettings" Target="../printerSettings/printerSettings121.bin"/><Relationship Id="rId11" Type="http://schemas.openxmlformats.org/officeDocument/2006/relationships/printerSettings" Target="../printerSettings/printerSettings126.bin"/><Relationship Id="rId5" Type="http://schemas.openxmlformats.org/officeDocument/2006/relationships/printerSettings" Target="../printerSettings/printerSettings120.bin"/><Relationship Id="rId10" Type="http://schemas.openxmlformats.org/officeDocument/2006/relationships/printerSettings" Target="../printerSettings/printerSettings125.bin"/><Relationship Id="rId4" Type="http://schemas.openxmlformats.org/officeDocument/2006/relationships/printerSettings" Target="../printerSettings/printerSettings119.bin"/><Relationship Id="rId9" Type="http://schemas.openxmlformats.org/officeDocument/2006/relationships/printerSettings" Target="../printerSettings/printerSettings124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.bin"/><Relationship Id="rId3" Type="http://schemas.openxmlformats.org/officeDocument/2006/relationships/printerSettings" Target="../printerSettings/printerSettings15.bin"/><Relationship Id="rId7" Type="http://schemas.openxmlformats.org/officeDocument/2006/relationships/printerSettings" Target="../printerSettings/printerSettings19.bin"/><Relationship Id="rId2" Type="http://schemas.openxmlformats.org/officeDocument/2006/relationships/printerSettings" Target="../printerSettings/printerSettings14.bin"/><Relationship Id="rId1" Type="http://schemas.openxmlformats.org/officeDocument/2006/relationships/printerSettings" Target="../printerSettings/printerSettings13.bin"/><Relationship Id="rId6" Type="http://schemas.openxmlformats.org/officeDocument/2006/relationships/printerSettings" Target="../printerSettings/printerSettings18.bin"/><Relationship Id="rId5" Type="http://schemas.openxmlformats.org/officeDocument/2006/relationships/printerSettings" Target="../printerSettings/printerSettings17.bin"/><Relationship Id="rId4" Type="http://schemas.openxmlformats.org/officeDocument/2006/relationships/printerSettings" Target="../printerSettings/printerSettings16.bin"/><Relationship Id="rId9" Type="http://schemas.openxmlformats.org/officeDocument/2006/relationships/printerSettings" Target="../printerSettings/printerSettings21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5.bin"/><Relationship Id="rId3" Type="http://schemas.openxmlformats.org/officeDocument/2006/relationships/printerSettings" Target="../printerSettings/printerSettings130.bin"/><Relationship Id="rId7" Type="http://schemas.openxmlformats.org/officeDocument/2006/relationships/printerSettings" Target="../printerSettings/printerSettings134.bin"/><Relationship Id="rId12" Type="http://schemas.openxmlformats.org/officeDocument/2006/relationships/printerSettings" Target="../printerSettings/printerSettings139.bin"/><Relationship Id="rId2" Type="http://schemas.openxmlformats.org/officeDocument/2006/relationships/printerSettings" Target="../printerSettings/printerSettings129.bin"/><Relationship Id="rId1" Type="http://schemas.openxmlformats.org/officeDocument/2006/relationships/printerSettings" Target="../printerSettings/printerSettings128.bin"/><Relationship Id="rId6" Type="http://schemas.openxmlformats.org/officeDocument/2006/relationships/printerSettings" Target="../printerSettings/printerSettings133.bin"/><Relationship Id="rId11" Type="http://schemas.openxmlformats.org/officeDocument/2006/relationships/printerSettings" Target="../printerSettings/printerSettings138.bin"/><Relationship Id="rId5" Type="http://schemas.openxmlformats.org/officeDocument/2006/relationships/printerSettings" Target="../printerSettings/printerSettings132.bin"/><Relationship Id="rId10" Type="http://schemas.openxmlformats.org/officeDocument/2006/relationships/printerSettings" Target="../printerSettings/printerSettings137.bin"/><Relationship Id="rId4" Type="http://schemas.openxmlformats.org/officeDocument/2006/relationships/printerSettings" Target="../printerSettings/printerSettings131.bin"/><Relationship Id="rId9" Type="http://schemas.openxmlformats.org/officeDocument/2006/relationships/printerSettings" Target="../printerSettings/printerSettings136.bin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7.bin"/><Relationship Id="rId3" Type="http://schemas.openxmlformats.org/officeDocument/2006/relationships/printerSettings" Target="../printerSettings/printerSettings142.bin"/><Relationship Id="rId7" Type="http://schemas.openxmlformats.org/officeDocument/2006/relationships/printerSettings" Target="../printerSettings/printerSettings146.bin"/><Relationship Id="rId12" Type="http://schemas.openxmlformats.org/officeDocument/2006/relationships/printerSettings" Target="../printerSettings/printerSettings151.bin"/><Relationship Id="rId2" Type="http://schemas.openxmlformats.org/officeDocument/2006/relationships/printerSettings" Target="../printerSettings/printerSettings141.bin"/><Relationship Id="rId1" Type="http://schemas.openxmlformats.org/officeDocument/2006/relationships/printerSettings" Target="../printerSettings/printerSettings140.bin"/><Relationship Id="rId6" Type="http://schemas.openxmlformats.org/officeDocument/2006/relationships/printerSettings" Target="../printerSettings/printerSettings145.bin"/><Relationship Id="rId11" Type="http://schemas.openxmlformats.org/officeDocument/2006/relationships/printerSettings" Target="../printerSettings/printerSettings150.bin"/><Relationship Id="rId5" Type="http://schemas.openxmlformats.org/officeDocument/2006/relationships/printerSettings" Target="../printerSettings/printerSettings144.bin"/><Relationship Id="rId10" Type="http://schemas.openxmlformats.org/officeDocument/2006/relationships/printerSettings" Target="../printerSettings/printerSettings149.bin"/><Relationship Id="rId4" Type="http://schemas.openxmlformats.org/officeDocument/2006/relationships/printerSettings" Target="../printerSettings/printerSettings143.bin"/><Relationship Id="rId9" Type="http://schemas.openxmlformats.org/officeDocument/2006/relationships/printerSettings" Target="../printerSettings/printerSettings148.bin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9.bin"/><Relationship Id="rId3" Type="http://schemas.openxmlformats.org/officeDocument/2006/relationships/printerSettings" Target="../printerSettings/printerSettings154.bin"/><Relationship Id="rId7" Type="http://schemas.openxmlformats.org/officeDocument/2006/relationships/printerSettings" Target="../printerSettings/printerSettings158.bin"/><Relationship Id="rId12" Type="http://schemas.openxmlformats.org/officeDocument/2006/relationships/printerSettings" Target="../printerSettings/printerSettings163.bin"/><Relationship Id="rId2" Type="http://schemas.openxmlformats.org/officeDocument/2006/relationships/printerSettings" Target="../printerSettings/printerSettings153.bin"/><Relationship Id="rId1" Type="http://schemas.openxmlformats.org/officeDocument/2006/relationships/printerSettings" Target="../printerSettings/printerSettings152.bin"/><Relationship Id="rId6" Type="http://schemas.openxmlformats.org/officeDocument/2006/relationships/printerSettings" Target="../printerSettings/printerSettings157.bin"/><Relationship Id="rId11" Type="http://schemas.openxmlformats.org/officeDocument/2006/relationships/printerSettings" Target="../printerSettings/printerSettings162.bin"/><Relationship Id="rId5" Type="http://schemas.openxmlformats.org/officeDocument/2006/relationships/printerSettings" Target="../printerSettings/printerSettings156.bin"/><Relationship Id="rId10" Type="http://schemas.openxmlformats.org/officeDocument/2006/relationships/printerSettings" Target="../printerSettings/printerSettings161.bin"/><Relationship Id="rId4" Type="http://schemas.openxmlformats.org/officeDocument/2006/relationships/printerSettings" Target="../printerSettings/printerSettings155.bin"/><Relationship Id="rId9" Type="http://schemas.openxmlformats.org/officeDocument/2006/relationships/printerSettings" Target="../printerSettings/printerSettings160.bin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1.bin"/><Relationship Id="rId3" Type="http://schemas.openxmlformats.org/officeDocument/2006/relationships/printerSettings" Target="../printerSettings/printerSettings166.bin"/><Relationship Id="rId7" Type="http://schemas.openxmlformats.org/officeDocument/2006/relationships/printerSettings" Target="../printerSettings/printerSettings170.bin"/><Relationship Id="rId12" Type="http://schemas.openxmlformats.org/officeDocument/2006/relationships/printerSettings" Target="../printerSettings/printerSettings175.bin"/><Relationship Id="rId2" Type="http://schemas.openxmlformats.org/officeDocument/2006/relationships/printerSettings" Target="../printerSettings/printerSettings165.bin"/><Relationship Id="rId1" Type="http://schemas.openxmlformats.org/officeDocument/2006/relationships/printerSettings" Target="../printerSettings/printerSettings164.bin"/><Relationship Id="rId6" Type="http://schemas.openxmlformats.org/officeDocument/2006/relationships/printerSettings" Target="../printerSettings/printerSettings169.bin"/><Relationship Id="rId11" Type="http://schemas.openxmlformats.org/officeDocument/2006/relationships/printerSettings" Target="../printerSettings/printerSettings174.bin"/><Relationship Id="rId5" Type="http://schemas.openxmlformats.org/officeDocument/2006/relationships/printerSettings" Target="../printerSettings/printerSettings168.bin"/><Relationship Id="rId10" Type="http://schemas.openxmlformats.org/officeDocument/2006/relationships/printerSettings" Target="../printerSettings/printerSettings173.bin"/><Relationship Id="rId4" Type="http://schemas.openxmlformats.org/officeDocument/2006/relationships/printerSettings" Target="../printerSettings/printerSettings167.bin"/><Relationship Id="rId9" Type="http://schemas.openxmlformats.org/officeDocument/2006/relationships/printerSettings" Target="../printerSettings/printerSettings172.bin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3.bin"/><Relationship Id="rId3" Type="http://schemas.openxmlformats.org/officeDocument/2006/relationships/printerSettings" Target="../printerSettings/printerSettings178.bin"/><Relationship Id="rId7" Type="http://schemas.openxmlformats.org/officeDocument/2006/relationships/printerSettings" Target="../printerSettings/printerSettings182.bin"/><Relationship Id="rId12" Type="http://schemas.openxmlformats.org/officeDocument/2006/relationships/printerSettings" Target="../printerSettings/printerSettings187.bin"/><Relationship Id="rId2" Type="http://schemas.openxmlformats.org/officeDocument/2006/relationships/printerSettings" Target="../printerSettings/printerSettings177.bin"/><Relationship Id="rId1" Type="http://schemas.openxmlformats.org/officeDocument/2006/relationships/printerSettings" Target="../printerSettings/printerSettings176.bin"/><Relationship Id="rId6" Type="http://schemas.openxmlformats.org/officeDocument/2006/relationships/printerSettings" Target="../printerSettings/printerSettings181.bin"/><Relationship Id="rId11" Type="http://schemas.openxmlformats.org/officeDocument/2006/relationships/printerSettings" Target="../printerSettings/printerSettings186.bin"/><Relationship Id="rId5" Type="http://schemas.openxmlformats.org/officeDocument/2006/relationships/printerSettings" Target="../printerSettings/printerSettings180.bin"/><Relationship Id="rId10" Type="http://schemas.openxmlformats.org/officeDocument/2006/relationships/printerSettings" Target="../printerSettings/printerSettings185.bin"/><Relationship Id="rId4" Type="http://schemas.openxmlformats.org/officeDocument/2006/relationships/printerSettings" Target="../printerSettings/printerSettings179.bin"/><Relationship Id="rId9" Type="http://schemas.openxmlformats.org/officeDocument/2006/relationships/printerSettings" Target="../printerSettings/printerSettings184.bin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5.bin"/><Relationship Id="rId3" Type="http://schemas.openxmlformats.org/officeDocument/2006/relationships/printerSettings" Target="../printerSettings/printerSettings190.bin"/><Relationship Id="rId7" Type="http://schemas.openxmlformats.org/officeDocument/2006/relationships/printerSettings" Target="../printerSettings/printerSettings194.bin"/><Relationship Id="rId12" Type="http://schemas.openxmlformats.org/officeDocument/2006/relationships/printerSettings" Target="../printerSettings/printerSettings199.bin"/><Relationship Id="rId2" Type="http://schemas.openxmlformats.org/officeDocument/2006/relationships/printerSettings" Target="../printerSettings/printerSettings189.bin"/><Relationship Id="rId1" Type="http://schemas.openxmlformats.org/officeDocument/2006/relationships/printerSettings" Target="../printerSettings/printerSettings188.bin"/><Relationship Id="rId6" Type="http://schemas.openxmlformats.org/officeDocument/2006/relationships/printerSettings" Target="../printerSettings/printerSettings193.bin"/><Relationship Id="rId11" Type="http://schemas.openxmlformats.org/officeDocument/2006/relationships/printerSettings" Target="../printerSettings/printerSettings198.bin"/><Relationship Id="rId5" Type="http://schemas.openxmlformats.org/officeDocument/2006/relationships/printerSettings" Target="../printerSettings/printerSettings192.bin"/><Relationship Id="rId10" Type="http://schemas.openxmlformats.org/officeDocument/2006/relationships/printerSettings" Target="../printerSettings/printerSettings197.bin"/><Relationship Id="rId4" Type="http://schemas.openxmlformats.org/officeDocument/2006/relationships/printerSettings" Target="../printerSettings/printerSettings191.bin"/><Relationship Id="rId9" Type="http://schemas.openxmlformats.org/officeDocument/2006/relationships/printerSettings" Target="../printerSettings/printerSettings196.bin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7.bin"/><Relationship Id="rId3" Type="http://schemas.openxmlformats.org/officeDocument/2006/relationships/printerSettings" Target="../printerSettings/printerSettings202.bin"/><Relationship Id="rId7" Type="http://schemas.openxmlformats.org/officeDocument/2006/relationships/printerSettings" Target="../printerSettings/printerSettings206.bin"/><Relationship Id="rId12" Type="http://schemas.openxmlformats.org/officeDocument/2006/relationships/printerSettings" Target="../printerSettings/printerSettings211.bin"/><Relationship Id="rId2" Type="http://schemas.openxmlformats.org/officeDocument/2006/relationships/printerSettings" Target="../printerSettings/printerSettings201.bin"/><Relationship Id="rId1" Type="http://schemas.openxmlformats.org/officeDocument/2006/relationships/printerSettings" Target="../printerSettings/printerSettings200.bin"/><Relationship Id="rId6" Type="http://schemas.openxmlformats.org/officeDocument/2006/relationships/printerSettings" Target="../printerSettings/printerSettings205.bin"/><Relationship Id="rId11" Type="http://schemas.openxmlformats.org/officeDocument/2006/relationships/printerSettings" Target="../printerSettings/printerSettings210.bin"/><Relationship Id="rId5" Type="http://schemas.openxmlformats.org/officeDocument/2006/relationships/printerSettings" Target="../printerSettings/printerSettings204.bin"/><Relationship Id="rId10" Type="http://schemas.openxmlformats.org/officeDocument/2006/relationships/printerSettings" Target="../printerSettings/printerSettings209.bin"/><Relationship Id="rId4" Type="http://schemas.openxmlformats.org/officeDocument/2006/relationships/printerSettings" Target="../printerSettings/printerSettings203.bin"/><Relationship Id="rId9" Type="http://schemas.openxmlformats.org/officeDocument/2006/relationships/printerSettings" Target="../printerSettings/printerSettings208.bin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9.bin"/><Relationship Id="rId3" Type="http://schemas.openxmlformats.org/officeDocument/2006/relationships/printerSettings" Target="../printerSettings/printerSettings214.bin"/><Relationship Id="rId7" Type="http://schemas.openxmlformats.org/officeDocument/2006/relationships/printerSettings" Target="../printerSettings/printerSettings218.bin"/><Relationship Id="rId12" Type="http://schemas.openxmlformats.org/officeDocument/2006/relationships/printerSettings" Target="../printerSettings/printerSettings223.bin"/><Relationship Id="rId2" Type="http://schemas.openxmlformats.org/officeDocument/2006/relationships/printerSettings" Target="../printerSettings/printerSettings213.bin"/><Relationship Id="rId1" Type="http://schemas.openxmlformats.org/officeDocument/2006/relationships/printerSettings" Target="../printerSettings/printerSettings212.bin"/><Relationship Id="rId6" Type="http://schemas.openxmlformats.org/officeDocument/2006/relationships/printerSettings" Target="../printerSettings/printerSettings217.bin"/><Relationship Id="rId11" Type="http://schemas.openxmlformats.org/officeDocument/2006/relationships/printerSettings" Target="../printerSettings/printerSettings222.bin"/><Relationship Id="rId5" Type="http://schemas.openxmlformats.org/officeDocument/2006/relationships/printerSettings" Target="../printerSettings/printerSettings216.bin"/><Relationship Id="rId10" Type="http://schemas.openxmlformats.org/officeDocument/2006/relationships/printerSettings" Target="../printerSettings/printerSettings221.bin"/><Relationship Id="rId4" Type="http://schemas.openxmlformats.org/officeDocument/2006/relationships/printerSettings" Target="../printerSettings/printerSettings215.bin"/><Relationship Id="rId9" Type="http://schemas.openxmlformats.org/officeDocument/2006/relationships/printerSettings" Target="../printerSettings/printerSettings220.bin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1.bin"/><Relationship Id="rId3" Type="http://schemas.openxmlformats.org/officeDocument/2006/relationships/printerSettings" Target="../printerSettings/printerSettings226.bin"/><Relationship Id="rId7" Type="http://schemas.openxmlformats.org/officeDocument/2006/relationships/printerSettings" Target="../printerSettings/printerSettings230.bin"/><Relationship Id="rId12" Type="http://schemas.openxmlformats.org/officeDocument/2006/relationships/printerSettings" Target="../printerSettings/printerSettings235.bin"/><Relationship Id="rId2" Type="http://schemas.openxmlformats.org/officeDocument/2006/relationships/printerSettings" Target="../printerSettings/printerSettings225.bin"/><Relationship Id="rId1" Type="http://schemas.openxmlformats.org/officeDocument/2006/relationships/printerSettings" Target="../printerSettings/printerSettings224.bin"/><Relationship Id="rId6" Type="http://schemas.openxmlformats.org/officeDocument/2006/relationships/printerSettings" Target="../printerSettings/printerSettings229.bin"/><Relationship Id="rId11" Type="http://schemas.openxmlformats.org/officeDocument/2006/relationships/printerSettings" Target="../printerSettings/printerSettings234.bin"/><Relationship Id="rId5" Type="http://schemas.openxmlformats.org/officeDocument/2006/relationships/printerSettings" Target="../printerSettings/printerSettings228.bin"/><Relationship Id="rId10" Type="http://schemas.openxmlformats.org/officeDocument/2006/relationships/printerSettings" Target="../printerSettings/printerSettings233.bin"/><Relationship Id="rId4" Type="http://schemas.openxmlformats.org/officeDocument/2006/relationships/printerSettings" Target="../printerSettings/printerSettings227.bin"/><Relationship Id="rId9" Type="http://schemas.openxmlformats.org/officeDocument/2006/relationships/printerSettings" Target="../printerSettings/printerSettings232.bin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3.bin"/><Relationship Id="rId3" Type="http://schemas.openxmlformats.org/officeDocument/2006/relationships/printerSettings" Target="../printerSettings/printerSettings238.bin"/><Relationship Id="rId7" Type="http://schemas.openxmlformats.org/officeDocument/2006/relationships/printerSettings" Target="../printerSettings/printerSettings242.bin"/><Relationship Id="rId12" Type="http://schemas.openxmlformats.org/officeDocument/2006/relationships/printerSettings" Target="../printerSettings/printerSettings247.bin"/><Relationship Id="rId2" Type="http://schemas.openxmlformats.org/officeDocument/2006/relationships/printerSettings" Target="../printerSettings/printerSettings237.bin"/><Relationship Id="rId1" Type="http://schemas.openxmlformats.org/officeDocument/2006/relationships/printerSettings" Target="../printerSettings/printerSettings236.bin"/><Relationship Id="rId6" Type="http://schemas.openxmlformats.org/officeDocument/2006/relationships/printerSettings" Target="../printerSettings/printerSettings241.bin"/><Relationship Id="rId11" Type="http://schemas.openxmlformats.org/officeDocument/2006/relationships/printerSettings" Target="../printerSettings/printerSettings246.bin"/><Relationship Id="rId5" Type="http://schemas.openxmlformats.org/officeDocument/2006/relationships/printerSettings" Target="../printerSettings/printerSettings240.bin"/><Relationship Id="rId10" Type="http://schemas.openxmlformats.org/officeDocument/2006/relationships/printerSettings" Target="../printerSettings/printerSettings245.bin"/><Relationship Id="rId4" Type="http://schemas.openxmlformats.org/officeDocument/2006/relationships/printerSettings" Target="../printerSettings/printerSettings239.bin"/><Relationship Id="rId9" Type="http://schemas.openxmlformats.org/officeDocument/2006/relationships/printerSettings" Target="../printerSettings/printerSettings244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4.bin"/><Relationship Id="rId2" Type="http://schemas.openxmlformats.org/officeDocument/2006/relationships/printerSettings" Target="../printerSettings/printerSettings23.bin"/><Relationship Id="rId1" Type="http://schemas.openxmlformats.org/officeDocument/2006/relationships/printerSettings" Target="../printerSettings/printerSettings22.bin"/><Relationship Id="rId5" Type="http://schemas.openxmlformats.org/officeDocument/2006/relationships/printerSettings" Target="../printerSettings/printerSettings26.bin"/><Relationship Id="rId4" Type="http://schemas.openxmlformats.org/officeDocument/2006/relationships/printerSettings" Target="../printerSettings/printerSettings25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5.bin"/><Relationship Id="rId3" Type="http://schemas.openxmlformats.org/officeDocument/2006/relationships/printerSettings" Target="../printerSettings/printerSettings250.bin"/><Relationship Id="rId7" Type="http://schemas.openxmlformats.org/officeDocument/2006/relationships/printerSettings" Target="../printerSettings/printerSettings254.bin"/><Relationship Id="rId12" Type="http://schemas.openxmlformats.org/officeDocument/2006/relationships/printerSettings" Target="../printerSettings/printerSettings259.bin"/><Relationship Id="rId2" Type="http://schemas.openxmlformats.org/officeDocument/2006/relationships/printerSettings" Target="../printerSettings/printerSettings249.bin"/><Relationship Id="rId1" Type="http://schemas.openxmlformats.org/officeDocument/2006/relationships/printerSettings" Target="../printerSettings/printerSettings248.bin"/><Relationship Id="rId6" Type="http://schemas.openxmlformats.org/officeDocument/2006/relationships/printerSettings" Target="../printerSettings/printerSettings253.bin"/><Relationship Id="rId11" Type="http://schemas.openxmlformats.org/officeDocument/2006/relationships/printerSettings" Target="../printerSettings/printerSettings258.bin"/><Relationship Id="rId5" Type="http://schemas.openxmlformats.org/officeDocument/2006/relationships/printerSettings" Target="../printerSettings/printerSettings252.bin"/><Relationship Id="rId10" Type="http://schemas.openxmlformats.org/officeDocument/2006/relationships/printerSettings" Target="../printerSettings/printerSettings257.bin"/><Relationship Id="rId4" Type="http://schemas.openxmlformats.org/officeDocument/2006/relationships/printerSettings" Target="../printerSettings/printerSettings251.bin"/><Relationship Id="rId9" Type="http://schemas.openxmlformats.org/officeDocument/2006/relationships/printerSettings" Target="../printerSettings/printerSettings256.bin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7.bin"/><Relationship Id="rId3" Type="http://schemas.openxmlformats.org/officeDocument/2006/relationships/printerSettings" Target="../printerSettings/printerSettings262.bin"/><Relationship Id="rId7" Type="http://schemas.openxmlformats.org/officeDocument/2006/relationships/printerSettings" Target="../printerSettings/printerSettings266.bin"/><Relationship Id="rId12" Type="http://schemas.openxmlformats.org/officeDocument/2006/relationships/printerSettings" Target="../printerSettings/printerSettings271.bin"/><Relationship Id="rId2" Type="http://schemas.openxmlformats.org/officeDocument/2006/relationships/printerSettings" Target="../printerSettings/printerSettings261.bin"/><Relationship Id="rId1" Type="http://schemas.openxmlformats.org/officeDocument/2006/relationships/printerSettings" Target="../printerSettings/printerSettings260.bin"/><Relationship Id="rId6" Type="http://schemas.openxmlformats.org/officeDocument/2006/relationships/printerSettings" Target="../printerSettings/printerSettings265.bin"/><Relationship Id="rId11" Type="http://schemas.openxmlformats.org/officeDocument/2006/relationships/printerSettings" Target="../printerSettings/printerSettings270.bin"/><Relationship Id="rId5" Type="http://schemas.openxmlformats.org/officeDocument/2006/relationships/printerSettings" Target="../printerSettings/printerSettings264.bin"/><Relationship Id="rId10" Type="http://schemas.openxmlformats.org/officeDocument/2006/relationships/printerSettings" Target="../printerSettings/printerSettings269.bin"/><Relationship Id="rId4" Type="http://schemas.openxmlformats.org/officeDocument/2006/relationships/printerSettings" Target="../printerSettings/printerSettings263.bin"/><Relationship Id="rId9" Type="http://schemas.openxmlformats.org/officeDocument/2006/relationships/printerSettings" Target="../printerSettings/printerSettings268.bin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9.bin"/><Relationship Id="rId3" Type="http://schemas.openxmlformats.org/officeDocument/2006/relationships/printerSettings" Target="../printerSettings/printerSettings274.bin"/><Relationship Id="rId7" Type="http://schemas.openxmlformats.org/officeDocument/2006/relationships/printerSettings" Target="../printerSettings/printerSettings278.bin"/><Relationship Id="rId12" Type="http://schemas.openxmlformats.org/officeDocument/2006/relationships/printerSettings" Target="../printerSettings/printerSettings283.bin"/><Relationship Id="rId2" Type="http://schemas.openxmlformats.org/officeDocument/2006/relationships/printerSettings" Target="../printerSettings/printerSettings273.bin"/><Relationship Id="rId1" Type="http://schemas.openxmlformats.org/officeDocument/2006/relationships/printerSettings" Target="../printerSettings/printerSettings272.bin"/><Relationship Id="rId6" Type="http://schemas.openxmlformats.org/officeDocument/2006/relationships/printerSettings" Target="../printerSettings/printerSettings277.bin"/><Relationship Id="rId11" Type="http://schemas.openxmlformats.org/officeDocument/2006/relationships/printerSettings" Target="../printerSettings/printerSettings282.bin"/><Relationship Id="rId5" Type="http://schemas.openxmlformats.org/officeDocument/2006/relationships/printerSettings" Target="../printerSettings/printerSettings276.bin"/><Relationship Id="rId10" Type="http://schemas.openxmlformats.org/officeDocument/2006/relationships/printerSettings" Target="../printerSettings/printerSettings281.bin"/><Relationship Id="rId4" Type="http://schemas.openxmlformats.org/officeDocument/2006/relationships/printerSettings" Target="../printerSettings/printerSettings275.bin"/><Relationship Id="rId9" Type="http://schemas.openxmlformats.org/officeDocument/2006/relationships/printerSettings" Target="../printerSettings/printerSettings280.bin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1.bin"/><Relationship Id="rId3" Type="http://schemas.openxmlformats.org/officeDocument/2006/relationships/printerSettings" Target="../printerSettings/printerSettings286.bin"/><Relationship Id="rId7" Type="http://schemas.openxmlformats.org/officeDocument/2006/relationships/printerSettings" Target="../printerSettings/printerSettings290.bin"/><Relationship Id="rId12" Type="http://schemas.openxmlformats.org/officeDocument/2006/relationships/printerSettings" Target="../printerSettings/printerSettings295.bin"/><Relationship Id="rId2" Type="http://schemas.openxmlformats.org/officeDocument/2006/relationships/printerSettings" Target="../printerSettings/printerSettings285.bin"/><Relationship Id="rId1" Type="http://schemas.openxmlformats.org/officeDocument/2006/relationships/printerSettings" Target="../printerSettings/printerSettings284.bin"/><Relationship Id="rId6" Type="http://schemas.openxmlformats.org/officeDocument/2006/relationships/printerSettings" Target="../printerSettings/printerSettings289.bin"/><Relationship Id="rId11" Type="http://schemas.openxmlformats.org/officeDocument/2006/relationships/printerSettings" Target="../printerSettings/printerSettings294.bin"/><Relationship Id="rId5" Type="http://schemas.openxmlformats.org/officeDocument/2006/relationships/printerSettings" Target="../printerSettings/printerSettings288.bin"/><Relationship Id="rId10" Type="http://schemas.openxmlformats.org/officeDocument/2006/relationships/printerSettings" Target="../printerSettings/printerSettings293.bin"/><Relationship Id="rId4" Type="http://schemas.openxmlformats.org/officeDocument/2006/relationships/printerSettings" Target="../printerSettings/printerSettings287.bin"/><Relationship Id="rId9" Type="http://schemas.openxmlformats.org/officeDocument/2006/relationships/printerSettings" Target="../printerSettings/printerSettings292.bin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3.bin"/><Relationship Id="rId3" Type="http://schemas.openxmlformats.org/officeDocument/2006/relationships/printerSettings" Target="../printerSettings/printerSettings298.bin"/><Relationship Id="rId7" Type="http://schemas.openxmlformats.org/officeDocument/2006/relationships/printerSettings" Target="../printerSettings/printerSettings302.bin"/><Relationship Id="rId12" Type="http://schemas.openxmlformats.org/officeDocument/2006/relationships/printerSettings" Target="../printerSettings/printerSettings307.bin"/><Relationship Id="rId2" Type="http://schemas.openxmlformats.org/officeDocument/2006/relationships/printerSettings" Target="../printerSettings/printerSettings297.bin"/><Relationship Id="rId1" Type="http://schemas.openxmlformats.org/officeDocument/2006/relationships/printerSettings" Target="../printerSettings/printerSettings296.bin"/><Relationship Id="rId6" Type="http://schemas.openxmlformats.org/officeDocument/2006/relationships/printerSettings" Target="../printerSettings/printerSettings301.bin"/><Relationship Id="rId11" Type="http://schemas.openxmlformats.org/officeDocument/2006/relationships/printerSettings" Target="../printerSettings/printerSettings306.bin"/><Relationship Id="rId5" Type="http://schemas.openxmlformats.org/officeDocument/2006/relationships/printerSettings" Target="../printerSettings/printerSettings300.bin"/><Relationship Id="rId10" Type="http://schemas.openxmlformats.org/officeDocument/2006/relationships/printerSettings" Target="../printerSettings/printerSettings305.bin"/><Relationship Id="rId4" Type="http://schemas.openxmlformats.org/officeDocument/2006/relationships/printerSettings" Target="../printerSettings/printerSettings299.bin"/><Relationship Id="rId9" Type="http://schemas.openxmlformats.org/officeDocument/2006/relationships/printerSettings" Target="../printerSettings/printerSettings304.bin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5.bin"/><Relationship Id="rId3" Type="http://schemas.openxmlformats.org/officeDocument/2006/relationships/printerSettings" Target="../printerSettings/printerSettings310.bin"/><Relationship Id="rId7" Type="http://schemas.openxmlformats.org/officeDocument/2006/relationships/printerSettings" Target="../printerSettings/printerSettings314.bin"/><Relationship Id="rId12" Type="http://schemas.openxmlformats.org/officeDocument/2006/relationships/printerSettings" Target="../printerSettings/printerSettings319.bin"/><Relationship Id="rId2" Type="http://schemas.openxmlformats.org/officeDocument/2006/relationships/printerSettings" Target="../printerSettings/printerSettings309.bin"/><Relationship Id="rId1" Type="http://schemas.openxmlformats.org/officeDocument/2006/relationships/printerSettings" Target="../printerSettings/printerSettings308.bin"/><Relationship Id="rId6" Type="http://schemas.openxmlformats.org/officeDocument/2006/relationships/printerSettings" Target="../printerSettings/printerSettings313.bin"/><Relationship Id="rId11" Type="http://schemas.openxmlformats.org/officeDocument/2006/relationships/printerSettings" Target="../printerSettings/printerSettings318.bin"/><Relationship Id="rId5" Type="http://schemas.openxmlformats.org/officeDocument/2006/relationships/printerSettings" Target="../printerSettings/printerSettings312.bin"/><Relationship Id="rId10" Type="http://schemas.openxmlformats.org/officeDocument/2006/relationships/printerSettings" Target="../printerSettings/printerSettings317.bin"/><Relationship Id="rId4" Type="http://schemas.openxmlformats.org/officeDocument/2006/relationships/printerSettings" Target="../printerSettings/printerSettings311.bin"/><Relationship Id="rId9" Type="http://schemas.openxmlformats.org/officeDocument/2006/relationships/printerSettings" Target="../printerSettings/printerSettings316.bin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7.bin"/><Relationship Id="rId3" Type="http://schemas.openxmlformats.org/officeDocument/2006/relationships/printerSettings" Target="../printerSettings/printerSettings322.bin"/><Relationship Id="rId7" Type="http://schemas.openxmlformats.org/officeDocument/2006/relationships/printerSettings" Target="../printerSettings/printerSettings326.bin"/><Relationship Id="rId12" Type="http://schemas.openxmlformats.org/officeDocument/2006/relationships/printerSettings" Target="../printerSettings/printerSettings331.bin"/><Relationship Id="rId2" Type="http://schemas.openxmlformats.org/officeDocument/2006/relationships/printerSettings" Target="../printerSettings/printerSettings321.bin"/><Relationship Id="rId1" Type="http://schemas.openxmlformats.org/officeDocument/2006/relationships/printerSettings" Target="../printerSettings/printerSettings320.bin"/><Relationship Id="rId6" Type="http://schemas.openxmlformats.org/officeDocument/2006/relationships/printerSettings" Target="../printerSettings/printerSettings325.bin"/><Relationship Id="rId11" Type="http://schemas.openxmlformats.org/officeDocument/2006/relationships/printerSettings" Target="../printerSettings/printerSettings330.bin"/><Relationship Id="rId5" Type="http://schemas.openxmlformats.org/officeDocument/2006/relationships/printerSettings" Target="../printerSettings/printerSettings324.bin"/><Relationship Id="rId10" Type="http://schemas.openxmlformats.org/officeDocument/2006/relationships/printerSettings" Target="../printerSettings/printerSettings329.bin"/><Relationship Id="rId4" Type="http://schemas.openxmlformats.org/officeDocument/2006/relationships/printerSettings" Target="../printerSettings/printerSettings323.bin"/><Relationship Id="rId9" Type="http://schemas.openxmlformats.org/officeDocument/2006/relationships/printerSettings" Target="../printerSettings/printerSettings328.bin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9.bin"/><Relationship Id="rId3" Type="http://schemas.openxmlformats.org/officeDocument/2006/relationships/printerSettings" Target="../printerSettings/printerSettings334.bin"/><Relationship Id="rId7" Type="http://schemas.openxmlformats.org/officeDocument/2006/relationships/printerSettings" Target="../printerSettings/printerSettings338.bin"/><Relationship Id="rId12" Type="http://schemas.openxmlformats.org/officeDocument/2006/relationships/printerSettings" Target="../printerSettings/printerSettings343.bin"/><Relationship Id="rId2" Type="http://schemas.openxmlformats.org/officeDocument/2006/relationships/printerSettings" Target="../printerSettings/printerSettings333.bin"/><Relationship Id="rId1" Type="http://schemas.openxmlformats.org/officeDocument/2006/relationships/printerSettings" Target="../printerSettings/printerSettings332.bin"/><Relationship Id="rId6" Type="http://schemas.openxmlformats.org/officeDocument/2006/relationships/printerSettings" Target="../printerSettings/printerSettings337.bin"/><Relationship Id="rId11" Type="http://schemas.openxmlformats.org/officeDocument/2006/relationships/printerSettings" Target="../printerSettings/printerSettings342.bin"/><Relationship Id="rId5" Type="http://schemas.openxmlformats.org/officeDocument/2006/relationships/printerSettings" Target="../printerSettings/printerSettings336.bin"/><Relationship Id="rId10" Type="http://schemas.openxmlformats.org/officeDocument/2006/relationships/printerSettings" Target="../printerSettings/printerSettings341.bin"/><Relationship Id="rId4" Type="http://schemas.openxmlformats.org/officeDocument/2006/relationships/printerSettings" Target="../printerSettings/printerSettings335.bin"/><Relationship Id="rId9" Type="http://schemas.openxmlformats.org/officeDocument/2006/relationships/printerSettings" Target="../printerSettings/printerSettings340.bin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1.bin"/><Relationship Id="rId3" Type="http://schemas.openxmlformats.org/officeDocument/2006/relationships/printerSettings" Target="../printerSettings/printerSettings346.bin"/><Relationship Id="rId7" Type="http://schemas.openxmlformats.org/officeDocument/2006/relationships/printerSettings" Target="../printerSettings/printerSettings350.bin"/><Relationship Id="rId12" Type="http://schemas.openxmlformats.org/officeDocument/2006/relationships/printerSettings" Target="../printerSettings/printerSettings355.bin"/><Relationship Id="rId2" Type="http://schemas.openxmlformats.org/officeDocument/2006/relationships/printerSettings" Target="../printerSettings/printerSettings345.bin"/><Relationship Id="rId1" Type="http://schemas.openxmlformats.org/officeDocument/2006/relationships/printerSettings" Target="../printerSettings/printerSettings344.bin"/><Relationship Id="rId6" Type="http://schemas.openxmlformats.org/officeDocument/2006/relationships/printerSettings" Target="../printerSettings/printerSettings349.bin"/><Relationship Id="rId11" Type="http://schemas.openxmlformats.org/officeDocument/2006/relationships/printerSettings" Target="../printerSettings/printerSettings354.bin"/><Relationship Id="rId5" Type="http://schemas.openxmlformats.org/officeDocument/2006/relationships/printerSettings" Target="../printerSettings/printerSettings348.bin"/><Relationship Id="rId10" Type="http://schemas.openxmlformats.org/officeDocument/2006/relationships/printerSettings" Target="../printerSettings/printerSettings353.bin"/><Relationship Id="rId4" Type="http://schemas.openxmlformats.org/officeDocument/2006/relationships/printerSettings" Target="../printerSettings/printerSettings347.bin"/><Relationship Id="rId9" Type="http://schemas.openxmlformats.org/officeDocument/2006/relationships/printerSettings" Target="../printerSettings/printerSettings352.bin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3.bin"/><Relationship Id="rId3" Type="http://schemas.openxmlformats.org/officeDocument/2006/relationships/printerSettings" Target="../printerSettings/printerSettings358.bin"/><Relationship Id="rId7" Type="http://schemas.openxmlformats.org/officeDocument/2006/relationships/printerSettings" Target="../printerSettings/printerSettings362.bin"/><Relationship Id="rId12" Type="http://schemas.openxmlformats.org/officeDocument/2006/relationships/printerSettings" Target="../printerSettings/printerSettings367.bin"/><Relationship Id="rId2" Type="http://schemas.openxmlformats.org/officeDocument/2006/relationships/printerSettings" Target="../printerSettings/printerSettings357.bin"/><Relationship Id="rId1" Type="http://schemas.openxmlformats.org/officeDocument/2006/relationships/printerSettings" Target="../printerSettings/printerSettings356.bin"/><Relationship Id="rId6" Type="http://schemas.openxmlformats.org/officeDocument/2006/relationships/printerSettings" Target="../printerSettings/printerSettings361.bin"/><Relationship Id="rId11" Type="http://schemas.openxmlformats.org/officeDocument/2006/relationships/printerSettings" Target="../printerSettings/printerSettings366.bin"/><Relationship Id="rId5" Type="http://schemas.openxmlformats.org/officeDocument/2006/relationships/printerSettings" Target="../printerSettings/printerSettings360.bin"/><Relationship Id="rId10" Type="http://schemas.openxmlformats.org/officeDocument/2006/relationships/printerSettings" Target="../printerSettings/printerSettings365.bin"/><Relationship Id="rId4" Type="http://schemas.openxmlformats.org/officeDocument/2006/relationships/printerSettings" Target="../printerSettings/printerSettings359.bin"/><Relationship Id="rId9" Type="http://schemas.openxmlformats.org/officeDocument/2006/relationships/printerSettings" Target="../printerSettings/printerSettings364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9.bin"/><Relationship Id="rId2" Type="http://schemas.openxmlformats.org/officeDocument/2006/relationships/printerSettings" Target="../printerSettings/printerSettings28.bin"/><Relationship Id="rId1" Type="http://schemas.openxmlformats.org/officeDocument/2006/relationships/printerSettings" Target="../printerSettings/printerSettings27.bin"/><Relationship Id="rId5" Type="http://schemas.openxmlformats.org/officeDocument/2006/relationships/printerSettings" Target="../printerSettings/printerSettings31.bin"/><Relationship Id="rId4" Type="http://schemas.openxmlformats.org/officeDocument/2006/relationships/printerSettings" Target="../printerSettings/printerSettings3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9.bin"/><Relationship Id="rId2" Type="http://schemas.openxmlformats.org/officeDocument/2006/relationships/printerSettings" Target="../printerSettings/printerSettings38.bin"/><Relationship Id="rId1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41.bin"/><Relationship Id="rId4" Type="http://schemas.openxmlformats.org/officeDocument/2006/relationships/printerSettings" Target="../printerSettings/printerSettings40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4.bin"/><Relationship Id="rId2" Type="http://schemas.openxmlformats.org/officeDocument/2006/relationships/printerSettings" Target="../printerSettings/printerSettings43.bin"/><Relationship Id="rId1" Type="http://schemas.openxmlformats.org/officeDocument/2006/relationships/printerSettings" Target="../printerSettings/printerSettings42.bin"/><Relationship Id="rId5" Type="http://schemas.openxmlformats.org/officeDocument/2006/relationships/printerSettings" Target="../printerSettings/printerSettings46.bin"/><Relationship Id="rId4" Type="http://schemas.openxmlformats.org/officeDocument/2006/relationships/printerSettings" Target="../printerSettings/printerSettings45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9.bin"/><Relationship Id="rId2" Type="http://schemas.openxmlformats.org/officeDocument/2006/relationships/printerSettings" Target="../printerSettings/printerSettings48.bin"/><Relationship Id="rId1" Type="http://schemas.openxmlformats.org/officeDocument/2006/relationships/printerSettings" Target="../printerSettings/printerSettings47.bin"/><Relationship Id="rId5" Type="http://schemas.openxmlformats.org/officeDocument/2006/relationships/printerSettings" Target="../printerSettings/printerSettings51.bin"/><Relationship Id="rId4" Type="http://schemas.openxmlformats.org/officeDocument/2006/relationships/printerSettings" Target="../printerSettings/printerSettings50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4.bin"/><Relationship Id="rId2" Type="http://schemas.openxmlformats.org/officeDocument/2006/relationships/printerSettings" Target="../printerSettings/printerSettings53.bin"/><Relationship Id="rId1" Type="http://schemas.openxmlformats.org/officeDocument/2006/relationships/printerSettings" Target="../printerSettings/printerSettings52.bin"/><Relationship Id="rId5" Type="http://schemas.openxmlformats.org/officeDocument/2006/relationships/printerSettings" Target="../printerSettings/printerSettings56.bin"/><Relationship Id="rId4" Type="http://schemas.openxmlformats.org/officeDocument/2006/relationships/printerSettings" Target="../printerSettings/printerSettings5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tASAPSheetIndex"/>
  <dimension ref="A1:D64"/>
  <sheetViews>
    <sheetView topLeftCell="A19" workbookViewId="0">
      <selection activeCell="A39" sqref="A39"/>
    </sheetView>
  </sheetViews>
  <sheetFormatPr defaultRowHeight="15" x14ac:dyDescent="0.25"/>
  <cols>
    <col min="1" max="1" width="128.7109375" style="88" customWidth="1"/>
    <col min="2" max="2" width="5.7109375" style="88" customWidth="1"/>
    <col min="3" max="3" width="6.28515625" style="88" customWidth="1"/>
    <col min="4" max="4" width="6.7109375" style="88" customWidth="1"/>
    <col min="5" max="16384" width="9.140625" style="88"/>
  </cols>
  <sheetData>
    <row r="1" spans="1:1" ht="19.5" customHeight="1" x14ac:dyDescent="0.25">
      <c r="A1" s="158" t="s">
        <v>209</v>
      </c>
    </row>
    <row r="2" spans="1:1" ht="18.95" customHeight="1" x14ac:dyDescent="0.25">
      <c r="A2" s="159" t="str">
        <f>HYPERLINK("#'5.1.'!A1",'5.1.'!$A$1)</f>
        <v>5.1. Становништво у Републици Српској према старости (петогодишта) и полу, по Попису 2013.</v>
      </c>
    </row>
    <row r="3" spans="1:1" ht="18.95" customHeight="1" x14ac:dyDescent="0.25">
      <c r="A3" s="159" t="str">
        <f>HYPERLINK("#'5.2.'!A1",'5.2.'!$A$1)</f>
        <v>5.2. Становништво у Републици Српској према етничком/националном изјашњавању и полу, по Попису 2013.</v>
      </c>
    </row>
    <row r="4" spans="1:1" ht="18.95" customHeight="1" x14ac:dyDescent="0.25">
      <c r="A4" s="159" t="str">
        <f>HYPERLINK("#'5.3.'!A1",'5.3.'!$A$1)</f>
        <v>5.3. Становништво у Републици Српској према изјашњавању о вјероисповијести и полу, по Попису 2013.</v>
      </c>
    </row>
    <row r="5" spans="1:1" ht="18.95" customHeight="1" x14ac:dyDescent="0.25">
      <c r="A5" s="159" t="str">
        <f>HYPERLINK("#'5.4.'!A1",'5.4.'!$A$1)</f>
        <v>5.4. Становништво у Републици Српској према матерњем језику и полу, по Попису 2013.</v>
      </c>
    </row>
    <row r="6" spans="1:1" ht="18.95" customHeight="1" x14ac:dyDescent="0.25">
      <c r="A6" s="159" t="str">
        <f>HYPERLINK("#'5.5.'!A1",'5.5.'!$A$1)</f>
        <v>5.5. Становништво у Републици Српској старо 15 и више година, према законском брачном стању и полу, по Попису 2013.</v>
      </c>
    </row>
    <row r="7" spans="1:1" ht="18.95" customHeight="1" x14ac:dyDescent="0.25">
      <c r="A7" s="159" t="str">
        <f>HYPERLINK("#'5.6.'!A1",'5.6.'!$A$1)</f>
        <v>5.6. Женско становништво у Републици Српској старо 15 и више година, према укупном броју живорођене дјеце, по Попису 2013.</v>
      </c>
    </row>
    <row r="8" spans="1:1" ht="18.95" customHeight="1" x14ac:dyDescent="0.25">
      <c r="A8" s="159" t="str">
        <f>HYPERLINK("#'5.7.'!A1",'5.7.'!$A$1)</f>
        <v>5.7. Становништво у Републици Српској старо 10 и више година, према писмености и полу, по Попису 2013.</v>
      </c>
    </row>
    <row r="9" spans="1:1" ht="18.95" customHeight="1" x14ac:dyDescent="0.25">
      <c r="A9" s="159" t="str">
        <f>HYPERLINK("#'5.8.'!A1",'5.8.'!$A$1)</f>
        <v>5.8. Становништво у Републици Српској старо 15 и више година, према највишој завршеној школи и полу, по Попису 2013.</v>
      </c>
    </row>
    <row r="10" spans="1:1" ht="18.95" customHeight="1" x14ac:dyDescent="0.25">
      <c r="A10" s="159" t="str">
        <f>HYPERLINK("#'5.9.'!A1",'5.9.'!$A$1)</f>
        <v>5.9. Становништво у Републици Српској старо 10 и више година, према компјутерској писмености и полу, по Попису 2013.</v>
      </c>
    </row>
    <row r="11" spans="1:1" ht="18.95" customHeight="1" x14ac:dyDescent="0.25">
      <c r="A11" s="159" t="str">
        <f>HYPERLINK("#'5.10.'!A1",'5.10.'!$A$1)</f>
        <v>5.10. Радно способно становништво у Републици Српској, према статусу у активности и полу, по Попису 2013.</v>
      </c>
    </row>
    <row r="12" spans="1:1" ht="18.95" customHeight="1" x14ac:dyDescent="0.25">
      <c r="A12" s="159" t="str">
        <f>HYPERLINK("#'5.11.'!A1",'5.11.'!$A$1)</f>
        <v xml:space="preserve">5.11. Досељено становништво у Републици Српској, према подручју са којег се доселило и времену досељења, по Попису 2013. </v>
      </c>
    </row>
    <row r="13" spans="1:1" ht="18.95" customHeight="1" x14ac:dyDescent="0.25">
      <c r="A13" s="159" t="str">
        <f>HYPERLINK("#'5.12.'!A1",'5.12.'!$A$1)</f>
        <v>5.12.  Лица са потешкоћама према врсти потешкоће и полу, у Републици Српској, по Попису 2013.</v>
      </c>
    </row>
    <row r="14" spans="1:1" ht="18.95" customHeight="1" x14ac:dyDescent="0.25">
      <c r="A14" s="159" t="str">
        <f>HYPERLINK("#'5.13.'!A1",'5.13.'!$A$1)</f>
        <v>5.13.  Домаћинства у Републици Српској према броју чланова и типу, по Попису 2013.</v>
      </c>
    </row>
    <row r="15" spans="1:1" ht="18.95" customHeight="1" x14ac:dyDescent="0.25">
      <c r="A15" s="159" t="str">
        <f>HYPERLINK("#'5.14.'!A1",'5.14.'!$A$1)</f>
        <v>5.14. Породице у Републици Српској према типу и броју чланова, по Попису 2013.</v>
      </c>
    </row>
    <row r="16" spans="1:1" ht="18.95" customHeight="1" x14ac:dyDescent="0.25">
      <c r="A16" s="159" t="str">
        <f>HYPERLINK("#'5.15.'!A1",'5.15.'!$A$1)</f>
        <v>5.15. Природно кретање становништва1)</v>
      </c>
    </row>
    <row r="17" spans="1:4" ht="18.95" customHeight="1" x14ac:dyDescent="0.25">
      <c r="A17" s="159" t="str">
        <f>HYPERLINK("#'5.16.'!A1",'5.16.'!$A$1)</f>
        <v>5.16. Стопе природног кретања становништва1)</v>
      </c>
    </row>
    <row r="18" spans="1:4" ht="18.95" customHeight="1" x14ac:dyDescent="0.25">
      <c r="A18" s="159" t="str">
        <f>HYPERLINK("#'5.17.'!A1",'5.17.'!$A$1)</f>
        <v>5.17. Очекивано трајање живота</v>
      </c>
    </row>
    <row r="19" spans="1:4" ht="18.95" customHeight="1" x14ac:dyDescent="0.25">
      <c r="A19" s="159" t="str">
        <f>HYPERLINK("#'5.18.'!A1",'5.18.'!$A$1)</f>
        <v>5.18. Живорођени према полу, мјесту порођаја и стручној помоћи</v>
      </c>
    </row>
    <row r="20" spans="1:4" ht="18.95" customHeight="1" x14ac:dyDescent="0.25">
      <c r="A20" s="159" t="str">
        <f>HYPERLINK("#'5.19.'!A1",'5.19.'!$A$1)</f>
        <v>5.19. Живорођени према старости мајке</v>
      </c>
    </row>
    <row r="21" spans="1:4" ht="18.95" customHeight="1" x14ac:dyDescent="0.25">
      <c r="A21" s="159" t="str">
        <f>HYPERLINK("#'5.20.'!A1",'5.20.'!$A$1)</f>
        <v>5.20. Живорођени према реду рођења</v>
      </c>
    </row>
    <row r="22" spans="1:4" ht="18.95" customHeight="1" x14ac:dyDescent="0.25">
      <c r="A22" s="159" t="str">
        <f>HYPERLINK("#'5.21.'!A1",'5.21.'!$A$1)</f>
        <v>5.21. Живорођени према брачном стању</v>
      </c>
      <c r="D22" s="141"/>
    </row>
    <row r="23" spans="1:4" ht="18.95" customHeight="1" x14ac:dyDescent="0.25">
      <c r="A23" s="159" t="str">
        <f>HYPERLINK("#'5.22.'!A1",'5.22.'!$A$1)</f>
        <v>5.22. Мртворођени према полу</v>
      </c>
    </row>
    <row r="24" spans="1:4" ht="18.95" customHeight="1" x14ac:dyDescent="0.25">
      <c r="A24" s="159" t="str">
        <f>HYPERLINK("#'5.23.'!A1",'5.23.'!$A$1)</f>
        <v xml:space="preserve">5.23. Умрла одојчад према полу </v>
      </c>
    </row>
    <row r="25" spans="1:4" ht="18.95" customHeight="1" x14ac:dyDescent="0.25">
      <c r="A25" s="159" t="str">
        <f>HYPERLINK("#'5.24.'!A1",'5.24.'!$A$1)</f>
        <v>5.24. Умрла одојчад према старости</v>
      </c>
    </row>
    <row r="26" spans="1:4" ht="18.95" customHeight="1" x14ac:dyDescent="0.25">
      <c r="A26" s="159" t="str">
        <f>HYPERLINK("#'5.25.'!A1",'5.25.'!$A$1)</f>
        <v>5.25. Умрли према старости и полу</v>
      </c>
    </row>
    <row r="27" spans="1:4" ht="18.95" customHeight="1" x14ac:dyDescent="0.25">
      <c r="A27" s="159" t="str">
        <f>HYPERLINK("#'5.26.'!A1",'5.26.'!$A$1)</f>
        <v xml:space="preserve">5.26. Умрли према полу и узроку смрти </v>
      </c>
    </row>
    <row r="28" spans="1:4" ht="18.95" customHeight="1" x14ac:dyDescent="0.25">
      <c r="A28" s="159" t="str">
        <f>HYPERLINK("#'5.27.'!A1",'5.27.'!$A$1)</f>
        <v>5.27. Умрли према узроку смрти, старости и полу, 2017.</v>
      </c>
    </row>
    <row r="29" spans="1:4" ht="18.95" customHeight="1" x14ac:dyDescent="0.25">
      <c r="A29" s="159" t="str">
        <f>HYPERLINK("#'5.28.'!A1",'5.28.'!$A$1)</f>
        <v>5.28. Умрла одојчад према узроку смрти</v>
      </c>
    </row>
    <row r="30" spans="1:4" ht="18.95" customHeight="1" x14ac:dyDescent="0.25">
      <c r="A30" s="159" t="str">
        <f>HYPERLINK("#'5.29.'!A1",'5.29.'!$A$1)</f>
        <v>5.29. Насилне смрти према полу, старости и спољном узроку смрти</v>
      </c>
    </row>
    <row r="31" spans="1:4" ht="18.95" customHeight="1" x14ac:dyDescent="0.25">
      <c r="A31" s="159" t="str">
        <f>HYPERLINK("#'5.30.'!A1",'5.30.'!$A$1)</f>
        <v>5.30. Закључени бракови према старости младожење и невјесте</v>
      </c>
    </row>
    <row r="32" spans="1:4" ht="18.95" customHeight="1" x14ac:dyDescent="0.25">
      <c r="A32" s="159" t="str">
        <f>HYPERLINK("#'5.31.'!A1",'5.31.'!$A$1)</f>
        <v>5.31. Закључени бракови према ранијем брачном стању младожење и невјесте</v>
      </c>
    </row>
    <row r="33" spans="1:1" ht="18.95" customHeight="1" x14ac:dyDescent="0.25">
      <c r="A33" s="159" t="str">
        <f>HYPERLINK("#'5.32.'!A1",'5.32.'!$A$1)</f>
        <v>5.32. Закључени бракови према старости младожење и невјесте, 2017.</v>
      </c>
    </row>
    <row r="34" spans="1:1" ht="18.95" customHeight="1" x14ac:dyDescent="0.25">
      <c r="A34" s="159" t="str">
        <f>HYPERLINK("#'5.33.'!A1",'5.33.'!$A$1)</f>
        <v>5.33. Разведени бракови према старости мужа и жене</v>
      </c>
    </row>
    <row r="35" spans="1:1" ht="18.95" customHeight="1" x14ac:dyDescent="0.25">
      <c r="A35" s="159" t="str">
        <f>HYPERLINK("#'5.34.'!A1",'5.34.'!$A$1)</f>
        <v>5.34. Разведени бракови према трајању брака и броју издржаване дјеце</v>
      </c>
    </row>
    <row r="36" spans="1:1" ht="18.95" customHeight="1" x14ac:dyDescent="0.25">
      <c r="A36" s="159" t="str">
        <f>HYPERLINK("#'5.35.'!A1",'5.35.'!$A$1)</f>
        <v>5.35. Разведени бракови према лицу коме су додијељена издржавана дјеца</v>
      </c>
    </row>
    <row r="37" spans="1:1" ht="18.95" customHeight="1" x14ac:dyDescent="0.25">
      <c r="A37" s="159" t="str">
        <f>HYPERLINK("#'5.36.'!A1",'5.36.'!$A$1)</f>
        <v xml:space="preserve">5.36. Разведени бракови према старости мужа и жене и трајању брака, 2017. </v>
      </c>
    </row>
    <row r="38" spans="1:1" ht="18.95" customHeight="1" x14ac:dyDescent="0.25">
      <c r="A38" s="159" t="str">
        <f>HYPERLINK("#'5.37.'!A1",'5.37.'!$A$1)</f>
        <v>5.37. Досељено и одсељено становништво</v>
      </c>
    </row>
    <row r="39" spans="1:1" x14ac:dyDescent="0.25">
      <c r="A39" s="159" t="str">
        <f>HYPERLINK("#'5.38.'!A1",'5.38.'!$A$1)</f>
        <v xml:space="preserve">5.38. Досељено и одсељено становништво по полу и старосним групама </v>
      </c>
    </row>
    <row r="64" spans="1:1" x14ac:dyDescent="0.25">
      <c r="A64" s="202"/>
    </row>
  </sheetData>
  <customSheetViews>
    <customSheetView guid="{401FE8B9-FEC5-4D7E-B827-110EEC939377}" topLeftCell="A10"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Footer>&amp;L&amp;"Arial,Regular"&amp;8Statistički godišnjak Republike Srpske 2011&amp;C&amp;"Arial,Regular"&amp;8Str. &amp;P od &amp;N</oddFooter>
      </headerFooter>
    </customSheetView>
    <customSheetView guid="{28696566-F5FC-44E5-A9CB-2AA2B78C1D14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selection activeCell="A4" sqref="A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selection activeCell="E9" sqref="E9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Footer>&amp;L&amp;"Arial,Regular"&amp;8Statistički godišnjak Republike Srpske 2011&amp;C&amp;"Arial,Regular"&amp;8Str. &amp;P od &amp;N</oddFooter>
      </headerFooter>
    </customSheetView>
    <customSheetView guid="{2D0847EF-79C2-4642-A95B-6768970C5FE7}">
      <selection activeCell="A21" sqref="A21"/>
      <pageMargins left="0.70866141732283505" right="0.70866141732283505" top="0.74803149606299202" bottom="0.74803149606299202" header="0.31496062992126" footer="0.31496062992126"/>
      <pageSetup paperSize="9" orientation="portrait" r:id="rId7"/>
      <headerFooter>
        <oddFooter>&amp;L&amp;"Arial,Regular"&amp;8Statistički godišnjak Republike Srpske 2013&amp;C&amp;"Arial,Regular"&amp;8Str. &amp;P od &amp;N</oddFooter>
      </headerFooter>
    </customSheetView>
    <customSheetView guid="{13951CAE-829E-469E-AC6A-F93AB5043A91}">
      <selection activeCell="F19" sqref="F19"/>
      <pageMargins left="0.70866141732283505" right="0.70866141732283505" top="0.74803149606299202" bottom="0.74803149606299202" header="0.31496062992126" footer="0.31496062992126"/>
      <pageSetup paperSize="9" orientation="portrait" r:id="rId8"/>
      <headerFooter>
        <oddFooter>&amp;L&amp;"Arial,Regular"&amp;8Statistički godišnjak Republike Srpske 2012&amp;C&amp;"Arial,Regular"&amp;8Str. &amp;P od &amp;N</oddFooter>
      </headerFooter>
    </customSheetView>
    <customSheetView guid="{CAE7FCEF-AEAB-466D-AE84-CA497BF79F08}"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selection activeCell="A16" sqref="A1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Footer>&amp;L&amp;"Arial,Regular"&amp;8Статистички годишњак Републике Српске&amp;C&amp;"Arial,Regular"&amp;8Стр. &amp;P од &amp;N</oddFooter>
      </headerFooter>
    </customSheetView>
  </customSheetViews>
  <pageMargins left="0.70866141732283472" right="0.70866141732283472" top="0.74803149606299213" bottom="0.74803149606299213" header="0.31496062992125984" footer="0.31496062992125984"/>
  <pageSetup paperSize="9" orientation="landscape" r:id="rId12"/>
  <headerFooter>
    <oddFooter>&amp;L&amp;"Arial,Regular"&amp;8Статистички годишњак Републике Српске&amp;C&amp;"Arial,Regular"&amp;8Стр. &amp;P од &amp;N</odd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338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09" t="s">
        <v>339</v>
      </c>
      <c r="B3" s="223" t="s">
        <v>42</v>
      </c>
      <c r="C3" s="223" t="s">
        <v>57</v>
      </c>
      <c r="D3" s="225" t="s">
        <v>58</v>
      </c>
    </row>
    <row r="4" spans="1:4" s="121" customFormat="1" ht="15.75" customHeight="1" x14ac:dyDescent="0.2">
      <c r="A4" s="216" t="s">
        <v>56</v>
      </c>
      <c r="B4" s="217">
        <v>1062861</v>
      </c>
      <c r="C4" s="217">
        <v>516703</v>
      </c>
      <c r="D4" s="217">
        <v>546158</v>
      </c>
    </row>
    <row r="5" spans="1:4" s="121" customFormat="1" ht="16.5" customHeight="1" x14ac:dyDescent="0.2">
      <c r="A5" s="212" t="s">
        <v>335</v>
      </c>
      <c r="B5" s="218">
        <v>337061</v>
      </c>
      <c r="C5" s="218">
        <v>170934</v>
      </c>
      <c r="D5" s="218">
        <v>166127</v>
      </c>
    </row>
    <row r="6" spans="1:4" s="121" customFormat="1" ht="27" customHeight="1" x14ac:dyDescent="0.2">
      <c r="A6" s="212" t="s">
        <v>336</v>
      </c>
      <c r="B6" s="213">
        <v>246022</v>
      </c>
      <c r="C6" s="213">
        <v>127230</v>
      </c>
      <c r="D6" s="213">
        <v>118792</v>
      </c>
    </row>
    <row r="7" spans="1:4" s="121" customFormat="1" ht="16.5" customHeight="1" x14ac:dyDescent="0.2">
      <c r="A7" s="212" t="s">
        <v>337</v>
      </c>
      <c r="B7" s="218">
        <v>466952</v>
      </c>
      <c r="C7" s="218">
        <v>212664</v>
      </c>
      <c r="D7" s="218">
        <v>254288</v>
      </c>
    </row>
    <row r="8" spans="1:4" s="121" customFormat="1" ht="16.5" customHeight="1" x14ac:dyDescent="0.2">
      <c r="A8" s="212" t="s">
        <v>75</v>
      </c>
      <c r="B8" s="218">
        <v>12826</v>
      </c>
      <c r="C8" s="218">
        <v>5875</v>
      </c>
      <c r="D8" s="218">
        <v>6951</v>
      </c>
    </row>
  </sheetData>
  <customSheetViews>
    <customSheetView guid="{401FE8B9-FEC5-4D7E-B827-110EEC939377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347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09" t="s">
        <v>348</v>
      </c>
      <c r="B3" s="223" t="s">
        <v>42</v>
      </c>
      <c r="C3" s="223" t="s">
        <v>57</v>
      </c>
      <c r="D3" s="225" t="s">
        <v>58</v>
      </c>
    </row>
    <row r="4" spans="1:4" s="121" customFormat="1" ht="15.75" customHeight="1" x14ac:dyDescent="0.2">
      <c r="A4" s="216" t="s">
        <v>342</v>
      </c>
      <c r="B4" s="217">
        <v>1005535</v>
      </c>
      <c r="C4" s="217">
        <v>487292</v>
      </c>
      <c r="D4" s="217">
        <v>518243</v>
      </c>
    </row>
    <row r="5" spans="1:4" s="121" customFormat="1" ht="16.5" customHeight="1" x14ac:dyDescent="0.2">
      <c r="A5" s="215" t="s">
        <v>343</v>
      </c>
      <c r="B5" s="218">
        <v>468859</v>
      </c>
      <c r="C5" s="218">
        <v>273438</v>
      </c>
      <c r="D5" s="218">
        <v>195421</v>
      </c>
    </row>
    <row r="6" spans="1:4" s="227" customFormat="1" ht="18" customHeight="1" x14ac:dyDescent="0.2">
      <c r="A6" s="229" t="s">
        <v>349</v>
      </c>
      <c r="B6" s="218">
        <v>350670</v>
      </c>
      <c r="C6" s="218">
        <v>206644</v>
      </c>
      <c r="D6" s="218">
        <v>144026</v>
      </c>
    </row>
    <row r="7" spans="1:4" s="121" customFormat="1" ht="16.5" customHeight="1" x14ac:dyDescent="0.2">
      <c r="A7" s="229" t="s">
        <v>350</v>
      </c>
      <c r="B7" s="218">
        <v>118189</v>
      </c>
      <c r="C7" s="218">
        <v>66794</v>
      </c>
      <c r="D7" s="218">
        <v>51395</v>
      </c>
    </row>
    <row r="8" spans="1:4" s="121" customFormat="1" ht="16.5" customHeight="1" x14ac:dyDescent="0.2">
      <c r="A8" s="230" t="s">
        <v>344</v>
      </c>
      <c r="B8" s="218">
        <v>67767</v>
      </c>
      <c r="C8" s="218">
        <v>39056</v>
      </c>
      <c r="D8" s="218">
        <v>28711</v>
      </c>
    </row>
    <row r="9" spans="1:4" s="121" customFormat="1" ht="16.5" customHeight="1" x14ac:dyDescent="0.2">
      <c r="A9" s="230" t="s">
        <v>345</v>
      </c>
      <c r="B9" s="218">
        <v>50422</v>
      </c>
      <c r="C9" s="218">
        <v>27738</v>
      </c>
      <c r="D9" s="218">
        <v>22684</v>
      </c>
    </row>
    <row r="10" spans="1:4" s="121" customFormat="1" ht="16.5" customHeight="1" x14ac:dyDescent="0.2">
      <c r="A10" s="215" t="s">
        <v>346</v>
      </c>
      <c r="B10" s="218">
        <v>536676</v>
      </c>
      <c r="C10" s="218">
        <v>213854</v>
      </c>
      <c r="D10" s="218">
        <v>322822</v>
      </c>
    </row>
    <row r="11" spans="1:4" s="121" customFormat="1" ht="16.5" customHeight="1" x14ac:dyDescent="0.2">
      <c r="A11" s="229" t="s">
        <v>351</v>
      </c>
      <c r="B11" s="218">
        <v>80101</v>
      </c>
      <c r="C11" s="218">
        <v>37623</v>
      </c>
      <c r="D11" s="218">
        <v>42478</v>
      </c>
    </row>
    <row r="12" spans="1:4" s="121" customFormat="1" ht="16.5" customHeight="1" x14ac:dyDescent="0.2">
      <c r="A12" s="229" t="s">
        <v>352</v>
      </c>
      <c r="B12" s="218">
        <v>216341</v>
      </c>
      <c r="C12" s="218">
        <v>106967</v>
      </c>
      <c r="D12" s="218">
        <v>109374</v>
      </c>
    </row>
    <row r="13" spans="1:4" s="121" customFormat="1" ht="16.5" customHeight="1" x14ac:dyDescent="0.2">
      <c r="A13" s="229" t="s">
        <v>353</v>
      </c>
      <c r="B13" s="218">
        <v>138111</v>
      </c>
      <c r="C13" s="218">
        <v>4478</v>
      </c>
      <c r="D13" s="218">
        <v>133633</v>
      </c>
    </row>
    <row r="14" spans="1:4" s="121" customFormat="1" ht="16.5" customHeight="1" x14ac:dyDescent="0.2">
      <c r="A14" s="229" t="s">
        <v>354</v>
      </c>
      <c r="B14" s="218">
        <v>24285</v>
      </c>
      <c r="C14" s="218">
        <v>11536</v>
      </c>
      <c r="D14" s="218">
        <v>12749</v>
      </c>
    </row>
    <row r="15" spans="1:4" s="121" customFormat="1" ht="16.5" customHeight="1" x14ac:dyDescent="0.2">
      <c r="A15" s="229" t="s">
        <v>269</v>
      </c>
      <c r="B15" s="218">
        <v>77838</v>
      </c>
      <c r="C15" s="218">
        <v>53250</v>
      </c>
      <c r="D15" s="218">
        <v>24588</v>
      </c>
    </row>
  </sheetData>
  <customSheetViews>
    <customSheetView guid="{401FE8B9-FEC5-4D7E-B827-110EEC939377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I15" sqref="I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2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9" style="1" customWidth="1"/>
    <col min="3" max="3" width="8.85546875" style="1" customWidth="1"/>
    <col min="4" max="10" width="9" style="1" customWidth="1"/>
    <col min="11" max="12" width="9.140625" style="1"/>
    <col min="13" max="18" width="7.5703125" style="1" customWidth="1"/>
    <col min="19" max="16384" width="9.140625" style="1"/>
  </cols>
  <sheetData>
    <row r="1" spans="1:11" s="121" customFormat="1" ht="12" x14ac:dyDescent="0.2">
      <c r="A1" s="203" t="s">
        <v>430</v>
      </c>
      <c r="B1" s="203"/>
      <c r="C1" s="203"/>
      <c r="D1" s="203"/>
    </row>
    <row r="2" spans="1:11" s="121" customFormat="1" ht="12.75" thickBot="1" x14ac:dyDescent="0.25">
      <c r="A2" s="203"/>
      <c r="B2" s="203"/>
      <c r="C2" s="203"/>
      <c r="K2" s="122" t="s">
        <v>45</v>
      </c>
    </row>
    <row r="3" spans="1:11" s="121" customFormat="1" ht="21" customHeight="1" thickTop="1" x14ac:dyDescent="0.2">
      <c r="A3" s="209"/>
      <c r="B3" s="285" t="s">
        <v>42</v>
      </c>
      <c r="C3" s="232" t="s">
        <v>375</v>
      </c>
      <c r="D3" s="232"/>
      <c r="E3" s="232"/>
      <c r="F3" s="233"/>
      <c r="G3" s="233"/>
      <c r="H3" s="233"/>
      <c r="I3" s="233"/>
      <c r="J3" s="233"/>
      <c r="K3" s="233"/>
    </row>
    <row r="4" spans="1:11" s="121" customFormat="1" ht="27" customHeight="1" x14ac:dyDescent="0.2">
      <c r="A4" s="226"/>
      <c r="B4" s="286"/>
      <c r="C4" s="245" t="s">
        <v>367</v>
      </c>
      <c r="D4" s="206" t="s">
        <v>368</v>
      </c>
      <c r="E4" s="206" t="s">
        <v>369</v>
      </c>
      <c r="F4" s="206" t="s">
        <v>370</v>
      </c>
      <c r="G4" s="206" t="s">
        <v>371</v>
      </c>
      <c r="H4" s="206" t="s">
        <v>372</v>
      </c>
      <c r="I4" s="206" t="s">
        <v>373</v>
      </c>
      <c r="J4" s="206" t="s">
        <v>374</v>
      </c>
      <c r="K4" s="231" t="s">
        <v>44</v>
      </c>
    </row>
    <row r="5" spans="1:11" s="121" customFormat="1" ht="15.75" customHeight="1" x14ac:dyDescent="0.2">
      <c r="A5" s="216" t="s">
        <v>56</v>
      </c>
      <c r="B5" s="217">
        <v>757639</v>
      </c>
      <c r="C5" s="217">
        <v>88801</v>
      </c>
      <c r="D5" s="217">
        <v>19110</v>
      </c>
      <c r="E5" s="217">
        <v>18647</v>
      </c>
      <c r="F5" s="121">
        <v>112945</v>
      </c>
      <c r="G5" s="121">
        <v>70418</v>
      </c>
      <c r="H5" s="121">
        <v>84373</v>
      </c>
      <c r="I5" s="121">
        <v>51421</v>
      </c>
      <c r="J5" s="121">
        <v>24070</v>
      </c>
      <c r="K5" s="121">
        <v>287854</v>
      </c>
    </row>
    <row r="6" spans="1:11" s="121" customFormat="1" ht="9" customHeight="1" x14ac:dyDescent="0.2">
      <c r="A6" s="219"/>
      <c r="B6" s="217"/>
      <c r="C6" s="217"/>
      <c r="D6" s="217"/>
      <c r="E6" s="217"/>
    </row>
    <row r="7" spans="1:11" s="121" customFormat="1" ht="16.5" customHeight="1" x14ac:dyDescent="0.2">
      <c r="A7" s="234" t="s">
        <v>355</v>
      </c>
      <c r="B7" s="218">
        <v>577334</v>
      </c>
      <c r="C7" s="218">
        <v>74480</v>
      </c>
      <c r="D7" s="218">
        <v>15111</v>
      </c>
      <c r="E7" s="218">
        <v>14856</v>
      </c>
      <c r="F7" s="121">
        <v>89388</v>
      </c>
      <c r="G7" s="121">
        <v>50456</v>
      </c>
      <c r="H7" s="121">
        <v>67137</v>
      </c>
      <c r="I7" s="121">
        <v>37421</v>
      </c>
      <c r="J7" s="121">
        <v>16315</v>
      </c>
      <c r="K7" s="121">
        <v>212170</v>
      </c>
    </row>
    <row r="8" spans="1:11" s="227" customFormat="1" ht="18" customHeight="1" x14ac:dyDescent="0.2">
      <c r="A8" s="215" t="s">
        <v>359</v>
      </c>
      <c r="B8" s="218">
        <v>135122</v>
      </c>
      <c r="C8" s="218">
        <v>37965</v>
      </c>
      <c r="D8" s="218">
        <v>8301</v>
      </c>
      <c r="E8" s="218">
        <v>8155</v>
      </c>
      <c r="F8" s="227">
        <v>9399</v>
      </c>
      <c r="G8" s="227">
        <v>9608</v>
      </c>
      <c r="H8" s="227">
        <v>22923</v>
      </c>
      <c r="I8" s="227">
        <v>14031</v>
      </c>
      <c r="J8" s="227">
        <v>6145</v>
      </c>
      <c r="K8" s="227">
        <v>18595</v>
      </c>
    </row>
    <row r="9" spans="1:11" s="121" customFormat="1" ht="16.5" customHeight="1" x14ac:dyDescent="0.2">
      <c r="A9" s="215" t="s">
        <v>184</v>
      </c>
      <c r="B9" s="218">
        <v>105165</v>
      </c>
      <c r="C9" s="218">
        <v>24091</v>
      </c>
      <c r="D9" s="218">
        <v>4472</v>
      </c>
      <c r="E9" s="218">
        <v>4370</v>
      </c>
      <c r="F9" s="121">
        <v>8474</v>
      </c>
      <c r="G9" s="121">
        <v>10366</v>
      </c>
      <c r="H9" s="121">
        <v>16522</v>
      </c>
      <c r="I9" s="121">
        <v>13719</v>
      </c>
      <c r="J9" s="121">
        <v>6513</v>
      </c>
      <c r="K9" s="121">
        <v>16638</v>
      </c>
    </row>
    <row r="10" spans="1:11" s="121" customFormat="1" ht="16.5" customHeight="1" x14ac:dyDescent="0.2">
      <c r="A10" s="215" t="s">
        <v>360</v>
      </c>
      <c r="B10" s="218">
        <v>185581</v>
      </c>
      <c r="C10" s="218">
        <v>11871</v>
      </c>
      <c r="D10" s="218">
        <v>2237</v>
      </c>
      <c r="E10" s="218">
        <v>2224</v>
      </c>
      <c r="F10" s="121">
        <v>71299</v>
      </c>
      <c r="G10" s="121">
        <v>30109</v>
      </c>
      <c r="H10" s="121">
        <v>26439</v>
      </c>
      <c r="I10" s="121">
        <v>9270</v>
      </c>
      <c r="J10" s="121">
        <v>3422</v>
      </c>
      <c r="K10" s="121">
        <v>28710</v>
      </c>
    </row>
    <row r="11" spans="1:11" s="121" customFormat="1" ht="16.5" customHeight="1" x14ac:dyDescent="0.2">
      <c r="A11" s="215" t="s">
        <v>361</v>
      </c>
      <c r="B11" s="218">
        <v>3184</v>
      </c>
      <c r="C11" s="218">
        <v>366</v>
      </c>
      <c r="D11" s="218">
        <v>69</v>
      </c>
      <c r="E11" s="218">
        <v>69</v>
      </c>
      <c r="F11" s="121">
        <v>146</v>
      </c>
      <c r="G11" s="121">
        <v>304</v>
      </c>
      <c r="H11" s="121">
        <v>1183</v>
      </c>
      <c r="I11" s="121">
        <v>334</v>
      </c>
      <c r="J11" s="121">
        <v>205</v>
      </c>
      <c r="K11" s="121">
        <v>508</v>
      </c>
    </row>
    <row r="12" spans="1:11" s="121" customFormat="1" ht="16.5" customHeight="1" x14ac:dyDescent="0.2">
      <c r="A12" s="215" t="s">
        <v>75</v>
      </c>
      <c r="B12" s="218">
        <v>148282</v>
      </c>
      <c r="C12" s="218">
        <v>187</v>
      </c>
      <c r="D12" s="218">
        <v>32</v>
      </c>
      <c r="E12" s="218">
        <v>38</v>
      </c>
      <c r="F12" s="121">
        <v>70</v>
      </c>
      <c r="G12" s="121">
        <v>69</v>
      </c>
      <c r="H12" s="121">
        <v>70</v>
      </c>
      <c r="I12" s="121">
        <v>67</v>
      </c>
      <c r="J12" s="121">
        <v>30</v>
      </c>
      <c r="K12" s="121">
        <v>147719</v>
      </c>
    </row>
    <row r="13" spans="1:11" s="121" customFormat="1" ht="7.5" customHeight="1" x14ac:dyDescent="0.2">
      <c r="A13" s="215"/>
      <c r="B13" s="218"/>
      <c r="C13" s="218"/>
      <c r="D13" s="218"/>
      <c r="E13" s="218"/>
    </row>
    <row r="14" spans="1:11" s="121" customFormat="1" ht="16.5" customHeight="1" x14ac:dyDescent="0.2">
      <c r="A14" s="212" t="s">
        <v>356</v>
      </c>
      <c r="B14" s="218">
        <v>180305</v>
      </c>
      <c r="C14" s="218">
        <v>14321</v>
      </c>
      <c r="D14" s="218">
        <v>3999</v>
      </c>
      <c r="E14" s="218">
        <v>3791</v>
      </c>
      <c r="F14" s="121">
        <v>23557</v>
      </c>
      <c r="G14" s="121">
        <v>19962</v>
      </c>
      <c r="H14" s="121">
        <v>17236</v>
      </c>
      <c r="I14" s="121">
        <v>14000</v>
      </c>
      <c r="J14" s="121">
        <v>7755</v>
      </c>
      <c r="K14" s="121">
        <v>75684</v>
      </c>
    </row>
    <row r="15" spans="1:11" s="121" customFormat="1" ht="16.5" customHeight="1" x14ac:dyDescent="0.2">
      <c r="A15" s="215" t="s">
        <v>357</v>
      </c>
      <c r="B15" s="218"/>
      <c r="C15" s="218"/>
      <c r="D15" s="218"/>
      <c r="E15" s="218"/>
    </row>
    <row r="16" spans="1:11" s="121" customFormat="1" ht="16.5" customHeight="1" x14ac:dyDescent="0.2">
      <c r="A16" s="229" t="s">
        <v>362</v>
      </c>
      <c r="B16" s="218">
        <v>624</v>
      </c>
      <c r="C16" s="218">
        <v>279</v>
      </c>
      <c r="D16" s="218">
        <v>43</v>
      </c>
      <c r="E16" s="218">
        <v>46</v>
      </c>
      <c r="F16" s="121">
        <v>36</v>
      </c>
      <c r="G16" s="121">
        <v>65</v>
      </c>
      <c r="H16" s="121">
        <v>49</v>
      </c>
      <c r="I16" s="121">
        <v>50</v>
      </c>
      <c r="J16" s="121">
        <v>23</v>
      </c>
      <c r="K16" s="121">
        <v>33</v>
      </c>
    </row>
    <row r="17" spans="1:11" s="121" customFormat="1" ht="16.5" customHeight="1" x14ac:dyDescent="0.2">
      <c r="A17" s="229" t="s">
        <v>363</v>
      </c>
      <c r="B17" s="218">
        <v>7054</v>
      </c>
      <c r="C17" s="218">
        <v>555</v>
      </c>
      <c r="D17" s="218">
        <v>419</v>
      </c>
      <c r="E17" s="218">
        <v>506</v>
      </c>
      <c r="F17" s="121">
        <v>1547</v>
      </c>
      <c r="G17" s="121">
        <v>663</v>
      </c>
      <c r="H17" s="121">
        <v>929</v>
      </c>
      <c r="I17" s="121">
        <v>720</v>
      </c>
      <c r="J17" s="121">
        <v>548</v>
      </c>
      <c r="K17" s="121">
        <v>1167</v>
      </c>
    </row>
    <row r="18" spans="1:11" s="121" customFormat="1" ht="16.5" customHeight="1" x14ac:dyDescent="0.2">
      <c r="A18" s="229" t="s">
        <v>364</v>
      </c>
      <c r="B18" s="218">
        <v>28820</v>
      </c>
      <c r="C18" s="218">
        <v>5891</v>
      </c>
      <c r="D18" s="218">
        <v>1082</v>
      </c>
      <c r="E18" s="218">
        <v>903</v>
      </c>
      <c r="F18" s="121">
        <v>3093</v>
      </c>
      <c r="G18" s="121">
        <v>6886</v>
      </c>
      <c r="H18" s="121">
        <v>3670</v>
      </c>
      <c r="I18" s="121">
        <v>3240</v>
      </c>
      <c r="J18" s="121">
        <v>1820</v>
      </c>
      <c r="K18" s="121">
        <v>2235</v>
      </c>
    </row>
    <row r="19" spans="1:11" s="121" customFormat="1" ht="16.5" customHeight="1" x14ac:dyDescent="0.2">
      <c r="A19" s="229" t="s">
        <v>365</v>
      </c>
      <c r="B19" s="218">
        <v>33508</v>
      </c>
      <c r="C19" s="218">
        <v>3609</v>
      </c>
      <c r="D19" s="218">
        <v>933</v>
      </c>
      <c r="E19" s="218">
        <v>1418</v>
      </c>
      <c r="F19" s="121">
        <v>17290</v>
      </c>
      <c r="G19" s="121">
        <v>2966</v>
      </c>
      <c r="H19" s="121">
        <v>2389</v>
      </c>
      <c r="I19" s="121">
        <v>2083</v>
      </c>
      <c r="J19" s="121">
        <v>1199</v>
      </c>
      <c r="K19" s="121">
        <v>1621</v>
      </c>
    </row>
    <row r="20" spans="1:11" s="121" customFormat="1" ht="16.5" customHeight="1" x14ac:dyDescent="0.2">
      <c r="A20" s="229" t="s">
        <v>366</v>
      </c>
      <c r="B20" s="218">
        <v>5110</v>
      </c>
      <c r="C20" s="218">
        <v>1860</v>
      </c>
      <c r="D20" s="218">
        <v>358</v>
      </c>
      <c r="E20" s="218">
        <v>262</v>
      </c>
      <c r="F20" s="121">
        <v>396</v>
      </c>
      <c r="G20" s="121">
        <v>550</v>
      </c>
      <c r="H20" s="121">
        <v>526</v>
      </c>
      <c r="I20" s="121">
        <v>508</v>
      </c>
      <c r="J20" s="121">
        <v>241</v>
      </c>
      <c r="K20" s="121">
        <v>409</v>
      </c>
    </row>
    <row r="21" spans="1:11" s="121" customFormat="1" ht="16.5" customHeight="1" x14ac:dyDescent="0.2">
      <c r="A21" s="215" t="s">
        <v>358</v>
      </c>
      <c r="B21" s="218">
        <v>45766</v>
      </c>
      <c r="C21" s="218">
        <v>2037</v>
      </c>
      <c r="D21" s="218">
        <v>1141</v>
      </c>
      <c r="E21" s="121">
        <v>632</v>
      </c>
      <c r="F21" s="121">
        <v>1116</v>
      </c>
      <c r="G21" s="121">
        <v>8750</v>
      </c>
      <c r="H21" s="121">
        <v>9541</v>
      </c>
      <c r="I21" s="121">
        <v>7330</v>
      </c>
      <c r="J21" s="121">
        <v>3866</v>
      </c>
      <c r="K21" s="121">
        <v>11353</v>
      </c>
    </row>
    <row r="22" spans="1:11" s="121" customFormat="1" ht="16.5" customHeight="1" x14ac:dyDescent="0.2">
      <c r="A22" s="215" t="s">
        <v>75</v>
      </c>
      <c r="B22" s="218">
        <v>59423</v>
      </c>
      <c r="C22" s="218">
        <v>90</v>
      </c>
      <c r="D22" s="218">
        <v>23</v>
      </c>
      <c r="E22" s="121">
        <v>24</v>
      </c>
      <c r="F22" s="121">
        <v>79</v>
      </c>
      <c r="G22" s="121">
        <v>82</v>
      </c>
      <c r="H22" s="121">
        <v>132</v>
      </c>
      <c r="I22" s="121">
        <v>69</v>
      </c>
      <c r="J22" s="121">
        <v>58</v>
      </c>
      <c r="K22" s="121">
        <v>58866</v>
      </c>
    </row>
  </sheetData>
  <customSheetViews>
    <customSheetView guid="{401FE8B9-FEC5-4D7E-B827-110EEC939377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F16" sqref="F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1">
    <mergeCell ref="B3:B4"/>
  </mergeCell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15"/>
  <sheetViews>
    <sheetView zoomScale="130" zoomScaleNormal="130" workbookViewId="0"/>
  </sheetViews>
  <sheetFormatPr defaultRowHeight="14.25" x14ac:dyDescent="0.2"/>
  <cols>
    <col min="1" max="1" width="36.7109375" style="1" customWidth="1"/>
    <col min="2" max="2" width="10.42578125" style="1" customWidth="1"/>
    <col min="3" max="4" width="11.140625" style="1" customWidth="1"/>
    <col min="5" max="16384" width="9.140625" style="1"/>
  </cols>
  <sheetData>
    <row r="1" spans="1:5" s="121" customFormat="1" ht="12" x14ac:dyDescent="0.2">
      <c r="A1" s="203" t="s">
        <v>439</v>
      </c>
      <c r="B1" s="203"/>
      <c r="C1" s="203"/>
      <c r="D1" s="203"/>
    </row>
    <row r="2" spans="1:5" s="121" customFormat="1" ht="12.75" thickBot="1" x14ac:dyDescent="0.25">
      <c r="A2" s="203"/>
      <c r="B2" s="203"/>
      <c r="C2" s="203"/>
      <c r="D2" s="122" t="s">
        <v>45</v>
      </c>
    </row>
    <row r="3" spans="1:5" s="121" customFormat="1" ht="21" customHeight="1" thickTop="1" x14ac:dyDescent="0.2">
      <c r="A3" s="209" t="s">
        <v>383</v>
      </c>
      <c r="B3" s="223" t="s">
        <v>42</v>
      </c>
      <c r="C3" s="223" t="s">
        <v>57</v>
      </c>
      <c r="D3" s="225" t="s">
        <v>58</v>
      </c>
    </row>
    <row r="4" spans="1:5" s="121" customFormat="1" ht="15.75" customHeight="1" x14ac:dyDescent="0.2">
      <c r="A4" s="216" t="s">
        <v>440</v>
      </c>
      <c r="B4" s="217">
        <v>102262</v>
      </c>
      <c r="C4" s="217">
        <v>46720</v>
      </c>
      <c r="D4" s="217">
        <v>55542</v>
      </c>
      <c r="E4" s="217"/>
    </row>
    <row r="5" spans="1:5" s="121" customFormat="1" ht="16.5" customHeight="1" x14ac:dyDescent="0.2">
      <c r="A5" s="234" t="s">
        <v>376</v>
      </c>
      <c r="B5" s="218">
        <v>43020</v>
      </c>
      <c r="C5" s="218">
        <v>18052</v>
      </c>
      <c r="D5" s="218">
        <v>24968</v>
      </c>
      <c r="E5" s="218"/>
    </row>
    <row r="6" spans="1:5" s="227" customFormat="1" ht="18" customHeight="1" x14ac:dyDescent="0.2">
      <c r="A6" s="234" t="s">
        <v>377</v>
      </c>
      <c r="B6" s="218">
        <v>26055</v>
      </c>
      <c r="C6" s="218">
        <v>12971</v>
      </c>
      <c r="D6" s="218">
        <v>13084</v>
      </c>
      <c r="E6" s="218"/>
    </row>
    <row r="7" spans="1:5" s="121" customFormat="1" ht="16.5" customHeight="1" x14ac:dyDescent="0.2">
      <c r="A7" s="234" t="s">
        <v>378</v>
      </c>
      <c r="B7" s="218">
        <v>63381</v>
      </c>
      <c r="C7" s="218">
        <v>26903</v>
      </c>
      <c r="D7" s="218">
        <v>36478</v>
      </c>
      <c r="E7" s="218"/>
    </row>
    <row r="8" spans="1:5" s="121" customFormat="1" ht="16.5" customHeight="1" x14ac:dyDescent="0.2">
      <c r="A8" s="234" t="s">
        <v>379</v>
      </c>
      <c r="B8" s="218">
        <v>18330</v>
      </c>
      <c r="C8" s="218">
        <v>8168</v>
      </c>
      <c r="D8" s="218">
        <v>10162</v>
      </c>
      <c r="E8" s="218"/>
    </row>
    <row r="9" spans="1:5" s="121" customFormat="1" ht="16.5" customHeight="1" x14ac:dyDescent="0.2">
      <c r="A9" s="234" t="s">
        <v>380</v>
      </c>
      <c r="B9" s="218">
        <v>13502</v>
      </c>
      <c r="C9" s="218">
        <v>5773</v>
      </c>
      <c r="D9" s="218">
        <v>7729</v>
      </c>
      <c r="E9" s="218"/>
    </row>
    <row r="10" spans="1:5" s="121" customFormat="1" ht="16.5" customHeight="1" x14ac:dyDescent="0.2">
      <c r="A10" s="234" t="s">
        <v>381</v>
      </c>
      <c r="B10" s="218">
        <v>10723</v>
      </c>
      <c r="C10" s="218">
        <v>5103</v>
      </c>
      <c r="D10" s="218">
        <v>5620</v>
      </c>
      <c r="E10" s="218"/>
    </row>
    <row r="11" spans="1:5" s="227" customFormat="1" ht="18" customHeight="1" x14ac:dyDescent="0.2">
      <c r="A11" s="234" t="s">
        <v>382</v>
      </c>
      <c r="B11" s="218">
        <v>38298</v>
      </c>
      <c r="C11" s="218">
        <v>16292</v>
      </c>
      <c r="D11" s="218">
        <v>22006</v>
      </c>
      <c r="E11" s="218"/>
    </row>
    <row r="12" spans="1:5" s="121" customFormat="1" ht="16.5" customHeight="1" x14ac:dyDescent="0.2">
      <c r="A12" s="235"/>
      <c r="B12" s="218"/>
      <c r="C12" s="218"/>
      <c r="D12" s="218"/>
    </row>
    <row r="13" spans="1:5" s="121" customFormat="1" ht="16.5" customHeight="1" x14ac:dyDescent="0.2">
      <c r="A13" s="235"/>
      <c r="B13" s="218"/>
      <c r="C13" s="218"/>
      <c r="D13" s="218"/>
    </row>
    <row r="14" spans="1:5" s="121" customFormat="1" ht="16.5" customHeight="1" x14ac:dyDescent="0.2">
      <c r="A14" s="235"/>
      <c r="B14" s="218"/>
      <c r="C14" s="218"/>
      <c r="D14" s="218"/>
    </row>
    <row r="15" spans="1:5" s="121" customFormat="1" ht="16.5" customHeight="1" x14ac:dyDescent="0.2">
      <c r="A15" s="235"/>
      <c r="B15" s="218"/>
      <c r="C15" s="218"/>
      <c r="D15" s="218"/>
    </row>
  </sheetData>
  <customSheetViews>
    <customSheetView guid="{401FE8B9-FEC5-4D7E-B827-110EEC939377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5" sqref="G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A17" sqref="A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8"/>
  <sheetViews>
    <sheetView zoomScale="130" zoomScaleNormal="130" workbookViewId="0"/>
  </sheetViews>
  <sheetFormatPr defaultRowHeight="14.25" x14ac:dyDescent="0.2"/>
  <cols>
    <col min="1" max="1" width="37.28515625" style="1" customWidth="1"/>
    <col min="2" max="2" width="10.85546875" style="1" customWidth="1"/>
    <col min="3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9" s="121" customFormat="1" ht="12" x14ac:dyDescent="0.2">
      <c r="A1" s="203" t="s">
        <v>396</v>
      </c>
      <c r="B1" s="203"/>
      <c r="C1" s="203"/>
      <c r="D1" s="203"/>
    </row>
    <row r="2" spans="1:9" s="121" customFormat="1" ht="12.75" thickBot="1" x14ac:dyDescent="0.25">
      <c r="A2" s="203"/>
      <c r="B2" s="203"/>
      <c r="C2" s="203"/>
      <c r="H2" s="122" t="s">
        <v>45</v>
      </c>
    </row>
    <row r="3" spans="1:9" s="121" customFormat="1" ht="21" customHeight="1" thickTop="1" x14ac:dyDescent="0.2">
      <c r="A3" s="291" t="s">
        <v>384</v>
      </c>
      <c r="B3" s="287" t="s">
        <v>42</v>
      </c>
      <c r="C3" s="232" t="s">
        <v>385</v>
      </c>
      <c r="D3" s="232"/>
      <c r="E3" s="232"/>
      <c r="F3" s="232"/>
      <c r="G3" s="232"/>
      <c r="H3" s="289" t="s">
        <v>386</v>
      </c>
      <c r="I3" s="205"/>
    </row>
    <row r="4" spans="1:9" s="121" customFormat="1" ht="27" customHeight="1" x14ac:dyDescent="0.2">
      <c r="A4" s="292"/>
      <c r="B4" s="288"/>
      <c r="C4" s="236" t="s">
        <v>387</v>
      </c>
      <c r="D4" s="236" t="s">
        <v>388</v>
      </c>
      <c r="E4" s="236" t="s">
        <v>389</v>
      </c>
      <c r="F4" s="236" t="s">
        <v>390</v>
      </c>
      <c r="G4" s="237" t="s">
        <v>391</v>
      </c>
      <c r="H4" s="290"/>
      <c r="I4" s="205"/>
    </row>
    <row r="5" spans="1:9" s="121" customFormat="1" ht="15.75" customHeight="1" x14ac:dyDescent="0.2">
      <c r="A5" s="216" t="s">
        <v>56</v>
      </c>
      <c r="B5" s="238">
        <v>408825</v>
      </c>
      <c r="C5" s="239">
        <v>91300</v>
      </c>
      <c r="D5" s="239">
        <v>107130</v>
      </c>
      <c r="E5" s="239">
        <v>79155</v>
      </c>
      <c r="F5" s="239">
        <v>72771</v>
      </c>
      <c r="G5" s="239">
        <v>58469</v>
      </c>
      <c r="H5" s="239">
        <v>1166628</v>
      </c>
      <c r="I5" s="217"/>
    </row>
    <row r="6" spans="1:9" s="121" customFormat="1" ht="16.5" customHeight="1" x14ac:dyDescent="0.2">
      <c r="A6" s="234" t="s">
        <v>392</v>
      </c>
      <c r="B6" s="240">
        <v>101067</v>
      </c>
      <c r="C6" s="241">
        <v>91300</v>
      </c>
      <c r="D6" s="241">
        <v>7063</v>
      </c>
      <c r="E6" s="241">
        <v>1378</v>
      </c>
      <c r="F6" s="241">
        <v>702</v>
      </c>
      <c r="G6" s="241">
        <v>624</v>
      </c>
      <c r="H6" s="241">
        <v>116247</v>
      </c>
      <c r="I6" s="218"/>
    </row>
    <row r="7" spans="1:9" s="227" customFormat="1" ht="18" customHeight="1" x14ac:dyDescent="0.2">
      <c r="A7" s="228" t="s">
        <v>398</v>
      </c>
      <c r="B7" s="240">
        <v>91300</v>
      </c>
      <c r="C7" s="241">
        <v>91300</v>
      </c>
      <c r="D7" s="241" t="s">
        <v>1</v>
      </c>
      <c r="E7" s="241" t="s">
        <v>1</v>
      </c>
      <c r="F7" s="241" t="s">
        <v>1</v>
      </c>
      <c r="G7" s="241" t="s">
        <v>1</v>
      </c>
      <c r="H7" s="241">
        <v>91300</v>
      </c>
      <c r="I7" s="218"/>
    </row>
    <row r="8" spans="1:9" s="227" customFormat="1" ht="18" customHeight="1" x14ac:dyDescent="0.2">
      <c r="A8" s="228" t="s">
        <v>399</v>
      </c>
      <c r="B8" s="240">
        <v>9767</v>
      </c>
      <c r="C8" s="241" t="s">
        <v>1</v>
      </c>
      <c r="D8" s="242">
        <v>7063</v>
      </c>
      <c r="E8" s="242">
        <v>1378</v>
      </c>
      <c r="F8" s="241">
        <v>702</v>
      </c>
      <c r="G8" s="241">
        <v>624</v>
      </c>
      <c r="H8" s="241">
        <v>24947</v>
      </c>
      <c r="I8" s="218"/>
    </row>
    <row r="9" spans="1:9" s="227" customFormat="1" ht="18" customHeight="1" x14ac:dyDescent="0.2">
      <c r="A9" s="234" t="s">
        <v>393</v>
      </c>
      <c r="B9" s="240">
        <v>307758</v>
      </c>
      <c r="C9" s="241" t="s">
        <v>1</v>
      </c>
      <c r="D9" s="242">
        <v>100067</v>
      </c>
      <c r="E9" s="242">
        <v>77777</v>
      </c>
      <c r="F9" s="241">
        <v>72069</v>
      </c>
      <c r="G9" s="241">
        <v>57845</v>
      </c>
      <c r="H9" s="241">
        <v>1050381</v>
      </c>
      <c r="I9" s="218"/>
    </row>
    <row r="10" spans="1:9" s="227" customFormat="1" ht="18" customHeight="1" x14ac:dyDescent="0.2">
      <c r="A10" s="228" t="s">
        <v>397</v>
      </c>
      <c r="B10" s="240">
        <v>265655</v>
      </c>
      <c r="C10" s="241" t="s">
        <v>1</v>
      </c>
      <c r="D10" s="242">
        <v>100067</v>
      </c>
      <c r="E10" s="242">
        <v>66632</v>
      </c>
      <c r="F10" s="241">
        <v>61131</v>
      </c>
      <c r="G10" s="241">
        <v>37825</v>
      </c>
      <c r="H10" s="241">
        <v>861220</v>
      </c>
      <c r="I10" s="218"/>
    </row>
    <row r="11" spans="1:9" s="227" customFormat="1" ht="18" customHeight="1" x14ac:dyDescent="0.2">
      <c r="A11" s="228" t="s">
        <v>400</v>
      </c>
      <c r="B11" s="240">
        <v>42103</v>
      </c>
      <c r="C11" s="241" t="s">
        <v>1</v>
      </c>
      <c r="D11" s="242" t="s">
        <v>1</v>
      </c>
      <c r="E11" s="242">
        <v>11145</v>
      </c>
      <c r="F11" s="241">
        <v>10938</v>
      </c>
      <c r="G11" s="241">
        <v>20020</v>
      </c>
      <c r="H11" s="241">
        <v>189161</v>
      </c>
      <c r="I11" s="218"/>
    </row>
    <row r="12" spans="1:9" s="227" customFormat="1" ht="18" customHeight="1" x14ac:dyDescent="0.2">
      <c r="A12" s="234" t="s">
        <v>394</v>
      </c>
      <c r="B12" s="240">
        <v>275151</v>
      </c>
      <c r="C12" s="241" t="s">
        <v>1</v>
      </c>
      <c r="D12" s="242">
        <v>100067</v>
      </c>
      <c r="E12" s="242">
        <v>77777</v>
      </c>
      <c r="F12" s="241">
        <v>66337</v>
      </c>
      <c r="G12" s="241">
        <v>30970</v>
      </c>
      <c r="H12" s="241">
        <v>862401</v>
      </c>
      <c r="I12" s="218"/>
    </row>
    <row r="13" spans="1:9" s="227" customFormat="1" ht="18" customHeight="1" x14ac:dyDescent="0.2">
      <c r="A13" s="228" t="s">
        <v>397</v>
      </c>
      <c r="B13" s="240">
        <v>236272</v>
      </c>
      <c r="C13" s="241" t="s">
        <v>1</v>
      </c>
      <c r="D13" s="242">
        <v>100067</v>
      </c>
      <c r="E13" s="242">
        <v>66632</v>
      </c>
      <c r="F13" s="241">
        <v>55399</v>
      </c>
      <c r="G13" s="241">
        <v>14174</v>
      </c>
      <c r="H13" s="241">
        <v>695615</v>
      </c>
      <c r="I13" s="218"/>
    </row>
    <row r="14" spans="1:9" s="227" customFormat="1" ht="18" customHeight="1" x14ac:dyDescent="0.2">
      <c r="A14" s="228" t="s">
        <v>400</v>
      </c>
      <c r="B14" s="240">
        <v>38879</v>
      </c>
      <c r="C14" s="241" t="s">
        <v>1</v>
      </c>
      <c r="D14" s="242" t="s">
        <v>1</v>
      </c>
      <c r="E14" s="242">
        <v>11145</v>
      </c>
      <c r="F14" s="241">
        <v>10938</v>
      </c>
      <c r="G14" s="241">
        <v>16796</v>
      </c>
      <c r="H14" s="241">
        <v>166786</v>
      </c>
      <c r="I14" s="218"/>
    </row>
    <row r="15" spans="1:9" s="227" customFormat="1" ht="18" customHeight="1" x14ac:dyDescent="0.2">
      <c r="A15" s="234" t="s">
        <v>395</v>
      </c>
      <c r="B15" s="240">
        <v>32607</v>
      </c>
      <c r="C15" s="241" t="s">
        <v>1</v>
      </c>
      <c r="D15" s="242" t="s">
        <v>1</v>
      </c>
      <c r="E15" s="242" t="s">
        <v>1</v>
      </c>
      <c r="F15" s="241">
        <v>5732</v>
      </c>
      <c r="G15" s="241">
        <v>26875</v>
      </c>
      <c r="H15" s="241">
        <v>187980</v>
      </c>
      <c r="I15" s="218"/>
    </row>
    <row r="16" spans="1:9" s="227" customFormat="1" ht="18" customHeight="1" x14ac:dyDescent="0.2">
      <c r="A16" s="228" t="s">
        <v>397</v>
      </c>
      <c r="B16" s="240">
        <v>29383</v>
      </c>
      <c r="C16" s="241" t="s">
        <v>1</v>
      </c>
      <c r="D16" s="241" t="s">
        <v>1</v>
      </c>
      <c r="E16" s="241" t="s">
        <v>1</v>
      </c>
      <c r="F16" s="241">
        <v>5732</v>
      </c>
      <c r="G16" s="241">
        <v>23651</v>
      </c>
      <c r="H16" s="241">
        <v>165605</v>
      </c>
      <c r="I16" s="218"/>
    </row>
    <row r="17" spans="1:9" s="227" customFormat="1" ht="18" customHeight="1" x14ac:dyDescent="0.2">
      <c r="A17" s="228" t="s">
        <v>400</v>
      </c>
      <c r="B17" s="240">
        <v>3224</v>
      </c>
      <c r="C17" s="241" t="s">
        <v>1</v>
      </c>
      <c r="D17" s="241" t="s">
        <v>1</v>
      </c>
      <c r="E17" s="241" t="s">
        <v>1</v>
      </c>
      <c r="F17" s="241" t="s">
        <v>1</v>
      </c>
      <c r="G17" s="241">
        <v>3224</v>
      </c>
      <c r="H17" s="241">
        <v>22375</v>
      </c>
      <c r="I17" s="218"/>
    </row>
    <row r="18" spans="1:9" s="121" customFormat="1" ht="16.5" customHeight="1" x14ac:dyDescent="0.2">
      <c r="A18" s="235"/>
      <c r="B18" s="218"/>
      <c r="C18" s="218"/>
      <c r="D18" s="218"/>
    </row>
  </sheetData>
  <customSheetViews>
    <customSheetView guid="{401FE8B9-FEC5-4D7E-B827-110EEC939377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20" sqref="C2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A3" sqref="A3:A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B4"/>
    <mergeCell ref="H3:H4"/>
    <mergeCell ref="A3:A4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0"/>
  <sheetViews>
    <sheetView zoomScale="130" zoomScaleNormal="130" workbookViewId="0"/>
  </sheetViews>
  <sheetFormatPr defaultRowHeight="14.25" x14ac:dyDescent="0.2"/>
  <cols>
    <col min="1" max="1" width="24" style="1" customWidth="1"/>
    <col min="2" max="3" width="10" style="1" customWidth="1"/>
    <col min="4" max="6" width="8.85546875" style="1" customWidth="1"/>
    <col min="7" max="7" width="9.5703125" style="1" customWidth="1"/>
    <col min="8" max="8" width="11.7109375" style="1" customWidth="1"/>
    <col min="9" max="16384" width="9.140625" style="1"/>
  </cols>
  <sheetData>
    <row r="1" spans="1:4" s="121" customFormat="1" ht="15.75" customHeight="1" x14ac:dyDescent="0.2">
      <c r="A1" s="203" t="s">
        <v>402</v>
      </c>
      <c r="B1" s="203"/>
      <c r="C1" s="203"/>
      <c r="D1" s="203"/>
    </row>
    <row r="2" spans="1:4" s="121" customFormat="1" ht="12.75" thickBot="1" x14ac:dyDescent="0.25">
      <c r="A2" s="203"/>
      <c r="B2" s="203"/>
      <c r="C2" s="122" t="s">
        <v>45</v>
      </c>
    </row>
    <row r="3" spans="1:4" ht="30" customHeight="1" thickTop="1" x14ac:dyDescent="0.2">
      <c r="A3" s="222" t="s">
        <v>401</v>
      </c>
      <c r="B3" s="243" t="s">
        <v>403</v>
      </c>
      <c r="C3" s="244" t="s">
        <v>385</v>
      </c>
    </row>
    <row r="4" spans="1:4" x14ac:dyDescent="0.2">
      <c r="A4" s="210" t="s">
        <v>56</v>
      </c>
      <c r="B4" s="187">
        <v>342213</v>
      </c>
      <c r="C4" s="187">
        <v>1004982</v>
      </c>
    </row>
    <row r="5" spans="1:4" ht="19.5" customHeight="1" x14ac:dyDescent="0.2">
      <c r="A5" s="211" t="s">
        <v>404</v>
      </c>
      <c r="B5" s="204">
        <v>99073</v>
      </c>
      <c r="C5" s="204">
        <v>198146</v>
      </c>
    </row>
    <row r="6" spans="1:4" ht="19.5" customHeight="1" x14ac:dyDescent="0.2">
      <c r="A6" s="211" t="s">
        <v>405</v>
      </c>
      <c r="B6" s="204">
        <v>4064</v>
      </c>
      <c r="C6" s="204">
        <v>8128</v>
      </c>
    </row>
    <row r="7" spans="1:4" ht="19.5" customHeight="1" x14ac:dyDescent="0.2">
      <c r="A7" s="211" t="s">
        <v>406</v>
      </c>
      <c r="B7" s="204">
        <v>170894</v>
      </c>
      <c r="C7" s="204">
        <v>631715</v>
      </c>
    </row>
    <row r="8" spans="1:4" ht="19.5" customHeight="1" x14ac:dyDescent="0.2">
      <c r="A8" s="211" t="s">
        <v>407</v>
      </c>
      <c r="B8" s="204">
        <v>4706</v>
      </c>
      <c r="C8" s="204">
        <v>17014</v>
      </c>
    </row>
    <row r="9" spans="1:4" ht="19.5" customHeight="1" x14ac:dyDescent="0.2">
      <c r="A9" s="211" t="s">
        <v>408</v>
      </c>
      <c r="B9" s="204">
        <v>50620</v>
      </c>
      <c r="C9" s="204">
        <v>119548</v>
      </c>
    </row>
    <row r="10" spans="1:4" ht="19.5" customHeight="1" x14ac:dyDescent="0.2">
      <c r="A10" s="211" t="s">
        <v>409</v>
      </c>
      <c r="B10" s="204">
        <v>12856</v>
      </c>
      <c r="C10" s="204">
        <v>30431</v>
      </c>
    </row>
  </sheetData>
  <customSheetViews>
    <customSheetView guid="{401FE8B9-FEC5-4D7E-B827-110EEC939377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C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M29"/>
  <sheetViews>
    <sheetView zoomScale="130" zoomScaleNormal="130" workbookViewId="0">
      <pane ySplit="4" topLeftCell="A14" activePane="bottomLeft" state="frozen"/>
      <selection pane="bottomLeft"/>
    </sheetView>
  </sheetViews>
  <sheetFormatPr defaultRowHeight="14.25" x14ac:dyDescent="0.2"/>
  <cols>
    <col min="1" max="1" width="8.85546875" style="1" customWidth="1"/>
    <col min="2" max="2" width="11.7109375" style="1" customWidth="1"/>
    <col min="3" max="9" width="11.85546875" style="1" customWidth="1"/>
    <col min="10" max="11" width="9.140625" style="1"/>
    <col min="12" max="12" width="9.85546875" style="1" bestFit="1" customWidth="1"/>
    <col min="13" max="16384" width="9.140625" style="1"/>
  </cols>
  <sheetData>
    <row r="1" spans="1:13" x14ac:dyDescent="0.2">
      <c r="A1" s="14" t="s">
        <v>437</v>
      </c>
      <c r="B1" s="13"/>
      <c r="C1" s="13"/>
      <c r="D1" s="13"/>
      <c r="E1" s="13"/>
      <c r="F1" s="13"/>
      <c r="G1" s="13"/>
      <c r="H1" s="13"/>
    </row>
    <row r="2" spans="1:13" ht="15" thickBot="1" x14ac:dyDescent="0.25">
      <c r="A2" s="13"/>
      <c r="B2" s="13"/>
      <c r="C2" s="13"/>
      <c r="D2" s="13"/>
      <c r="E2" s="13"/>
      <c r="F2" s="13"/>
      <c r="G2" s="13"/>
      <c r="H2" s="13"/>
      <c r="I2" s="122" t="s">
        <v>45</v>
      </c>
    </row>
    <row r="3" spans="1:13" ht="21.75" customHeight="1" thickTop="1" x14ac:dyDescent="0.2">
      <c r="A3" s="12"/>
      <c r="B3" s="294" t="s">
        <v>187</v>
      </c>
      <c r="C3" s="296" t="s">
        <v>188</v>
      </c>
      <c r="D3" s="296"/>
      <c r="E3" s="296" t="s">
        <v>189</v>
      </c>
      <c r="F3" s="296"/>
      <c r="G3" s="294" t="s">
        <v>190</v>
      </c>
      <c r="H3" s="297" t="s">
        <v>191</v>
      </c>
      <c r="I3" s="298"/>
    </row>
    <row r="4" spans="1:13" ht="21.75" customHeight="1" x14ac:dyDescent="0.2">
      <c r="A4" s="11"/>
      <c r="B4" s="295"/>
      <c r="C4" s="153" t="s">
        <v>192</v>
      </c>
      <c r="D4" s="153" t="s">
        <v>193</v>
      </c>
      <c r="E4" s="153" t="s">
        <v>194</v>
      </c>
      <c r="F4" s="153" t="s">
        <v>195</v>
      </c>
      <c r="G4" s="295"/>
      <c r="H4" s="153" t="s">
        <v>196</v>
      </c>
      <c r="I4" s="10" t="s">
        <v>197</v>
      </c>
    </row>
    <row r="5" spans="1:13" s="198" customFormat="1" ht="15" customHeight="1" x14ac:dyDescent="0.2">
      <c r="A5" s="176">
        <v>1996</v>
      </c>
      <c r="B5" s="177">
        <v>1193656</v>
      </c>
      <c r="C5" s="177">
        <v>11939</v>
      </c>
      <c r="D5" s="177">
        <v>60</v>
      </c>
      <c r="E5" s="177">
        <v>10676</v>
      </c>
      <c r="F5" s="177">
        <v>178</v>
      </c>
      <c r="G5" s="177">
        <f>C5-E5</f>
        <v>1263</v>
      </c>
      <c r="H5" s="177">
        <v>6227</v>
      </c>
      <c r="I5" s="177" t="s">
        <v>231</v>
      </c>
      <c r="L5" s="201"/>
    </row>
    <row r="6" spans="1:13" s="198" customFormat="1" ht="15" customHeight="1" x14ac:dyDescent="0.2">
      <c r="A6" s="176">
        <v>1997</v>
      </c>
      <c r="B6" s="177">
        <v>1194919</v>
      </c>
      <c r="C6" s="177">
        <v>13374</v>
      </c>
      <c r="D6" s="177">
        <v>72</v>
      </c>
      <c r="E6" s="177">
        <v>11464</v>
      </c>
      <c r="F6" s="177">
        <v>153</v>
      </c>
      <c r="G6" s="177">
        <f t="shared" ref="G6:G25" si="0">C6-E6</f>
        <v>1910</v>
      </c>
      <c r="H6" s="177">
        <v>6889</v>
      </c>
      <c r="I6" s="177">
        <v>655</v>
      </c>
      <c r="L6" s="201"/>
      <c r="M6" s="201"/>
    </row>
    <row r="7" spans="1:13" ht="15" customHeight="1" x14ac:dyDescent="0.2">
      <c r="A7" s="7">
        <v>1998</v>
      </c>
      <c r="B7" s="177">
        <v>1196829</v>
      </c>
      <c r="C7" s="177">
        <v>13046</v>
      </c>
      <c r="D7" s="177">
        <v>55</v>
      </c>
      <c r="E7" s="177">
        <v>12123</v>
      </c>
      <c r="F7" s="177">
        <v>110</v>
      </c>
      <c r="G7" s="177">
        <f t="shared" si="0"/>
        <v>923</v>
      </c>
      <c r="H7" s="177">
        <v>7186</v>
      </c>
      <c r="I7" s="177">
        <v>734</v>
      </c>
      <c r="L7" s="201"/>
      <c r="M7" s="201"/>
    </row>
    <row r="8" spans="1:13" ht="15" customHeight="1" x14ac:dyDescent="0.2">
      <c r="A8" s="7">
        <v>1999</v>
      </c>
      <c r="B8" s="177">
        <v>1197086</v>
      </c>
      <c r="C8" s="177">
        <v>13995</v>
      </c>
      <c r="D8" s="177">
        <v>67</v>
      </c>
      <c r="E8" s="177">
        <v>12152</v>
      </c>
      <c r="F8" s="177">
        <v>119</v>
      </c>
      <c r="G8" s="177">
        <f t="shared" si="0"/>
        <v>1843</v>
      </c>
      <c r="H8" s="177">
        <v>7893</v>
      </c>
      <c r="I8" s="177">
        <v>738</v>
      </c>
      <c r="L8" s="201"/>
      <c r="M8" s="201"/>
    </row>
    <row r="9" spans="1:13" ht="15" customHeight="1" x14ac:dyDescent="0.2">
      <c r="A9" s="176" t="s">
        <v>433</v>
      </c>
      <c r="B9" s="177">
        <v>1196395</v>
      </c>
      <c r="C9" s="177">
        <v>13643</v>
      </c>
      <c r="D9" s="177">
        <v>49</v>
      </c>
      <c r="E9" s="177">
        <v>12960</v>
      </c>
      <c r="F9" s="177">
        <v>101</v>
      </c>
      <c r="G9" s="177">
        <f t="shared" si="0"/>
        <v>683</v>
      </c>
      <c r="H9" s="177">
        <v>7642</v>
      </c>
      <c r="I9" s="177">
        <v>708</v>
      </c>
      <c r="L9" s="201"/>
      <c r="M9" s="201"/>
    </row>
    <row r="10" spans="1:13" ht="15" customHeight="1" x14ac:dyDescent="0.2">
      <c r="A10" s="178">
        <v>2001</v>
      </c>
      <c r="B10" s="177">
        <v>1195299</v>
      </c>
      <c r="C10" s="177">
        <v>13047</v>
      </c>
      <c r="D10" s="177">
        <v>72</v>
      </c>
      <c r="E10" s="177">
        <v>12932</v>
      </c>
      <c r="F10" s="177">
        <v>73</v>
      </c>
      <c r="G10" s="177">
        <f t="shared" si="0"/>
        <v>115</v>
      </c>
      <c r="H10" s="177">
        <v>7179</v>
      </c>
      <c r="I10" s="177">
        <v>830</v>
      </c>
      <c r="L10" s="201"/>
      <c r="M10" s="201"/>
    </row>
    <row r="11" spans="1:13" ht="15" customHeight="1" x14ac:dyDescent="0.2">
      <c r="A11" s="7">
        <v>2002</v>
      </c>
      <c r="B11" s="177">
        <v>1194178</v>
      </c>
      <c r="C11" s="177">
        <v>12336</v>
      </c>
      <c r="D11" s="177">
        <v>40</v>
      </c>
      <c r="E11" s="177">
        <v>12980</v>
      </c>
      <c r="F11" s="177">
        <v>89</v>
      </c>
      <c r="G11" s="177">
        <f t="shared" si="0"/>
        <v>-644</v>
      </c>
      <c r="H11" s="177">
        <v>7233</v>
      </c>
      <c r="I11" s="177">
        <v>848</v>
      </c>
      <c r="L11" s="201"/>
      <c r="M11" s="201"/>
    </row>
    <row r="12" spans="1:13" ht="15" customHeight="1" x14ac:dyDescent="0.2">
      <c r="A12" s="7" t="s">
        <v>434</v>
      </c>
      <c r="B12" s="177">
        <v>1192622</v>
      </c>
      <c r="C12" s="177">
        <v>10537</v>
      </c>
      <c r="D12" s="177">
        <v>37</v>
      </c>
      <c r="E12" s="177">
        <v>12988</v>
      </c>
      <c r="F12" s="177">
        <v>64</v>
      </c>
      <c r="G12" s="177">
        <f t="shared" si="0"/>
        <v>-2451</v>
      </c>
      <c r="H12" s="177">
        <v>6769</v>
      </c>
      <c r="I12" s="177">
        <v>744</v>
      </c>
      <c r="L12" s="201"/>
      <c r="M12" s="201"/>
    </row>
    <row r="13" spans="1:13" s="198" customFormat="1" ht="15" customHeight="1" x14ac:dyDescent="0.2">
      <c r="A13" s="176">
        <v>2004</v>
      </c>
      <c r="B13" s="177">
        <v>1190526</v>
      </c>
      <c r="C13" s="177">
        <v>10628</v>
      </c>
      <c r="D13" s="177">
        <v>35</v>
      </c>
      <c r="E13" s="177">
        <v>13082</v>
      </c>
      <c r="F13" s="177">
        <v>61</v>
      </c>
      <c r="G13" s="177">
        <f t="shared" si="0"/>
        <v>-2454</v>
      </c>
      <c r="H13" s="177">
        <v>7143</v>
      </c>
      <c r="I13" s="177">
        <v>637</v>
      </c>
      <c r="L13" s="201"/>
      <c r="M13" s="201"/>
    </row>
    <row r="14" spans="1:13" ht="15" customHeight="1" x14ac:dyDescent="0.2">
      <c r="A14" s="7">
        <v>2005</v>
      </c>
      <c r="B14" s="177">
        <v>1187940</v>
      </c>
      <c r="C14" s="177">
        <v>10322</v>
      </c>
      <c r="D14" s="177">
        <v>40</v>
      </c>
      <c r="E14" s="177">
        <v>13802</v>
      </c>
      <c r="F14" s="177">
        <v>37</v>
      </c>
      <c r="G14" s="177">
        <f t="shared" si="0"/>
        <v>-3480</v>
      </c>
      <c r="H14" s="177">
        <v>6810</v>
      </c>
      <c r="I14" s="177">
        <v>721</v>
      </c>
      <c r="L14" s="201"/>
      <c r="M14" s="201"/>
    </row>
    <row r="15" spans="1:13" ht="15" customHeight="1" x14ac:dyDescent="0.2">
      <c r="A15" s="7">
        <v>2006</v>
      </c>
      <c r="B15" s="177">
        <v>1185145</v>
      </c>
      <c r="C15" s="177">
        <v>10524</v>
      </c>
      <c r="D15" s="177">
        <v>27</v>
      </c>
      <c r="E15" s="177">
        <v>13232</v>
      </c>
      <c r="F15" s="177">
        <v>50</v>
      </c>
      <c r="G15" s="177">
        <f t="shared" si="0"/>
        <v>-2708</v>
      </c>
      <c r="H15" s="177">
        <v>6860</v>
      </c>
      <c r="I15" s="177">
        <v>526</v>
      </c>
      <c r="L15" s="201"/>
      <c r="M15" s="201"/>
    </row>
    <row r="16" spans="1:13" ht="15" customHeight="1" x14ac:dyDescent="0.2">
      <c r="A16" s="7">
        <v>2007</v>
      </c>
      <c r="B16" s="177">
        <v>1182217</v>
      </c>
      <c r="C16" s="177">
        <v>10110</v>
      </c>
      <c r="D16" s="177">
        <v>39</v>
      </c>
      <c r="E16" s="177">
        <v>14146</v>
      </c>
      <c r="F16" s="177">
        <v>38</v>
      </c>
      <c r="G16" s="177">
        <f t="shared" si="0"/>
        <v>-4036</v>
      </c>
      <c r="H16" s="177">
        <v>7093</v>
      </c>
      <c r="I16" s="177">
        <v>596</v>
      </c>
      <c r="L16" s="201"/>
      <c r="M16" s="201"/>
    </row>
    <row r="17" spans="1:13" ht="15" customHeight="1" x14ac:dyDescent="0.2">
      <c r="A17" s="7" t="s">
        <v>435</v>
      </c>
      <c r="B17" s="177">
        <v>1179717</v>
      </c>
      <c r="C17" s="177">
        <v>10198</v>
      </c>
      <c r="D17" s="177">
        <v>34</v>
      </c>
      <c r="E17" s="177">
        <v>13501</v>
      </c>
      <c r="F17" s="177">
        <v>40</v>
      </c>
      <c r="G17" s="177">
        <f t="shared" si="0"/>
        <v>-3303</v>
      </c>
      <c r="H17" s="177">
        <v>6401</v>
      </c>
      <c r="I17" s="177">
        <v>317</v>
      </c>
      <c r="L17" s="201"/>
      <c r="M17" s="201"/>
    </row>
    <row r="18" spans="1:13" ht="15" customHeight="1" x14ac:dyDescent="0.2">
      <c r="A18" s="7">
        <v>2009</v>
      </c>
      <c r="B18" s="177">
        <v>1177995</v>
      </c>
      <c r="C18" s="177">
        <v>10603</v>
      </c>
      <c r="D18" s="177">
        <v>32</v>
      </c>
      <c r="E18" s="177">
        <v>13775</v>
      </c>
      <c r="F18" s="177">
        <v>51</v>
      </c>
      <c r="G18" s="177">
        <f t="shared" si="0"/>
        <v>-3172</v>
      </c>
      <c r="H18" s="177">
        <v>6131</v>
      </c>
      <c r="I18" s="177">
        <v>455</v>
      </c>
      <c r="L18" s="201"/>
      <c r="M18" s="201"/>
    </row>
    <row r="19" spans="1:13" ht="15" customHeight="1" x14ac:dyDescent="0.2">
      <c r="A19" s="7">
        <v>2010</v>
      </c>
      <c r="B19" s="177">
        <v>1176419</v>
      </c>
      <c r="C19" s="177">
        <v>10147</v>
      </c>
      <c r="D19" s="177">
        <v>41</v>
      </c>
      <c r="E19" s="177">
        <v>13517</v>
      </c>
      <c r="F19" s="177">
        <v>44</v>
      </c>
      <c r="G19" s="177">
        <f t="shared" si="0"/>
        <v>-3370</v>
      </c>
      <c r="H19" s="177">
        <v>5767</v>
      </c>
      <c r="I19" s="177">
        <v>517</v>
      </c>
      <c r="L19" s="201"/>
      <c r="M19" s="201"/>
    </row>
    <row r="20" spans="1:13" ht="15" customHeight="1" x14ac:dyDescent="0.2">
      <c r="A20" s="7">
        <v>2011</v>
      </c>
      <c r="B20" s="177">
        <v>1174420</v>
      </c>
      <c r="C20" s="177">
        <v>9561</v>
      </c>
      <c r="D20" s="177">
        <v>29</v>
      </c>
      <c r="E20" s="177">
        <v>13658</v>
      </c>
      <c r="F20" s="177">
        <v>43</v>
      </c>
      <c r="G20" s="177">
        <f t="shared" si="0"/>
        <v>-4097</v>
      </c>
      <c r="H20" s="177">
        <v>5802</v>
      </c>
      <c r="I20" s="177">
        <v>886</v>
      </c>
      <c r="L20" s="201"/>
      <c r="M20" s="201"/>
    </row>
    <row r="21" spans="1:13" ht="15" customHeight="1" x14ac:dyDescent="0.2">
      <c r="A21" s="7">
        <v>2012</v>
      </c>
      <c r="B21" s="177">
        <v>1173131</v>
      </c>
      <c r="C21" s="177">
        <v>9978</v>
      </c>
      <c r="D21" s="177">
        <v>38</v>
      </c>
      <c r="E21" s="177">
        <v>13796</v>
      </c>
      <c r="F21" s="177">
        <v>37</v>
      </c>
      <c r="G21" s="177">
        <f t="shared" si="0"/>
        <v>-3818</v>
      </c>
      <c r="H21" s="177">
        <v>5326</v>
      </c>
      <c r="I21" s="177">
        <v>878</v>
      </c>
      <c r="L21" s="201"/>
      <c r="M21" s="201"/>
    </row>
    <row r="22" spans="1:13" ht="15" customHeight="1" x14ac:dyDescent="0.2">
      <c r="A22" s="7">
        <v>2013</v>
      </c>
      <c r="B22" s="177">
        <v>1171179</v>
      </c>
      <c r="C22" s="177">
        <v>9510</v>
      </c>
      <c r="D22" s="177">
        <v>37</v>
      </c>
      <c r="E22" s="177">
        <v>13978</v>
      </c>
      <c r="F22" s="177">
        <v>33</v>
      </c>
      <c r="G22" s="177">
        <f t="shared" si="0"/>
        <v>-4468</v>
      </c>
      <c r="H22" s="177">
        <v>5467</v>
      </c>
      <c r="I22" s="177">
        <v>1052</v>
      </c>
      <c r="L22" s="201"/>
      <c r="M22" s="201"/>
    </row>
    <row r="23" spans="1:13" ht="15" customHeight="1" x14ac:dyDescent="0.2">
      <c r="A23" s="7">
        <v>2014</v>
      </c>
      <c r="B23" s="177">
        <v>1167082</v>
      </c>
      <c r="C23" s="177">
        <v>9335</v>
      </c>
      <c r="D23" s="177">
        <v>22</v>
      </c>
      <c r="E23" s="177">
        <v>14409</v>
      </c>
      <c r="F23" s="177">
        <v>29</v>
      </c>
      <c r="G23" s="177">
        <f t="shared" si="0"/>
        <v>-5074</v>
      </c>
      <c r="H23" s="177">
        <v>5823</v>
      </c>
      <c r="I23" s="177">
        <v>1106</v>
      </c>
      <c r="L23" s="201"/>
      <c r="M23" s="201"/>
    </row>
    <row r="24" spans="1:13" ht="15" customHeight="1" x14ac:dyDescent="0.2">
      <c r="A24" s="7">
        <v>2015</v>
      </c>
      <c r="B24" s="177">
        <v>1162164</v>
      </c>
      <c r="C24" s="177">
        <v>9357</v>
      </c>
      <c r="D24" s="177">
        <v>17</v>
      </c>
      <c r="E24" s="177">
        <v>15059</v>
      </c>
      <c r="F24" s="177">
        <v>26</v>
      </c>
      <c r="G24" s="177">
        <f t="shared" si="0"/>
        <v>-5702</v>
      </c>
      <c r="H24" s="177">
        <v>5895</v>
      </c>
      <c r="I24" s="177">
        <v>1143</v>
      </c>
      <c r="L24" s="201"/>
      <c r="M24" s="201"/>
    </row>
    <row r="25" spans="1:13" ht="15" customHeight="1" x14ac:dyDescent="0.2">
      <c r="A25" s="7">
        <v>2016</v>
      </c>
      <c r="B25" s="177">
        <v>1157516</v>
      </c>
      <c r="C25" s="177">
        <v>9452</v>
      </c>
      <c r="D25" s="177">
        <v>15</v>
      </c>
      <c r="E25" s="177">
        <v>13970</v>
      </c>
      <c r="F25" s="177">
        <v>23</v>
      </c>
      <c r="G25" s="177">
        <f t="shared" si="0"/>
        <v>-4518</v>
      </c>
      <c r="H25" s="177">
        <v>5563</v>
      </c>
      <c r="I25" s="177">
        <v>1025</v>
      </c>
      <c r="L25" s="201"/>
      <c r="M25" s="201"/>
    </row>
    <row r="26" spans="1:13" ht="15" customHeight="1" x14ac:dyDescent="0.2">
      <c r="A26" s="7">
        <v>2017</v>
      </c>
      <c r="B26" s="177">
        <v>1153017</v>
      </c>
      <c r="C26" s="177">
        <v>9339</v>
      </c>
      <c r="D26" s="177">
        <v>17</v>
      </c>
      <c r="E26" s="177">
        <v>14663</v>
      </c>
      <c r="F26" s="177">
        <v>26</v>
      </c>
      <c r="G26" s="177">
        <v>-5324</v>
      </c>
      <c r="H26" s="177">
        <v>5954</v>
      </c>
      <c r="I26" s="177">
        <v>985</v>
      </c>
      <c r="L26" s="201"/>
      <c r="M26" s="201"/>
    </row>
    <row r="27" spans="1:13" ht="15" x14ac:dyDescent="0.25">
      <c r="A27" s="4"/>
      <c r="C27" s="190"/>
      <c r="D27" s="190"/>
    </row>
    <row r="28" spans="1:13" ht="34.5" customHeight="1" x14ac:dyDescent="0.2">
      <c r="A28" s="293" t="s">
        <v>438</v>
      </c>
      <c r="B28" s="293"/>
      <c r="C28" s="293"/>
      <c r="D28" s="293"/>
      <c r="E28" s="293"/>
      <c r="F28" s="293"/>
      <c r="G28" s="293"/>
      <c r="H28" s="293"/>
      <c r="I28" s="293"/>
    </row>
    <row r="29" spans="1:13" x14ac:dyDescent="0.2">
      <c r="A29" s="3" t="s">
        <v>436</v>
      </c>
      <c r="B29" s="2"/>
      <c r="C29" s="2"/>
      <c r="D29" s="2"/>
    </row>
  </sheetData>
  <customSheetViews>
    <customSheetView guid="{401FE8B9-FEC5-4D7E-B827-110EEC939377}" scale="130" printArea="1">
      <pane ySplit="4" topLeftCell="A11" activePane="bottomLeft" state="frozen"/>
      <selection pane="bottomLeft" activeCell="H23" sqref="H23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5" activePane="bottomLeft" state="frozen"/>
      <selection pane="bottomLeft" activeCell="K19" sqref="K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30" showPageBreaks="1" printArea="1">
      <pane ySplit="4" topLeftCell="A8" activePane="bottomLeft" state="frozen"/>
      <selection pane="bottomLeft" activeCell="D15" sqref="D1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9" activePane="bottomLeft" state="frozen"/>
      <selection pane="bottomLeft" activeCell="A19" sqref="A19:I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pane ySplit="4" topLeftCell="A9" activePane="bottomLeft" state="frozen"/>
      <selection pane="bottomLeft" activeCell="B19" sqref="B19:I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B24" sqref="B24:I2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11" activePane="bottomLeft" state="frozen"/>
      <selection pane="bottomLeft" activeCell="P30" sqref="P3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5" activePane="bottomLeft" state="frozen"/>
      <selection pane="bottomLeft" activeCell="L25" sqref="L2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8" activePane="bottomLeft" state="frozen"/>
      <selection pane="bottomLeft" activeCell="B26" sqref="B26:I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6">
    <mergeCell ref="A28:I28"/>
    <mergeCell ref="B3:B4"/>
    <mergeCell ref="C3:D3"/>
    <mergeCell ref="E3:F3"/>
    <mergeCell ref="G3:G4"/>
    <mergeCell ref="H3:I3"/>
  </mergeCells>
  <hyperlinks>
    <hyperlink ref="I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I31"/>
  <sheetViews>
    <sheetView zoomScale="130" zoomScaleNormal="130" workbookViewId="0">
      <pane ySplit="4" topLeftCell="A8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2.5703125" style="13" customWidth="1"/>
    <col min="9" max="16384" width="9.140625" style="13"/>
  </cols>
  <sheetData>
    <row r="1" spans="1:9" ht="13.5" x14ac:dyDescent="0.2">
      <c r="A1" s="24" t="s">
        <v>431</v>
      </c>
    </row>
    <row r="2" spans="1:9" ht="12.75" thickBot="1" x14ac:dyDescent="0.25">
      <c r="H2" s="122" t="s">
        <v>45</v>
      </c>
    </row>
    <row r="3" spans="1:9" ht="22.5" customHeight="1" thickTop="1" x14ac:dyDescent="0.2">
      <c r="A3" s="23"/>
      <c r="B3" s="296" t="s">
        <v>198</v>
      </c>
      <c r="C3" s="296"/>
      <c r="D3" s="296"/>
      <c r="E3" s="296"/>
      <c r="F3" s="296"/>
      <c r="G3" s="296" t="s">
        <v>199</v>
      </c>
      <c r="H3" s="297"/>
    </row>
    <row r="4" spans="1:9" ht="29.25" customHeight="1" x14ac:dyDescent="0.2">
      <c r="A4" s="22"/>
      <c r="B4" s="153" t="s">
        <v>192</v>
      </c>
      <c r="C4" s="153" t="s">
        <v>200</v>
      </c>
      <c r="D4" s="148" t="s">
        <v>201</v>
      </c>
      <c r="E4" s="148" t="s">
        <v>202</v>
      </c>
      <c r="F4" s="148" t="s">
        <v>203</v>
      </c>
      <c r="G4" s="153" t="s">
        <v>193</v>
      </c>
      <c r="H4" s="20" t="s">
        <v>195</v>
      </c>
    </row>
    <row r="5" spans="1:9" s="133" customFormat="1" ht="15" customHeight="1" x14ac:dyDescent="0.2">
      <c r="A5" s="137">
        <v>1996</v>
      </c>
      <c r="B5" s="15">
        <v>10.00204414002024</v>
      </c>
      <c r="C5" s="15">
        <v>8.9439503508548537</v>
      </c>
      <c r="D5" s="199">
        <v>1.0580937891653868</v>
      </c>
      <c r="E5" s="15">
        <v>5.2167458631297459</v>
      </c>
      <c r="F5" s="15" t="s">
        <v>410</v>
      </c>
      <c r="G5" s="15">
        <v>5.0255465281849396</v>
      </c>
      <c r="H5" s="15">
        <v>14.909121366948657</v>
      </c>
    </row>
    <row r="6" spans="1:9" s="133" customFormat="1" ht="15" customHeight="1" x14ac:dyDescent="0.2">
      <c r="A6" s="137">
        <v>1997</v>
      </c>
      <c r="B6" s="15">
        <v>11.192390446549096</v>
      </c>
      <c r="C6" s="15">
        <v>9.5939557409330671</v>
      </c>
      <c r="D6" s="199">
        <v>1.5984347056160289</v>
      </c>
      <c r="E6" s="15">
        <v>5.7652443387376051</v>
      </c>
      <c r="F6" s="15">
        <v>0.54815431004109905</v>
      </c>
      <c r="G6" s="15">
        <v>5.3835800807537009</v>
      </c>
      <c r="H6" s="15">
        <v>11.440107671601615</v>
      </c>
    </row>
    <row r="7" spans="1:9" ht="15" customHeight="1" x14ac:dyDescent="0.2">
      <c r="A7" s="16">
        <v>1998</v>
      </c>
      <c r="B7" s="15">
        <v>10.90047116171149</v>
      </c>
      <c r="C7" s="15">
        <v>10.129266586956032</v>
      </c>
      <c r="D7" s="17">
        <v>0.77120457475545834</v>
      </c>
      <c r="E7" s="15">
        <v>6.0041994303279749</v>
      </c>
      <c r="F7" s="15">
        <v>0.6132872782995733</v>
      </c>
      <c r="G7" s="15">
        <v>4.2158516020236085</v>
      </c>
      <c r="H7" s="15">
        <v>8.4317032040472171</v>
      </c>
    </row>
    <row r="8" spans="1:9" ht="15" customHeight="1" x14ac:dyDescent="0.2">
      <c r="A8" s="16">
        <v>1999</v>
      </c>
      <c r="B8" s="15">
        <v>11.690889376368949</v>
      </c>
      <c r="C8" s="15">
        <v>10.151317449205822</v>
      </c>
      <c r="D8" s="17">
        <v>1.5395719271631272</v>
      </c>
      <c r="E8" s="15">
        <v>6.5935112431354135</v>
      </c>
      <c r="F8" s="15">
        <v>0.61649706036157803</v>
      </c>
      <c r="G8" s="15">
        <v>4.7874240800285817</v>
      </c>
      <c r="H8" s="15">
        <v>8.5030367988567352</v>
      </c>
    </row>
    <row r="9" spans="1:9" x14ac:dyDescent="0.2">
      <c r="A9" s="16">
        <v>2000</v>
      </c>
      <c r="B9" s="15">
        <v>11.40342445429812</v>
      </c>
      <c r="C9" s="15">
        <v>10.832542763886508</v>
      </c>
      <c r="D9" s="19">
        <v>0.5708816904116123</v>
      </c>
      <c r="E9" s="15">
        <v>6.3875225155571531</v>
      </c>
      <c r="F9" s="15">
        <v>0.59177779913824446</v>
      </c>
      <c r="G9" s="15">
        <v>3.5915854284248332</v>
      </c>
      <c r="H9" s="15">
        <v>7.4030638422634318</v>
      </c>
    </row>
    <row r="10" spans="1:9" x14ac:dyDescent="0.2">
      <c r="A10" s="18">
        <v>2001</v>
      </c>
      <c r="B10" s="15">
        <v>10.915260533138571</v>
      </c>
      <c r="C10" s="15">
        <v>10.81905029620204</v>
      </c>
      <c r="D10" s="19">
        <v>9.6210236936531857E-2</v>
      </c>
      <c r="E10" s="15">
        <v>6.0060286171075186</v>
      </c>
      <c r="F10" s="15">
        <v>0.69438692745497155</v>
      </c>
      <c r="G10" s="15">
        <v>5.5185100022993794</v>
      </c>
      <c r="H10" s="15">
        <v>5.5951559745535366</v>
      </c>
    </row>
    <row r="11" spans="1:9" x14ac:dyDescent="0.2">
      <c r="A11" s="16">
        <v>2002</v>
      </c>
      <c r="B11" s="15">
        <v>10.330118290573099</v>
      </c>
      <c r="C11" s="15">
        <v>10.869401379023898</v>
      </c>
      <c r="D11" s="17">
        <v>-0.53928308845079975</v>
      </c>
      <c r="E11" s="15">
        <v>6.0568859918705584</v>
      </c>
      <c r="F11" s="15">
        <v>0.71011189286689258</v>
      </c>
      <c r="G11" s="15">
        <v>3.2425421530479897</v>
      </c>
      <c r="H11" s="15">
        <v>7.214656290531777</v>
      </c>
    </row>
    <row r="12" spans="1:9" x14ac:dyDescent="0.2">
      <c r="A12" s="16">
        <v>2003</v>
      </c>
      <c r="B12" s="15">
        <v>8.8351548101577873</v>
      </c>
      <c r="C12" s="15">
        <v>10.890290469235014</v>
      </c>
      <c r="D12" s="17">
        <v>-2.0551356590772265</v>
      </c>
      <c r="E12" s="15">
        <v>5.6757296108909614</v>
      </c>
      <c r="F12" s="15">
        <v>0.62383554889981907</v>
      </c>
      <c r="G12" s="15">
        <v>3.5114358925690423</v>
      </c>
      <c r="H12" s="15">
        <v>6.0738350574167219</v>
      </c>
    </row>
    <row r="13" spans="1:9" s="133" customFormat="1" x14ac:dyDescent="0.2">
      <c r="A13" s="137">
        <v>2004</v>
      </c>
      <c r="B13" s="15">
        <v>8.9271464881909335</v>
      </c>
      <c r="C13" s="15">
        <v>10.98842024449697</v>
      </c>
      <c r="D13" s="199">
        <v>-2.0612737563060364</v>
      </c>
      <c r="E13" s="15">
        <v>5.9998689654824844</v>
      </c>
      <c r="F13" s="15">
        <v>0.53505761318946421</v>
      </c>
      <c r="G13" s="15">
        <v>3.2931878057960104</v>
      </c>
      <c r="H13" s="15">
        <v>5.7395558901016184</v>
      </c>
    </row>
    <row r="14" spans="1:9" x14ac:dyDescent="0.2">
      <c r="A14" s="16">
        <v>2005</v>
      </c>
      <c r="B14" s="15">
        <v>8.6889910264828192</v>
      </c>
      <c r="C14" s="15">
        <v>11.618431907335388</v>
      </c>
      <c r="D14" s="17">
        <v>-2.9294408808525692</v>
      </c>
      <c r="E14" s="15">
        <v>5.7326127582201121</v>
      </c>
      <c r="F14" s="15">
        <v>0.60693301008468448</v>
      </c>
      <c r="G14" s="15">
        <v>3.8752179810114322</v>
      </c>
      <c r="H14" s="15">
        <v>3.5845766324355743</v>
      </c>
      <c r="I14" s="181"/>
    </row>
    <row r="15" spans="1:9" x14ac:dyDescent="0.2">
      <c r="A15" s="16">
        <v>2006</v>
      </c>
      <c r="B15" s="15">
        <v>8.8799260849938193</v>
      </c>
      <c r="C15" s="15">
        <v>11.164878559163647</v>
      </c>
      <c r="D15" s="17">
        <v>-2.2849524741698275</v>
      </c>
      <c r="E15" s="15">
        <v>5.7883212602677308</v>
      </c>
      <c r="F15" s="15">
        <v>0.44382754852781731</v>
      </c>
      <c r="G15" s="15">
        <v>2.5655644241733184</v>
      </c>
      <c r="H15" s="15">
        <v>4.7510452299505888</v>
      </c>
      <c r="I15" s="181"/>
    </row>
    <row r="16" spans="1:9" x14ac:dyDescent="0.2">
      <c r="A16" s="16">
        <v>2007</v>
      </c>
      <c r="B16" s="15">
        <v>8.551729504820182</v>
      </c>
      <c r="C16" s="15">
        <v>11.96565435956343</v>
      </c>
      <c r="D16" s="17">
        <v>-3.4139248547432484</v>
      </c>
      <c r="E16" s="15">
        <v>5.9997445477437727</v>
      </c>
      <c r="F16" s="15">
        <v>0.5041375652693203</v>
      </c>
      <c r="G16" s="15">
        <v>3.857566765578635</v>
      </c>
      <c r="H16" s="15">
        <v>3.7586547972304651</v>
      </c>
      <c r="I16" s="181"/>
    </row>
    <row r="17" spans="1:9" x14ac:dyDescent="0.2">
      <c r="A17" s="16">
        <v>2008</v>
      </c>
      <c r="B17" s="15">
        <v>8.644446083255561</v>
      </c>
      <c r="C17" s="15">
        <v>11.444270108848139</v>
      </c>
      <c r="D17" s="17">
        <v>-2.7998240255925779</v>
      </c>
      <c r="E17" s="15">
        <v>5.4258775621610944</v>
      </c>
      <c r="F17" s="15">
        <v>0.26870851229574555</v>
      </c>
      <c r="G17" s="15">
        <v>3.333987056285546</v>
      </c>
      <c r="H17" s="15">
        <v>3.9223377132771131</v>
      </c>
      <c r="I17" s="181"/>
    </row>
    <row r="18" spans="1:9" x14ac:dyDescent="0.2">
      <c r="A18" s="16">
        <v>2009</v>
      </c>
      <c r="B18" s="15">
        <v>9.0008871005394759</v>
      </c>
      <c r="C18" s="15">
        <v>11.693598020365112</v>
      </c>
      <c r="D18" s="15">
        <v>-2.692710919825636</v>
      </c>
      <c r="E18" s="15">
        <v>5.2046061316049732</v>
      </c>
      <c r="F18" s="15">
        <v>0.38624951718810352</v>
      </c>
      <c r="G18" s="15">
        <v>3.01801376968782</v>
      </c>
      <c r="H18" s="15">
        <v>4.8099594454399694</v>
      </c>
      <c r="I18" s="181"/>
    </row>
    <row r="19" spans="1:9" x14ac:dyDescent="0.2">
      <c r="A19" s="16">
        <v>2010</v>
      </c>
      <c r="B19" s="15">
        <v>8.6253282206424746</v>
      </c>
      <c r="C19" s="15">
        <v>11.489953834475642</v>
      </c>
      <c r="D19" s="15">
        <v>-2.8646256138331676</v>
      </c>
      <c r="E19" s="15">
        <v>4.9021649599334935</v>
      </c>
      <c r="F19" s="15">
        <v>0.4394692707275214</v>
      </c>
      <c r="G19" s="15">
        <v>4.040603133931211</v>
      </c>
      <c r="H19" s="15">
        <v>4.3362570217798364</v>
      </c>
      <c r="I19" s="181"/>
    </row>
    <row r="20" spans="1:9" x14ac:dyDescent="0.2">
      <c r="A20" s="16">
        <v>2011</v>
      </c>
      <c r="B20" s="15">
        <v>8.1410398324279232</v>
      </c>
      <c r="C20" s="15">
        <v>11.629570341104545</v>
      </c>
      <c r="D20" s="15">
        <v>-3.4885305086766216</v>
      </c>
      <c r="E20" s="15">
        <v>4.9403109620067776</v>
      </c>
      <c r="F20" s="15">
        <v>0.75441494524957009</v>
      </c>
      <c r="G20" s="15">
        <v>3.0331555276644702</v>
      </c>
      <c r="H20" s="15">
        <v>4.4974375065369729</v>
      </c>
      <c r="I20" s="181"/>
    </row>
    <row r="21" spans="1:9" x14ac:dyDescent="0.2">
      <c r="A21" s="16">
        <v>2012</v>
      </c>
      <c r="B21" s="15">
        <v>8.5054439785497102</v>
      </c>
      <c r="C21" s="15">
        <v>11.759982474250531</v>
      </c>
      <c r="D21" s="15">
        <v>-3.254538495700821</v>
      </c>
      <c r="E21" s="15">
        <v>4.539987435333309</v>
      </c>
      <c r="F21" s="15">
        <v>0.74842451525021503</v>
      </c>
      <c r="G21" s="15">
        <v>3.8083784325516139</v>
      </c>
      <c r="H21" s="15">
        <v>3.7081579474844659</v>
      </c>
      <c r="I21" s="181"/>
    </row>
    <row r="22" spans="1:9" x14ac:dyDescent="0.2">
      <c r="A22" s="16">
        <v>2013</v>
      </c>
      <c r="B22" s="15">
        <v>8.1200226438486354</v>
      </c>
      <c r="C22" s="15">
        <v>11.934981757698866</v>
      </c>
      <c r="D22" s="15">
        <v>-3.8149591138502306</v>
      </c>
      <c r="E22" s="15">
        <v>4.667945719655151</v>
      </c>
      <c r="F22" s="15">
        <v>0.89824014945623165</v>
      </c>
      <c r="G22" s="15">
        <v>3.8906414300736065</v>
      </c>
      <c r="H22" s="15">
        <v>3.4700315457413251</v>
      </c>
      <c r="I22" s="181"/>
    </row>
    <row r="23" spans="1:9" x14ac:dyDescent="0.2">
      <c r="A23" s="16">
        <v>2014</v>
      </c>
      <c r="B23" s="15">
        <v>7.9985810765653138</v>
      </c>
      <c r="C23" s="15">
        <v>12.346176189847842</v>
      </c>
      <c r="D23" s="15">
        <v>-4.3475951132825283</v>
      </c>
      <c r="E23" s="15">
        <v>4.9893666426180845</v>
      </c>
      <c r="F23" s="15">
        <v>0.94766263210297141</v>
      </c>
      <c r="G23" s="15">
        <v>2.3567220139260847</v>
      </c>
      <c r="H23" s="15">
        <v>3.1065881092662022</v>
      </c>
      <c r="I23" s="181"/>
    </row>
    <row r="24" spans="1:9" x14ac:dyDescent="0.2">
      <c r="A24" s="16">
        <v>2015</v>
      </c>
      <c r="B24" s="15">
        <v>8.0513593606410119</v>
      </c>
      <c r="C24" s="15">
        <v>12.95772369476253</v>
      </c>
      <c r="D24" s="15">
        <v>-4.906364334121518</v>
      </c>
      <c r="E24" s="15">
        <v>5.0724338389418362</v>
      </c>
      <c r="F24" s="15">
        <v>0.98351007258872247</v>
      </c>
      <c r="G24" s="15">
        <v>1.8168216308645933</v>
      </c>
      <c r="H24" s="15">
        <v>2.7786683766164368</v>
      </c>
      <c r="I24" s="181"/>
    </row>
    <row r="25" spans="1:9" x14ac:dyDescent="0.2">
      <c r="A25" s="16">
        <v>2016</v>
      </c>
      <c r="B25" s="15">
        <v>8.1657618555596638</v>
      </c>
      <c r="C25" s="15">
        <v>12.068947643056337</v>
      </c>
      <c r="D25" s="15">
        <v>-3.9031857874966729</v>
      </c>
      <c r="E25" s="15">
        <v>4.8059810836308099</v>
      </c>
      <c r="F25" s="15">
        <v>0.88551691726075488</v>
      </c>
      <c r="G25" s="15">
        <v>1.5869657215404147</v>
      </c>
      <c r="H25" s="15">
        <v>2.4333474396953023</v>
      </c>
      <c r="I25" s="181"/>
    </row>
    <row r="26" spans="1:9" x14ac:dyDescent="0.2">
      <c r="A26" s="16">
        <v>2017</v>
      </c>
      <c r="B26" s="15">
        <v>8.0996203872102495</v>
      </c>
      <c r="C26" s="15">
        <v>12.717071821144007</v>
      </c>
      <c r="D26" s="15">
        <v>-4.6174514339337573</v>
      </c>
      <c r="E26" s="15">
        <v>5.1638440716832452</v>
      </c>
      <c r="F26" s="15">
        <v>0.85428055267181668</v>
      </c>
      <c r="G26" s="15">
        <v>1.8203233750936931</v>
      </c>
      <c r="H26" s="15">
        <v>2.8</v>
      </c>
      <c r="I26" s="181"/>
    </row>
    <row r="28" spans="1:9" ht="42.75" customHeight="1" x14ac:dyDescent="0.2">
      <c r="A28" s="293" t="s">
        <v>441</v>
      </c>
      <c r="B28" s="299"/>
      <c r="C28" s="299"/>
      <c r="D28" s="299"/>
      <c r="E28" s="299"/>
      <c r="F28" s="299"/>
      <c r="G28" s="299"/>
      <c r="H28" s="299"/>
    </row>
    <row r="29" spans="1:9" x14ac:dyDescent="0.2">
      <c r="A29" s="28"/>
      <c r="B29" s="28"/>
      <c r="C29" s="28"/>
      <c r="D29" s="28"/>
      <c r="E29" s="28"/>
      <c r="F29" s="28"/>
      <c r="G29" s="28"/>
      <c r="H29" s="28"/>
    </row>
    <row r="30" spans="1:9" x14ac:dyDescent="0.2">
      <c r="A30" s="28"/>
      <c r="B30" s="28"/>
      <c r="C30" s="28"/>
      <c r="D30" s="28"/>
      <c r="E30" s="28"/>
      <c r="F30" s="28"/>
      <c r="G30" s="28"/>
      <c r="H30" s="28"/>
    </row>
    <row r="31" spans="1:9" x14ac:dyDescent="0.2">
      <c r="A31" s="28"/>
      <c r="B31" s="28"/>
      <c r="C31" s="28"/>
      <c r="D31" s="28"/>
      <c r="E31" s="28"/>
      <c r="F31" s="28"/>
      <c r="G31" s="28"/>
      <c r="H31" s="28"/>
    </row>
  </sheetData>
  <customSheetViews>
    <customSheetView guid="{401FE8B9-FEC5-4D7E-B827-110EEC939377}" scale="130" printArea="1">
      <pane ySplit="4" topLeftCell="A5" activePane="bottomLeft" state="frozen"/>
      <selection pane="bottomLeft" activeCell="A27" sqref="A2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4" topLeftCell="A23" activePane="bottomLeft" state="frozen"/>
      <selection pane="bottomLeft" activeCell="A27" sqref="A27:H27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4" topLeftCell="A9" activePane="bottomLeft" state="frozen"/>
      <selection pane="bottomLeft" activeCell="I14" sqref="I14:I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4" topLeftCell="A5" activePane="bottomLeft" state="frozen"/>
      <selection pane="bottomLeft" activeCell="A24" sqref="A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>
      <pane ySplit="4" topLeftCell="A15" activePane="bottomLeft" state="frozen"/>
      <selection pane="bottomLeft" activeCell="A19" sqref="A19:H19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>
      <pane ySplit="4" topLeftCell="A15" activePane="bottomLeft" state="frozen"/>
      <selection pane="bottomLeft" activeCell="B19" sqref="B19:H19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4" topLeftCell="A5" activePane="bottomLeft" state="frozen"/>
      <selection pane="bottomLeft" activeCell="A21" sqref="A21:XFD2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H2" sqref="H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 printArea="1">
      <pane ySplit="4" topLeftCell="A5" activePane="bottomLeft" state="frozen"/>
      <selection pane="bottomLeft" activeCell="K20" sqref="K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26" sqref="B26:H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B3:F3"/>
    <mergeCell ref="G3:H3"/>
    <mergeCell ref="A28:H28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63"/>
  <sheetViews>
    <sheetView zoomScale="120" zoomScaleNormal="120" workbookViewId="0">
      <selection activeCell="V60" sqref="V60"/>
    </sheetView>
  </sheetViews>
  <sheetFormatPr defaultRowHeight="14.1" customHeight="1" x14ac:dyDescent="0.2"/>
  <cols>
    <col min="1" max="1" width="7.42578125" style="121" customWidth="1"/>
    <col min="2" max="21" width="7" style="121" customWidth="1"/>
    <col min="22" max="16384" width="9.140625" style="121"/>
  </cols>
  <sheetData>
    <row r="1" spans="1:21" ht="14.1" customHeight="1" x14ac:dyDescent="0.2">
      <c r="A1" s="246" t="s">
        <v>425</v>
      </c>
    </row>
    <row r="2" spans="1:21" ht="14.1" customHeight="1" thickBot="1" x14ac:dyDescent="0.25">
      <c r="U2" s="122" t="s">
        <v>45</v>
      </c>
    </row>
    <row r="3" spans="1:21" s="252" customFormat="1" ht="20.25" customHeight="1" thickTop="1" x14ac:dyDescent="0.2">
      <c r="A3" s="253" t="s">
        <v>212</v>
      </c>
      <c r="B3" s="254" t="s">
        <v>72</v>
      </c>
      <c r="C3" s="254">
        <v>0</v>
      </c>
      <c r="D3" s="255" t="s">
        <v>213</v>
      </c>
      <c r="E3" s="255" t="s">
        <v>214</v>
      </c>
      <c r="F3" s="255" t="s">
        <v>215</v>
      </c>
      <c r="G3" s="254" t="s">
        <v>216</v>
      </c>
      <c r="H3" s="254" t="s">
        <v>217</v>
      </c>
      <c r="I3" s="254" t="s">
        <v>218</v>
      </c>
      <c r="J3" s="254" t="s">
        <v>219</v>
      </c>
      <c r="K3" s="254" t="s">
        <v>220</v>
      </c>
      <c r="L3" s="254" t="s">
        <v>221</v>
      </c>
      <c r="M3" s="254" t="s">
        <v>222</v>
      </c>
      <c r="N3" s="254" t="s">
        <v>223</v>
      </c>
      <c r="O3" s="254" t="s">
        <v>224</v>
      </c>
      <c r="P3" s="254" t="s">
        <v>225</v>
      </c>
      <c r="Q3" s="254" t="s">
        <v>226</v>
      </c>
      <c r="R3" s="254" t="s">
        <v>227</v>
      </c>
      <c r="S3" s="254" t="s">
        <v>228</v>
      </c>
      <c r="T3" s="254" t="s">
        <v>229</v>
      </c>
      <c r="U3" s="256" t="s">
        <v>230</v>
      </c>
    </row>
    <row r="4" spans="1:21" ht="15.75" customHeight="1" x14ac:dyDescent="0.2">
      <c r="A4" s="247">
        <v>1998</v>
      </c>
      <c r="B4" s="248" t="s">
        <v>432</v>
      </c>
      <c r="C4" s="249">
        <v>72.614619000000005</v>
      </c>
      <c r="D4" s="249">
        <v>72.245141725885986</v>
      </c>
      <c r="E4" s="249">
        <v>68.366701504944913</v>
      </c>
      <c r="F4" s="249">
        <v>63.482963919057696</v>
      </c>
      <c r="G4" s="249">
        <v>58.554765836308256</v>
      </c>
      <c r="H4" s="249">
        <v>53.665510440731353</v>
      </c>
      <c r="I4" s="249">
        <v>48.851767736181188</v>
      </c>
      <c r="J4" s="249">
        <v>44.047638526060965</v>
      </c>
      <c r="K4" s="249">
        <v>39.289849810477392</v>
      </c>
      <c r="L4" s="249">
        <v>34.582331046846846</v>
      </c>
      <c r="M4" s="249">
        <v>30.038261852818145</v>
      </c>
      <c r="N4" s="249">
        <v>25.567964949448491</v>
      </c>
      <c r="O4" s="249">
        <v>21.265606069431396</v>
      </c>
      <c r="P4" s="249">
        <v>17.335468879563507</v>
      </c>
      <c r="Q4" s="249">
        <v>13.83304651744333</v>
      </c>
      <c r="R4" s="249">
        <v>10.772291445975799</v>
      </c>
      <c r="S4" s="249">
        <v>8.0185301538478804</v>
      </c>
      <c r="T4" s="249">
        <v>5.6832292574999244</v>
      </c>
      <c r="U4" s="249">
        <v>4.2243814219436207</v>
      </c>
    </row>
    <row r="5" spans="1:21" ht="15.75" customHeight="1" x14ac:dyDescent="0.2">
      <c r="A5" s="250"/>
      <c r="B5" s="248" t="s">
        <v>73</v>
      </c>
      <c r="C5" s="249">
        <v>69.859926000000002</v>
      </c>
      <c r="D5" s="249">
        <v>69.564365820978878</v>
      </c>
      <c r="E5" s="249">
        <v>65.700554554933447</v>
      </c>
      <c r="F5" s="249">
        <v>60.830964849086421</v>
      </c>
      <c r="G5" s="249">
        <v>55.898179327499044</v>
      </c>
      <c r="H5" s="249">
        <v>51.079779315495209</v>
      </c>
      <c r="I5" s="249">
        <v>46.307002710909543</v>
      </c>
      <c r="J5" s="249">
        <v>41.594384960672031</v>
      </c>
      <c r="K5" s="249">
        <v>36.926099361205679</v>
      </c>
      <c r="L5" s="249">
        <v>32.328358860858607</v>
      </c>
      <c r="M5" s="249">
        <v>27.946913101368892</v>
      </c>
      <c r="N5" s="249">
        <v>23.637366161808441</v>
      </c>
      <c r="O5" s="249">
        <v>19.517097000069779</v>
      </c>
      <c r="P5" s="249">
        <v>15.8477394816566</v>
      </c>
      <c r="Q5" s="249">
        <v>12.668006941139025</v>
      </c>
      <c r="R5" s="249">
        <v>10.002408101822589</v>
      </c>
      <c r="S5" s="249">
        <v>7.488771698628593</v>
      </c>
      <c r="T5" s="249">
        <v>5.3158197812235901</v>
      </c>
      <c r="U5" s="249">
        <v>3.9922000936891093</v>
      </c>
    </row>
    <row r="6" spans="1:21" ht="15.75" customHeight="1" x14ac:dyDescent="0.2">
      <c r="A6" s="250"/>
      <c r="B6" s="248" t="s">
        <v>74</v>
      </c>
      <c r="C6" s="249">
        <v>75.367702000000008</v>
      </c>
      <c r="D6" s="249">
        <v>74.909991671542215</v>
      </c>
      <c r="E6" s="249">
        <v>71.014074457654345</v>
      </c>
      <c r="F6" s="249">
        <v>66.112805811448098</v>
      </c>
      <c r="G6" s="249">
        <v>61.189372921541718</v>
      </c>
      <c r="H6" s="249">
        <v>56.218850256007585</v>
      </c>
      <c r="I6" s="249">
        <v>51.35537616714695</v>
      </c>
      <c r="J6" s="249">
        <v>46.440566553874895</v>
      </c>
      <c r="K6" s="249">
        <v>41.577801650261691</v>
      </c>
      <c r="L6" s="249">
        <v>36.743143847686056</v>
      </c>
      <c r="M6" s="249">
        <v>32.008320490801843</v>
      </c>
      <c r="N6" s="249">
        <v>27.344573262316803</v>
      </c>
      <c r="O6" s="249">
        <v>22.829163588513531</v>
      </c>
      <c r="P6" s="249">
        <v>18.607082542914586</v>
      </c>
      <c r="Q6" s="249">
        <v>14.755349058100332</v>
      </c>
      <c r="R6" s="249">
        <v>11.300002868051299</v>
      </c>
      <c r="S6" s="249">
        <v>8.3491626562133092</v>
      </c>
      <c r="T6" s="249">
        <v>5.9080945011883266</v>
      </c>
      <c r="U6" s="249">
        <v>4.3780661186317644</v>
      </c>
    </row>
    <row r="7" spans="1:21" ht="15.75" customHeight="1" x14ac:dyDescent="0.2">
      <c r="A7" s="247">
        <v>1999</v>
      </c>
      <c r="B7" s="248" t="s">
        <v>432</v>
      </c>
      <c r="C7" s="249">
        <v>72.866455000000002</v>
      </c>
      <c r="D7" s="249">
        <v>72.614369595153462</v>
      </c>
      <c r="E7" s="249">
        <v>68.679340837515383</v>
      </c>
      <c r="F7" s="249">
        <v>63.755343234869613</v>
      </c>
      <c r="G7" s="249">
        <v>58.829376765489478</v>
      </c>
      <c r="H7" s="249">
        <v>53.979056551485044</v>
      </c>
      <c r="I7" s="249">
        <v>49.143852408407511</v>
      </c>
      <c r="J7" s="249">
        <v>44.376210136276732</v>
      </c>
      <c r="K7" s="249">
        <v>39.603275496441029</v>
      </c>
      <c r="L7" s="249">
        <v>34.900103315802049</v>
      </c>
      <c r="M7" s="249">
        <v>30.362358375765172</v>
      </c>
      <c r="N7" s="249">
        <v>25.914836193952045</v>
      </c>
      <c r="O7" s="249">
        <v>21.610836497736862</v>
      </c>
      <c r="P7" s="249">
        <v>17.685929544690286</v>
      </c>
      <c r="Q7" s="249">
        <v>14.157089919036112</v>
      </c>
      <c r="R7" s="249">
        <v>11.008114750647495</v>
      </c>
      <c r="S7" s="249">
        <v>8.3634881998810346</v>
      </c>
      <c r="T7" s="249">
        <v>6.2235062939913419</v>
      </c>
      <c r="U7" s="249">
        <v>4.4554005100473972</v>
      </c>
    </row>
    <row r="8" spans="1:21" ht="15.75" customHeight="1" x14ac:dyDescent="0.2">
      <c r="A8" s="250"/>
      <c r="B8" s="248" t="s">
        <v>73</v>
      </c>
      <c r="C8" s="249">
        <v>70.051892999999993</v>
      </c>
      <c r="D8" s="249">
        <v>69.852746764316691</v>
      </c>
      <c r="E8" s="249">
        <v>65.918233792198762</v>
      </c>
      <c r="F8" s="249">
        <v>61.02969591732419</v>
      </c>
      <c r="G8" s="249">
        <v>56.122077191461081</v>
      </c>
      <c r="H8" s="249">
        <v>51.297518714935684</v>
      </c>
      <c r="I8" s="249">
        <v>46.520456306448565</v>
      </c>
      <c r="J8" s="249">
        <v>41.830202436818375</v>
      </c>
      <c r="K8" s="249">
        <v>37.151396413435911</v>
      </c>
      <c r="L8" s="249">
        <v>32.543619446413423</v>
      </c>
      <c r="M8" s="249">
        <v>28.19732756137256</v>
      </c>
      <c r="N8" s="249">
        <v>23.902523158556221</v>
      </c>
      <c r="O8" s="249">
        <v>19.791250243667445</v>
      </c>
      <c r="P8" s="249">
        <v>16.130221065633609</v>
      </c>
      <c r="Q8" s="249">
        <v>12.953140923524192</v>
      </c>
      <c r="R8" s="249">
        <v>10.159154573989166</v>
      </c>
      <c r="S8" s="249">
        <v>7.7906134772444204</v>
      </c>
      <c r="T8" s="249">
        <v>5.8529819000461503</v>
      </c>
      <c r="U8" s="249">
        <v>4.0443983426837713</v>
      </c>
    </row>
    <row r="9" spans="1:21" ht="15.75" customHeight="1" x14ac:dyDescent="0.2">
      <c r="A9" s="250"/>
      <c r="B9" s="248" t="s">
        <v>74</v>
      </c>
      <c r="C9" s="249">
        <v>75.687628000000004</v>
      </c>
      <c r="D9" s="249">
        <v>75.371744563586816</v>
      </c>
      <c r="E9" s="249">
        <v>71.435766445772813</v>
      </c>
      <c r="F9" s="249">
        <v>66.468942135866556</v>
      </c>
      <c r="G9" s="249">
        <v>61.521588582263888</v>
      </c>
      <c r="H9" s="249">
        <v>56.640673754687121</v>
      </c>
      <c r="I9" s="249">
        <v>51.736302105292154</v>
      </c>
      <c r="J9" s="249">
        <v>46.874191329031724</v>
      </c>
      <c r="K9" s="249">
        <v>41.989419039571935</v>
      </c>
      <c r="L9" s="249">
        <v>37.174252336843224</v>
      </c>
      <c r="M9" s="249">
        <v>32.413428774621451</v>
      </c>
      <c r="N9" s="249">
        <v>27.780930417103509</v>
      </c>
      <c r="O9" s="249">
        <v>23.24799550329681</v>
      </c>
      <c r="P9" s="249">
        <v>19.025185941397542</v>
      </c>
      <c r="Q9" s="249">
        <v>15.117427823992481</v>
      </c>
      <c r="R9" s="249">
        <v>11.612875191314025</v>
      </c>
      <c r="S9" s="249">
        <v>8.7287308035797526</v>
      </c>
      <c r="T9" s="249">
        <v>6.4662047087788288</v>
      </c>
      <c r="U9" s="249">
        <v>4.7355274622190793</v>
      </c>
    </row>
    <row r="10" spans="1:21" ht="15.75" customHeight="1" x14ac:dyDescent="0.2">
      <c r="A10" s="247">
        <v>2000</v>
      </c>
      <c r="B10" s="248" t="s">
        <v>432</v>
      </c>
      <c r="C10" s="251">
        <v>72.518465999999989</v>
      </c>
      <c r="D10" s="251">
        <v>72.1519258461162</v>
      </c>
      <c r="E10" s="251">
        <v>68.241041772054899</v>
      </c>
      <c r="F10" s="251">
        <v>63.295573557464309</v>
      </c>
      <c r="G10" s="251">
        <v>58.362472855749019</v>
      </c>
      <c r="H10" s="251">
        <v>53.554429322243642</v>
      </c>
      <c r="I10" s="251">
        <v>48.752540193316378</v>
      </c>
      <c r="J10" s="251">
        <v>43.986599907871891</v>
      </c>
      <c r="K10" s="251">
        <v>39.248338345593226</v>
      </c>
      <c r="L10" s="251">
        <v>34.539563504695437</v>
      </c>
      <c r="M10" s="251">
        <v>29.959427151997275</v>
      </c>
      <c r="N10" s="251">
        <v>25.560694251821037</v>
      </c>
      <c r="O10" s="251">
        <v>21.27122948426717</v>
      </c>
      <c r="P10" s="251">
        <v>17.432452783720514</v>
      </c>
      <c r="Q10" s="251">
        <v>13.913926248583088</v>
      </c>
      <c r="R10" s="251">
        <v>10.868961096217557</v>
      </c>
      <c r="S10" s="251">
        <v>8.172007957154845</v>
      </c>
      <c r="T10" s="251">
        <v>6.0144623934305477</v>
      </c>
      <c r="U10" s="251">
        <v>3.9545107206234151</v>
      </c>
    </row>
    <row r="11" spans="1:21" ht="15.75" customHeight="1" x14ac:dyDescent="0.2">
      <c r="A11" s="250"/>
      <c r="B11" s="248" t="s">
        <v>73</v>
      </c>
      <c r="C11" s="251">
        <v>69.631437000000005</v>
      </c>
      <c r="D11" s="251">
        <v>69.302923543474165</v>
      </c>
      <c r="E11" s="251">
        <v>65.400722684017595</v>
      </c>
      <c r="F11" s="251">
        <v>60.455392026096014</v>
      </c>
      <c r="G11" s="251">
        <v>55.533339346983276</v>
      </c>
      <c r="H11" s="251">
        <v>50.766937807339502</v>
      </c>
      <c r="I11" s="251">
        <v>46.057947923144035</v>
      </c>
      <c r="J11" s="251">
        <v>41.421974722885174</v>
      </c>
      <c r="K11" s="251">
        <v>36.77336179531568</v>
      </c>
      <c r="L11" s="251">
        <v>32.141439661387317</v>
      </c>
      <c r="M11" s="251">
        <v>27.712125831225347</v>
      </c>
      <c r="N11" s="251">
        <v>23.51351225889368</v>
      </c>
      <c r="O11" s="251">
        <v>19.437149481473092</v>
      </c>
      <c r="P11" s="251">
        <v>15.884563339621543</v>
      </c>
      <c r="Q11" s="251">
        <v>12.745370793974299</v>
      </c>
      <c r="R11" s="251">
        <v>10.127567307601151</v>
      </c>
      <c r="S11" s="251">
        <v>7.6529408277635174</v>
      </c>
      <c r="T11" s="251">
        <v>5.6234378432644716</v>
      </c>
      <c r="U11" s="251">
        <v>3.772993956738238</v>
      </c>
    </row>
    <row r="12" spans="1:21" ht="15.75" customHeight="1" x14ac:dyDescent="0.2">
      <c r="A12" s="250"/>
      <c r="B12" s="248" t="s">
        <v>74</v>
      </c>
      <c r="C12" s="251">
        <v>75.442972999999995</v>
      </c>
      <c r="D12" s="251">
        <v>75.030980320427332</v>
      </c>
      <c r="E12" s="251">
        <v>71.109621506812175</v>
      </c>
      <c r="F12" s="251">
        <v>66.163579401575078</v>
      </c>
      <c r="G12" s="251">
        <v>61.217341748712222</v>
      </c>
      <c r="H12" s="251">
        <v>56.359770414113989</v>
      </c>
      <c r="I12" s="251">
        <v>51.447926160463815</v>
      </c>
      <c r="J12" s="251">
        <v>46.524485050211943</v>
      </c>
      <c r="K12" s="251">
        <v>41.67852253985852</v>
      </c>
      <c r="L12" s="251">
        <v>36.878492807138436</v>
      </c>
      <c r="M12" s="251">
        <v>32.121196798839897</v>
      </c>
      <c r="N12" s="251">
        <v>27.479552359660524</v>
      </c>
      <c r="O12" s="251">
        <v>22.936301494347056</v>
      </c>
      <c r="P12" s="251">
        <v>18.773089800833912</v>
      </c>
      <c r="Q12" s="251">
        <v>14.846152263722201</v>
      </c>
      <c r="R12" s="251">
        <v>11.388124598173613</v>
      </c>
      <c r="S12" s="251">
        <v>8.485039806928004</v>
      </c>
      <c r="T12" s="251">
        <v>6.2444745651195168</v>
      </c>
      <c r="U12" s="251">
        <v>4.0633789368469868</v>
      </c>
    </row>
    <row r="13" spans="1:21" ht="15.75" customHeight="1" x14ac:dyDescent="0.2">
      <c r="A13" s="247">
        <v>2001</v>
      </c>
      <c r="B13" s="248" t="s">
        <v>432</v>
      </c>
      <c r="C13" s="249">
        <v>72.995842999999994</v>
      </c>
      <c r="D13" s="249">
        <v>72.455057510487649</v>
      </c>
      <c r="E13" s="249">
        <v>68.52143583270842</v>
      </c>
      <c r="F13" s="249">
        <v>63.615419340797921</v>
      </c>
      <c r="G13" s="249">
        <v>58.641072937834771</v>
      </c>
      <c r="H13" s="249">
        <v>53.80806957895868</v>
      </c>
      <c r="I13" s="249">
        <v>49.02212876346799</v>
      </c>
      <c r="J13" s="249">
        <v>44.236228462993886</v>
      </c>
      <c r="K13" s="249">
        <v>39.442236916685957</v>
      </c>
      <c r="L13" s="249">
        <v>34.729096168041217</v>
      </c>
      <c r="M13" s="249">
        <v>30.146963770125478</v>
      </c>
      <c r="N13" s="249">
        <v>25.804528976074554</v>
      </c>
      <c r="O13" s="249">
        <v>21.580716777294729</v>
      </c>
      <c r="P13" s="249">
        <v>17.681093130269709</v>
      </c>
      <c r="Q13" s="249">
        <v>14.111836225053461</v>
      </c>
      <c r="R13" s="249">
        <v>11.036788693081714</v>
      </c>
      <c r="S13" s="249">
        <v>8.4640316420066526</v>
      </c>
      <c r="T13" s="249">
        <v>6.390728303572395</v>
      </c>
      <c r="U13" s="249">
        <v>4.5036283194140836</v>
      </c>
    </row>
    <row r="14" spans="1:21" ht="15.75" customHeight="1" x14ac:dyDescent="0.2">
      <c r="A14" s="250"/>
      <c r="B14" s="248" t="s">
        <v>73</v>
      </c>
      <c r="C14" s="249">
        <v>69.891595999999993</v>
      </c>
      <c r="D14" s="249">
        <v>69.365891771530983</v>
      </c>
      <c r="E14" s="249">
        <v>65.448261896351923</v>
      </c>
      <c r="F14" s="249">
        <v>60.548218716593567</v>
      </c>
      <c r="G14" s="249">
        <v>55.571885785014736</v>
      </c>
      <c r="H14" s="249">
        <v>50.796012491844998</v>
      </c>
      <c r="I14" s="249">
        <v>46.091299809288842</v>
      </c>
      <c r="J14" s="249">
        <v>41.412338756536307</v>
      </c>
      <c r="K14" s="249">
        <v>36.670102019636929</v>
      </c>
      <c r="L14" s="249">
        <v>32.064488423556966</v>
      </c>
      <c r="M14" s="249">
        <v>27.605452864234657</v>
      </c>
      <c r="N14" s="249">
        <v>23.470243871629059</v>
      </c>
      <c r="O14" s="249">
        <v>19.481630176829036</v>
      </c>
      <c r="P14" s="249">
        <v>15.851746486789409</v>
      </c>
      <c r="Q14" s="249">
        <v>12.674591308567397</v>
      </c>
      <c r="R14" s="249">
        <v>9.9784319413510563</v>
      </c>
      <c r="S14" s="249">
        <v>7.680443810454741</v>
      </c>
      <c r="T14" s="249">
        <v>5.954383672629052</v>
      </c>
      <c r="U14" s="249">
        <v>4.4357718235778316</v>
      </c>
    </row>
    <row r="15" spans="1:21" ht="15.75" customHeight="1" x14ac:dyDescent="0.2">
      <c r="A15" s="250"/>
      <c r="B15" s="248" t="s">
        <v>74</v>
      </c>
      <c r="C15" s="249">
        <v>76.145956999999996</v>
      </c>
      <c r="D15" s="249">
        <v>75.584027864094764</v>
      </c>
      <c r="E15" s="249">
        <v>71.631545499233212</v>
      </c>
      <c r="F15" s="249">
        <v>66.717693411005214</v>
      </c>
      <c r="G15" s="249">
        <v>61.74546963041913</v>
      </c>
      <c r="H15" s="249">
        <v>56.844855539857861</v>
      </c>
      <c r="I15" s="249">
        <v>51.96207466618884</v>
      </c>
      <c r="J15" s="249">
        <v>47.044544233665711</v>
      </c>
      <c r="K15" s="249">
        <v>42.186195317724426</v>
      </c>
      <c r="L15" s="249">
        <v>37.343935967090225</v>
      </c>
      <c r="M15" s="249">
        <v>32.6126421991464</v>
      </c>
      <c r="N15" s="249">
        <v>28.013095705905645</v>
      </c>
      <c r="O15" s="249">
        <v>23.499070519461267</v>
      </c>
      <c r="P15" s="249">
        <v>19.279803496112734</v>
      </c>
      <c r="Q15" s="249">
        <v>15.26825255664324</v>
      </c>
      <c r="R15" s="249">
        <v>11.801444131407623</v>
      </c>
      <c r="S15" s="249">
        <v>8.9395208145310061</v>
      </c>
      <c r="T15" s="249">
        <v>6.6385042220278248</v>
      </c>
      <c r="U15" s="249">
        <v>4.5418445261162965</v>
      </c>
    </row>
    <row r="16" spans="1:21" ht="15.75" customHeight="1" x14ac:dyDescent="0.2">
      <c r="A16" s="247">
        <v>2002</v>
      </c>
      <c r="B16" s="248" t="s">
        <v>432</v>
      </c>
      <c r="C16" s="249">
        <v>73.297177000000005</v>
      </c>
      <c r="D16" s="249">
        <v>72.894595448267808</v>
      </c>
      <c r="E16" s="249">
        <v>68.989147183293738</v>
      </c>
      <c r="F16" s="249">
        <v>64.061095271777248</v>
      </c>
      <c r="G16" s="249">
        <v>59.119561694329178</v>
      </c>
      <c r="H16" s="249">
        <v>54.217860176556229</v>
      </c>
      <c r="I16" s="249">
        <v>49.381869284135739</v>
      </c>
      <c r="J16" s="249">
        <v>44.565300708451211</v>
      </c>
      <c r="K16" s="249">
        <v>39.840525130778161</v>
      </c>
      <c r="L16" s="249">
        <v>35.121380814262423</v>
      </c>
      <c r="M16" s="249">
        <v>30.465646410500881</v>
      </c>
      <c r="N16" s="249">
        <v>26.02507235405303</v>
      </c>
      <c r="O16" s="249">
        <v>21.72937678778306</v>
      </c>
      <c r="P16" s="249">
        <v>17.700968892737812</v>
      </c>
      <c r="Q16" s="249">
        <v>14.114769711241909</v>
      </c>
      <c r="R16" s="249">
        <v>10.925747665823936</v>
      </c>
      <c r="S16" s="249">
        <v>8.2480333971163464</v>
      </c>
      <c r="T16" s="249">
        <v>6.0351030509191341</v>
      </c>
      <c r="U16" s="249">
        <v>3.9302928124272452</v>
      </c>
    </row>
    <row r="17" spans="1:21" ht="15.75" customHeight="1" x14ac:dyDescent="0.2">
      <c r="A17" s="250"/>
      <c r="B17" s="248" t="s">
        <v>73</v>
      </c>
      <c r="C17" s="249">
        <v>70.544972999999999</v>
      </c>
      <c r="D17" s="249">
        <v>70.212554188934703</v>
      </c>
      <c r="E17" s="249">
        <v>66.300980428920354</v>
      </c>
      <c r="F17" s="249">
        <v>61.372186880291913</v>
      </c>
      <c r="G17" s="249">
        <v>56.46346802141295</v>
      </c>
      <c r="H17" s="249">
        <v>51.599553833743144</v>
      </c>
      <c r="I17" s="249">
        <v>46.833741537769946</v>
      </c>
      <c r="J17" s="249">
        <v>42.091152883338225</v>
      </c>
      <c r="K17" s="249">
        <v>37.470984858554132</v>
      </c>
      <c r="L17" s="249">
        <v>32.848575513917993</v>
      </c>
      <c r="M17" s="249">
        <v>28.30480114319424</v>
      </c>
      <c r="N17" s="249">
        <v>24.022601772081881</v>
      </c>
      <c r="O17" s="249">
        <v>19.927976281220481</v>
      </c>
      <c r="P17" s="249">
        <v>16.179334166929536</v>
      </c>
      <c r="Q17" s="249">
        <v>12.893182518752626</v>
      </c>
      <c r="R17" s="249">
        <v>10.104342681076773</v>
      </c>
      <c r="S17" s="249">
        <v>7.7492627850696287</v>
      </c>
      <c r="T17" s="249">
        <v>5.6667791439294977</v>
      </c>
      <c r="U17" s="249">
        <v>3.7347400707407328</v>
      </c>
    </row>
    <row r="18" spans="1:21" ht="15.75" customHeight="1" x14ac:dyDescent="0.2">
      <c r="A18" s="250"/>
      <c r="B18" s="248" t="s">
        <v>74</v>
      </c>
      <c r="C18" s="249">
        <v>76.060734000000011</v>
      </c>
      <c r="D18" s="249">
        <v>75.573908291766273</v>
      </c>
      <c r="E18" s="249">
        <v>71.674945330017763</v>
      </c>
      <c r="F18" s="249">
        <v>66.747283521103697</v>
      </c>
      <c r="G18" s="249">
        <v>61.766771292130493</v>
      </c>
      <c r="H18" s="249">
        <v>56.821207974373856</v>
      </c>
      <c r="I18" s="249">
        <v>51.903664838756747</v>
      </c>
      <c r="J18" s="249">
        <v>46.998251098930247</v>
      </c>
      <c r="K18" s="249">
        <v>42.147244104685718</v>
      </c>
      <c r="L18" s="249">
        <v>37.314422326641377</v>
      </c>
      <c r="M18" s="249">
        <v>32.527757070809287</v>
      </c>
      <c r="N18" s="249">
        <v>27.897775616719255</v>
      </c>
      <c r="O18" s="249">
        <v>23.361873846353227</v>
      </c>
      <c r="P18" s="249">
        <v>19.017370306910539</v>
      </c>
      <c r="Q18" s="249">
        <v>15.10413970382624</v>
      </c>
      <c r="R18" s="249">
        <v>11.523593149325754</v>
      </c>
      <c r="S18" s="249">
        <v>8.5464161613819112</v>
      </c>
      <c r="T18" s="249">
        <v>6.2435959985214993</v>
      </c>
      <c r="U18" s="249">
        <v>4.0434797430048306</v>
      </c>
    </row>
    <row r="19" spans="1:21" ht="15.75" customHeight="1" x14ac:dyDescent="0.2">
      <c r="A19" s="247">
        <v>2003</v>
      </c>
      <c r="B19" s="248" t="s">
        <v>432</v>
      </c>
      <c r="C19" s="249">
        <v>73.802773999999999</v>
      </c>
      <c r="D19" s="249">
        <v>73.236498942205742</v>
      </c>
      <c r="E19" s="249">
        <v>69.341511720164476</v>
      </c>
      <c r="F19" s="249">
        <v>64.393573764173183</v>
      </c>
      <c r="G19" s="249">
        <v>59.441085527253072</v>
      </c>
      <c r="H19" s="249">
        <v>54.538077640862305</v>
      </c>
      <c r="I19" s="249">
        <v>49.689653937466773</v>
      </c>
      <c r="J19" s="249">
        <v>44.853263436011723</v>
      </c>
      <c r="K19" s="249">
        <v>40.083045497337281</v>
      </c>
      <c r="L19" s="249">
        <v>35.375867634000542</v>
      </c>
      <c r="M19" s="249">
        <v>30.761691201558708</v>
      </c>
      <c r="N19" s="249">
        <v>26.339181613131011</v>
      </c>
      <c r="O19" s="249">
        <v>22.037850841348959</v>
      </c>
      <c r="P19" s="249">
        <v>17.931118061503842</v>
      </c>
      <c r="Q19" s="249">
        <v>14.240063544609637</v>
      </c>
      <c r="R19" s="249">
        <v>11.00133144230298</v>
      </c>
      <c r="S19" s="249">
        <v>8.3643070547993084</v>
      </c>
      <c r="T19" s="249">
        <v>5.9597539570430218</v>
      </c>
      <c r="U19" s="249">
        <v>3.9935409407186415</v>
      </c>
    </row>
    <row r="20" spans="1:21" ht="15.75" customHeight="1" x14ac:dyDescent="0.2">
      <c r="A20" s="250"/>
      <c r="B20" s="248" t="s">
        <v>73</v>
      </c>
      <c r="C20" s="249">
        <v>71.186058000000003</v>
      </c>
      <c r="D20" s="249">
        <v>70.59618815849457</v>
      </c>
      <c r="E20" s="249">
        <v>66.734888905434531</v>
      </c>
      <c r="F20" s="249">
        <v>61.78787195971303</v>
      </c>
      <c r="G20" s="249">
        <v>56.857819897371961</v>
      </c>
      <c r="H20" s="249">
        <v>52.004335051566464</v>
      </c>
      <c r="I20" s="249">
        <v>47.215894622111257</v>
      </c>
      <c r="J20" s="249">
        <v>42.38829740626359</v>
      </c>
      <c r="K20" s="249">
        <v>37.687473581462804</v>
      </c>
      <c r="L20" s="249">
        <v>33.089836478265866</v>
      </c>
      <c r="M20" s="249">
        <v>28.568003627105202</v>
      </c>
      <c r="N20" s="249">
        <v>24.297343562772735</v>
      </c>
      <c r="O20" s="249">
        <v>20.214116424439215</v>
      </c>
      <c r="P20" s="249">
        <v>16.290937549364727</v>
      </c>
      <c r="Q20" s="249">
        <v>12.862726087972396</v>
      </c>
      <c r="R20" s="249">
        <v>9.9955164008831527</v>
      </c>
      <c r="S20" s="249">
        <v>7.7736870902443815</v>
      </c>
      <c r="T20" s="249">
        <v>5.5397322460855749</v>
      </c>
      <c r="U20" s="249">
        <v>3.5133833563866803</v>
      </c>
    </row>
    <row r="21" spans="1:21" ht="15.75" customHeight="1" x14ac:dyDescent="0.2">
      <c r="A21" s="250"/>
      <c r="B21" s="248" t="s">
        <v>74</v>
      </c>
      <c r="C21" s="249">
        <v>76.397283000000002</v>
      </c>
      <c r="D21" s="249">
        <v>75.856123177719851</v>
      </c>
      <c r="E21" s="249">
        <v>71.922097070104869</v>
      </c>
      <c r="F21" s="249">
        <v>66.972781232381365</v>
      </c>
      <c r="G21" s="249">
        <v>61.993425073831325</v>
      </c>
      <c r="H21" s="249">
        <v>57.033232255354619</v>
      </c>
      <c r="I21" s="249">
        <v>52.115590077985985</v>
      </c>
      <c r="J21" s="249">
        <v>47.267238553810806</v>
      </c>
      <c r="K21" s="249">
        <v>42.411800557698143</v>
      </c>
      <c r="L21" s="249">
        <v>37.575495848170981</v>
      </c>
      <c r="M21" s="249">
        <v>32.852069317266185</v>
      </c>
      <c r="N21" s="249">
        <v>28.248565258747416</v>
      </c>
      <c r="O21" s="249">
        <v>23.685556668293437</v>
      </c>
      <c r="P21" s="249">
        <v>19.362259127058067</v>
      </c>
      <c r="Q21" s="249">
        <v>15.380207010832059</v>
      </c>
      <c r="R21" s="249">
        <v>11.760975256695859</v>
      </c>
      <c r="S21" s="249">
        <v>8.7481941362845248</v>
      </c>
      <c r="T21" s="249">
        <v>6.2143100768340114</v>
      </c>
      <c r="U21" s="249">
        <v>4.2867771308342606</v>
      </c>
    </row>
    <row r="22" spans="1:21" ht="15.75" customHeight="1" x14ac:dyDescent="0.2">
      <c r="A22" s="247">
        <v>2004</v>
      </c>
      <c r="B22" s="248" t="s">
        <v>432</v>
      </c>
      <c r="C22" s="249">
        <v>74.136955810000003</v>
      </c>
      <c r="D22" s="249">
        <v>73.552810463906823</v>
      </c>
      <c r="E22" s="249">
        <v>69.609763517328915</v>
      </c>
      <c r="F22" s="249">
        <v>64.639266637280855</v>
      </c>
      <c r="G22" s="249">
        <v>59.667821973266001</v>
      </c>
      <c r="H22" s="249">
        <v>54.817843509245357</v>
      </c>
      <c r="I22" s="249">
        <v>49.967035797474566</v>
      </c>
      <c r="J22" s="249">
        <v>45.119517719306899</v>
      </c>
      <c r="K22" s="249">
        <v>40.305035464591406</v>
      </c>
      <c r="L22" s="249">
        <v>35.560170862281197</v>
      </c>
      <c r="M22" s="249">
        <v>30.943908398351201</v>
      </c>
      <c r="N22" s="249">
        <v>26.580449888024738</v>
      </c>
      <c r="O22" s="249">
        <v>22.30890453440529</v>
      </c>
      <c r="P22" s="249">
        <v>18.201251606536751</v>
      </c>
      <c r="Q22" s="249">
        <v>14.570490104717541</v>
      </c>
      <c r="R22" s="249">
        <v>11.288871857349495</v>
      </c>
      <c r="S22" s="249">
        <v>8.64863074258494</v>
      </c>
      <c r="T22" s="249">
        <v>6.3369993459527354</v>
      </c>
      <c r="U22" s="249">
        <v>4.7807539828177772</v>
      </c>
    </row>
    <row r="23" spans="1:21" ht="15.75" customHeight="1" x14ac:dyDescent="0.2">
      <c r="A23" s="250"/>
      <c r="B23" s="248" t="s">
        <v>73</v>
      </c>
      <c r="C23" s="249">
        <v>71.551665</v>
      </c>
      <c r="D23" s="249">
        <v>71.095929830295447</v>
      </c>
      <c r="E23" s="249">
        <v>67.155335250891085</v>
      </c>
      <c r="F23" s="249">
        <v>62.192269548826523</v>
      </c>
      <c r="G23" s="249">
        <v>57.209756664557837</v>
      </c>
      <c r="H23" s="249">
        <v>52.411845420343646</v>
      </c>
      <c r="I23" s="249">
        <v>47.606315048183774</v>
      </c>
      <c r="J23" s="249">
        <v>42.797048641675026</v>
      </c>
      <c r="K23" s="249">
        <v>38.021113513058751</v>
      </c>
      <c r="L23" s="249">
        <v>33.369971978600766</v>
      </c>
      <c r="M23" s="249">
        <v>28.864568274431438</v>
      </c>
      <c r="N23" s="249">
        <v>24.679754315657853</v>
      </c>
      <c r="O23" s="249">
        <v>20.597576205510638</v>
      </c>
      <c r="P23" s="249">
        <v>16.728690604793243</v>
      </c>
      <c r="Q23" s="249">
        <v>13.399984019799412</v>
      </c>
      <c r="R23" s="249">
        <v>10.413300393008479</v>
      </c>
      <c r="S23" s="249">
        <v>8.1571464797601099</v>
      </c>
      <c r="T23" s="249">
        <v>6.0074593944129404</v>
      </c>
      <c r="U23" s="249">
        <v>4.7230345838966716</v>
      </c>
    </row>
    <row r="24" spans="1:21" ht="15.75" customHeight="1" x14ac:dyDescent="0.2">
      <c r="A24" s="250"/>
      <c r="B24" s="248" t="s">
        <v>74</v>
      </c>
      <c r="C24" s="249">
        <v>76.700029000000001</v>
      </c>
      <c r="D24" s="249">
        <v>75.964420723006171</v>
      </c>
      <c r="E24" s="249">
        <v>72.018296291228339</v>
      </c>
      <c r="F24" s="249">
        <v>67.039217262756594</v>
      </c>
      <c r="G24" s="249">
        <v>62.08065762314105</v>
      </c>
      <c r="H24" s="249">
        <v>57.170667268926081</v>
      </c>
      <c r="I24" s="249">
        <v>52.267331747552625</v>
      </c>
      <c r="J24" s="249">
        <v>47.374286558332038</v>
      </c>
      <c r="K24" s="249">
        <v>42.512289284781339</v>
      </c>
      <c r="L24" s="249">
        <v>37.656398922166133</v>
      </c>
      <c r="M24" s="249">
        <v>32.910591679649862</v>
      </c>
      <c r="N24" s="249">
        <v>28.338949506539574</v>
      </c>
      <c r="O24" s="249">
        <v>23.842560397172146</v>
      </c>
      <c r="P24" s="249">
        <v>19.460945279977292</v>
      </c>
      <c r="Q24" s="249">
        <v>15.508380183133816</v>
      </c>
      <c r="R24" s="249">
        <v>11.931346096153272</v>
      </c>
      <c r="S24" s="249">
        <v>8.9554385083445549</v>
      </c>
      <c r="T24" s="249">
        <v>6.5140021851717593</v>
      </c>
      <c r="U24" s="249">
        <v>4.8105257188876962</v>
      </c>
    </row>
    <row r="25" spans="1:21" ht="15.75" customHeight="1" x14ac:dyDescent="0.2">
      <c r="A25" s="247">
        <v>2005</v>
      </c>
      <c r="B25" s="248" t="s">
        <v>432</v>
      </c>
      <c r="C25" s="249">
        <v>73.866435420000002</v>
      </c>
      <c r="D25" s="249">
        <v>73.120171731853844</v>
      </c>
      <c r="E25" s="249">
        <v>69.23577773638479</v>
      </c>
      <c r="F25" s="249">
        <v>64.286916263385848</v>
      </c>
      <c r="G25" s="249">
        <v>59.366214580335061</v>
      </c>
      <c r="H25" s="249">
        <v>54.491596562956005</v>
      </c>
      <c r="I25" s="249">
        <v>49.700123364988293</v>
      </c>
      <c r="J25" s="249">
        <v>44.892700708654949</v>
      </c>
      <c r="K25" s="249">
        <v>40.100057919863524</v>
      </c>
      <c r="L25" s="249">
        <v>35.387167824861741</v>
      </c>
      <c r="M25" s="249">
        <v>30.801988504227477</v>
      </c>
      <c r="N25" s="249">
        <v>26.358376285213005</v>
      </c>
      <c r="O25" s="249">
        <v>22.139200365387758</v>
      </c>
      <c r="P25" s="249">
        <v>18.11475638948146</v>
      </c>
      <c r="Q25" s="249">
        <v>14.445555498588144</v>
      </c>
      <c r="R25" s="249">
        <v>11.208154180584346</v>
      </c>
      <c r="S25" s="249">
        <v>8.4790915097565822</v>
      </c>
      <c r="T25" s="249">
        <v>6.219449290290946</v>
      </c>
      <c r="U25" s="249">
        <v>4.7962648319866634</v>
      </c>
    </row>
    <row r="26" spans="1:21" ht="15.75" customHeight="1" x14ac:dyDescent="0.2">
      <c r="A26" s="250"/>
      <c r="B26" s="248" t="s">
        <v>73</v>
      </c>
      <c r="C26" s="249">
        <v>71.054817</v>
      </c>
      <c r="D26" s="249">
        <v>70.311824185973734</v>
      </c>
      <c r="E26" s="249">
        <v>66.419230369045167</v>
      </c>
      <c r="F26" s="249">
        <v>61.466922033624471</v>
      </c>
      <c r="G26" s="249">
        <v>56.586710893754308</v>
      </c>
      <c r="H26" s="249">
        <v>51.783716194674533</v>
      </c>
      <c r="I26" s="249">
        <v>47.038086888038052</v>
      </c>
      <c r="J26" s="249">
        <v>42.302548813791965</v>
      </c>
      <c r="K26" s="249">
        <v>37.572943224033757</v>
      </c>
      <c r="L26" s="249">
        <v>32.878854445570923</v>
      </c>
      <c r="M26" s="249">
        <v>28.446900971429802</v>
      </c>
      <c r="N26" s="249">
        <v>24.127675037019788</v>
      </c>
      <c r="O26" s="249">
        <v>20.096791431862577</v>
      </c>
      <c r="P26" s="249">
        <v>16.350078544838674</v>
      </c>
      <c r="Q26" s="249">
        <v>13.054897254149424</v>
      </c>
      <c r="R26" s="249">
        <v>10.107878640741889</v>
      </c>
      <c r="S26" s="249">
        <v>7.7178249350004258</v>
      </c>
      <c r="T26" s="249">
        <v>5.6062266313965194</v>
      </c>
      <c r="U26" s="249">
        <v>4.2401840981381582</v>
      </c>
    </row>
    <row r="27" spans="1:21" ht="15.75" customHeight="1" x14ac:dyDescent="0.2">
      <c r="A27" s="250"/>
      <c r="B27" s="248" t="s">
        <v>74</v>
      </c>
      <c r="C27" s="249">
        <v>76.687322999999992</v>
      </c>
      <c r="D27" s="249">
        <v>75.936028610448062</v>
      </c>
      <c r="E27" s="249">
        <v>72.06042150821537</v>
      </c>
      <c r="F27" s="249">
        <v>67.115204709113371</v>
      </c>
      <c r="G27" s="249">
        <v>62.145710919730952</v>
      </c>
      <c r="H27" s="249">
        <v>57.187710800672079</v>
      </c>
      <c r="I27" s="249">
        <v>52.341571565623582</v>
      </c>
      <c r="J27" s="249">
        <v>47.44849668413444</v>
      </c>
      <c r="K27" s="249">
        <v>42.577827958925305</v>
      </c>
      <c r="L27" s="249">
        <v>37.838975741908897</v>
      </c>
      <c r="M27" s="249">
        <v>33.071663601824376</v>
      </c>
      <c r="N27" s="249">
        <v>28.47724099714728</v>
      </c>
      <c r="O27" s="249">
        <v>24.02307041834397</v>
      </c>
      <c r="P27" s="249">
        <v>19.666913086417466</v>
      </c>
      <c r="Q27" s="249">
        <v>15.586234735288457</v>
      </c>
      <c r="R27" s="249">
        <v>12.036545034592834</v>
      </c>
      <c r="S27" s="249">
        <v>8.9904278282014207</v>
      </c>
      <c r="T27" s="249">
        <v>6.5808860261715099</v>
      </c>
      <c r="U27" s="249">
        <v>5.1194625861443743</v>
      </c>
    </row>
    <row r="28" spans="1:21" ht="15.75" customHeight="1" x14ac:dyDescent="0.2">
      <c r="A28" s="247">
        <v>2006</v>
      </c>
      <c r="B28" s="248" t="s">
        <v>432</v>
      </c>
      <c r="C28" s="249">
        <v>74.637614170000006</v>
      </c>
      <c r="D28" s="249">
        <v>73.987737660469108</v>
      </c>
      <c r="E28" s="249">
        <v>70.047336325612818</v>
      </c>
      <c r="F28" s="249">
        <v>65.101401876235229</v>
      </c>
      <c r="G28" s="249">
        <v>60.195293650954369</v>
      </c>
      <c r="H28" s="249">
        <v>55.34905712783371</v>
      </c>
      <c r="I28" s="249">
        <v>50.506692362614309</v>
      </c>
      <c r="J28" s="249">
        <v>45.695618346862965</v>
      </c>
      <c r="K28" s="249">
        <v>40.89527080327624</v>
      </c>
      <c r="L28" s="249">
        <v>36.116106347765673</v>
      </c>
      <c r="M28" s="249">
        <v>31.514896773288338</v>
      </c>
      <c r="N28" s="249">
        <v>27.05739933059051</v>
      </c>
      <c r="O28" s="249">
        <v>22.87877504159183</v>
      </c>
      <c r="P28" s="249">
        <v>18.80703169307932</v>
      </c>
      <c r="Q28" s="249">
        <v>14.964258130702916</v>
      </c>
      <c r="R28" s="249">
        <v>11.63639096243557</v>
      </c>
      <c r="S28" s="249">
        <v>8.8416600069362179</v>
      </c>
      <c r="T28" s="249">
        <v>6.6307582113784305</v>
      </c>
      <c r="U28" s="249">
        <v>5.0630182442495615</v>
      </c>
    </row>
    <row r="29" spans="1:21" ht="15.75" customHeight="1" x14ac:dyDescent="0.2">
      <c r="A29" s="250"/>
      <c r="B29" s="248" t="s">
        <v>73</v>
      </c>
      <c r="C29" s="249">
        <v>71.818481430000006</v>
      </c>
      <c r="D29" s="249">
        <v>71.23050349144917</v>
      </c>
      <c r="E29" s="249">
        <v>67.304688966458983</v>
      </c>
      <c r="F29" s="249">
        <v>62.355055566000793</v>
      </c>
      <c r="G29" s="249">
        <v>57.441536314376805</v>
      </c>
      <c r="H29" s="249">
        <v>52.658883164352524</v>
      </c>
      <c r="I29" s="249">
        <v>47.865280304447992</v>
      </c>
      <c r="J29" s="249">
        <v>43.116000323816017</v>
      </c>
      <c r="K29" s="249">
        <v>38.357518717062256</v>
      </c>
      <c r="L29" s="249">
        <v>33.633870143232905</v>
      </c>
      <c r="M29" s="249">
        <v>29.196183073908937</v>
      </c>
      <c r="N29" s="249">
        <v>24.878373255757317</v>
      </c>
      <c r="O29" s="249">
        <v>20.973442463896347</v>
      </c>
      <c r="P29" s="249">
        <v>17.15532255755241</v>
      </c>
      <c r="Q29" s="249">
        <v>13.57619086530692</v>
      </c>
      <c r="R29" s="249">
        <v>10.620306280704098</v>
      </c>
      <c r="S29" s="249">
        <v>8.1185083733852057</v>
      </c>
      <c r="T29" s="249">
        <v>6.0813658271098454</v>
      </c>
      <c r="U29" s="249">
        <v>4.6587677739461872</v>
      </c>
    </row>
    <row r="30" spans="1:21" ht="15.75" customHeight="1" x14ac:dyDescent="0.2">
      <c r="A30" s="250"/>
      <c r="B30" s="248" t="s">
        <v>74</v>
      </c>
      <c r="C30" s="249">
        <v>77.447975970000002</v>
      </c>
      <c r="D30" s="249">
        <v>76.728012125029821</v>
      </c>
      <c r="E30" s="249">
        <v>72.770538677350032</v>
      </c>
      <c r="F30" s="249">
        <v>67.82851479955302</v>
      </c>
      <c r="G30" s="249">
        <v>62.930374152801669</v>
      </c>
      <c r="H30" s="249">
        <v>58.008881213929499</v>
      </c>
      <c r="I30" s="249">
        <v>53.109316017614752</v>
      </c>
      <c r="J30" s="249">
        <v>48.225123864900233</v>
      </c>
      <c r="K30" s="249">
        <v>43.37224649152639</v>
      </c>
      <c r="L30" s="249">
        <v>38.524535694401081</v>
      </c>
      <c r="M30" s="249">
        <v>33.730239726277198</v>
      </c>
      <c r="N30" s="249">
        <v>29.105642763962049</v>
      </c>
      <c r="O30" s="249">
        <v>24.600122551180043</v>
      </c>
      <c r="P30" s="249">
        <v>20.230317204821542</v>
      </c>
      <c r="Q30" s="249">
        <v>16.095324768875333</v>
      </c>
      <c r="R30" s="249">
        <v>12.382959690686624</v>
      </c>
      <c r="S30" s="249">
        <v>9.3171410085648247</v>
      </c>
      <c r="T30" s="249">
        <v>6.9364449860976487</v>
      </c>
      <c r="U30" s="249">
        <v>5.2806122550999399</v>
      </c>
    </row>
    <row r="31" spans="1:21" ht="15.75" customHeight="1" x14ac:dyDescent="0.2">
      <c r="A31" s="247">
        <v>2007</v>
      </c>
      <c r="B31" s="248" t="s">
        <v>432</v>
      </c>
      <c r="C31" s="249">
        <v>74.429106759999996</v>
      </c>
      <c r="D31" s="249">
        <v>73.692447987588295</v>
      </c>
      <c r="E31" s="249">
        <v>69.752328226734335</v>
      </c>
      <c r="F31" s="249">
        <v>64.843632341355033</v>
      </c>
      <c r="G31" s="249">
        <v>59.866125588124603</v>
      </c>
      <c r="H31" s="249">
        <v>54.958700463640916</v>
      </c>
      <c r="I31" s="249">
        <v>50.145045010701317</v>
      </c>
      <c r="J31" s="249">
        <v>45.290794903354183</v>
      </c>
      <c r="K31" s="249">
        <v>40.507294755765045</v>
      </c>
      <c r="L31" s="249">
        <v>35.767718169252781</v>
      </c>
      <c r="M31" s="249">
        <v>31.12862875868608</v>
      </c>
      <c r="N31" s="249">
        <v>26.699151114484952</v>
      </c>
      <c r="O31" s="249">
        <v>22.538477716798862</v>
      </c>
      <c r="P31" s="249">
        <v>18.432793362885633</v>
      </c>
      <c r="Q31" s="249">
        <v>14.588584391359339</v>
      </c>
      <c r="R31" s="249">
        <v>11.339019952805167</v>
      </c>
      <c r="S31" s="249">
        <v>8.4548398342030193</v>
      </c>
      <c r="T31" s="249">
        <v>6.2572287107377091</v>
      </c>
      <c r="U31" s="249">
        <v>4.7658815207227425</v>
      </c>
    </row>
    <row r="32" spans="1:21" ht="15.75" customHeight="1" x14ac:dyDescent="0.2">
      <c r="A32" s="250"/>
      <c r="B32" s="248" t="s">
        <v>73</v>
      </c>
      <c r="C32" s="249">
        <v>71.668882670000002</v>
      </c>
      <c r="D32" s="249">
        <v>70.905049834133933</v>
      </c>
      <c r="E32" s="249">
        <v>66.96741440011121</v>
      </c>
      <c r="F32" s="249">
        <v>62.063068113549228</v>
      </c>
      <c r="G32" s="249">
        <v>57.079690519742833</v>
      </c>
      <c r="H32" s="249">
        <v>52.203362848570208</v>
      </c>
      <c r="I32" s="249">
        <v>47.493332751552437</v>
      </c>
      <c r="J32" s="249">
        <v>42.714745736895438</v>
      </c>
      <c r="K32" s="249">
        <v>38.013579866919031</v>
      </c>
      <c r="L32" s="249">
        <v>33.366538324454069</v>
      </c>
      <c r="M32" s="249">
        <v>28.821265815709925</v>
      </c>
      <c r="N32" s="249">
        <v>24.613011314169931</v>
      </c>
      <c r="O32" s="249">
        <v>20.721296716175303</v>
      </c>
      <c r="P32" s="249">
        <v>16.882140452293413</v>
      </c>
      <c r="Q32" s="249">
        <v>13.301662812667008</v>
      </c>
      <c r="R32" s="249">
        <v>10.397834972586891</v>
      </c>
      <c r="S32" s="249">
        <v>7.8730536901569774</v>
      </c>
      <c r="T32" s="249">
        <v>5.9263757133458128</v>
      </c>
      <c r="U32" s="249">
        <v>4.4893162226246721</v>
      </c>
    </row>
    <row r="33" spans="1:21" ht="15.75" customHeight="1" x14ac:dyDescent="0.2">
      <c r="A33" s="250"/>
      <c r="B33" s="248" t="s">
        <v>74</v>
      </c>
      <c r="C33" s="249">
        <v>77.212739389999996</v>
      </c>
      <c r="D33" s="249">
        <v>76.505339544698629</v>
      </c>
      <c r="E33" s="249">
        <v>72.56209470717792</v>
      </c>
      <c r="F33" s="249">
        <v>67.647842528307436</v>
      </c>
      <c r="G33" s="249">
        <v>62.677049385695682</v>
      </c>
      <c r="H33" s="249">
        <v>57.731992214887079</v>
      </c>
      <c r="I33" s="249">
        <v>52.797411433145157</v>
      </c>
      <c r="J33" s="249">
        <v>47.854788542328031</v>
      </c>
      <c r="K33" s="249">
        <v>42.971073926894164</v>
      </c>
      <c r="L33" s="249">
        <v>38.118128578007266</v>
      </c>
      <c r="M33" s="249">
        <v>33.366069112252511</v>
      </c>
      <c r="N33" s="249">
        <v>28.677153670558504</v>
      </c>
      <c r="O33" s="249">
        <v>24.198744123300433</v>
      </c>
      <c r="P33" s="249">
        <v>19.783066971919396</v>
      </c>
      <c r="Q33" s="249">
        <v>15.648717005152264</v>
      </c>
      <c r="R33" s="249">
        <v>12.045272979601608</v>
      </c>
      <c r="S33" s="249">
        <v>8.8426710299688143</v>
      </c>
      <c r="T33" s="249">
        <v>6.4356799905993842</v>
      </c>
      <c r="U33" s="249">
        <v>4.9046087748832923</v>
      </c>
    </row>
    <row r="34" spans="1:21" ht="15.75" customHeight="1" x14ac:dyDescent="0.2">
      <c r="A34" s="247">
        <v>2008</v>
      </c>
      <c r="B34" s="248" t="s">
        <v>432</v>
      </c>
      <c r="C34" s="249">
        <v>75.208097719999998</v>
      </c>
      <c r="D34" s="249">
        <v>74.479345028461978</v>
      </c>
      <c r="E34" s="249">
        <v>70.513084206168429</v>
      </c>
      <c r="F34" s="249">
        <v>65.548919545066624</v>
      </c>
      <c r="G34" s="249">
        <v>60.642782915035681</v>
      </c>
      <c r="H34" s="249">
        <v>55.831135933348939</v>
      </c>
      <c r="I34" s="249">
        <v>51.024030488653914</v>
      </c>
      <c r="J34" s="249">
        <v>46.229546020700987</v>
      </c>
      <c r="K34" s="249">
        <v>41.41712030380431</v>
      </c>
      <c r="L34" s="249">
        <v>36.639923845879082</v>
      </c>
      <c r="M34" s="249">
        <v>31.957942516852423</v>
      </c>
      <c r="N34" s="249">
        <v>27.4817392475437</v>
      </c>
      <c r="O34" s="249">
        <v>23.197473547789109</v>
      </c>
      <c r="P34" s="249">
        <v>19.113301220483628</v>
      </c>
      <c r="Q34" s="249">
        <v>15.255933623883566</v>
      </c>
      <c r="R34" s="249">
        <v>11.880767621665655</v>
      </c>
      <c r="S34" s="249">
        <v>9.0537890382163706</v>
      </c>
      <c r="T34" s="249">
        <v>6.8611372649533768</v>
      </c>
      <c r="U34" s="249">
        <v>5.3724489940407203</v>
      </c>
    </row>
    <row r="35" spans="1:21" ht="15.75" customHeight="1" x14ac:dyDescent="0.2">
      <c r="A35" s="250"/>
      <c r="B35" s="248" t="s">
        <v>73</v>
      </c>
      <c r="C35" s="249">
        <v>72.212336090000008</v>
      </c>
      <c r="D35" s="249">
        <v>71.465825013767841</v>
      </c>
      <c r="E35" s="249">
        <v>67.516327249328569</v>
      </c>
      <c r="F35" s="249">
        <v>62.571893910225718</v>
      </c>
      <c r="G35" s="249">
        <v>57.704243653081001</v>
      </c>
      <c r="H35" s="249">
        <v>52.982664201365445</v>
      </c>
      <c r="I35" s="249">
        <v>48.275657028999596</v>
      </c>
      <c r="J35" s="249">
        <v>43.562898924844447</v>
      </c>
      <c r="K35" s="249">
        <v>38.841879142226254</v>
      </c>
      <c r="L35" s="249">
        <v>34.121618551644531</v>
      </c>
      <c r="M35" s="249">
        <v>29.564370066707149</v>
      </c>
      <c r="N35" s="249">
        <v>25.253030882653892</v>
      </c>
      <c r="O35" s="249">
        <v>21.229786377841759</v>
      </c>
      <c r="P35" s="249">
        <v>17.377708127042727</v>
      </c>
      <c r="Q35" s="249">
        <v>13.815593630087932</v>
      </c>
      <c r="R35" s="249">
        <v>10.813745806872248</v>
      </c>
      <c r="S35" s="249">
        <v>8.278857366411609</v>
      </c>
      <c r="T35" s="249">
        <v>6.3971470729202133</v>
      </c>
      <c r="U35" s="249">
        <v>5.0021505252143319</v>
      </c>
    </row>
    <row r="36" spans="1:21" ht="15.75" customHeight="1" x14ac:dyDescent="0.2">
      <c r="A36" s="250"/>
      <c r="B36" s="248" t="s">
        <v>74</v>
      </c>
      <c r="C36" s="249">
        <v>78.230067860000005</v>
      </c>
      <c r="D36" s="249">
        <v>77.520576673159027</v>
      </c>
      <c r="E36" s="249">
        <v>73.534991403991597</v>
      </c>
      <c r="F36" s="249">
        <v>68.547819856740048</v>
      </c>
      <c r="G36" s="249">
        <v>63.596074324247937</v>
      </c>
      <c r="H36" s="249">
        <v>58.67460902997999</v>
      </c>
      <c r="I36" s="249">
        <v>53.749982861331937</v>
      </c>
      <c r="J36" s="249">
        <v>48.859879518535323</v>
      </c>
      <c r="K36" s="249">
        <v>43.936717465082268</v>
      </c>
      <c r="L36" s="249">
        <v>39.087874848255566</v>
      </c>
      <c r="M36" s="249">
        <v>34.256453945211426</v>
      </c>
      <c r="N36" s="249">
        <v>29.584438838029104</v>
      </c>
      <c r="O36" s="249">
        <v>24.993077179622706</v>
      </c>
      <c r="P36" s="249">
        <v>20.629639190344474</v>
      </c>
      <c r="Q36" s="249">
        <v>16.439412925872784</v>
      </c>
      <c r="R36" s="249">
        <v>12.682407054729699</v>
      </c>
      <c r="S36" s="249">
        <v>9.578173422323685</v>
      </c>
      <c r="T36" s="249">
        <v>7.1285991924213254</v>
      </c>
      <c r="U36" s="249">
        <v>5.5622932582277116</v>
      </c>
    </row>
    <row r="37" spans="1:21" ht="15.75" customHeight="1" x14ac:dyDescent="0.2">
      <c r="A37" s="247">
        <v>2009</v>
      </c>
      <c r="B37" s="248" t="s">
        <v>432</v>
      </c>
      <c r="C37" s="249">
        <v>75.324955709999998</v>
      </c>
      <c r="D37" s="249">
        <v>74.663846468702488</v>
      </c>
      <c r="E37" s="249">
        <v>70.710983232429328</v>
      </c>
      <c r="F37" s="249">
        <v>65.759688838193398</v>
      </c>
      <c r="G37" s="249">
        <v>60.806084596721718</v>
      </c>
      <c r="H37" s="249">
        <v>55.877805106089276</v>
      </c>
      <c r="I37" s="249">
        <v>51.007369873863915</v>
      </c>
      <c r="J37" s="249">
        <v>46.155185539621748</v>
      </c>
      <c r="K37" s="249">
        <v>41.347223889651374</v>
      </c>
      <c r="L37" s="249">
        <v>36.573403420478662</v>
      </c>
      <c r="M37" s="249">
        <v>31.917474735351014</v>
      </c>
      <c r="N37" s="249">
        <v>27.423238168484758</v>
      </c>
      <c r="O37" s="249">
        <v>23.187541541368315</v>
      </c>
      <c r="P37" s="249">
        <v>19.138555426239179</v>
      </c>
      <c r="Q37" s="249">
        <v>15.248174258984674</v>
      </c>
      <c r="R37" s="249">
        <v>11.917911664467695</v>
      </c>
      <c r="S37" s="249">
        <v>9.0258205028553089</v>
      </c>
      <c r="T37" s="249">
        <v>6.5860928818508606</v>
      </c>
      <c r="U37" s="249">
        <v>4.8390243987602544</v>
      </c>
    </row>
    <row r="38" spans="1:21" ht="15.75" customHeight="1" x14ac:dyDescent="0.2">
      <c r="A38" s="250"/>
      <c r="B38" s="248" t="s">
        <v>73</v>
      </c>
      <c r="C38" s="249">
        <v>72.616036320000006</v>
      </c>
      <c r="D38" s="249">
        <v>71.971389374051128</v>
      </c>
      <c r="E38" s="249">
        <v>68.022173780038202</v>
      </c>
      <c r="F38" s="249">
        <v>63.101623487543996</v>
      </c>
      <c r="G38" s="249">
        <v>58.153601893485799</v>
      </c>
      <c r="H38" s="249">
        <v>53.2436416959344</v>
      </c>
      <c r="I38" s="249">
        <v>48.438352468944977</v>
      </c>
      <c r="J38" s="249">
        <v>43.635085780630604</v>
      </c>
      <c r="K38" s="249">
        <v>38.899973642409769</v>
      </c>
      <c r="L38" s="249">
        <v>34.197154190070719</v>
      </c>
      <c r="M38" s="249">
        <v>29.621709641319534</v>
      </c>
      <c r="N38" s="249">
        <v>25.251539662329591</v>
      </c>
      <c r="O38" s="249">
        <v>21.223485116062509</v>
      </c>
      <c r="P38" s="249">
        <v>17.449678449720107</v>
      </c>
      <c r="Q38" s="249">
        <v>13.864779378838923</v>
      </c>
      <c r="R38" s="249">
        <v>10.839308798493324</v>
      </c>
      <c r="S38" s="249">
        <v>8.3408810352010825</v>
      </c>
      <c r="T38" s="249">
        <v>6.1053010285355285</v>
      </c>
      <c r="U38" s="249">
        <v>4.3228621351342174</v>
      </c>
    </row>
    <row r="39" spans="1:21" ht="15.75" customHeight="1" x14ac:dyDescent="0.2">
      <c r="A39" s="250"/>
      <c r="B39" s="248" t="s">
        <v>74</v>
      </c>
      <c r="C39" s="249">
        <v>78.019789519999989</v>
      </c>
      <c r="D39" s="249">
        <v>77.337081435196026</v>
      </c>
      <c r="E39" s="249">
        <v>73.379889635457502</v>
      </c>
      <c r="F39" s="249">
        <v>68.392940858944485</v>
      </c>
      <c r="G39" s="249">
        <v>63.432638988811007</v>
      </c>
      <c r="H39" s="249">
        <v>58.481712518592758</v>
      </c>
      <c r="I39" s="249">
        <v>53.535589192495308</v>
      </c>
      <c r="J39" s="249">
        <v>48.625949654946616</v>
      </c>
      <c r="K39" s="249">
        <v>43.730919197501109</v>
      </c>
      <c r="L39" s="249">
        <v>38.869331865511136</v>
      </c>
      <c r="M39" s="249">
        <v>34.114702170450869</v>
      </c>
      <c r="N39" s="249">
        <v>29.471859225805513</v>
      </c>
      <c r="O39" s="249">
        <v>24.990440427221209</v>
      </c>
      <c r="P39" s="249">
        <v>20.615648526032011</v>
      </c>
      <c r="Q39" s="249">
        <v>16.381807584812112</v>
      </c>
      <c r="R39" s="249">
        <v>12.735238100327392</v>
      </c>
      <c r="S39" s="249">
        <v>9.4823380633712766</v>
      </c>
      <c r="T39" s="249">
        <v>6.8696160223754932</v>
      </c>
      <c r="U39" s="249">
        <v>5.1162136909527209</v>
      </c>
    </row>
    <row r="40" spans="1:21" ht="15.75" customHeight="1" x14ac:dyDescent="0.2">
      <c r="A40" s="247">
        <v>2010</v>
      </c>
      <c r="B40" s="248" t="s">
        <v>432</v>
      </c>
      <c r="C40" s="249">
        <v>75.877060560000004</v>
      </c>
      <c r="D40" s="249">
        <v>75.181295366858677</v>
      </c>
      <c r="E40" s="249">
        <v>71.221436864523</v>
      </c>
      <c r="F40" s="249">
        <v>66.271376139913258</v>
      </c>
      <c r="G40" s="249">
        <v>61.281152377613097</v>
      </c>
      <c r="H40" s="249">
        <v>56.401200115156726</v>
      </c>
      <c r="I40" s="249">
        <v>51.557735801624666</v>
      </c>
      <c r="J40" s="249">
        <v>46.748502210286276</v>
      </c>
      <c r="K40" s="249">
        <v>41.882572827115716</v>
      </c>
      <c r="L40" s="249">
        <v>37.131751559636818</v>
      </c>
      <c r="M40" s="249">
        <v>32.415979760464893</v>
      </c>
      <c r="N40" s="249">
        <v>27.914928516979192</v>
      </c>
      <c r="O40" s="249">
        <v>23.642662107154941</v>
      </c>
      <c r="P40" s="249">
        <v>19.522359270449254</v>
      </c>
      <c r="Q40" s="249">
        <v>15.603406884989845</v>
      </c>
      <c r="R40" s="249">
        <v>12.208172383620294</v>
      </c>
      <c r="S40" s="249">
        <v>9.2179014114458813</v>
      </c>
      <c r="T40" s="249">
        <v>6.7887902445643631</v>
      </c>
      <c r="U40" s="249">
        <v>4.9767711865512467</v>
      </c>
    </row>
    <row r="41" spans="1:21" ht="15.75" customHeight="1" x14ac:dyDescent="0.2">
      <c r="A41" s="250"/>
      <c r="B41" s="248" t="s">
        <v>73</v>
      </c>
      <c r="C41" s="249">
        <v>73.22169366</v>
      </c>
      <c r="D41" s="249">
        <v>72.484774617576605</v>
      </c>
      <c r="E41" s="249">
        <v>68.5224393157892</v>
      </c>
      <c r="F41" s="249">
        <v>63.603794971819347</v>
      </c>
      <c r="G41" s="249">
        <v>58.622047442163705</v>
      </c>
      <c r="H41" s="249">
        <v>53.768959523539891</v>
      </c>
      <c r="I41" s="249">
        <v>48.998313525231268</v>
      </c>
      <c r="J41" s="249">
        <v>44.278861881127035</v>
      </c>
      <c r="K41" s="249">
        <v>39.46148840836495</v>
      </c>
      <c r="L41" s="249">
        <v>34.806901358415089</v>
      </c>
      <c r="M41" s="249">
        <v>30.132871089990349</v>
      </c>
      <c r="N41" s="249">
        <v>25.739140503371331</v>
      </c>
      <c r="O41" s="249">
        <v>21.670202011802278</v>
      </c>
      <c r="P41" s="249">
        <v>17.825457967199227</v>
      </c>
      <c r="Q41" s="249">
        <v>14.199008778498055</v>
      </c>
      <c r="R41" s="249">
        <v>11.256609994381884</v>
      </c>
      <c r="S41" s="249">
        <v>8.5694234034799379</v>
      </c>
      <c r="T41" s="249">
        <v>6.507359967081471</v>
      </c>
      <c r="U41" s="249">
        <v>4.8956043929670647</v>
      </c>
    </row>
    <row r="42" spans="1:21" ht="15.75" customHeight="1" x14ac:dyDescent="0.2">
      <c r="A42" s="250"/>
      <c r="B42" s="248" t="s">
        <v>74</v>
      </c>
      <c r="C42" s="249">
        <v>78.517914950000005</v>
      </c>
      <c r="D42" s="249">
        <v>77.866400770918986</v>
      </c>
      <c r="E42" s="249">
        <v>73.909147422368747</v>
      </c>
      <c r="F42" s="249">
        <v>68.922549788582273</v>
      </c>
      <c r="G42" s="249">
        <v>63.92254978858228</v>
      </c>
      <c r="H42" s="249">
        <v>59.009683585549197</v>
      </c>
      <c r="I42" s="249">
        <v>54.081462168891228</v>
      </c>
      <c r="J42" s="249">
        <v>49.167181806381549</v>
      </c>
      <c r="K42" s="249">
        <v>44.243624652982994</v>
      </c>
      <c r="L42" s="249">
        <v>39.375076484886783</v>
      </c>
      <c r="M42" s="249">
        <v>34.606612951317281</v>
      </c>
      <c r="N42" s="249">
        <v>29.976145857484411</v>
      </c>
      <c r="O42" s="249">
        <v>25.464988634007469</v>
      </c>
      <c r="P42" s="249">
        <v>21.019918054181378</v>
      </c>
      <c r="Q42" s="249">
        <v>16.773075690772199</v>
      </c>
      <c r="R42" s="249">
        <v>12.927560314546877</v>
      </c>
      <c r="S42" s="249">
        <v>9.6603780537470136</v>
      </c>
      <c r="T42" s="249">
        <v>6.9579202664821551</v>
      </c>
      <c r="U42" s="249">
        <v>5.0144557679813939</v>
      </c>
    </row>
    <row r="43" spans="1:21" ht="15.75" customHeight="1" x14ac:dyDescent="0.2">
      <c r="A43" s="247">
        <v>2011</v>
      </c>
      <c r="B43" s="248" t="s">
        <v>432</v>
      </c>
      <c r="C43" s="249">
        <v>76.181431579999995</v>
      </c>
      <c r="D43" s="249">
        <v>75.495348886542772</v>
      </c>
      <c r="E43" s="249">
        <v>71.522019913582568</v>
      </c>
      <c r="F43" s="249">
        <v>66.534764008839872</v>
      </c>
      <c r="G43" s="249">
        <v>61.555262348738346</v>
      </c>
      <c r="H43" s="249">
        <v>56.648379376386281</v>
      </c>
      <c r="I43" s="249">
        <v>51.812205607744922</v>
      </c>
      <c r="J43" s="249">
        <v>46.952993038818249</v>
      </c>
      <c r="K43" s="249">
        <v>42.127953434243011</v>
      </c>
      <c r="L43" s="249">
        <v>37.359336475698122</v>
      </c>
      <c r="M43" s="249">
        <v>32.685627181375494</v>
      </c>
      <c r="N43" s="249">
        <v>28.168355676492311</v>
      </c>
      <c r="O43" s="249">
        <v>23.852499804492187</v>
      </c>
      <c r="P43" s="249">
        <v>19.754977995616137</v>
      </c>
      <c r="Q43" s="249">
        <v>15.857600176909834</v>
      </c>
      <c r="R43" s="249">
        <v>12.347665949423442</v>
      </c>
      <c r="S43" s="249">
        <v>9.2535512690621626</v>
      </c>
      <c r="T43" s="249">
        <v>6.8723319113286108</v>
      </c>
      <c r="U43" s="249">
        <v>5.3117977714742253</v>
      </c>
    </row>
    <row r="44" spans="1:21" ht="15.75" customHeight="1" x14ac:dyDescent="0.2">
      <c r="A44" s="250"/>
      <c r="B44" s="248" t="s">
        <v>73</v>
      </c>
      <c r="C44" s="249">
        <v>73.416837330000007</v>
      </c>
      <c r="D44" s="249">
        <v>72.771395915612018</v>
      </c>
      <c r="E44" s="249">
        <v>68.808931296089241</v>
      </c>
      <c r="F44" s="249">
        <v>63.832774852830021</v>
      </c>
      <c r="G44" s="249">
        <v>58.870931363252339</v>
      </c>
      <c r="H44" s="249">
        <v>54.001461176244327</v>
      </c>
      <c r="I44" s="249">
        <v>49.248416436641989</v>
      </c>
      <c r="J44" s="249">
        <v>44.423386181520506</v>
      </c>
      <c r="K44" s="249">
        <v>39.665881923386415</v>
      </c>
      <c r="L44" s="249">
        <v>34.974999070428943</v>
      </c>
      <c r="M44" s="249">
        <v>30.367295810599348</v>
      </c>
      <c r="N44" s="249">
        <v>26.004677220110224</v>
      </c>
      <c r="O44" s="249">
        <v>21.879754341130671</v>
      </c>
      <c r="P44" s="249">
        <v>18.070376991349651</v>
      </c>
      <c r="Q44" s="249">
        <v>14.501616289054747</v>
      </c>
      <c r="R44" s="249">
        <v>11.43018918735395</v>
      </c>
      <c r="S44" s="249">
        <v>8.6208228712389481</v>
      </c>
      <c r="T44" s="249">
        <v>6.5695902249686524</v>
      </c>
      <c r="U44" s="249">
        <v>5.2722420032651538</v>
      </c>
    </row>
    <row r="45" spans="1:21" ht="15.75" customHeight="1" x14ac:dyDescent="0.2">
      <c r="A45" s="250"/>
      <c r="B45" s="248" t="s">
        <v>74</v>
      </c>
      <c r="C45" s="249">
        <v>78.955083250000001</v>
      </c>
      <c r="D45" s="249">
        <v>78.220790687019885</v>
      </c>
      <c r="E45" s="249">
        <v>74.234994752465056</v>
      </c>
      <c r="F45" s="249">
        <v>69.234994752465056</v>
      </c>
      <c r="G45" s="249">
        <v>64.234994752465056</v>
      </c>
      <c r="H45" s="249">
        <v>59.283161245991195</v>
      </c>
      <c r="I45" s="249">
        <v>54.348869188532916</v>
      </c>
      <c r="J45" s="249">
        <v>49.449269771756903</v>
      </c>
      <c r="K45" s="249">
        <v>44.544583723483555</v>
      </c>
      <c r="L45" s="249">
        <v>39.680178170404581</v>
      </c>
      <c r="M45" s="249">
        <v>34.924002195130534</v>
      </c>
      <c r="N45" s="249">
        <v>30.223171803869512</v>
      </c>
      <c r="O45" s="249">
        <v>25.683073514106553</v>
      </c>
      <c r="P45" s="249">
        <v>21.249942645198178</v>
      </c>
      <c r="Q45" s="249">
        <v>16.986982999590612</v>
      </c>
      <c r="R45" s="249">
        <v>13.043722422320698</v>
      </c>
      <c r="S45" s="249">
        <v>9.6896181111780173</v>
      </c>
      <c r="T45" s="249">
        <v>7.061346032877152</v>
      </c>
      <c r="U45" s="249">
        <v>5.3300492500425802</v>
      </c>
    </row>
    <row r="46" spans="1:21" ht="15.75" customHeight="1" x14ac:dyDescent="0.2">
      <c r="A46" s="247">
        <v>2012</v>
      </c>
      <c r="B46" s="248" t="s">
        <v>432</v>
      </c>
      <c r="C46" s="249">
        <v>76.500129999999999</v>
      </c>
      <c r="D46" s="249">
        <v>75.769275499359466</v>
      </c>
      <c r="E46" s="249">
        <v>71.823165938953551</v>
      </c>
      <c r="F46" s="249">
        <v>66.842447904687518</v>
      </c>
      <c r="G46" s="249">
        <v>61.87517105917896</v>
      </c>
      <c r="H46" s="249">
        <v>56.9780297357648</v>
      </c>
      <c r="I46" s="249">
        <v>52.141798952711163</v>
      </c>
      <c r="J46" s="249">
        <v>47.288755136703791</v>
      </c>
      <c r="K46" s="249">
        <v>42.450582367054565</v>
      </c>
      <c r="L46" s="249">
        <v>37.627494877146745</v>
      </c>
      <c r="M46" s="249">
        <v>32.917829706563047</v>
      </c>
      <c r="N46" s="249">
        <v>28.345143051727092</v>
      </c>
      <c r="O46" s="249">
        <v>23.998724565605951</v>
      </c>
      <c r="P46" s="249">
        <v>19.959188996291861</v>
      </c>
      <c r="Q46" s="249">
        <v>16.040864915564043</v>
      </c>
      <c r="R46" s="249">
        <v>12.390107020865416</v>
      </c>
      <c r="S46" s="249">
        <v>9.3101699279032797</v>
      </c>
      <c r="T46" s="249">
        <v>6.8817139527239153</v>
      </c>
      <c r="U46" s="249">
        <v>5.2419910683497264</v>
      </c>
    </row>
    <row r="47" spans="1:21" ht="15.75" customHeight="1" x14ac:dyDescent="0.2">
      <c r="A47" s="250"/>
      <c r="B47" s="248" t="s">
        <v>73</v>
      </c>
      <c r="C47" s="249">
        <v>73.666344000000009</v>
      </c>
      <c r="D47" s="249">
        <v>73.012020740061729</v>
      </c>
      <c r="E47" s="249">
        <v>69.112796147560161</v>
      </c>
      <c r="F47" s="249">
        <v>64.148996786736049</v>
      </c>
      <c r="G47" s="249">
        <v>59.189639564061899</v>
      </c>
      <c r="H47" s="249">
        <v>54.33215939871554</v>
      </c>
      <c r="I47" s="249">
        <v>49.58925972027491</v>
      </c>
      <c r="J47" s="249">
        <v>44.815455790125043</v>
      </c>
      <c r="K47" s="249">
        <v>40.007645302705249</v>
      </c>
      <c r="L47" s="249">
        <v>35.204123277051536</v>
      </c>
      <c r="M47" s="249">
        <v>30.582195805096219</v>
      </c>
      <c r="N47" s="249">
        <v>26.156377704905083</v>
      </c>
      <c r="O47" s="249">
        <v>22.016034279623515</v>
      </c>
      <c r="P47" s="249">
        <v>18.254180564361079</v>
      </c>
      <c r="Q47" s="249">
        <v>14.710914045925271</v>
      </c>
      <c r="R47" s="249">
        <v>11.439218718003874</v>
      </c>
      <c r="S47" s="249">
        <v>8.7078295508903505</v>
      </c>
      <c r="T47" s="249">
        <v>6.5672930634116495</v>
      </c>
      <c r="U47" s="249">
        <v>5.147102969120791</v>
      </c>
    </row>
    <row r="48" spans="1:21" ht="15.75" customHeight="1" x14ac:dyDescent="0.2">
      <c r="A48" s="250"/>
      <c r="B48" s="248" t="s">
        <v>74</v>
      </c>
      <c r="C48" s="249">
        <v>79.349085000000002</v>
      </c>
      <c r="D48" s="249">
        <v>78.532588301368747</v>
      </c>
      <c r="E48" s="249">
        <v>74.532588301368747</v>
      </c>
      <c r="F48" s="249">
        <v>69.532588301368747</v>
      </c>
      <c r="G48" s="249">
        <v>64.555984548725334</v>
      </c>
      <c r="H48" s="249">
        <v>59.611605221440868</v>
      </c>
      <c r="I48" s="249">
        <v>54.663662103421949</v>
      </c>
      <c r="J48" s="249">
        <v>49.718369667243053</v>
      </c>
      <c r="K48" s="249">
        <v>44.843790008879523</v>
      </c>
      <c r="L48" s="249">
        <v>39.995315469637724</v>
      </c>
      <c r="M48" s="249">
        <v>35.177110938581421</v>
      </c>
      <c r="N48" s="249">
        <v>30.428887495403622</v>
      </c>
      <c r="O48" s="249">
        <v>25.841137318791478</v>
      </c>
      <c r="P48" s="249">
        <v>21.477784480605767</v>
      </c>
      <c r="Q48" s="249">
        <v>17.146269344990596</v>
      </c>
      <c r="R48" s="249">
        <v>13.117973095011321</v>
      </c>
      <c r="S48" s="249">
        <v>9.7237910343335336</v>
      </c>
      <c r="T48" s="249">
        <v>7.0765155600827843</v>
      </c>
      <c r="U48" s="249">
        <v>5.2876496931889418</v>
      </c>
    </row>
    <row r="49" spans="1:21" ht="15.75" customHeight="1" x14ac:dyDescent="0.2">
      <c r="A49" s="247">
        <v>2013</v>
      </c>
      <c r="B49" s="248" t="s">
        <v>432</v>
      </c>
      <c r="C49" s="249">
        <v>76.417780999999991</v>
      </c>
      <c r="D49" s="249">
        <v>75.681400951376602</v>
      </c>
      <c r="E49" s="249">
        <v>71.770020753836931</v>
      </c>
      <c r="F49" s="249">
        <v>66.795605249036868</v>
      </c>
      <c r="G49" s="249">
        <v>61.8519920426182</v>
      </c>
      <c r="H49" s="249">
        <v>57.016111732183646</v>
      </c>
      <c r="I49" s="249">
        <v>52.158942835880453</v>
      </c>
      <c r="J49" s="249">
        <v>47.299020804244392</v>
      </c>
      <c r="K49" s="249">
        <v>42.463073948113703</v>
      </c>
      <c r="L49" s="249">
        <v>37.686578295271353</v>
      </c>
      <c r="M49" s="249">
        <v>32.981793061871258</v>
      </c>
      <c r="N49" s="249">
        <v>28.423156031810198</v>
      </c>
      <c r="O49" s="249">
        <v>24.166602975911523</v>
      </c>
      <c r="P49" s="249">
        <v>20.13075458007534</v>
      </c>
      <c r="Q49" s="249">
        <v>16.283718888632521</v>
      </c>
      <c r="R49" s="249">
        <v>12.627763937742813</v>
      </c>
      <c r="S49" s="249">
        <v>9.5721508271959248</v>
      </c>
      <c r="T49" s="249">
        <v>7.071483610258273</v>
      </c>
      <c r="U49" s="249">
        <v>5.4010146505082872</v>
      </c>
    </row>
    <row r="50" spans="1:21" ht="15.75" customHeight="1" x14ac:dyDescent="0.2">
      <c r="A50" s="250"/>
      <c r="B50" s="248" t="s">
        <v>73</v>
      </c>
      <c r="C50" s="249">
        <v>73.500236999999998</v>
      </c>
      <c r="D50" s="249">
        <v>72.813031626322385</v>
      </c>
      <c r="E50" s="249">
        <v>68.915233367800028</v>
      </c>
      <c r="F50" s="249">
        <v>63.939159887494455</v>
      </c>
      <c r="G50" s="249">
        <v>59.002088354432829</v>
      </c>
      <c r="H50" s="249">
        <v>54.228093590536957</v>
      </c>
      <c r="I50" s="249">
        <v>49.442745706924278</v>
      </c>
      <c r="J50" s="249">
        <v>44.635995316174203</v>
      </c>
      <c r="K50" s="249">
        <v>39.873474277254353</v>
      </c>
      <c r="L50" s="249">
        <v>35.145644256212385</v>
      </c>
      <c r="M50" s="249">
        <v>30.550823685363287</v>
      </c>
      <c r="N50" s="249">
        <v>26.103444442474935</v>
      </c>
      <c r="O50" s="249">
        <v>22.058197782736841</v>
      </c>
      <c r="P50" s="249">
        <v>18.32359135068684</v>
      </c>
      <c r="Q50" s="249">
        <v>14.800380050334745</v>
      </c>
      <c r="R50" s="249">
        <v>11.555679579270201</v>
      </c>
      <c r="S50" s="249">
        <v>8.8909677287988398</v>
      </c>
      <c r="T50" s="249">
        <v>6.6745605408624664</v>
      </c>
      <c r="U50" s="249">
        <v>5.2010579460138651</v>
      </c>
    </row>
    <row r="51" spans="1:21" ht="15.75" customHeight="1" x14ac:dyDescent="0.2">
      <c r="A51" s="250"/>
      <c r="B51" s="248" t="s">
        <v>74</v>
      </c>
      <c r="C51" s="249">
        <v>79.361612999999991</v>
      </c>
      <c r="D51" s="249">
        <v>78.567237473048721</v>
      </c>
      <c r="E51" s="249">
        <v>74.639942268275348</v>
      </c>
      <c r="F51" s="249">
        <v>69.667276287019007</v>
      </c>
      <c r="G51" s="249">
        <v>64.715732281166126</v>
      </c>
      <c r="H51" s="249">
        <v>59.806507810480028</v>
      </c>
      <c r="I51" s="249">
        <v>54.861702212506302</v>
      </c>
      <c r="J51" s="249">
        <v>49.938800573347663</v>
      </c>
      <c r="K51" s="249">
        <v>45.01637638217737</v>
      </c>
      <c r="L51" s="249">
        <v>40.178793141137454</v>
      </c>
      <c r="M51" s="249">
        <v>35.336587689774397</v>
      </c>
      <c r="N51" s="249">
        <v>30.641090186775578</v>
      </c>
      <c r="O51" s="249">
        <v>26.132048035416304</v>
      </c>
      <c r="P51" s="249">
        <v>21.744895756217687</v>
      </c>
      <c r="Q51" s="249">
        <v>17.528141962412779</v>
      </c>
      <c r="R51" s="249">
        <v>13.451306195474022</v>
      </c>
      <c r="S51" s="249">
        <v>10.04217161616031</v>
      </c>
      <c r="T51" s="249">
        <v>7.3150639363462018</v>
      </c>
      <c r="U51" s="249">
        <v>5.5081509440251279</v>
      </c>
    </row>
    <row r="52" spans="1:21" ht="15.75" customHeight="1" x14ac:dyDescent="0.2">
      <c r="A52" s="247">
        <v>2014</v>
      </c>
      <c r="B52" s="248" t="s">
        <v>432</v>
      </c>
      <c r="C52" s="249">
        <v>76.411589000000006</v>
      </c>
      <c r="D52" s="249">
        <v>75.647099308022817</v>
      </c>
      <c r="E52" s="249">
        <v>71.675511170609695</v>
      </c>
      <c r="F52" s="249">
        <v>66.70082653946686</v>
      </c>
      <c r="G52" s="249">
        <v>61.723700671557729</v>
      </c>
      <c r="H52" s="249">
        <v>56.801863137799728</v>
      </c>
      <c r="I52" s="249">
        <v>51.981500483831539</v>
      </c>
      <c r="J52" s="249">
        <v>47.11494034058984</v>
      </c>
      <c r="K52" s="249">
        <v>42.264393001127047</v>
      </c>
      <c r="L52" s="249">
        <v>37.485910683327958</v>
      </c>
      <c r="M52" s="249">
        <v>32.830971149281382</v>
      </c>
      <c r="N52" s="249">
        <v>28.366397812782477</v>
      </c>
      <c r="O52" s="249">
        <v>24.100154364978081</v>
      </c>
      <c r="P52" s="249">
        <v>20.015425295685631</v>
      </c>
      <c r="Q52" s="249">
        <v>16.194181244506808</v>
      </c>
      <c r="R52" s="249">
        <v>12.587006117986011</v>
      </c>
      <c r="S52" s="249">
        <v>9.6152392025972464</v>
      </c>
      <c r="T52" s="249">
        <v>7.0883364441139562</v>
      </c>
      <c r="U52" s="249">
        <v>5.3403628464028481</v>
      </c>
    </row>
    <row r="53" spans="1:21" ht="15.75" customHeight="1" x14ac:dyDescent="0.2">
      <c r="A53" s="250"/>
      <c r="B53" s="248" t="s">
        <v>73</v>
      </c>
      <c r="C53" s="249">
        <v>73.762315000000001</v>
      </c>
      <c r="D53" s="249">
        <v>72.92837567066924</v>
      </c>
      <c r="E53" s="249">
        <v>68.968553182909218</v>
      </c>
      <c r="F53" s="249">
        <v>64.004101032013196</v>
      </c>
      <c r="G53" s="249">
        <v>59.025365069156059</v>
      </c>
      <c r="H53" s="249">
        <v>54.138535436539883</v>
      </c>
      <c r="I53" s="249">
        <v>49.389921641771835</v>
      </c>
      <c r="J53" s="249">
        <v>44.576106046204849</v>
      </c>
      <c r="K53" s="249">
        <v>39.760965677357326</v>
      </c>
      <c r="L53" s="249">
        <v>35.000667472652694</v>
      </c>
      <c r="M53" s="249">
        <v>30.410353803729045</v>
      </c>
      <c r="N53" s="249">
        <v>26.103108453799777</v>
      </c>
      <c r="O53" s="249">
        <v>22.057761567331063</v>
      </c>
      <c r="P53" s="249">
        <v>18.24877255465853</v>
      </c>
      <c r="Q53" s="249">
        <v>14.834225968145811</v>
      </c>
      <c r="R53" s="249">
        <v>11.558191077661862</v>
      </c>
      <c r="S53" s="249">
        <v>8.9981318641802694</v>
      </c>
      <c r="T53" s="249">
        <v>6.7065153634805714</v>
      </c>
      <c r="U53" s="249">
        <v>5.2563795087246969</v>
      </c>
    </row>
    <row r="54" spans="1:21" ht="15.75" customHeight="1" x14ac:dyDescent="0.2">
      <c r="A54" s="250"/>
      <c r="B54" s="248" t="s">
        <v>74</v>
      </c>
      <c r="C54" s="249">
        <v>79.059189000000003</v>
      </c>
      <c r="D54" s="249">
        <v>78.373816945766563</v>
      </c>
      <c r="E54" s="249">
        <v>74.388873761744435</v>
      </c>
      <c r="F54" s="249">
        <v>69.402384930154938</v>
      </c>
      <c r="G54" s="249">
        <v>64.426972355708102</v>
      </c>
      <c r="H54" s="249">
        <v>59.464244081471392</v>
      </c>
      <c r="I54" s="249">
        <v>54.555832357375742</v>
      </c>
      <c r="J54" s="249">
        <v>49.627365134209377</v>
      </c>
      <c r="K54" s="249">
        <v>44.734389000931863</v>
      </c>
      <c r="L54" s="249">
        <v>39.931768394022079</v>
      </c>
      <c r="M54" s="249">
        <v>35.193592390751945</v>
      </c>
      <c r="N54" s="249">
        <v>30.534608585746774</v>
      </c>
      <c r="O54" s="249">
        <v>26.00549357274198</v>
      </c>
      <c r="P54" s="249">
        <v>21.602555243240253</v>
      </c>
      <c r="Q54" s="249">
        <v>17.328196404091038</v>
      </c>
      <c r="R54" s="249">
        <v>13.379066429327105</v>
      </c>
      <c r="S54" s="249">
        <v>10.040840343344851</v>
      </c>
      <c r="T54" s="249">
        <v>7.3246785937806234</v>
      </c>
      <c r="U54" s="249">
        <v>5.3850118016575221</v>
      </c>
    </row>
    <row r="55" spans="1:21" ht="15.75" customHeight="1" x14ac:dyDescent="0.2">
      <c r="A55" s="247">
        <v>2015</v>
      </c>
      <c r="B55" s="248" t="s">
        <v>432</v>
      </c>
      <c r="C55" s="249">
        <v>76.194674000000006</v>
      </c>
      <c r="D55" s="249">
        <v>75.406705965350355</v>
      </c>
      <c r="E55" s="249">
        <v>71.458216215761482</v>
      </c>
      <c r="F55" s="249">
        <v>66.477073574008358</v>
      </c>
      <c r="G55" s="249">
        <v>61.56994033658561</v>
      </c>
      <c r="H55" s="249">
        <v>56.678733105220253</v>
      </c>
      <c r="I55" s="249">
        <v>51.855239141596343</v>
      </c>
      <c r="J55" s="249">
        <v>46.991902363132276</v>
      </c>
      <c r="K55" s="249">
        <v>42.167467791642338</v>
      </c>
      <c r="L55" s="249">
        <v>37.405719692631777</v>
      </c>
      <c r="M55" s="249">
        <v>32.755480896082993</v>
      </c>
      <c r="N55" s="249">
        <v>28.246069683120812</v>
      </c>
      <c r="O55" s="249">
        <v>23.911636522070072</v>
      </c>
      <c r="P55" s="249">
        <v>19.849323414326093</v>
      </c>
      <c r="Q55" s="249">
        <v>16.013813867687098</v>
      </c>
      <c r="R55" s="249">
        <v>12.389755917350795</v>
      </c>
      <c r="S55" s="249">
        <v>9.3451634964880093</v>
      </c>
      <c r="T55" s="249">
        <v>6.8519719366061054</v>
      </c>
      <c r="U55" s="249">
        <v>5.1088096326193124</v>
      </c>
    </row>
    <row r="56" spans="1:21" ht="15.75" customHeight="1" x14ac:dyDescent="0.2">
      <c r="A56" s="250"/>
      <c r="B56" s="248" t="s">
        <v>73</v>
      </c>
      <c r="C56" s="249">
        <v>73.603730999999996</v>
      </c>
      <c r="D56" s="249">
        <v>72.740706430352674</v>
      </c>
      <c r="E56" s="249">
        <v>68.823508661835731</v>
      </c>
      <c r="F56" s="249">
        <v>63.835316511123025</v>
      </c>
      <c r="G56" s="249">
        <v>58.94316451455375</v>
      </c>
      <c r="H56" s="249">
        <v>54.078236400918229</v>
      </c>
      <c r="I56" s="249">
        <v>49.326595848371319</v>
      </c>
      <c r="J56" s="249">
        <v>44.491737660000872</v>
      </c>
      <c r="K56" s="249">
        <v>39.708365387630025</v>
      </c>
      <c r="L56" s="249">
        <v>35.039606552164237</v>
      </c>
      <c r="M56" s="249">
        <v>30.48915023616339</v>
      </c>
      <c r="N56" s="249">
        <v>26.085236338380206</v>
      </c>
      <c r="O56" s="249">
        <v>21.928843190544175</v>
      </c>
      <c r="P56" s="249">
        <v>18.139674990526544</v>
      </c>
      <c r="Q56" s="249">
        <v>14.631230781072567</v>
      </c>
      <c r="R56" s="249">
        <v>11.360805715423476</v>
      </c>
      <c r="S56" s="249">
        <v>8.7056256752867966</v>
      </c>
      <c r="T56" s="249">
        <v>6.4481840190433264</v>
      </c>
      <c r="U56" s="249">
        <v>5.0389453625300673</v>
      </c>
    </row>
    <row r="57" spans="1:21" ht="15.75" customHeight="1" x14ac:dyDescent="0.2">
      <c r="A57" s="250"/>
      <c r="B57" s="248" t="s">
        <v>74</v>
      </c>
      <c r="C57" s="249">
        <v>78.781419999999997</v>
      </c>
      <c r="D57" s="249">
        <v>78.078571661457829</v>
      </c>
      <c r="E57" s="249">
        <v>74.094259177845487</v>
      </c>
      <c r="F57" s="249">
        <v>69.121005389433151</v>
      </c>
      <c r="G57" s="249">
        <v>64.195924989151365</v>
      </c>
      <c r="H57" s="249">
        <v>59.273713389452894</v>
      </c>
      <c r="I57" s="249">
        <v>54.36318280667026</v>
      </c>
      <c r="J57" s="249">
        <v>49.465832813639096</v>
      </c>
      <c r="K57" s="249">
        <v>44.59188980282461</v>
      </c>
      <c r="L57" s="249">
        <v>39.718962855639496</v>
      </c>
      <c r="M57" s="249">
        <v>34.944045981869962</v>
      </c>
      <c r="N57" s="249">
        <v>30.302921391729992</v>
      </c>
      <c r="O57" s="249">
        <v>25.756228169868269</v>
      </c>
      <c r="P57" s="249">
        <v>21.380040646260095</v>
      </c>
      <c r="Q57" s="249">
        <v>17.174694498665197</v>
      </c>
      <c r="R57" s="249">
        <v>13.184473820889979</v>
      </c>
      <c r="S57" s="249">
        <v>9.7905158646232895</v>
      </c>
      <c r="T57" s="249">
        <v>7.1015476704991496</v>
      </c>
      <c r="U57" s="249">
        <v>5.1466895112706457</v>
      </c>
    </row>
    <row r="58" spans="1:21" ht="15.75" customHeight="1" x14ac:dyDescent="0.2">
      <c r="A58" s="247">
        <v>2016</v>
      </c>
      <c r="B58" s="248" t="s">
        <v>432</v>
      </c>
      <c r="C58" s="249">
        <v>77.244389999999996</v>
      </c>
      <c r="D58" s="249">
        <v>76.43282401812931</v>
      </c>
      <c r="E58" s="249">
        <v>72.501946863562821</v>
      </c>
      <c r="F58" s="249">
        <v>67.540462377655572</v>
      </c>
      <c r="G58" s="249">
        <v>62.588545222668337</v>
      </c>
      <c r="H58" s="249">
        <v>57.732633239156499</v>
      </c>
      <c r="I58" s="249">
        <v>52.85745274930148</v>
      </c>
      <c r="J58" s="249">
        <v>47.981422198228174</v>
      </c>
      <c r="K58" s="249">
        <v>43.122657214211969</v>
      </c>
      <c r="L58" s="249">
        <v>38.310267314308817</v>
      </c>
      <c r="M58" s="249">
        <v>33.606479690196728</v>
      </c>
      <c r="N58" s="249">
        <v>29.059459565862706</v>
      </c>
      <c r="O58" s="249">
        <v>24.727031307953563</v>
      </c>
      <c r="P58" s="249">
        <v>20.710355122525833</v>
      </c>
      <c r="Q58" s="249">
        <v>16.838322087632683</v>
      </c>
      <c r="R58" s="249">
        <v>13.217958618330613</v>
      </c>
      <c r="S58" s="249">
        <v>10.034230314856931</v>
      </c>
      <c r="T58" s="249">
        <v>7.4909371488082765</v>
      </c>
      <c r="U58" s="249">
        <v>5.5404182842798733</v>
      </c>
    </row>
    <row r="59" spans="1:21" ht="15.75" customHeight="1" x14ac:dyDescent="0.2">
      <c r="A59" s="250"/>
      <c r="B59" s="248" t="s">
        <v>73</v>
      </c>
      <c r="C59" s="249">
        <v>74.403910999999994</v>
      </c>
      <c r="D59" s="249">
        <v>73.663015183444529</v>
      </c>
      <c r="E59" s="249">
        <v>69.734802030939903</v>
      </c>
      <c r="F59" s="249">
        <v>64.78287668113542</v>
      </c>
      <c r="G59" s="249">
        <v>59.816460201102956</v>
      </c>
      <c r="H59" s="249">
        <v>55.0127922355476</v>
      </c>
      <c r="I59" s="249">
        <v>50.226587882535611</v>
      </c>
      <c r="J59" s="249">
        <v>45.390037340345089</v>
      </c>
      <c r="K59" s="249">
        <v>40.571679709689619</v>
      </c>
      <c r="L59" s="249">
        <v>35.810473435654636</v>
      </c>
      <c r="M59" s="249">
        <v>31.168371894264538</v>
      </c>
      <c r="N59" s="249">
        <v>26.746188139581086</v>
      </c>
      <c r="O59" s="249">
        <v>22.64994718795689</v>
      </c>
      <c r="P59" s="249">
        <v>18.91744964093386</v>
      </c>
      <c r="Q59" s="249">
        <v>15.400561855569318</v>
      </c>
      <c r="R59" s="249">
        <v>12.165654734822509</v>
      </c>
      <c r="S59" s="249">
        <v>9.3132275281514882</v>
      </c>
      <c r="T59" s="249">
        <v>7.0726971610431111</v>
      </c>
      <c r="U59" s="249">
        <v>5.4590523847900574</v>
      </c>
    </row>
    <row r="60" spans="1:21" ht="15.75" customHeight="1" x14ac:dyDescent="0.2">
      <c r="A60" s="250"/>
      <c r="B60" s="248" t="s">
        <v>74</v>
      </c>
      <c r="C60" s="249">
        <v>80.099356999999998</v>
      </c>
      <c r="D60" s="249">
        <v>79.205059947624193</v>
      </c>
      <c r="E60" s="249">
        <v>75.270766381622167</v>
      </c>
      <c r="F60" s="249">
        <v>70.29817120439148</v>
      </c>
      <c r="G60" s="249">
        <v>65.362646327738574</v>
      </c>
      <c r="H60" s="249">
        <v>60.445248931237451</v>
      </c>
      <c r="I60" s="249">
        <v>55.463363614534693</v>
      </c>
      <c r="J60" s="249">
        <v>50.539929034511182</v>
      </c>
      <c r="K60" s="249">
        <v>45.632896346959434</v>
      </c>
      <c r="L60" s="249">
        <v>40.758602021889438</v>
      </c>
      <c r="M60" s="249">
        <v>35.976098402798904</v>
      </c>
      <c r="N60" s="249">
        <v>31.272752783231351</v>
      </c>
      <c r="O60" s="249">
        <v>26.660003830111986</v>
      </c>
      <c r="P60" s="249">
        <v>22.313617984128324</v>
      </c>
      <c r="Q60" s="249">
        <v>18.045220617470846</v>
      </c>
      <c r="R60" s="249">
        <v>14.026806498932947</v>
      </c>
      <c r="S60" s="249">
        <v>10.541257597302151</v>
      </c>
      <c r="T60" s="249">
        <v>7.7513150268284363</v>
      </c>
      <c r="U60" s="249">
        <v>5.584650165827636</v>
      </c>
    </row>
    <row r="61" spans="1:21" ht="15.75" customHeight="1" x14ac:dyDescent="0.2">
      <c r="A61" s="247">
        <v>2017</v>
      </c>
      <c r="B61" s="248" t="s">
        <v>432</v>
      </c>
      <c r="C61" s="249">
        <v>77.196794999999995</v>
      </c>
      <c r="D61" s="249">
        <v>76.412010328365142</v>
      </c>
      <c r="E61" s="249">
        <v>72.419899956115216</v>
      </c>
      <c r="F61" s="249">
        <v>67.452034921303564</v>
      </c>
      <c r="G61" s="249">
        <v>62.494179118670075</v>
      </c>
      <c r="H61" s="249">
        <v>57.585952316947974</v>
      </c>
      <c r="I61" s="249">
        <v>52.717716832025381</v>
      </c>
      <c r="J61" s="249">
        <v>47.880595507857919</v>
      </c>
      <c r="K61" s="249">
        <v>43.027043104663925</v>
      </c>
      <c r="L61" s="249">
        <v>38.199007894195496</v>
      </c>
      <c r="M61" s="249">
        <v>33.528849952313195</v>
      </c>
      <c r="N61" s="249">
        <v>28.929468620710029</v>
      </c>
      <c r="O61" s="249">
        <v>24.526259441111819</v>
      </c>
      <c r="P61" s="249">
        <v>20.438518280780198</v>
      </c>
      <c r="Q61" s="249">
        <v>16.652214892855461</v>
      </c>
      <c r="R61" s="249">
        <v>13.017685429911776</v>
      </c>
      <c r="S61" s="249">
        <v>9.6605335512080259</v>
      </c>
      <c r="T61" s="249">
        <v>7.1451869336420648</v>
      </c>
      <c r="U61" s="249">
        <v>5.1995350225246808</v>
      </c>
    </row>
    <row r="62" spans="1:21" ht="15.75" customHeight="1" x14ac:dyDescent="0.2">
      <c r="A62" s="250"/>
      <c r="B62" s="248" t="s">
        <v>73</v>
      </c>
      <c r="C62" s="249">
        <v>74.680470999999997</v>
      </c>
      <c r="D62" s="249">
        <v>73.879541410492507</v>
      </c>
      <c r="E62" s="249">
        <v>69.894234318259691</v>
      </c>
      <c r="F62" s="249">
        <v>64.918383033437522</v>
      </c>
      <c r="G62" s="249">
        <v>59.974908111800801</v>
      </c>
      <c r="H62" s="249">
        <v>55.098467140997172</v>
      </c>
      <c r="I62" s="249">
        <v>50.27573048969041</v>
      </c>
      <c r="J62" s="249">
        <v>45.520762159628418</v>
      </c>
      <c r="K62" s="249">
        <v>40.711633491481194</v>
      </c>
      <c r="L62" s="249">
        <v>35.928023389377067</v>
      </c>
      <c r="M62" s="249">
        <v>31.344209965604161</v>
      </c>
      <c r="N62" s="249">
        <v>26.8506295035004</v>
      </c>
      <c r="O62" s="249">
        <v>22.59829054476846</v>
      </c>
      <c r="P62" s="249">
        <v>18.788770901816768</v>
      </c>
      <c r="Q62" s="249">
        <v>15.320292663354843</v>
      </c>
      <c r="R62" s="249">
        <v>12.115970084253917</v>
      </c>
      <c r="S62" s="249">
        <v>9.0903334198261323</v>
      </c>
      <c r="T62" s="249">
        <v>6.993535809980969</v>
      </c>
      <c r="U62" s="249">
        <v>5.3211195139987622</v>
      </c>
    </row>
    <row r="63" spans="1:21" ht="15.75" customHeight="1" x14ac:dyDescent="0.2">
      <c r="A63" s="250"/>
      <c r="B63" s="248" t="s">
        <v>74</v>
      </c>
      <c r="C63" s="249">
        <v>79.709702000000007</v>
      </c>
      <c r="D63" s="249">
        <v>78.942603147950479</v>
      </c>
      <c r="E63" s="249">
        <v>74.942603147950479</v>
      </c>
      <c r="F63" s="249">
        <v>69.98362774624097</v>
      </c>
      <c r="G63" s="249">
        <v>65.009252818481812</v>
      </c>
      <c r="H63" s="249">
        <v>60.06389472902088</v>
      </c>
      <c r="I63" s="249">
        <v>55.141512457542198</v>
      </c>
      <c r="J63" s="249">
        <v>50.205840826414637</v>
      </c>
      <c r="K63" s="249">
        <v>45.299933949765574</v>
      </c>
      <c r="L63" s="249">
        <v>40.419084425165423</v>
      </c>
      <c r="M63" s="249">
        <v>35.642778623836506</v>
      </c>
      <c r="N63" s="249">
        <v>30.912487930418656</v>
      </c>
      <c r="O63" s="249">
        <v>26.329093325292831</v>
      </c>
      <c r="P63" s="249">
        <v>21.924419460377592</v>
      </c>
      <c r="Q63" s="249">
        <v>17.786794442631461</v>
      </c>
      <c r="R63" s="249">
        <v>13.720897678250305</v>
      </c>
      <c r="S63" s="249">
        <v>10.070380442558909</v>
      </c>
      <c r="T63" s="249">
        <v>7.2424302181693916</v>
      </c>
      <c r="U63" s="249">
        <v>5.1355320630936161</v>
      </c>
    </row>
  </sheetData>
  <customSheetViews>
    <customSheetView guid="{401FE8B9-FEC5-4D7E-B827-110EEC939377}" scale="12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20">
      <selection activeCell="U2" sqref="U2"/>
      <pageMargins left="0.11811023622047245" right="0.11811023622047245" top="0.55118110236220474" bottom="0.55118110236220474" header="0.19685039370078741" footer="0.19685039370078741"/>
      <pageSetup paperSize="9" scale="95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 topLeftCell="A40">
      <selection activeCell="G59" sqref="G59"/>
      <pageMargins left="0.11811023622047245" right="0.11811023622047245" top="0.55118110236220474" bottom="0.55118110236220474" header="0.19685039370078741" footer="0.19685039370078741"/>
      <pageSetup paperSize="9" scale="95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 topLeftCell="A37">
      <selection activeCell="L61" sqref="L61:U63"/>
      <pageMargins left="0.11811023622047245" right="0.11811023622047245" top="0.55118110236220474" bottom="0.55118110236220474" header="0.19685039370078741" footer="0.19685039370078741"/>
      <pageSetup paperSize="9" scale="95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U2" location="'Листа табела'!A1" display="Листа табела"/>
  </hyperlinks>
  <pageMargins left="0.11811023622047245" right="0.11811023622047245" top="0.55118110236220474" bottom="0.55118110236220474" header="0.19685039370078741" footer="0.19685039370078741"/>
  <pageSetup paperSize="9" scale="95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K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4" width="9.140625" style="13"/>
    <col min="5" max="5" width="11.85546875" style="13" customWidth="1"/>
    <col min="6" max="6" width="11.7109375" style="13" customWidth="1"/>
    <col min="7" max="7" width="9.85546875" style="13" customWidth="1"/>
    <col min="8" max="9" width="12" style="13" customWidth="1"/>
    <col min="10" max="10" width="10.140625" style="13" customWidth="1"/>
    <col min="11" max="16384" width="9.140625" style="13"/>
  </cols>
  <sheetData>
    <row r="1" spans="1:11" x14ac:dyDescent="0.2">
      <c r="A1" s="24" t="s">
        <v>426</v>
      </c>
    </row>
    <row r="2" spans="1:11" ht="12.75" thickBot="1" x14ac:dyDescent="0.25">
      <c r="A2" s="13" t="s">
        <v>2</v>
      </c>
      <c r="J2" s="122" t="s">
        <v>45</v>
      </c>
    </row>
    <row r="3" spans="1:11" ht="20.25" customHeight="1" thickTop="1" x14ac:dyDescent="0.2">
      <c r="A3" s="27"/>
      <c r="B3" s="300" t="s">
        <v>42</v>
      </c>
      <c r="C3" s="300" t="s">
        <v>57</v>
      </c>
      <c r="D3" s="300" t="s">
        <v>58</v>
      </c>
      <c r="E3" s="297" t="s">
        <v>204</v>
      </c>
      <c r="F3" s="298"/>
      <c r="G3" s="302"/>
      <c r="H3" s="298" t="s">
        <v>205</v>
      </c>
      <c r="I3" s="298"/>
      <c r="J3" s="298"/>
    </row>
    <row r="4" spans="1:11" ht="24" x14ac:dyDescent="0.2">
      <c r="A4" s="26"/>
      <c r="B4" s="301"/>
      <c r="C4" s="301"/>
      <c r="D4" s="301"/>
      <c r="E4" s="151" t="s">
        <v>59</v>
      </c>
      <c r="F4" s="151" t="s">
        <v>60</v>
      </c>
      <c r="G4" s="149" t="s">
        <v>44</v>
      </c>
      <c r="H4" s="151" t="s">
        <v>206</v>
      </c>
      <c r="I4" s="151" t="s">
        <v>207</v>
      </c>
      <c r="J4" s="10" t="s">
        <v>44</v>
      </c>
    </row>
    <row r="5" spans="1:11" ht="15" customHeight="1" x14ac:dyDescent="0.2">
      <c r="A5" s="25" t="s">
        <v>0</v>
      </c>
      <c r="B5" s="8">
        <v>10198</v>
      </c>
      <c r="C5" s="8">
        <v>5262</v>
      </c>
      <c r="D5" s="8">
        <v>4936</v>
      </c>
      <c r="E5" s="8">
        <v>10152</v>
      </c>
      <c r="F5" s="8">
        <v>34</v>
      </c>
      <c r="G5" s="8">
        <v>12</v>
      </c>
      <c r="H5" s="8">
        <v>10174</v>
      </c>
      <c r="I5" s="8">
        <v>12</v>
      </c>
      <c r="J5" s="8">
        <v>12</v>
      </c>
      <c r="K5" s="154"/>
    </row>
    <row r="6" spans="1:11" ht="15" customHeight="1" x14ac:dyDescent="0.2">
      <c r="A6" s="25">
        <v>2009</v>
      </c>
      <c r="B6" s="5">
        <v>10603</v>
      </c>
      <c r="C6" s="5">
        <v>5577</v>
      </c>
      <c r="D6" s="5">
        <v>5026</v>
      </c>
      <c r="E6" s="5">
        <v>10545</v>
      </c>
      <c r="F6" s="5">
        <v>22</v>
      </c>
      <c r="G6" s="5">
        <v>36</v>
      </c>
      <c r="H6" s="5">
        <v>10559</v>
      </c>
      <c r="I6" s="5">
        <v>8</v>
      </c>
      <c r="J6" s="5">
        <v>36</v>
      </c>
      <c r="K6" s="154"/>
    </row>
    <row r="7" spans="1:11" ht="15" customHeight="1" x14ac:dyDescent="0.2">
      <c r="A7" s="25">
        <v>2010</v>
      </c>
      <c r="B7" s="5">
        <v>10147</v>
      </c>
      <c r="C7" s="108">
        <v>5184</v>
      </c>
      <c r="D7" s="108">
        <v>4963</v>
      </c>
      <c r="E7" s="5">
        <v>10066</v>
      </c>
      <c r="F7" s="5">
        <v>32</v>
      </c>
      <c r="G7" s="5">
        <v>49</v>
      </c>
      <c r="H7" s="5">
        <v>10087</v>
      </c>
      <c r="I7" s="5">
        <v>11</v>
      </c>
      <c r="J7" s="5">
        <v>49</v>
      </c>
      <c r="K7" s="154"/>
    </row>
    <row r="8" spans="1:11" ht="15" customHeight="1" x14ac:dyDescent="0.2">
      <c r="A8" s="25">
        <v>2011</v>
      </c>
      <c r="B8" s="5">
        <v>9561</v>
      </c>
      <c r="C8" s="108">
        <v>5008</v>
      </c>
      <c r="D8" s="108">
        <v>4553</v>
      </c>
      <c r="E8" s="5">
        <v>9528</v>
      </c>
      <c r="F8" s="5">
        <v>31</v>
      </c>
      <c r="G8" s="5">
        <v>2</v>
      </c>
      <c r="H8" s="5">
        <v>9548</v>
      </c>
      <c r="I8" s="5">
        <v>11</v>
      </c>
      <c r="J8" s="5">
        <v>2</v>
      </c>
      <c r="K8" s="154"/>
    </row>
    <row r="9" spans="1:11" ht="15" customHeight="1" x14ac:dyDescent="0.2">
      <c r="A9" s="25">
        <v>2012</v>
      </c>
      <c r="B9" s="5">
        <v>9978</v>
      </c>
      <c r="C9" s="108">
        <v>5089</v>
      </c>
      <c r="D9" s="108">
        <v>4889</v>
      </c>
      <c r="E9" s="5">
        <v>9950</v>
      </c>
      <c r="F9" s="5">
        <v>18</v>
      </c>
      <c r="G9" s="5">
        <v>10</v>
      </c>
      <c r="H9" s="5">
        <v>9962</v>
      </c>
      <c r="I9" s="5">
        <v>6</v>
      </c>
      <c r="J9" s="5">
        <v>10</v>
      </c>
      <c r="K9" s="154"/>
    </row>
    <row r="10" spans="1:11" ht="15" customHeight="1" x14ac:dyDescent="0.2">
      <c r="A10" s="25">
        <v>2013</v>
      </c>
      <c r="B10" s="5">
        <v>9510</v>
      </c>
      <c r="C10" s="108">
        <v>4907</v>
      </c>
      <c r="D10" s="108">
        <v>4603</v>
      </c>
      <c r="E10" s="5">
        <v>9468</v>
      </c>
      <c r="F10" s="5">
        <v>7</v>
      </c>
      <c r="G10" s="5">
        <v>35</v>
      </c>
      <c r="H10" s="5">
        <v>9471</v>
      </c>
      <c r="I10" s="5">
        <v>4</v>
      </c>
      <c r="J10" s="5">
        <v>35</v>
      </c>
      <c r="K10" s="154"/>
    </row>
    <row r="11" spans="1:11" ht="15" customHeight="1" x14ac:dyDescent="0.2">
      <c r="A11" s="25">
        <v>2014</v>
      </c>
      <c r="B11" s="5">
        <v>9335</v>
      </c>
      <c r="C11" s="108">
        <v>4846</v>
      </c>
      <c r="D11" s="108">
        <v>4489</v>
      </c>
      <c r="E11" s="5">
        <v>9298</v>
      </c>
      <c r="F11" s="5">
        <v>21</v>
      </c>
      <c r="G11" s="5">
        <v>16</v>
      </c>
      <c r="H11" s="5">
        <v>9313</v>
      </c>
      <c r="I11" s="5">
        <v>6</v>
      </c>
      <c r="J11" s="5">
        <v>16</v>
      </c>
      <c r="K11" s="154"/>
    </row>
    <row r="12" spans="1:11" ht="15" customHeight="1" x14ac:dyDescent="0.2">
      <c r="A12" s="25">
        <v>2015</v>
      </c>
      <c r="B12" s="5">
        <v>9357</v>
      </c>
      <c r="C12" s="108">
        <v>4842</v>
      </c>
      <c r="D12" s="108">
        <v>4515</v>
      </c>
      <c r="E12" s="5">
        <v>9337</v>
      </c>
      <c r="F12" s="5">
        <v>10</v>
      </c>
      <c r="G12" s="5">
        <v>10</v>
      </c>
      <c r="H12" s="5">
        <v>9342</v>
      </c>
      <c r="I12" s="5">
        <v>5</v>
      </c>
      <c r="J12" s="5">
        <v>10</v>
      </c>
      <c r="K12" s="154"/>
    </row>
    <row r="13" spans="1:11" ht="15" customHeight="1" x14ac:dyDescent="0.2">
      <c r="A13" s="25">
        <v>2016</v>
      </c>
      <c r="B13" s="5">
        <v>9452</v>
      </c>
      <c r="C13" s="108">
        <v>4931</v>
      </c>
      <c r="D13" s="108">
        <v>4521</v>
      </c>
      <c r="E13" s="5">
        <v>9393</v>
      </c>
      <c r="F13" s="5">
        <v>59</v>
      </c>
      <c r="G13" s="200" t="s">
        <v>1</v>
      </c>
      <c r="H13" s="200">
        <v>9446</v>
      </c>
      <c r="I13" s="5">
        <v>6</v>
      </c>
      <c r="J13" s="200" t="s">
        <v>1</v>
      </c>
      <c r="K13" s="154"/>
    </row>
    <row r="14" spans="1:11" ht="15" customHeight="1" x14ac:dyDescent="0.2">
      <c r="A14" s="25">
        <v>2017</v>
      </c>
      <c r="B14" s="131">
        <v>9339</v>
      </c>
      <c r="C14" s="131">
        <v>4886</v>
      </c>
      <c r="D14" s="131">
        <v>4453</v>
      </c>
      <c r="E14" s="5">
        <v>9281</v>
      </c>
      <c r="F14" s="276">
        <v>58</v>
      </c>
      <c r="G14" s="200" t="s">
        <v>1</v>
      </c>
      <c r="H14" s="131">
        <v>9330</v>
      </c>
      <c r="I14" s="131">
        <v>9</v>
      </c>
      <c r="J14" s="277" t="s">
        <v>1</v>
      </c>
      <c r="K14" s="154"/>
    </row>
    <row r="16" spans="1:11" x14ac:dyDescent="0.2">
      <c r="A16" s="3" t="s">
        <v>210</v>
      </c>
    </row>
  </sheetData>
  <customSheetViews>
    <customSheetView guid="{401FE8B9-FEC5-4D7E-B827-110EEC939377}" scale="130">
      <pane ySplit="4" topLeftCell="A5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A23" sqref="A2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G23" sqref="G23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J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4" sqref="C14:D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J2" sqref="J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G20" sqref="G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14" sqref="B14:J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B3:B4"/>
    <mergeCell ref="C3:C4"/>
    <mergeCell ref="D3:D4"/>
    <mergeCell ref="E3:G3"/>
    <mergeCell ref="H3:J3"/>
  </mergeCells>
  <hyperlinks>
    <hyperlink ref="J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2"/>
  <sheetViews>
    <sheetView zoomScale="130" zoomScaleNormal="130" workbookViewId="0">
      <selection activeCell="L13" sqref="L13"/>
    </sheetView>
  </sheetViews>
  <sheetFormatPr defaultRowHeight="14.25" x14ac:dyDescent="0.2"/>
  <cols>
    <col min="1" max="1" width="13.8554687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332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22" t="s">
        <v>232</v>
      </c>
      <c r="B3" s="223" t="s">
        <v>42</v>
      </c>
      <c r="C3" s="223" t="s">
        <v>57</v>
      </c>
      <c r="D3" s="224" t="s">
        <v>58</v>
      </c>
    </row>
    <row r="4" spans="1:4" s="121" customFormat="1" ht="15.75" customHeight="1" x14ac:dyDescent="0.2">
      <c r="A4" s="207" t="s">
        <v>56</v>
      </c>
      <c r="B4" s="187">
        <v>1170342</v>
      </c>
      <c r="C4" s="187">
        <v>571812</v>
      </c>
      <c r="D4" s="187">
        <v>598530</v>
      </c>
    </row>
    <row r="5" spans="1:4" s="121" customFormat="1" ht="15.75" customHeight="1" x14ac:dyDescent="0.2">
      <c r="A5" s="208" t="s">
        <v>233</v>
      </c>
      <c r="B5" s="204">
        <v>53405</v>
      </c>
      <c r="C5" s="204">
        <v>27393</v>
      </c>
      <c r="D5" s="204">
        <v>26012</v>
      </c>
    </row>
    <row r="6" spans="1:4" s="121" customFormat="1" ht="15.75" customHeight="1" x14ac:dyDescent="0.2">
      <c r="A6" s="208" t="s">
        <v>214</v>
      </c>
      <c r="B6" s="204">
        <v>54076</v>
      </c>
      <c r="C6" s="204">
        <v>27716</v>
      </c>
      <c r="D6" s="204">
        <v>26360</v>
      </c>
    </row>
    <row r="7" spans="1:4" s="121" customFormat="1" ht="15.75" customHeight="1" x14ac:dyDescent="0.2">
      <c r="A7" s="261" t="s">
        <v>215</v>
      </c>
      <c r="B7" s="204">
        <v>57326</v>
      </c>
      <c r="C7" s="204">
        <v>29411</v>
      </c>
      <c r="D7" s="204">
        <v>27915</v>
      </c>
    </row>
    <row r="8" spans="1:4" s="121" customFormat="1" ht="15.75" customHeight="1" x14ac:dyDescent="0.2">
      <c r="A8" s="208" t="s">
        <v>234</v>
      </c>
      <c r="B8" s="204">
        <v>70815</v>
      </c>
      <c r="C8" s="204">
        <v>36577</v>
      </c>
      <c r="D8" s="204">
        <v>34238</v>
      </c>
    </row>
    <row r="9" spans="1:4" s="121" customFormat="1" ht="15.75" customHeight="1" x14ac:dyDescent="0.2">
      <c r="A9" s="208" t="s">
        <v>235</v>
      </c>
      <c r="B9" s="204">
        <v>65363</v>
      </c>
      <c r="C9" s="204">
        <v>33893</v>
      </c>
      <c r="D9" s="204">
        <v>31470</v>
      </c>
    </row>
    <row r="10" spans="1:4" s="121" customFormat="1" ht="15.75" customHeight="1" x14ac:dyDescent="0.2">
      <c r="A10" s="208" t="s">
        <v>236</v>
      </c>
      <c r="B10" s="204">
        <v>76753</v>
      </c>
      <c r="C10" s="204">
        <v>39159</v>
      </c>
      <c r="D10" s="204">
        <v>37594</v>
      </c>
    </row>
    <row r="11" spans="1:4" s="121" customFormat="1" ht="15.75" customHeight="1" x14ac:dyDescent="0.2">
      <c r="A11" s="208" t="s">
        <v>237</v>
      </c>
      <c r="B11" s="204">
        <v>80472</v>
      </c>
      <c r="C11" s="204">
        <v>40809</v>
      </c>
      <c r="D11" s="204">
        <v>39663</v>
      </c>
    </row>
    <row r="12" spans="1:4" s="121" customFormat="1" ht="15.75" customHeight="1" x14ac:dyDescent="0.2">
      <c r="A12" s="208" t="s">
        <v>238</v>
      </c>
      <c r="B12" s="204">
        <v>80588</v>
      </c>
      <c r="C12" s="204">
        <v>41264</v>
      </c>
      <c r="D12" s="204">
        <v>39324</v>
      </c>
    </row>
    <row r="13" spans="1:4" s="121" customFormat="1" ht="15.75" customHeight="1" x14ac:dyDescent="0.2">
      <c r="A13" s="208" t="s">
        <v>239</v>
      </c>
      <c r="B13" s="204">
        <v>75683</v>
      </c>
      <c r="C13" s="204">
        <v>38704</v>
      </c>
      <c r="D13" s="204">
        <v>36979</v>
      </c>
    </row>
    <row r="14" spans="1:4" s="121" customFormat="1" ht="15.75" customHeight="1" x14ac:dyDescent="0.2">
      <c r="A14" s="208" t="s">
        <v>240</v>
      </c>
      <c r="B14" s="204">
        <v>82810</v>
      </c>
      <c r="C14" s="204">
        <v>41422</v>
      </c>
      <c r="D14" s="204">
        <v>41388</v>
      </c>
    </row>
    <row r="15" spans="1:4" s="121" customFormat="1" ht="15.75" customHeight="1" x14ac:dyDescent="0.2">
      <c r="A15" s="208" t="s">
        <v>241</v>
      </c>
      <c r="B15" s="204">
        <v>92000</v>
      </c>
      <c r="C15" s="204">
        <v>45159</v>
      </c>
      <c r="D15" s="204">
        <v>46841</v>
      </c>
    </row>
    <row r="16" spans="1:4" s="121" customFormat="1" ht="15.75" customHeight="1" x14ac:dyDescent="0.2">
      <c r="A16" s="208" t="s">
        <v>242</v>
      </c>
      <c r="B16" s="204">
        <v>93458</v>
      </c>
      <c r="C16" s="204">
        <v>45289</v>
      </c>
      <c r="D16" s="204">
        <v>48169</v>
      </c>
    </row>
    <row r="17" spans="1:4" s="121" customFormat="1" ht="15.75" customHeight="1" x14ac:dyDescent="0.2">
      <c r="A17" s="208" t="s">
        <v>243</v>
      </c>
      <c r="B17" s="204">
        <v>87204</v>
      </c>
      <c r="C17" s="204">
        <v>41420</v>
      </c>
      <c r="D17" s="204">
        <v>45784</v>
      </c>
    </row>
    <row r="18" spans="1:4" s="121" customFormat="1" ht="15.75" customHeight="1" x14ac:dyDescent="0.2">
      <c r="A18" s="208" t="s">
        <v>244</v>
      </c>
      <c r="B18" s="204">
        <v>60073</v>
      </c>
      <c r="C18" s="204">
        <v>27337</v>
      </c>
      <c r="D18" s="204">
        <v>32736</v>
      </c>
    </row>
    <row r="19" spans="1:4" s="121" customFormat="1" ht="15.75" customHeight="1" x14ac:dyDescent="0.2">
      <c r="A19" s="208" t="s">
        <v>245</v>
      </c>
      <c r="B19" s="204">
        <v>55148</v>
      </c>
      <c r="C19" s="204">
        <v>23525</v>
      </c>
      <c r="D19" s="204">
        <v>31623</v>
      </c>
    </row>
    <row r="20" spans="1:4" s="121" customFormat="1" ht="15.75" customHeight="1" x14ac:dyDescent="0.2">
      <c r="A20" s="208" t="s">
        <v>246</v>
      </c>
      <c r="B20" s="204">
        <v>48037</v>
      </c>
      <c r="C20" s="204">
        <v>19261</v>
      </c>
      <c r="D20" s="204">
        <v>28776</v>
      </c>
    </row>
    <row r="21" spans="1:4" s="121" customFormat="1" ht="15.75" customHeight="1" x14ac:dyDescent="0.2">
      <c r="A21" s="208" t="s">
        <v>247</v>
      </c>
      <c r="B21" s="204">
        <v>25566</v>
      </c>
      <c r="C21" s="204">
        <v>9608</v>
      </c>
      <c r="D21" s="204">
        <v>15958</v>
      </c>
    </row>
    <row r="22" spans="1:4" s="121" customFormat="1" ht="15.75" customHeight="1" x14ac:dyDescent="0.2">
      <c r="A22" s="208" t="s">
        <v>248</v>
      </c>
      <c r="B22" s="204">
        <v>11565</v>
      </c>
      <c r="C22" s="204">
        <v>3865</v>
      </c>
      <c r="D22" s="204">
        <v>7700</v>
      </c>
    </row>
  </sheetData>
  <customSheetViews>
    <customSheetView guid="{401FE8B9-FEC5-4D7E-B827-110EEC939377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28696566-F5FC-44E5-A9CB-2AA2B78C1D14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7E82B1F0-A399-408C-ADC7-3500528B6BEB}" scale="130" showPageBreaks="1" printArea="1">
      <selection activeCell="A30" sqref="A30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13951CAE-829E-469E-AC6A-F93AB5043A91}" scale="130" showPageBreaks="1" printArea="1"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&amp;L&amp;"Arial,Regular"&amp;12Становништво</oddHeader>
        <oddFooter>&amp;C&amp;"Arial,Regular"&amp;8Стр. &amp;P од &amp;N&amp;L&amp;"Arial,Regular"&amp;8Статистички годишњак Републике Српске 2016</oddFooter>
      </headerFooter>
    </customSheetView>
    <customSheetView guid="{CAE7FCEF-AEAB-466D-AE84-CA497BF79F08}" scale="130">
      <selection activeCell="L10" sqref="L10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A8" sqref="A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9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L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6384" width="9.140625" style="13"/>
  </cols>
  <sheetData>
    <row r="1" spans="1:12" x14ac:dyDescent="0.2">
      <c r="A1" s="24" t="s">
        <v>427</v>
      </c>
    </row>
    <row r="2" spans="1:12" ht="12.75" thickBot="1" x14ac:dyDescent="0.25">
      <c r="A2" s="35"/>
      <c r="L2" s="122" t="s">
        <v>45</v>
      </c>
    </row>
    <row r="3" spans="1:12" ht="21" customHeight="1" thickTop="1" x14ac:dyDescent="0.2">
      <c r="A3" s="34"/>
      <c r="B3" s="303" t="s">
        <v>42</v>
      </c>
      <c r="C3" s="305" t="s">
        <v>43</v>
      </c>
      <c r="D3" s="306"/>
      <c r="E3" s="306"/>
      <c r="F3" s="306"/>
      <c r="G3" s="306"/>
      <c r="H3" s="306"/>
      <c r="I3" s="306"/>
      <c r="J3" s="306"/>
      <c r="K3" s="306"/>
      <c r="L3" s="306"/>
    </row>
    <row r="4" spans="1:12" ht="24.75" customHeight="1" x14ac:dyDescent="0.2">
      <c r="A4" s="33" t="s">
        <v>2</v>
      </c>
      <c r="B4" s="304"/>
      <c r="C4" s="21" t="s">
        <v>11</v>
      </c>
      <c r="D4" s="21" t="s">
        <v>10</v>
      </c>
      <c r="E4" s="21" t="s">
        <v>9</v>
      </c>
      <c r="F4" s="21" t="s">
        <v>8</v>
      </c>
      <c r="G4" s="21" t="s">
        <v>7</v>
      </c>
      <c r="H4" s="21" t="s">
        <v>6</v>
      </c>
      <c r="I4" s="21" t="s">
        <v>5</v>
      </c>
      <c r="J4" s="21" t="s">
        <v>4</v>
      </c>
      <c r="K4" s="21" t="s">
        <v>3</v>
      </c>
      <c r="L4" s="32" t="s">
        <v>44</v>
      </c>
    </row>
    <row r="5" spans="1:12" ht="15" customHeight="1" x14ac:dyDescent="0.2">
      <c r="A5" s="116" t="s">
        <v>0</v>
      </c>
      <c r="B5" s="31">
        <v>10198</v>
      </c>
      <c r="C5" s="31">
        <v>4</v>
      </c>
      <c r="D5" s="31">
        <v>536</v>
      </c>
      <c r="E5" s="31">
        <v>2759</v>
      </c>
      <c r="F5" s="31">
        <v>3642</v>
      </c>
      <c r="G5" s="31">
        <v>2241</v>
      </c>
      <c r="H5" s="31">
        <v>745</v>
      </c>
      <c r="I5" s="31">
        <v>169</v>
      </c>
      <c r="J5" s="31">
        <v>6</v>
      </c>
      <c r="K5" s="31" t="s">
        <v>1</v>
      </c>
      <c r="L5" s="31">
        <v>96</v>
      </c>
    </row>
    <row r="6" spans="1:12" ht="15" customHeight="1" x14ac:dyDescent="0.2">
      <c r="A6" s="116">
        <v>2009</v>
      </c>
      <c r="B6" s="29">
        <v>10603</v>
      </c>
      <c r="C6" s="29">
        <v>3</v>
      </c>
      <c r="D6" s="29">
        <v>499</v>
      </c>
      <c r="E6" s="29">
        <v>2704</v>
      </c>
      <c r="F6" s="29">
        <v>3815</v>
      </c>
      <c r="G6" s="29">
        <v>2528</v>
      </c>
      <c r="H6" s="29">
        <v>834</v>
      </c>
      <c r="I6" s="29">
        <v>165</v>
      </c>
      <c r="J6" s="29">
        <v>4</v>
      </c>
      <c r="K6" s="29">
        <v>1</v>
      </c>
      <c r="L6" s="29">
        <v>50</v>
      </c>
    </row>
    <row r="7" spans="1:12" ht="15" customHeight="1" x14ac:dyDescent="0.2">
      <c r="A7" s="116">
        <v>2010</v>
      </c>
      <c r="B7" s="109">
        <v>10147</v>
      </c>
      <c r="C7" s="109" t="s">
        <v>1</v>
      </c>
      <c r="D7" s="117">
        <v>436</v>
      </c>
      <c r="E7" s="29">
        <v>2465</v>
      </c>
      <c r="F7" s="109">
        <v>3573</v>
      </c>
      <c r="G7" s="31">
        <v>2540</v>
      </c>
      <c r="H7" s="31">
        <v>919</v>
      </c>
      <c r="I7" s="31">
        <v>150</v>
      </c>
      <c r="J7" s="31">
        <v>9</v>
      </c>
      <c r="K7" s="31" t="s">
        <v>1</v>
      </c>
      <c r="L7" s="29">
        <v>55</v>
      </c>
    </row>
    <row r="8" spans="1:12" ht="15" customHeight="1" x14ac:dyDescent="0.2">
      <c r="A8" s="116">
        <v>2011</v>
      </c>
      <c r="B8" s="144">
        <v>9561</v>
      </c>
      <c r="C8" s="145" t="s">
        <v>1</v>
      </c>
      <c r="D8" s="145">
        <v>407</v>
      </c>
      <c r="E8" s="146">
        <v>2157</v>
      </c>
      <c r="F8" s="109">
        <v>3515</v>
      </c>
      <c r="G8" s="31">
        <v>2410</v>
      </c>
      <c r="H8" s="31">
        <v>914</v>
      </c>
      <c r="I8" s="31">
        <v>151</v>
      </c>
      <c r="J8" s="31">
        <v>7</v>
      </c>
      <c r="K8" s="31" t="s">
        <v>1</v>
      </c>
      <c r="L8" s="147" t="s">
        <v>1</v>
      </c>
    </row>
    <row r="9" spans="1:12" ht="15" customHeight="1" x14ac:dyDescent="0.2">
      <c r="A9" s="116">
        <v>2012</v>
      </c>
      <c r="B9" s="109">
        <v>9978</v>
      </c>
      <c r="C9" s="109">
        <v>1</v>
      </c>
      <c r="D9" s="117">
        <v>452</v>
      </c>
      <c r="E9" s="29">
        <v>2179</v>
      </c>
      <c r="F9" s="109">
        <v>3505</v>
      </c>
      <c r="G9" s="31">
        <v>2630</v>
      </c>
      <c r="H9" s="31">
        <v>1015</v>
      </c>
      <c r="I9" s="31">
        <v>184</v>
      </c>
      <c r="J9" s="31">
        <v>12</v>
      </c>
      <c r="K9" s="31" t="s">
        <v>1</v>
      </c>
      <c r="L9" s="31" t="s">
        <v>1</v>
      </c>
    </row>
    <row r="10" spans="1:12" ht="15" customHeight="1" x14ac:dyDescent="0.2">
      <c r="A10" s="116">
        <v>2013</v>
      </c>
      <c r="B10" s="109">
        <v>9510</v>
      </c>
      <c r="C10" s="109" t="s">
        <v>1</v>
      </c>
      <c r="D10" s="117">
        <v>372</v>
      </c>
      <c r="E10" s="29">
        <v>1882</v>
      </c>
      <c r="F10" s="109">
        <v>3305</v>
      </c>
      <c r="G10" s="31">
        <v>2686</v>
      </c>
      <c r="H10" s="31">
        <v>1061</v>
      </c>
      <c r="I10" s="31">
        <v>190</v>
      </c>
      <c r="J10" s="31">
        <v>14</v>
      </c>
      <c r="K10" s="109" t="s">
        <v>1</v>
      </c>
      <c r="L10" s="109" t="s">
        <v>1</v>
      </c>
    </row>
    <row r="11" spans="1:12" ht="15" customHeight="1" x14ac:dyDescent="0.2">
      <c r="A11" s="116">
        <v>2014</v>
      </c>
      <c r="B11" s="109">
        <v>9335</v>
      </c>
      <c r="C11" s="109" t="s">
        <v>1</v>
      </c>
      <c r="D11" s="117">
        <v>358</v>
      </c>
      <c r="E11" s="29">
        <v>1738</v>
      </c>
      <c r="F11" s="109">
        <v>3150</v>
      </c>
      <c r="G11" s="31">
        <v>2783</v>
      </c>
      <c r="H11" s="31">
        <v>1098</v>
      </c>
      <c r="I11" s="31">
        <v>196</v>
      </c>
      <c r="J11" s="31">
        <v>12</v>
      </c>
      <c r="K11" s="109" t="s">
        <v>1</v>
      </c>
      <c r="L11" s="109" t="s">
        <v>1</v>
      </c>
    </row>
    <row r="12" spans="1:12" ht="15" customHeight="1" x14ac:dyDescent="0.2">
      <c r="A12" s="116">
        <v>2015</v>
      </c>
      <c r="B12" s="109">
        <v>9357</v>
      </c>
      <c r="C12" s="109">
        <v>1</v>
      </c>
      <c r="D12" s="117">
        <v>308</v>
      </c>
      <c r="E12" s="29">
        <v>1762</v>
      </c>
      <c r="F12" s="109">
        <v>3124</v>
      </c>
      <c r="G12" s="31">
        <v>2774</v>
      </c>
      <c r="H12" s="31">
        <v>1147</v>
      </c>
      <c r="I12" s="31">
        <v>227</v>
      </c>
      <c r="J12" s="31">
        <v>13</v>
      </c>
      <c r="K12" s="109">
        <v>1</v>
      </c>
      <c r="L12" s="109" t="s">
        <v>1</v>
      </c>
    </row>
    <row r="13" spans="1:12" ht="15" customHeight="1" x14ac:dyDescent="0.2">
      <c r="A13" s="116">
        <v>2016</v>
      </c>
      <c r="B13" s="145">
        <v>9452</v>
      </c>
      <c r="C13" s="145">
        <v>1</v>
      </c>
      <c r="D13" s="146">
        <v>336</v>
      </c>
      <c r="E13" s="109">
        <v>1862</v>
      </c>
      <c r="F13" s="31">
        <v>2974</v>
      </c>
      <c r="G13" s="145">
        <v>2857</v>
      </c>
      <c r="H13" s="145">
        <v>1205</v>
      </c>
      <c r="I13" s="146">
        <v>204</v>
      </c>
      <c r="J13" s="109">
        <v>13</v>
      </c>
      <c r="K13" s="109" t="s">
        <v>1</v>
      </c>
      <c r="L13" s="109" t="s">
        <v>1</v>
      </c>
    </row>
    <row r="14" spans="1:12" ht="15" customHeight="1" x14ac:dyDescent="0.2">
      <c r="A14" s="116">
        <v>2017</v>
      </c>
      <c r="B14" s="145">
        <v>9339</v>
      </c>
      <c r="C14" s="145" t="s">
        <v>1</v>
      </c>
      <c r="D14" s="145">
        <v>280</v>
      </c>
      <c r="E14" s="145">
        <v>1753</v>
      </c>
      <c r="F14" s="145">
        <v>2913</v>
      </c>
      <c r="G14" s="145">
        <v>2890</v>
      </c>
      <c r="H14" s="145">
        <v>1271</v>
      </c>
      <c r="I14" s="145">
        <v>215</v>
      </c>
      <c r="J14" s="145">
        <v>15</v>
      </c>
      <c r="K14" s="145">
        <v>2</v>
      </c>
      <c r="L14" s="109" t="s">
        <v>1</v>
      </c>
    </row>
    <row r="16" spans="1:12" x14ac:dyDescent="0.2">
      <c r="A16" s="3" t="s">
        <v>210</v>
      </c>
      <c r="B16" s="28"/>
      <c r="C16" s="28"/>
      <c r="D16" s="28"/>
    </row>
  </sheetData>
  <customSheetViews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G18" sqref="G1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 topLeftCell="C1">
      <pane ySplit="4" topLeftCell="A6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L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XFD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H20" sqref="H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14" sqref="B14:L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L3"/>
  </mergeCell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I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1" width="8.28515625" style="13" customWidth="1"/>
    <col min="2" max="8" width="11.28515625" style="13" customWidth="1"/>
    <col min="9" max="16384" width="9.140625" style="13"/>
  </cols>
  <sheetData>
    <row r="1" spans="1:9" x14ac:dyDescent="0.2">
      <c r="A1" s="24" t="s">
        <v>428</v>
      </c>
    </row>
    <row r="2" spans="1:9" ht="12.75" thickBot="1" x14ac:dyDescent="0.25">
      <c r="A2" s="40"/>
      <c r="H2" s="122" t="s">
        <v>45</v>
      </c>
    </row>
    <row r="3" spans="1:9" ht="24" customHeight="1" thickTop="1" x14ac:dyDescent="0.2">
      <c r="A3" s="39"/>
      <c r="B3" s="303" t="s">
        <v>42</v>
      </c>
      <c r="C3" s="305" t="s">
        <v>46</v>
      </c>
      <c r="D3" s="306"/>
      <c r="E3" s="306"/>
      <c r="F3" s="306"/>
      <c r="G3" s="306"/>
      <c r="H3" s="306"/>
    </row>
    <row r="4" spans="1:9" ht="20.25" customHeight="1" x14ac:dyDescent="0.2">
      <c r="A4" s="38"/>
      <c r="B4" s="304"/>
      <c r="C4" s="148" t="s">
        <v>47</v>
      </c>
      <c r="D4" s="148" t="s">
        <v>48</v>
      </c>
      <c r="E4" s="148" t="s">
        <v>49</v>
      </c>
      <c r="F4" s="148" t="s">
        <v>50</v>
      </c>
      <c r="G4" s="148" t="s">
        <v>51</v>
      </c>
      <c r="H4" s="32" t="s">
        <v>44</v>
      </c>
    </row>
    <row r="5" spans="1:9" ht="15" customHeight="1" x14ac:dyDescent="0.2">
      <c r="A5" s="116" t="s">
        <v>0</v>
      </c>
      <c r="B5" s="37">
        <v>10198</v>
      </c>
      <c r="C5" s="37">
        <v>4781</v>
      </c>
      <c r="D5" s="37">
        <v>3711</v>
      </c>
      <c r="E5" s="37">
        <v>1150</v>
      </c>
      <c r="F5" s="37">
        <v>258</v>
      </c>
      <c r="G5" s="37">
        <v>99</v>
      </c>
      <c r="H5" s="37">
        <v>199</v>
      </c>
      <c r="I5" s="154"/>
    </row>
    <row r="6" spans="1:9" ht="15" customHeight="1" x14ac:dyDescent="0.2">
      <c r="A6" s="30">
        <v>2009</v>
      </c>
      <c r="B6" s="36">
        <v>10603</v>
      </c>
      <c r="C6" s="36">
        <v>4848</v>
      </c>
      <c r="D6" s="36">
        <v>3918</v>
      </c>
      <c r="E6" s="36">
        <v>1329</v>
      </c>
      <c r="F6" s="36">
        <v>284</v>
      </c>
      <c r="G6" s="36">
        <v>102</v>
      </c>
      <c r="H6" s="36">
        <v>122</v>
      </c>
      <c r="I6" s="154"/>
    </row>
    <row r="7" spans="1:9" ht="15" customHeight="1" x14ac:dyDescent="0.2">
      <c r="A7" s="30">
        <v>2010</v>
      </c>
      <c r="B7" s="36">
        <v>10147</v>
      </c>
      <c r="C7" s="36">
        <v>4526</v>
      </c>
      <c r="D7" s="36">
        <v>3788</v>
      </c>
      <c r="E7" s="36">
        <v>1283</v>
      </c>
      <c r="F7" s="36">
        <v>262</v>
      </c>
      <c r="G7" s="36">
        <v>120</v>
      </c>
      <c r="H7" s="36">
        <v>168</v>
      </c>
      <c r="I7" s="154"/>
    </row>
    <row r="8" spans="1:9" ht="15" customHeight="1" x14ac:dyDescent="0.2">
      <c r="A8" s="30">
        <v>2011</v>
      </c>
      <c r="B8" s="36">
        <v>9561</v>
      </c>
      <c r="C8" s="36">
        <v>4442</v>
      </c>
      <c r="D8" s="36">
        <v>3609</v>
      </c>
      <c r="E8" s="36">
        <v>1134</v>
      </c>
      <c r="F8" s="36">
        <v>215</v>
      </c>
      <c r="G8" s="36">
        <v>116</v>
      </c>
      <c r="H8" s="36">
        <v>45</v>
      </c>
      <c r="I8" s="154"/>
    </row>
    <row r="9" spans="1:9" ht="15" customHeight="1" x14ac:dyDescent="0.2">
      <c r="A9" s="30">
        <v>2012</v>
      </c>
      <c r="B9" s="36">
        <v>9978</v>
      </c>
      <c r="C9" s="36">
        <v>4627</v>
      </c>
      <c r="D9" s="36">
        <v>3729</v>
      </c>
      <c r="E9" s="36">
        <v>1234</v>
      </c>
      <c r="F9" s="36">
        <v>252</v>
      </c>
      <c r="G9" s="36">
        <v>92</v>
      </c>
      <c r="H9" s="36">
        <v>44</v>
      </c>
      <c r="I9" s="154"/>
    </row>
    <row r="10" spans="1:9" ht="15" customHeight="1" x14ac:dyDescent="0.2">
      <c r="A10" s="30">
        <v>2013</v>
      </c>
      <c r="B10" s="36">
        <v>9510</v>
      </c>
      <c r="C10" s="36">
        <v>4367</v>
      </c>
      <c r="D10" s="36">
        <v>3533</v>
      </c>
      <c r="E10" s="36">
        <v>1217</v>
      </c>
      <c r="F10" s="36">
        <v>235</v>
      </c>
      <c r="G10" s="36">
        <v>93</v>
      </c>
      <c r="H10" s="36">
        <v>65</v>
      </c>
      <c r="I10" s="154"/>
    </row>
    <row r="11" spans="1:9" ht="15" customHeight="1" x14ac:dyDescent="0.2">
      <c r="A11" s="30">
        <v>2014</v>
      </c>
      <c r="B11" s="36">
        <v>9335</v>
      </c>
      <c r="C11" s="36">
        <v>4271</v>
      </c>
      <c r="D11" s="36">
        <v>3514</v>
      </c>
      <c r="E11" s="36">
        <v>1213</v>
      </c>
      <c r="F11" s="36">
        <v>223</v>
      </c>
      <c r="G11" s="36">
        <v>99</v>
      </c>
      <c r="H11" s="36">
        <v>15</v>
      </c>
      <c r="I11" s="154"/>
    </row>
    <row r="12" spans="1:9" ht="15" customHeight="1" x14ac:dyDescent="0.2">
      <c r="A12" s="30">
        <v>2015</v>
      </c>
      <c r="B12" s="36">
        <v>9357</v>
      </c>
      <c r="C12" s="36">
        <v>4422</v>
      </c>
      <c r="D12" s="36">
        <v>3437</v>
      </c>
      <c r="E12" s="36">
        <v>1168</v>
      </c>
      <c r="F12" s="36">
        <v>242</v>
      </c>
      <c r="G12" s="36">
        <v>88</v>
      </c>
      <c r="H12" s="29" t="s">
        <v>1</v>
      </c>
      <c r="I12" s="154"/>
    </row>
    <row r="13" spans="1:9" ht="15" customHeight="1" x14ac:dyDescent="0.2">
      <c r="A13" s="30">
        <v>2016</v>
      </c>
      <c r="B13" s="36">
        <v>9452</v>
      </c>
      <c r="C13" s="36">
        <v>4404</v>
      </c>
      <c r="D13" s="36">
        <v>3521</v>
      </c>
      <c r="E13" s="36">
        <v>1172</v>
      </c>
      <c r="F13" s="36">
        <v>257</v>
      </c>
      <c r="G13" s="36">
        <v>98</v>
      </c>
      <c r="H13" s="29" t="s">
        <v>1</v>
      </c>
      <c r="I13" s="154"/>
    </row>
    <row r="14" spans="1:9" ht="15" customHeight="1" x14ac:dyDescent="0.2">
      <c r="A14" s="30">
        <v>2017</v>
      </c>
      <c r="B14" s="36">
        <v>9339</v>
      </c>
      <c r="C14" s="36">
        <v>4335</v>
      </c>
      <c r="D14" s="36">
        <v>3454</v>
      </c>
      <c r="E14" s="36">
        <v>1225</v>
      </c>
      <c r="F14" s="36">
        <v>229</v>
      </c>
      <c r="G14" s="36">
        <v>96</v>
      </c>
      <c r="H14" s="29" t="s">
        <v>1</v>
      </c>
      <c r="I14" s="154"/>
    </row>
    <row r="16" spans="1:9" x14ac:dyDescent="0.2">
      <c r="A16" s="3" t="s">
        <v>208</v>
      </c>
    </row>
  </sheetData>
  <customSheetViews>
    <customSheetView guid="{401FE8B9-FEC5-4D7E-B827-110EEC939377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6" activePane="bottomLeft" state="frozen"/>
      <selection pane="bottomLeft" activeCell="E19" sqref="E19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5" activePane="bottomLeft" state="frozen"/>
      <selection pane="bottomLeft" activeCell="H13" sqref="H13:H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H15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A14" sqref="A14:H1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6" activePane="bottomLeft" state="frozen"/>
      <selection pane="bottomLeft" activeCell="B2" sqref="B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A15" sqref="A15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14" sqref="B14:H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H3"/>
  </mergeCells>
  <hyperlinks>
    <hyperlink ref="H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G16"/>
  <sheetViews>
    <sheetView zoomScale="130" zoomScaleNormal="130" workbookViewId="0">
      <pane ySplit="4" topLeftCell="A5" activePane="bottomLeft" state="frozen"/>
      <selection pane="bottomLeft"/>
    </sheetView>
  </sheetViews>
  <sheetFormatPr defaultRowHeight="12" x14ac:dyDescent="0.2"/>
  <cols>
    <col min="1" max="5" width="9.140625" style="13"/>
    <col min="6" max="6" width="12.42578125" style="13" bestFit="1" customWidth="1"/>
    <col min="7" max="16384" width="9.140625" style="13"/>
  </cols>
  <sheetData>
    <row r="1" spans="1:7" x14ac:dyDescent="0.2">
      <c r="A1" s="24" t="s">
        <v>429</v>
      </c>
    </row>
    <row r="2" spans="1:7" ht="12.75" thickBot="1" x14ac:dyDescent="0.25">
      <c r="A2" s="35"/>
      <c r="F2" s="122" t="s">
        <v>45</v>
      </c>
    </row>
    <row r="3" spans="1:7" ht="19.5" customHeight="1" thickTop="1" x14ac:dyDescent="0.2">
      <c r="A3" s="43"/>
      <c r="B3" s="303" t="s">
        <v>42</v>
      </c>
      <c r="C3" s="306" t="s">
        <v>52</v>
      </c>
      <c r="D3" s="306"/>
      <c r="E3" s="306"/>
      <c r="F3" s="306"/>
    </row>
    <row r="4" spans="1:7" ht="19.5" customHeight="1" x14ac:dyDescent="0.2">
      <c r="A4" s="42"/>
      <c r="B4" s="304"/>
      <c r="C4" s="148" t="s">
        <v>53</v>
      </c>
      <c r="D4" s="148" t="s">
        <v>54</v>
      </c>
      <c r="E4" s="148" t="s">
        <v>55</v>
      </c>
      <c r="F4" s="41" t="s">
        <v>44</v>
      </c>
    </row>
    <row r="5" spans="1:7" ht="15" customHeight="1" x14ac:dyDescent="0.2">
      <c r="A5" s="30" t="s">
        <v>0</v>
      </c>
      <c r="B5" s="144">
        <v>10198</v>
      </c>
      <c r="C5" s="31">
        <v>8403</v>
      </c>
      <c r="D5" s="31">
        <v>1596</v>
      </c>
      <c r="E5" s="31">
        <v>1</v>
      </c>
      <c r="F5" s="31">
        <v>199</v>
      </c>
      <c r="G5" s="154"/>
    </row>
    <row r="6" spans="1:7" ht="15" customHeight="1" x14ac:dyDescent="0.2">
      <c r="A6" s="30">
        <v>2009</v>
      </c>
      <c r="B6" s="29">
        <v>10603</v>
      </c>
      <c r="C6" s="29">
        <v>8848</v>
      </c>
      <c r="D6" s="29">
        <v>1629</v>
      </c>
      <c r="E6" s="29" t="s">
        <v>1</v>
      </c>
      <c r="F6" s="29">
        <v>126</v>
      </c>
      <c r="G6" s="154"/>
    </row>
    <row r="7" spans="1:7" ht="15" customHeight="1" x14ac:dyDescent="0.2">
      <c r="A7" s="30">
        <v>2010</v>
      </c>
      <c r="B7" s="29">
        <v>10147</v>
      </c>
      <c r="C7" s="29">
        <v>8427</v>
      </c>
      <c r="D7" s="29">
        <v>1543</v>
      </c>
      <c r="E7" s="29" t="s">
        <v>1</v>
      </c>
      <c r="F7" s="29">
        <v>177</v>
      </c>
      <c r="G7" s="154"/>
    </row>
    <row r="8" spans="1:7" ht="15" customHeight="1" x14ac:dyDescent="0.2">
      <c r="A8" s="30">
        <v>2011</v>
      </c>
      <c r="B8" s="29">
        <v>9561</v>
      </c>
      <c r="C8" s="29">
        <v>8087</v>
      </c>
      <c r="D8" s="29">
        <v>1464</v>
      </c>
      <c r="E8" s="29" t="s">
        <v>1</v>
      </c>
      <c r="F8" s="29">
        <v>10</v>
      </c>
      <c r="G8" s="154"/>
    </row>
    <row r="9" spans="1:7" ht="15" customHeight="1" x14ac:dyDescent="0.2">
      <c r="A9" s="30">
        <v>2012</v>
      </c>
      <c r="B9" s="29">
        <v>9978</v>
      </c>
      <c r="C9" s="29">
        <v>8401</v>
      </c>
      <c r="D9" s="29">
        <v>1549</v>
      </c>
      <c r="E9" s="29" t="s">
        <v>1</v>
      </c>
      <c r="F9" s="29">
        <v>28</v>
      </c>
      <c r="G9" s="154"/>
    </row>
    <row r="10" spans="1:7" ht="15" customHeight="1" x14ac:dyDescent="0.2">
      <c r="A10" s="30">
        <v>2013</v>
      </c>
      <c r="B10" s="29">
        <v>9510</v>
      </c>
      <c r="C10" s="29">
        <v>7803</v>
      </c>
      <c r="D10" s="29">
        <v>1668</v>
      </c>
      <c r="E10" s="29" t="s">
        <v>1</v>
      </c>
      <c r="F10" s="29">
        <v>39</v>
      </c>
      <c r="G10" s="154"/>
    </row>
    <row r="11" spans="1:7" ht="15" customHeight="1" x14ac:dyDescent="0.2">
      <c r="A11" s="30">
        <v>2014</v>
      </c>
      <c r="B11" s="29">
        <v>9335</v>
      </c>
      <c r="C11" s="29">
        <v>7823</v>
      </c>
      <c r="D11" s="29">
        <v>1498</v>
      </c>
      <c r="E11" s="29" t="s">
        <v>1</v>
      </c>
      <c r="F11" s="29">
        <v>14</v>
      </c>
      <c r="G11" s="154"/>
    </row>
    <row r="12" spans="1:7" ht="15" customHeight="1" x14ac:dyDescent="0.2">
      <c r="A12" s="30">
        <v>2015</v>
      </c>
      <c r="B12" s="29">
        <v>9357</v>
      </c>
      <c r="C12" s="29">
        <v>7798</v>
      </c>
      <c r="D12" s="29">
        <v>1559</v>
      </c>
      <c r="E12" s="29" t="s">
        <v>1</v>
      </c>
      <c r="F12" s="29" t="s">
        <v>1</v>
      </c>
      <c r="G12" s="154"/>
    </row>
    <row r="13" spans="1:7" ht="15" customHeight="1" x14ac:dyDescent="0.2">
      <c r="A13" s="30">
        <v>2016</v>
      </c>
      <c r="B13" s="29">
        <v>9452</v>
      </c>
      <c r="C13" s="29">
        <v>7896</v>
      </c>
      <c r="D13" s="29">
        <v>1556</v>
      </c>
      <c r="E13" s="29" t="s">
        <v>1</v>
      </c>
      <c r="F13" s="29" t="s">
        <v>1</v>
      </c>
      <c r="G13" s="154"/>
    </row>
    <row r="14" spans="1:7" ht="15" customHeight="1" x14ac:dyDescent="0.2">
      <c r="A14" s="30">
        <v>2017</v>
      </c>
      <c r="B14" s="29">
        <v>9339</v>
      </c>
      <c r="C14" s="29">
        <v>7687</v>
      </c>
      <c r="D14" s="29">
        <v>1652</v>
      </c>
      <c r="E14" s="29" t="s">
        <v>1</v>
      </c>
      <c r="F14" s="29" t="s">
        <v>1</v>
      </c>
      <c r="G14" s="154"/>
    </row>
    <row r="16" spans="1:7" x14ac:dyDescent="0.2">
      <c r="A16" s="3" t="s">
        <v>210</v>
      </c>
    </row>
  </sheetData>
  <customSheetViews>
    <customSheetView guid="{401FE8B9-FEC5-4D7E-B827-110EEC939377}" scale="130">
      <pane ySplit="4" topLeftCell="A5" activePane="bottomLeft" state="frozen"/>
      <selection pane="bottomLeft" activeCell="B14" sqref="A14:XFD14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4" topLeftCell="A11" activePane="bottomLeft" state="frozen"/>
      <selection pane="bottomLeft" activeCell="C14" sqref="C14:F14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4" topLeftCell="A5" activePane="bottomLeft" state="frozen"/>
      <selection pane="bottomLeft" activeCell="E11" sqref="E11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Rows="1">
      <pane ySplit="4" topLeftCell="A6" activePane="bottomLeft" state="frozen"/>
      <selection pane="bottomLeft" activeCell="B15" sqref="B15:F15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4" topLeftCell="A5" activePane="bottomLeft" state="frozen"/>
      <selection pane="bottomLeft" activeCell="A5" sqref="A5"/>
      <pageMargins left="0.70866141732283472" right="0.70866141732283472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4" topLeftCell="A5" activePane="bottomLeft" state="frozen"/>
      <selection pane="bottomLeft" activeCell="C13" sqref="C13:F13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4" topLeftCell="A5" activePane="bottomLeft" state="frozen"/>
      <selection pane="bottomLeft" activeCell="G21" sqref="G21"/>
      <pageMargins left="0.70866141732283472" right="0.70866141732283472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4" topLeftCell="A5" activePane="bottomLeft" state="frozen"/>
      <selection pane="bottomLeft" activeCell="B14" sqref="B14:F14"/>
      <pageMargins left="0.70866141732283472" right="0.70866141732283472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4" topLeftCell="A5" activePane="bottomLeft" state="frozen"/>
      <selection pane="bottomLeft" activeCell="B14" sqref="B14"/>
      <pageMargins left="0.70866141732283472" right="0.70866141732283472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2">
    <mergeCell ref="B3:B4"/>
    <mergeCell ref="C3:F3"/>
  </mergeCells>
  <hyperlinks>
    <hyperlink ref="F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424</v>
      </c>
    </row>
    <row r="2" spans="1:11" ht="12.75" thickBot="1" x14ac:dyDescent="0.25">
      <c r="K2" s="122" t="s">
        <v>45</v>
      </c>
    </row>
    <row r="3" spans="1:11" s="46" customFormat="1" ht="21.75" customHeight="1" thickTop="1" x14ac:dyDescent="0.25">
      <c r="A3" s="48"/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1" ht="15" customHeight="1" x14ac:dyDescent="0.2">
      <c r="A4" s="45" t="s">
        <v>56</v>
      </c>
      <c r="B4" s="118">
        <v>34</v>
      </c>
      <c r="C4" s="119">
        <v>32</v>
      </c>
      <c r="D4" s="119">
        <v>41</v>
      </c>
      <c r="E4" s="119">
        <v>29</v>
      </c>
      <c r="F4" s="119">
        <v>38</v>
      </c>
      <c r="G4" s="13">
        <v>37</v>
      </c>
      <c r="H4" s="13">
        <v>22</v>
      </c>
      <c r="I4" s="13">
        <v>17</v>
      </c>
      <c r="J4" s="13">
        <v>15</v>
      </c>
      <c r="K4" s="13">
        <v>17</v>
      </c>
    </row>
    <row r="5" spans="1:11" ht="15" customHeight="1" x14ac:dyDescent="0.2">
      <c r="A5" s="44" t="s">
        <v>57</v>
      </c>
      <c r="B5" s="118">
        <v>20</v>
      </c>
      <c r="C5" s="50">
        <v>21</v>
      </c>
      <c r="D5" s="50">
        <v>23</v>
      </c>
      <c r="E5" s="50">
        <v>12</v>
      </c>
      <c r="F5" s="50">
        <v>24</v>
      </c>
      <c r="G5" s="13">
        <v>17</v>
      </c>
      <c r="H5" s="13">
        <v>13</v>
      </c>
      <c r="I5" s="13">
        <v>8</v>
      </c>
      <c r="J5" s="13">
        <v>5</v>
      </c>
      <c r="K5" s="13">
        <v>10</v>
      </c>
    </row>
    <row r="6" spans="1:11" ht="15" customHeight="1" x14ac:dyDescent="0.2">
      <c r="A6" s="44" t="s">
        <v>58</v>
      </c>
      <c r="B6" s="118">
        <v>14</v>
      </c>
      <c r="C6" s="50">
        <v>11</v>
      </c>
      <c r="D6" s="50">
        <v>18</v>
      </c>
      <c r="E6" s="50">
        <v>17</v>
      </c>
      <c r="F6" s="50">
        <v>14</v>
      </c>
      <c r="G6" s="13">
        <v>20</v>
      </c>
      <c r="H6" s="13">
        <v>9</v>
      </c>
      <c r="I6" s="13">
        <v>9</v>
      </c>
      <c r="J6" s="13">
        <v>10</v>
      </c>
      <c r="K6" s="13">
        <v>7</v>
      </c>
    </row>
    <row r="8" spans="1:11" x14ac:dyDescent="0.2">
      <c r="A8" s="3" t="s">
        <v>210</v>
      </c>
    </row>
  </sheetData>
  <customSheetViews>
    <customSheetView guid="{401FE8B9-FEC5-4D7E-B827-110EEC939377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E17" sqref="E17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M10" sqref="M1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K8"/>
  <sheetViews>
    <sheetView zoomScale="130" zoomScaleNormal="130" workbookViewId="0"/>
  </sheetViews>
  <sheetFormatPr defaultRowHeight="12" x14ac:dyDescent="0.2"/>
  <cols>
    <col min="1" max="16384" width="9.140625" style="13"/>
  </cols>
  <sheetData>
    <row r="1" spans="1:11" x14ac:dyDescent="0.2">
      <c r="A1" s="24" t="s">
        <v>423</v>
      </c>
      <c r="J1" s="92"/>
    </row>
    <row r="2" spans="1:11" ht="12.75" thickBot="1" x14ac:dyDescent="0.25">
      <c r="K2" s="122" t="s">
        <v>45</v>
      </c>
    </row>
    <row r="3" spans="1:11" s="46" customFormat="1" ht="21.75" customHeight="1" thickTop="1" x14ac:dyDescent="0.25">
      <c r="A3" s="48"/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1" ht="15" customHeight="1" x14ac:dyDescent="0.2">
      <c r="A4" s="45" t="s">
        <v>56</v>
      </c>
      <c r="B4" s="118">
        <v>40</v>
      </c>
      <c r="C4" s="119">
        <v>51</v>
      </c>
      <c r="D4" s="119">
        <v>44</v>
      </c>
      <c r="E4" s="119">
        <v>43</v>
      </c>
      <c r="F4" s="119">
        <v>37</v>
      </c>
      <c r="G4" s="118">
        <v>33</v>
      </c>
      <c r="H4" s="118">
        <v>29</v>
      </c>
      <c r="I4" s="118">
        <v>26</v>
      </c>
      <c r="J4" s="118">
        <v>23</v>
      </c>
      <c r="K4" s="118">
        <v>26</v>
      </c>
    </row>
    <row r="5" spans="1:11" ht="15" customHeight="1" x14ac:dyDescent="0.2">
      <c r="A5" s="44" t="s">
        <v>57</v>
      </c>
      <c r="B5" s="118">
        <v>20</v>
      </c>
      <c r="C5" s="50">
        <v>29</v>
      </c>
      <c r="D5" s="50">
        <v>20</v>
      </c>
      <c r="E5" s="50">
        <v>26</v>
      </c>
      <c r="F5" s="50">
        <v>25</v>
      </c>
      <c r="G5" s="118">
        <v>21</v>
      </c>
      <c r="H5" s="118">
        <v>11</v>
      </c>
      <c r="I5" s="118">
        <v>9</v>
      </c>
      <c r="J5" s="118">
        <v>17</v>
      </c>
      <c r="K5" s="118">
        <v>13</v>
      </c>
    </row>
    <row r="6" spans="1:11" ht="15" customHeight="1" x14ac:dyDescent="0.2">
      <c r="A6" s="44" t="s">
        <v>58</v>
      </c>
      <c r="B6" s="118">
        <v>20</v>
      </c>
      <c r="C6" s="50">
        <v>22</v>
      </c>
      <c r="D6" s="50">
        <v>24</v>
      </c>
      <c r="E6" s="50">
        <v>17</v>
      </c>
      <c r="F6" s="50">
        <v>12</v>
      </c>
      <c r="G6" s="118">
        <v>12</v>
      </c>
      <c r="H6" s="118">
        <v>18</v>
      </c>
      <c r="I6" s="118">
        <v>17</v>
      </c>
      <c r="J6" s="118">
        <v>6</v>
      </c>
      <c r="K6" s="118">
        <v>13</v>
      </c>
    </row>
    <row r="8" spans="1:11" x14ac:dyDescent="0.2">
      <c r="A8" s="3" t="s">
        <v>210</v>
      </c>
    </row>
  </sheetData>
  <customSheetViews>
    <customSheetView guid="{401FE8B9-FEC5-4D7E-B827-110EEC939377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K13" sqref="K1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4" sqref="L4:L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K6" sqref="K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sqref="A1:XFD1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4" sqref="K4:K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N2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19" style="13" customWidth="1"/>
    <col min="2" max="11" width="9.140625" style="13"/>
    <col min="12" max="12" width="9.42578125" style="13" bestFit="1" customWidth="1"/>
    <col min="13" max="13" width="15.140625" style="13" customWidth="1"/>
    <col min="14" max="16384" width="9.140625" style="13"/>
  </cols>
  <sheetData>
    <row r="1" spans="1:14" ht="15.75" customHeight="1" x14ac:dyDescent="0.2">
      <c r="A1" s="14" t="s">
        <v>422</v>
      </c>
      <c r="I1" s="92"/>
      <c r="J1" s="92"/>
    </row>
    <row r="2" spans="1:14" s="46" customFormat="1" ht="12.75" thickBot="1" x14ac:dyDescent="0.25">
      <c r="A2" s="13"/>
      <c r="B2" s="13"/>
      <c r="C2" s="13"/>
      <c r="D2" s="13"/>
      <c r="E2" s="13"/>
      <c r="F2" s="13"/>
      <c r="G2" s="13"/>
      <c r="H2" s="13"/>
      <c r="K2" s="122" t="s">
        <v>45</v>
      </c>
    </row>
    <row r="3" spans="1:14" ht="21" customHeight="1" thickTop="1" x14ac:dyDescent="0.2">
      <c r="A3" s="150" t="s">
        <v>61</v>
      </c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4" ht="15" customHeight="1" x14ac:dyDescent="0.2">
      <c r="A4" s="45" t="s">
        <v>56</v>
      </c>
      <c r="B4" s="69">
        <v>40</v>
      </c>
      <c r="C4" s="97">
        <v>51</v>
      </c>
      <c r="D4" s="97">
        <v>44</v>
      </c>
      <c r="E4" s="97">
        <v>43</v>
      </c>
      <c r="F4" s="97">
        <v>37</v>
      </c>
      <c r="G4" s="13">
        <v>33</v>
      </c>
      <c r="H4" s="13">
        <v>29</v>
      </c>
      <c r="I4" s="13">
        <v>26</v>
      </c>
      <c r="J4" s="13">
        <v>23</v>
      </c>
      <c r="K4" s="13">
        <v>26</v>
      </c>
    </row>
    <row r="5" spans="1:14" ht="9.9499999999999993" customHeight="1" x14ac:dyDescent="0.2">
      <c r="A5" s="49"/>
      <c r="B5" s="98"/>
      <c r="C5" s="79"/>
      <c r="D5" s="79"/>
      <c r="E5" s="79"/>
      <c r="F5" s="79"/>
    </row>
    <row r="6" spans="1:14" ht="15" customHeight="1" x14ac:dyDescent="0.25">
      <c r="A6" s="44" t="s">
        <v>62</v>
      </c>
      <c r="B6" s="69">
        <v>26</v>
      </c>
      <c r="C6" s="79">
        <v>40</v>
      </c>
      <c r="D6" s="79">
        <v>29</v>
      </c>
      <c r="E6" s="79">
        <v>34</v>
      </c>
      <c r="F6" s="79">
        <v>29</v>
      </c>
      <c r="G6" s="13">
        <v>26</v>
      </c>
      <c r="H6" s="69">
        <v>21</v>
      </c>
      <c r="I6" s="69">
        <v>18</v>
      </c>
      <c r="J6" s="69">
        <v>18</v>
      </c>
      <c r="K6" s="69">
        <v>20</v>
      </c>
      <c r="M6" s="191"/>
      <c r="N6" s="190"/>
    </row>
    <row r="7" spans="1:14" ht="15" customHeight="1" x14ac:dyDescent="0.25">
      <c r="A7" s="44" t="s">
        <v>63</v>
      </c>
      <c r="B7" s="69">
        <v>5</v>
      </c>
      <c r="C7" s="79">
        <v>12</v>
      </c>
      <c r="D7" s="79">
        <v>8</v>
      </c>
      <c r="E7" s="79">
        <v>11</v>
      </c>
      <c r="F7" s="79">
        <v>8</v>
      </c>
      <c r="G7" s="13">
        <v>7</v>
      </c>
      <c r="H7" s="69">
        <v>4</v>
      </c>
      <c r="I7" s="69">
        <v>6</v>
      </c>
      <c r="J7" s="69">
        <v>8</v>
      </c>
      <c r="K7" s="69">
        <v>5</v>
      </c>
      <c r="M7" s="191"/>
    </row>
    <row r="8" spans="1:14" ht="15" customHeight="1" x14ac:dyDescent="0.25">
      <c r="A8" s="44" t="s">
        <v>64</v>
      </c>
      <c r="B8" s="69">
        <v>18</v>
      </c>
      <c r="C8" s="79">
        <v>18</v>
      </c>
      <c r="D8" s="79">
        <v>15</v>
      </c>
      <c r="E8" s="79">
        <v>17</v>
      </c>
      <c r="F8" s="79">
        <v>13</v>
      </c>
      <c r="G8" s="13">
        <v>13</v>
      </c>
      <c r="H8" s="69">
        <v>11</v>
      </c>
      <c r="I8" s="69">
        <v>8</v>
      </c>
      <c r="J8" s="69">
        <v>5</v>
      </c>
      <c r="K8" s="69">
        <v>11</v>
      </c>
      <c r="M8" s="191"/>
    </row>
    <row r="9" spans="1:14" ht="15" customHeight="1" x14ac:dyDescent="0.25">
      <c r="A9" s="44" t="s">
        <v>65</v>
      </c>
      <c r="B9" s="69">
        <v>1</v>
      </c>
      <c r="C9" s="79">
        <v>3</v>
      </c>
      <c r="D9" s="79">
        <v>3</v>
      </c>
      <c r="E9" s="79">
        <v>1</v>
      </c>
      <c r="F9" s="79">
        <v>6</v>
      </c>
      <c r="G9" s="13">
        <v>4</v>
      </c>
      <c r="H9" s="69">
        <v>1</v>
      </c>
      <c r="I9" s="69">
        <v>3</v>
      </c>
      <c r="J9" s="69">
        <v>3</v>
      </c>
      <c r="K9" s="69">
        <v>3</v>
      </c>
      <c r="M9" s="191"/>
    </row>
    <row r="10" spans="1:14" ht="15" customHeight="1" x14ac:dyDescent="0.25">
      <c r="A10" s="44" t="s">
        <v>66</v>
      </c>
      <c r="B10" s="69">
        <v>2</v>
      </c>
      <c r="C10" s="79">
        <v>5</v>
      </c>
      <c r="D10" s="79">
        <v>3</v>
      </c>
      <c r="E10" s="79">
        <v>2</v>
      </c>
      <c r="F10" s="79">
        <v>1</v>
      </c>
      <c r="G10" s="13">
        <v>2</v>
      </c>
      <c r="H10" s="69">
        <v>3</v>
      </c>
      <c r="I10" s="69" t="s">
        <v>1</v>
      </c>
      <c r="J10" s="69">
        <v>2</v>
      </c>
      <c r="K10" s="69">
        <v>1</v>
      </c>
      <c r="M10" s="191"/>
      <c r="N10" s="190"/>
    </row>
    <row r="11" spans="1:14" ht="15" customHeight="1" x14ac:dyDescent="0.25">
      <c r="A11" s="44" t="s">
        <v>67</v>
      </c>
      <c r="B11" s="69" t="s">
        <v>1</v>
      </c>
      <c r="C11" s="79">
        <v>2</v>
      </c>
      <c r="D11" s="69" t="s">
        <v>1</v>
      </c>
      <c r="E11" s="69">
        <v>3</v>
      </c>
      <c r="F11" s="69">
        <v>1</v>
      </c>
      <c r="G11" s="69" t="s">
        <v>1</v>
      </c>
      <c r="H11" s="69">
        <v>2</v>
      </c>
      <c r="I11" s="69">
        <v>1</v>
      </c>
      <c r="J11" s="69" t="s">
        <v>1</v>
      </c>
      <c r="K11" s="69" t="s">
        <v>1</v>
      </c>
      <c r="M11" s="191"/>
    </row>
    <row r="12" spans="1:14" ht="15" customHeight="1" x14ac:dyDescent="0.25">
      <c r="A12" s="44" t="s">
        <v>68</v>
      </c>
      <c r="B12" s="69">
        <v>6</v>
      </c>
      <c r="C12" s="79">
        <v>3</v>
      </c>
      <c r="D12" s="79">
        <v>8</v>
      </c>
      <c r="E12" s="79">
        <v>8</v>
      </c>
      <c r="F12" s="79">
        <v>4</v>
      </c>
      <c r="G12" s="13">
        <v>2</v>
      </c>
      <c r="H12" s="69">
        <v>3</v>
      </c>
      <c r="I12" s="69">
        <v>3</v>
      </c>
      <c r="J12" s="69">
        <v>3</v>
      </c>
      <c r="K12" s="69">
        <v>4</v>
      </c>
      <c r="M12" s="191"/>
      <c r="N12" s="190"/>
    </row>
    <row r="13" spans="1:14" ht="15" customHeight="1" x14ac:dyDescent="0.25">
      <c r="A13" s="44" t="s">
        <v>69</v>
      </c>
      <c r="B13" s="69">
        <v>5</v>
      </c>
      <c r="C13" s="79">
        <v>5</v>
      </c>
      <c r="D13" s="79">
        <v>4</v>
      </c>
      <c r="E13" s="79" t="s">
        <v>1</v>
      </c>
      <c r="F13" s="79">
        <v>1</v>
      </c>
      <c r="G13" s="13">
        <v>1</v>
      </c>
      <c r="H13" s="69">
        <v>2</v>
      </c>
      <c r="I13" s="69">
        <v>2</v>
      </c>
      <c r="J13" s="69">
        <v>1</v>
      </c>
      <c r="K13" s="69" t="s">
        <v>1</v>
      </c>
      <c r="M13" s="191"/>
      <c r="N13" s="190"/>
    </row>
    <row r="14" spans="1:14" ht="15" customHeight="1" x14ac:dyDescent="0.25">
      <c r="A14" s="44" t="s">
        <v>70</v>
      </c>
      <c r="B14" s="69">
        <v>3</v>
      </c>
      <c r="C14" s="79">
        <v>3</v>
      </c>
      <c r="D14" s="79">
        <v>3</v>
      </c>
      <c r="E14" s="79">
        <v>1</v>
      </c>
      <c r="F14" s="79">
        <v>3</v>
      </c>
      <c r="G14" s="13">
        <v>4</v>
      </c>
      <c r="H14" s="69">
        <v>3</v>
      </c>
      <c r="I14" s="69">
        <v>3</v>
      </c>
      <c r="J14" s="69">
        <v>1</v>
      </c>
      <c r="K14" s="69">
        <v>2</v>
      </c>
      <c r="M14" s="191"/>
    </row>
    <row r="15" spans="1:14" ht="23.25" customHeight="1" x14ac:dyDescent="0.25">
      <c r="A15" s="101" t="s">
        <v>71</v>
      </c>
      <c r="B15" s="101"/>
      <c r="C15" s="101"/>
      <c r="D15" s="101"/>
      <c r="E15" s="101"/>
      <c r="F15" s="101"/>
      <c r="G15" s="114"/>
      <c r="H15" s="114"/>
      <c r="I15" s="114"/>
      <c r="J15" s="114"/>
      <c r="K15" s="114"/>
      <c r="M15" s="191"/>
      <c r="N15" s="190"/>
    </row>
    <row r="16" spans="1:14" ht="15" customHeight="1" x14ac:dyDescent="0.25">
      <c r="A16" s="44" t="s">
        <v>56</v>
      </c>
      <c r="B16" s="19">
        <v>100</v>
      </c>
      <c r="C16" s="19">
        <v>100</v>
      </c>
      <c r="D16" s="111">
        <v>100</v>
      </c>
      <c r="E16" s="111">
        <v>100</v>
      </c>
      <c r="F16" s="111">
        <v>100</v>
      </c>
      <c r="G16" s="111">
        <v>100</v>
      </c>
      <c r="H16" s="111">
        <v>100</v>
      </c>
      <c r="I16" s="111">
        <v>100</v>
      </c>
      <c r="J16" s="111">
        <v>100</v>
      </c>
      <c r="K16" s="111">
        <v>100</v>
      </c>
      <c r="M16" s="191"/>
      <c r="N16" s="190"/>
    </row>
    <row r="17" spans="1:11" ht="9.9499999999999993" customHeight="1" x14ac:dyDescent="0.2">
      <c r="A17" s="49"/>
      <c r="B17" s="19"/>
      <c r="C17" s="19"/>
      <c r="D17" s="111"/>
      <c r="E17" s="111"/>
      <c r="F17" s="111"/>
      <c r="G17" s="111"/>
      <c r="H17" s="111"/>
      <c r="I17" s="111"/>
      <c r="J17" s="111"/>
      <c r="K17" s="111"/>
    </row>
    <row r="18" spans="1:11" ht="15" customHeight="1" x14ac:dyDescent="0.2">
      <c r="A18" s="44" t="s">
        <v>62</v>
      </c>
      <c r="B18" s="19">
        <v>65</v>
      </c>
      <c r="C18" s="19">
        <v>78.400000000000006</v>
      </c>
      <c r="D18" s="111">
        <v>65.900000000000006</v>
      </c>
      <c r="E18" s="111">
        <v>79.099999999999994</v>
      </c>
      <c r="F18" s="111">
        <v>81.099999999999994</v>
      </c>
      <c r="G18" s="111">
        <v>78.8</v>
      </c>
      <c r="H18" s="111">
        <v>72.400000000000006</v>
      </c>
      <c r="I18" s="181">
        <v>69.230769230769226</v>
      </c>
      <c r="J18" s="181">
        <v>78.260869565217391</v>
      </c>
      <c r="K18" s="181">
        <v>76.923076923076934</v>
      </c>
    </row>
    <row r="19" spans="1:11" ht="15" customHeight="1" x14ac:dyDescent="0.2">
      <c r="A19" s="44" t="s">
        <v>63</v>
      </c>
      <c r="B19" s="19">
        <v>12.5</v>
      </c>
      <c r="C19" s="19">
        <v>23.5</v>
      </c>
      <c r="D19" s="111">
        <v>18.2</v>
      </c>
      <c r="E19" s="111">
        <v>25.6</v>
      </c>
      <c r="F19" s="111">
        <v>21.6</v>
      </c>
      <c r="G19" s="111">
        <v>21.2</v>
      </c>
      <c r="H19" s="111">
        <v>13.8</v>
      </c>
      <c r="I19" s="181">
        <v>23.076923076923077</v>
      </c>
      <c r="J19" s="181">
        <v>34.782608695652172</v>
      </c>
      <c r="K19" s="181">
        <v>19.230769230769234</v>
      </c>
    </row>
    <row r="20" spans="1:11" ht="15" customHeight="1" x14ac:dyDescent="0.2">
      <c r="A20" s="44" t="s">
        <v>64</v>
      </c>
      <c r="B20" s="19">
        <v>45</v>
      </c>
      <c r="C20" s="19">
        <v>35.299999999999997</v>
      </c>
      <c r="D20" s="111">
        <v>34.1</v>
      </c>
      <c r="E20" s="111">
        <v>39.5</v>
      </c>
      <c r="F20" s="111">
        <v>35.1</v>
      </c>
      <c r="G20" s="111">
        <v>39.4</v>
      </c>
      <c r="H20" s="111">
        <v>37.9</v>
      </c>
      <c r="I20" s="181">
        <v>30.76923076923077</v>
      </c>
      <c r="J20" s="181">
        <v>21.739130434782609</v>
      </c>
      <c r="K20" s="181">
        <v>42.307692307692307</v>
      </c>
    </row>
    <row r="21" spans="1:11" ht="15" customHeight="1" x14ac:dyDescent="0.2">
      <c r="A21" s="44" t="s">
        <v>65</v>
      </c>
      <c r="B21" s="19">
        <v>2.5</v>
      </c>
      <c r="C21" s="19">
        <v>5.9</v>
      </c>
      <c r="D21" s="111">
        <v>6.8</v>
      </c>
      <c r="E21" s="111">
        <v>2.2999999999999998</v>
      </c>
      <c r="F21" s="111">
        <v>16.2</v>
      </c>
      <c r="G21" s="111">
        <v>12.1</v>
      </c>
      <c r="H21" s="111">
        <v>3.4</v>
      </c>
      <c r="I21" s="181">
        <v>11.538461538461538</v>
      </c>
      <c r="J21" s="181">
        <v>13.043478260869565</v>
      </c>
      <c r="K21" s="181">
        <v>11.538461538461538</v>
      </c>
    </row>
    <row r="22" spans="1:11" ht="15" customHeight="1" x14ac:dyDescent="0.2">
      <c r="A22" s="44" t="s">
        <v>66</v>
      </c>
      <c r="B22" s="19">
        <v>5</v>
      </c>
      <c r="C22" s="19">
        <v>9.8000000000000007</v>
      </c>
      <c r="D22" s="111">
        <v>6.8</v>
      </c>
      <c r="E22" s="111">
        <v>4.7</v>
      </c>
      <c r="F22" s="111">
        <v>2.7</v>
      </c>
      <c r="G22" s="111">
        <v>6.1</v>
      </c>
      <c r="H22" s="111">
        <v>10.3</v>
      </c>
      <c r="I22" s="19" t="s">
        <v>1</v>
      </c>
      <c r="J22" s="181">
        <v>8.695652173913043</v>
      </c>
      <c r="K22" s="181">
        <v>3.8461538461538463</v>
      </c>
    </row>
    <row r="23" spans="1:11" ht="15" customHeight="1" x14ac:dyDescent="0.2">
      <c r="A23" s="44" t="s">
        <v>67</v>
      </c>
      <c r="B23" s="19" t="s">
        <v>1</v>
      </c>
      <c r="C23" s="19">
        <v>3.9</v>
      </c>
      <c r="D23" s="111" t="s">
        <v>1</v>
      </c>
      <c r="E23" s="111">
        <v>7</v>
      </c>
      <c r="F23" s="111">
        <v>2.7</v>
      </c>
      <c r="G23" s="111" t="s">
        <v>1</v>
      </c>
      <c r="H23" s="111">
        <v>6.9</v>
      </c>
      <c r="I23" s="181">
        <v>3.8461538461538463</v>
      </c>
      <c r="J23" s="19" t="s">
        <v>1</v>
      </c>
      <c r="K23" s="19" t="s">
        <v>1</v>
      </c>
    </row>
    <row r="24" spans="1:11" ht="15" customHeight="1" x14ac:dyDescent="0.2">
      <c r="A24" s="44" t="s">
        <v>68</v>
      </c>
      <c r="B24" s="19">
        <v>15</v>
      </c>
      <c r="C24" s="19">
        <v>5.9</v>
      </c>
      <c r="D24" s="111">
        <v>18.2</v>
      </c>
      <c r="E24" s="111">
        <v>18.600000000000001</v>
      </c>
      <c r="F24" s="111">
        <v>10.8</v>
      </c>
      <c r="G24" s="111">
        <v>6.1</v>
      </c>
      <c r="H24" s="111">
        <v>10.3</v>
      </c>
      <c r="I24" s="181">
        <v>11.538461538461538</v>
      </c>
      <c r="J24" s="181">
        <v>13.043478260869565</v>
      </c>
      <c r="K24" s="181">
        <v>15.384615384615385</v>
      </c>
    </row>
    <row r="25" spans="1:11" ht="15" customHeight="1" x14ac:dyDescent="0.2">
      <c r="A25" s="44" t="s">
        <v>69</v>
      </c>
      <c r="B25" s="19">
        <v>12.5</v>
      </c>
      <c r="C25" s="19">
        <v>9.8000000000000007</v>
      </c>
      <c r="D25" s="111">
        <v>9.1</v>
      </c>
      <c r="E25" s="111" t="s">
        <v>1</v>
      </c>
      <c r="F25" s="111">
        <v>2.7</v>
      </c>
      <c r="G25" s="111">
        <v>3</v>
      </c>
      <c r="H25" s="111">
        <v>6.9</v>
      </c>
      <c r="I25" s="181">
        <v>7.6923076923076925</v>
      </c>
      <c r="J25" s="181">
        <v>4.3478260869565215</v>
      </c>
      <c r="K25" s="19" t="s">
        <v>1</v>
      </c>
    </row>
    <row r="26" spans="1:11" ht="15" customHeight="1" x14ac:dyDescent="0.2">
      <c r="A26" s="44" t="s">
        <v>70</v>
      </c>
      <c r="B26" s="19">
        <v>7.5</v>
      </c>
      <c r="C26" s="19">
        <v>5.9</v>
      </c>
      <c r="D26" s="111">
        <v>6.8</v>
      </c>
      <c r="E26" s="111">
        <v>2.2999999999999998</v>
      </c>
      <c r="F26" s="111">
        <v>8.1</v>
      </c>
      <c r="G26" s="111">
        <v>12.1</v>
      </c>
      <c r="H26" s="111">
        <v>10.3</v>
      </c>
      <c r="I26" s="181">
        <v>11.538461538461538</v>
      </c>
      <c r="J26" s="181">
        <v>4.3478260869565215</v>
      </c>
      <c r="K26" s="181">
        <v>7.6923076923076925</v>
      </c>
    </row>
    <row r="28" spans="1:11" x14ac:dyDescent="0.2">
      <c r="A28" s="3" t="s">
        <v>210</v>
      </c>
    </row>
  </sheetData>
  <customSheetViews>
    <customSheetView guid="{401FE8B9-FEC5-4D7E-B827-110EEC939377}" scale="130">
      <pane ySplit="3" topLeftCell="A4" activePane="bottomLeft" state="frozen"/>
      <selection pane="bottomLeft" activeCell="O15" sqref="O15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7" activePane="bottomLeft" state="frozen"/>
      <selection pane="bottomLeft" activeCell="M14" sqref="M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16" sqref="K1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4" activePane="bottomLeft" state="frozen"/>
      <selection pane="bottomLeft" activeCell="L16" sqref="L16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9" activePane="bottomLeft" state="frozen"/>
      <selection pane="bottomLeft" activeCell="E4" sqref="E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4" sqref="K4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2" sqref="K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M20" sqref="M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8" sqref="K18:K2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S68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140625" style="121"/>
    <col min="2" max="2" width="8" style="121" customWidth="1"/>
    <col min="3" max="12" width="8.140625" style="121" customWidth="1"/>
    <col min="13" max="16384" width="9.140625" style="121"/>
  </cols>
  <sheetData>
    <row r="1" spans="1:19" ht="14.25" customHeight="1" x14ac:dyDescent="0.2">
      <c r="A1" s="120" t="s">
        <v>421</v>
      </c>
      <c r="J1" s="122"/>
      <c r="K1" s="122"/>
    </row>
    <row r="2" spans="1:19" ht="12.75" thickBot="1" x14ac:dyDescent="0.25">
      <c r="L2" s="122" t="s">
        <v>45</v>
      </c>
    </row>
    <row r="3" spans="1:19" ht="21" customHeight="1" thickTop="1" x14ac:dyDescent="0.2">
      <c r="A3" s="123" t="s">
        <v>61</v>
      </c>
      <c r="B3" s="124" t="s">
        <v>72</v>
      </c>
      <c r="C3" s="89" t="s">
        <v>0</v>
      </c>
      <c r="D3" s="125">
        <v>2009</v>
      </c>
      <c r="E3" s="125">
        <v>2010</v>
      </c>
      <c r="F3" s="125">
        <v>2011</v>
      </c>
      <c r="G3" s="125">
        <v>2012</v>
      </c>
      <c r="H3" s="125">
        <v>2013</v>
      </c>
      <c r="I3" s="125">
        <v>2014</v>
      </c>
      <c r="J3" s="125">
        <v>2015</v>
      </c>
      <c r="K3" s="125">
        <v>2016</v>
      </c>
      <c r="L3" s="125">
        <v>2017</v>
      </c>
    </row>
    <row r="4" spans="1:19" ht="15" customHeight="1" x14ac:dyDescent="0.2">
      <c r="A4" s="126" t="s">
        <v>56</v>
      </c>
      <c r="B4" s="127" t="s">
        <v>180</v>
      </c>
      <c r="C4" s="128">
        <v>13501</v>
      </c>
      <c r="D4" s="129">
        <v>13775</v>
      </c>
      <c r="E4" s="129">
        <v>13517</v>
      </c>
      <c r="F4" s="129">
        <v>13658</v>
      </c>
      <c r="G4" s="129">
        <v>13796</v>
      </c>
      <c r="H4" s="121">
        <v>13978</v>
      </c>
      <c r="I4" s="121">
        <v>14409</v>
      </c>
      <c r="J4" s="121">
        <v>15059</v>
      </c>
      <c r="K4" s="121">
        <v>13970</v>
      </c>
      <c r="L4" s="121">
        <v>14663</v>
      </c>
      <c r="M4" s="155"/>
    </row>
    <row r="5" spans="1:19" ht="15" customHeight="1" x14ac:dyDescent="0.2">
      <c r="A5" s="126"/>
      <c r="B5" s="127" t="s">
        <v>73</v>
      </c>
      <c r="C5" s="128">
        <v>7058</v>
      </c>
      <c r="D5" s="130">
        <v>7099</v>
      </c>
      <c r="E5" s="130">
        <v>6935</v>
      </c>
      <c r="F5" s="130">
        <v>7001</v>
      </c>
      <c r="G5" s="130">
        <v>7064</v>
      </c>
      <c r="H5" s="121">
        <v>7237</v>
      </c>
      <c r="I5" s="121">
        <v>7386</v>
      </c>
      <c r="J5" s="121">
        <v>7640</v>
      </c>
      <c r="K5" s="121">
        <v>7198</v>
      </c>
      <c r="L5" s="121">
        <v>7363</v>
      </c>
      <c r="M5" s="155"/>
    </row>
    <row r="6" spans="1:19" ht="15" customHeight="1" x14ac:dyDescent="0.2">
      <c r="A6" s="126"/>
      <c r="B6" s="127" t="s">
        <v>74</v>
      </c>
      <c r="C6" s="128">
        <v>6443</v>
      </c>
      <c r="D6" s="130">
        <v>6676</v>
      </c>
      <c r="E6" s="130">
        <v>6582</v>
      </c>
      <c r="F6" s="130">
        <v>6657</v>
      </c>
      <c r="G6" s="130">
        <v>6732</v>
      </c>
      <c r="H6" s="121">
        <v>6741</v>
      </c>
      <c r="I6" s="121">
        <v>7023</v>
      </c>
      <c r="J6" s="121">
        <v>7419</v>
      </c>
      <c r="K6" s="121">
        <v>6772</v>
      </c>
      <c r="L6" s="121">
        <v>7300</v>
      </c>
    </row>
    <row r="7" spans="1:19" ht="15" customHeight="1" x14ac:dyDescent="0.2">
      <c r="A7" s="126"/>
      <c r="B7" s="127"/>
      <c r="C7" s="128"/>
      <c r="D7" s="130"/>
      <c r="E7" s="130"/>
      <c r="F7" s="130"/>
      <c r="G7" s="130"/>
      <c r="J7" s="128"/>
      <c r="K7" s="128"/>
      <c r="L7" s="128"/>
    </row>
    <row r="8" spans="1:19" ht="15" customHeight="1" x14ac:dyDescent="0.25">
      <c r="A8" s="126" t="s">
        <v>24</v>
      </c>
      <c r="B8" s="127" t="s">
        <v>73</v>
      </c>
      <c r="C8" s="128">
        <v>20</v>
      </c>
      <c r="D8" s="130">
        <v>29</v>
      </c>
      <c r="E8" s="130">
        <v>20</v>
      </c>
      <c r="F8" s="51">
        <v>26</v>
      </c>
      <c r="G8" s="130">
        <v>25</v>
      </c>
      <c r="H8" s="121">
        <v>21</v>
      </c>
      <c r="I8" s="121">
        <v>11</v>
      </c>
      <c r="J8" s="121">
        <v>9</v>
      </c>
      <c r="K8" s="121">
        <v>17</v>
      </c>
      <c r="L8" s="121">
        <v>13</v>
      </c>
      <c r="P8" s="193"/>
      <c r="S8" s="190"/>
    </row>
    <row r="9" spans="1:19" ht="15" customHeight="1" x14ac:dyDescent="0.25">
      <c r="A9" s="126"/>
      <c r="B9" s="127" t="s">
        <v>74</v>
      </c>
      <c r="C9" s="128">
        <v>20</v>
      </c>
      <c r="D9" s="130">
        <v>22</v>
      </c>
      <c r="E9" s="130">
        <v>24</v>
      </c>
      <c r="F9" s="51">
        <v>17</v>
      </c>
      <c r="G9" s="130">
        <v>12</v>
      </c>
      <c r="H9" s="121">
        <v>12</v>
      </c>
      <c r="I9" s="121">
        <v>18</v>
      </c>
      <c r="J9" s="121">
        <v>17</v>
      </c>
      <c r="K9" s="121">
        <v>5</v>
      </c>
      <c r="L9" s="121">
        <v>13</v>
      </c>
      <c r="N9" s="192"/>
      <c r="O9" s="192"/>
      <c r="P9" s="193"/>
      <c r="S9" s="190"/>
    </row>
    <row r="10" spans="1:19" ht="15" customHeight="1" x14ac:dyDescent="0.2">
      <c r="A10" s="126"/>
      <c r="B10" s="127"/>
      <c r="C10" s="128"/>
      <c r="D10" s="130"/>
      <c r="E10" s="130"/>
      <c r="F10" s="51"/>
      <c r="G10" s="130"/>
      <c r="N10" s="187"/>
      <c r="O10" s="187"/>
      <c r="P10" s="187"/>
      <c r="Q10" s="187"/>
    </row>
    <row r="11" spans="1:19" ht="15" customHeight="1" x14ac:dyDescent="0.2">
      <c r="A11" s="126" t="s">
        <v>23</v>
      </c>
      <c r="B11" s="127" t="s">
        <v>73</v>
      </c>
      <c r="C11" s="128">
        <v>4</v>
      </c>
      <c r="D11" s="130">
        <v>4</v>
      </c>
      <c r="E11" s="130">
        <v>3</v>
      </c>
      <c r="F11" s="51">
        <v>3</v>
      </c>
      <c r="G11" s="130">
        <v>8</v>
      </c>
      <c r="H11" s="121">
        <v>8</v>
      </c>
      <c r="I11" s="121">
        <v>3</v>
      </c>
      <c r="J11" s="121">
        <v>6</v>
      </c>
      <c r="K11" s="121">
        <v>6</v>
      </c>
      <c r="L11" s="121">
        <v>1</v>
      </c>
      <c r="N11" s="187"/>
      <c r="O11" s="187"/>
      <c r="P11" s="187"/>
      <c r="Q11" s="187"/>
    </row>
    <row r="12" spans="1:19" ht="15" customHeight="1" x14ac:dyDescent="0.2">
      <c r="A12" s="126"/>
      <c r="B12" s="127" t="s">
        <v>74</v>
      </c>
      <c r="C12" s="128">
        <v>1</v>
      </c>
      <c r="D12" s="130">
        <v>3</v>
      </c>
      <c r="E12" s="130">
        <v>3</v>
      </c>
      <c r="F12" s="51">
        <v>1</v>
      </c>
      <c r="G12" s="130" t="s">
        <v>1</v>
      </c>
      <c r="H12" s="121">
        <v>5</v>
      </c>
      <c r="I12" s="121">
        <v>1</v>
      </c>
      <c r="J12" s="121">
        <v>1</v>
      </c>
      <c r="K12" s="121">
        <v>4</v>
      </c>
      <c r="L12" s="130" t="s">
        <v>1</v>
      </c>
      <c r="N12" s="187"/>
      <c r="O12" s="187"/>
      <c r="P12" s="187"/>
      <c r="Q12" s="187"/>
    </row>
    <row r="13" spans="1:19" ht="15" customHeight="1" x14ac:dyDescent="0.2">
      <c r="A13" s="126"/>
      <c r="B13" s="127"/>
      <c r="C13" s="128"/>
      <c r="D13" s="130"/>
      <c r="E13" s="130"/>
      <c r="F13" s="51"/>
      <c r="G13" s="130"/>
      <c r="N13" s="187"/>
      <c r="O13" s="187"/>
      <c r="P13" s="187"/>
      <c r="Q13" s="187"/>
    </row>
    <row r="14" spans="1:19" ht="15" customHeight="1" x14ac:dyDescent="0.2">
      <c r="A14" s="126" t="s">
        <v>22</v>
      </c>
      <c r="B14" s="127" t="s">
        <v>73</v>
      </c>
      <c r="C14" s="128">
        <v>5</v>
      </c>
      <c r="D14" s="130">
        <v>7</v>
      </c>
      <c r="E14" s="121">
        <v>7</v>
      </c>
      <c r="F14" s="142">
        <v>2</v>
      </c>
      <c r="G14" s="131">
        <v>3</v>
      </c>
      <c r="H14" s="121">
        <v>2</v>
      </c>
      <c r="I14" s="121">
        <v>3</v>
      </c>
      <c r="J14" s="121">
        <v>1</v>
      </c>
      <c r="K14" s="121">
        <v>4</v>
      </c>
      <c r="L14" s="121">
        <v>2</v>
      </c>
      <c r="N14" s="187"/>
      <c r="O14" s="187"/>
      <c r="P14" s="187"/>
      <c r="Q14" s="187"/>
    </row>
    <row r="15" spans="1:19" ht="15" customHeight="1" x14ac:dyDescent="0.2">
      <c r="A15" s="126"/>
      <c r="B15" s="127" t="s">
        <v>74</v>
      </c>
      <c r="C15" s="128">
        <v>1</v>
      </c>
      <c r="D15" s="130">
        <v>1</v>
      </c>
      <c r="E15" s="121">
        <v>1</v>
      </c>
      <c r="F15" s="143" t="s">
        <v>1</v>
      </c>
      <c r="G15" s="131" t="s">
        <v>1</v>
      </c>
      <c r="H15" s="121">
        <v>2</v>
      </c>
      <c r="I15" s="121">
        <v>1</v>
      </c>
      <c r="J15" s="121">
        <v>2</v>
      </c>
      <c r="K15" s="121">
        <v>2</v>
      </c>
      <c r="L15" s="121">
        <v>3</v>
      </c>
      <c r="N15" s="187"/>
      <c r="O15" s="187"/>
      <c r="P15" s="187"/>
      <c r="Q15" s="187"/>
    </row>
    <row r="16" spans="1:19" ht="15" customHeight="1" x14ac:dyDescent="0.2">
      <c r="A16" s="126"/>
      <c r="B16" s="127"/>
      <c r="C16" s="128"/>
      <c r="D16" s="130"/>
      <c r="E16" s="130"/>
      <c r="F16" s="51"/>
      <c r="G16" s="130"/>
      <c r="N16" s="187"/>
      <c r="O16" s="187"/>
      <c r="P16" s="187"/>
      <c r="Q16" s="187"/>
    </row>
    <row r="17" spans="1:17" ht="15" customHeight="1" x14ac:dyDescent="0.2">
      <c r="A17" s="126" t="s">
        <v>21</v>
      </c>
      <c r="B17" s="127" t="s">
        <v>73</v>
      </c>
      <c r="C17" s="128">
        <v>16</v>
      </c>
      <c r="D17" s="130">
        <v>6</v>
      </c>
      <c r="E17" s="130">
        <v>2</v>
      </c>
      <c r="F17" s="51">
        <v>4</v>
      </c>
      <c r="G17" s="130">
        <v>4</v>
      </c>
      <c r="H17" s="121">
        <v>6</v>
      </c>
      <c r="I17" s="121">
        <v>2</v>
      </c>
      <c r="J17" s="121">
        <v>10</v>
      </c>
      <c r="K17" s="121">
        <v>3</v>
      </c>
      <c r="L17" s="121">
        <v>5</v>
      </c>
      <c r="N17" s="187"/>
      <c r="O17" s="187"/>
      <c r="P17" s="187"/>
      <c r="Q17" s="187"/>
    </row>
    <row r="18" spans="1:17" ht="15" customHeight="1" x14ac:dyDescent="0.2">
      <c r="A18" s="126"/>
      <c r="B18" s="127" t="s">
        <v>74</v>
      </c>
      <c r="C18" s="128">
        <v>5</v>
      </c>
      <c r="D18" s="130">
        <v>4</v>
      </c>
      <c r="E18" s="130" t="s">
        <v>1</v>
      </c>
      <c r="F18" s="51" t="s">
        <v>1</v>
      </c>
      <c r="G18" s="130">
        <v>2</v>
      </c>
      <c r="H18" s="121">
        <v>4</v>
      </c>
      <c r="I18" s="121">
        <v>2</v>
      </c>
      <c r="J18" s="121">
        <v>6</v>
      </c>
      <c r="K18" s="121">
        <v>5</v>
      </c>
      <c r="L18" s="121">
        <v>2</v>
      </c>
      <c r="N18" s="187"/>
      <c r="O18" s="187"/>
      <c r="P18" s="187"/>
      <c r="Q18" s="187"/>
    </row>
    <row r="19" spans="1:17" ht="15" customHeight="1" x14ac:dyDescent="0.2">
      <c r="A19" s="126"/>
      <c r="B19" s="127"/>
      <c r="C19" s="128"/>
      <c r="D19" s="130"/>
      <c r="E19" s="130"/>
      <c r="F19" s="51"/>
      <c r="G19" s="130"/>
      <c r="N19" s="187"/>
      <c r="O19" s="187"/>
      <c r="P19" s="187"/>
      <c r="Q19" s="187"/>
    </row>
    <row r="20" spans="1:17" ht="15" customHeight="1" x14ac:dyDescent="0.2">
      <c r="A20" s="126" t="s">
        <v>10</v>
      </c>
      <c r="B20" s="127" t="s">
        <v>73</v>
      </c>
      <c r="C20" s="128">
        <v>34</v>
      </c>
      <c r="D20" s="130">
        <v>11</v>
      </c>
      <c r="E20" s="130">
        <v>18</v>
      </c>
      <c r="F20" s="51">
        <v>17</v>
      </c>
      <c r="G20" s="130">
        <v>18</v>
      </c>
      <c r="H20" s="121">
        <v>29</v>
      </c>
      <c r="I20" s="121">
        <v>14</v>
      </c>
      <c r="J20" s="121">
        <v>16</v>
      </c>
      <c r="K20" s="121">
        <v>22</v>
      </c>
      <c r="L20" s="121">
        <v>13</v>
      </c>
      <c r="N20" s="187"/>
      <c r="O20" s="187"/>
      <c r="P20" s="187"/>
      <c r="Q20" s="187"/>
    </row>
    <row r="21" spans="1:17" ht="15" customHeight="1" x14ac:dyDescent="0.2">
      <c r="A21" s="126"/>
      <c r="B21" s="127" t="s">
        <v>74</v>
      </c>
      <c r="C21" s="128">
        <v>8</v>
      </c>
      <c r="D21" s="130">
        <v>5</v>
      </c>
      <c r="E21" s="130">
        <v>9</v>
      </c>
      <c r="F21" s="51">
        <v>6</v>
      </c>
      <c r="G21" s="130">
        <v>6</v>
      </c>
      <c r="H21" s="121">
        <v>10</v>
      </c>
      <c r="I21" s="121">
        <v>4</v>
      </c>
      <c r="J21" s="121">
        <v>8</v>
      </c>
      <c r="K21" s="121">
        <v>8</v>
      </c>
      <c r="L21" s="121">
        <v>5</v>
      </c>
      <c r="N21" s="187"/>
      <c r="O21" s="187"/>
      <c r="P21" s="187"/>
      <c r="Q21" s="187"/>
    </row>
    <row r="22" spans="1:17" ht="15" customHeight="1" x14ac:dyDescent="0.2">
      <c r="A22" s="126"/>
      <c r="B22" s="127"/>
      <c r="C22" s="128"/>
      <c r="D22" s="130"/>
      <c r="E22" s="130"/>
      <c r="F22" s="51"/>
      <c r="G22" s="130"/>
      <c r="N22" s="187"/>
      <c r="O22" s="187"/>
      <c r="P22" s="187"/>
      <c r="Q22" s="187"/>
    </row>
    <row r="23" spans="1:17" ht="15" customHeight="1" x14ac:dyDescent="0.2">
      <c r="A23" s="126" t="s">
        <v>9</v>
      </c>
      <c r="B23" s="127" t="s">
        <v>73</v>
      </c>
      <c r="C23" s="128">
        <v>45</v>
      </c>
      <c r="D23" s="130">
        <v>29</v>
      </c>
      <c r="E23" s="130">
        <v>33</v>
      </c>
      <c r="F23" s="51">
        <v>35</v>
      </c>
      <c r="G23" s="130">
        <v>35</v>
      </c>
      <c r="H23" s="121">
        <v>28</v>
      </c>
      <c r="I23" s="121">
        <v>33</v>
      </c>
      <c r="J23" s="121">
        <v>33</v>
      </c>
      <c r="K23" s="121">
        <v>28</v>
      </c>
      <c r="L23" s="121">
        <v>24</v>
      </c>
      <c r="N23" s="187"/>
      <c r="O23" s="187"/>
      <c r="P23" s="187"/>
      <c r="Q23" s="187"/>
    </row>
    <row r="24" spans="1:17" ht="15" customHeight="1" x14ac:dyDescent="0.2">
      <c r="A24" s="126"/>
      <c r="B24" s="127" t="s">
        <v>74</v>
      </c>
      <c r="C24" s="128">
        <v>10</v>
      </c>
      <c r="D24" s="130">
        <v>7</v>
      </c>
      <c r="E24" s="130">
        <v>9</v>
      </c>
      <c r="F24" s="51">
        <v>7</v>
      </c>
      <c r="G24" s="130">
        <v>6</v>
      </c>
      <c r="H24" s="121">
        <v>6</v>
      </c>
      <c r="I24" s="121">
        <v>10</v>
      </c>
      <c r="J24" s="121">
        <v>10</v>
      </c>
      <c r="K24" s="121">
        <v>2</v>
      </c>
      <c r="L24" s="121">
        <v>9</v>
      </c>
      <c r="N24" s="187"/>
      <c r="O24" s="187"/>
      <c r="P24" s="187"/>
      <c r="Q24" s="187"/>
    </row>
    <row r="25" spans="1:17" ht="15" customHeight="1" x14ac:dyDescent="0.2">
      <c r="A25" s="126"/>
      <c r="B25" s="127"/>
      <c r="C25" s="128"/>
      <c r="D25" s="130"/>
      <c r="E25" s="130"/>
      <c r="F25" s="51"/>
      <c r="G25" s="130"/>
      <c r="N25" s="187"/>
      <c r="O25" s="187"/>
      <c r="P25" s="187"/>
      <c r="Q25" s="187"/>
    </row>
    <row r="26" spans="1:17" ht="15" customHeight="1" x14ac:dyDescent="0.2">
      <c r="A26" s="126" t="s">
        <v>8</v>
      </c>
      <c r="B26" s="127" t="s">
        <v>73</v>
      </c>
      <c r="C26" s="128">
        <v>51</v>
      </c>
      <c r="D26" s="130">
        <v>35</v>
      </c>
      <c r="E26" s="130">
        <v>49</v>
      </c>
      <c r="F26" s="51">
        <v>30</v>
      </c>
      <c r="G26" s="130">
        <v>38</v>
      </c>
      <c r="H26" s="121">
        <v>32</v>
      </c>
      <c r="I26" s="121">
        <v>30</v>
      </c>
      <c r="J26" s="121">
        <v>26</v>
      </c>
      <c r="K26" s="121">
        <v>25</v>
      </c>
      <c r="L26" s="121">
        <v>36</v>
      </c>
      <c r="N26" s="187"/>
      <c r="O26" s="187"/>
      <c r="P26" s="187"/>
      <c r="Q26" s="187"/>
    </row>
    <row r="27" spans="1:17" ht="15" customHeight="1" x14ac:dyDescent="0.2">
      <c r="A27" s="126"/>
      <c r="B27" s="127" t="s">
        <v>74</v>
      </c>
      <c r="C27" s="128">
        <v>17</v>
      </c>
      <c r="D27" s="130">
        <v>14</v>
      </c>
      <c r="E27" s="130">
        <v>13</v>
      </c>
      <c r="F27" s="51">
        <v>15</v>
      </c>
      <c r="G27" s="130">
        <v>8</v>
      </c>
      <c r="H27" s="121">
        <v>11</v>
      </c>
      <c r="I27" s="121">
        <v>10</v>
      </c>
      <c r="J27" s="121">
        <v>14</v>
      </c>
      <c r="K27" s="121">
        <v>10</v>
      </c>
      <c r="L27" s="121">
        <v>8</v>
      </c>
      <c r="N27" s="187"/>
      <c r="O27" s="187"/>
      <c r="P27" s="187"/>
      <c r="Q27" s="187"/>
    </row>
    <row r="28" spans="1:17" ht="15" customHeight="1" x14ac:dyDescent="0.2">
      <c r="A28" s="126"/>
      <c r="B28" s="127"/>
      <c r="C28" s="128"/>
      <c r="D28" s="130"/>
      <c r="E28" s="130"/>
      <c r="F28" s="51"/>
      <c r="G28" s="130"/>
    </row>
    <row r="29" spans="1:17" ht="15" customHeight="1" x14ac:dyDescent="0.2">
      <c r="A29" s="126" t="s">
        <v>7</v>
      </c>
      <c r="B29" s="127" t="s">
        <v>73</v>
      </c>
      <c r="C29" s="128">
        <v>56</v>
      </c>
      <c r="D29" s="130">
        <v>53</v>
      </c>
      <c r="E29" s="130">
        <v>36</v>
      </c>
      <c r="F29" s="51">
        <v>46</v>
      </c>
      <c r="G29" s="130">
        <v>37</v>
      </c>
      <c r="H29" s="121">
        <v>46</v>
      </c>
      <c r="I29" s="121">
        <v>36</v>
      </c>
      <c r="J29" s="121">
        <v>42</v>
      </c>
      <c r="K29" s="121">
        <v>34</v>
      </c>
      <c r="L29" s="121">
        <v>35</v>
      </c>
    </row>
    <row r="30" spans="1:17" ht="15" customHeight="1" x14ac:dyDescent="0.2">
      <c r="A30" s="126"/>
      <c r="B30" s="127" t="s">
        <v>74</v>
      </c>
      <c r="C30" s="128">
        <v>13</v>
      </c>
      <c r="D30" s="130">
        <v>18</v>
      </c>
      <c r="E30" s="130">
        <v>13</v>
      </c>
      <c r="F30" s="51">
        <v>17</v>
      </c>
      <c r="G30" s="130">
        <v>21</v>
      </c>
      <c r="H30" s="121">
        <v>13</v>
      </c>
      <c r="I30" s="121">
        <v>18</v>
      </c>
      <c r="J30" s="121">
        <v>21</v>
      </c>
      <c r="K30" s="121">
        <v>15</v>
      </c>
      <c r="L30" s="121">
        <v>15</v>
      </c>
    </row>
    <row r="31" spans="1:17" ht="15" customHeight="1" x14ac:dyDescent="0.2">
      <c r="A31" s="126"/>
      <c r="B31" s="127"/>
      <c r="C31" s="128"/>
      <c r="D31" s="130"/>
      <c r="E31" s="130"/>
      <c r="F31" s="51"/>
      <c r="G31" s="130"/>
    </row>
    <row r="32" spans="1:17" ht="15" customHeight="1" x14ac:dyDescent="0.2">
      <c r="A32" s="126" t="s">
        <v>6</v>
      </c>
      <c r="B32" s="127" t="s">
        <v>73</v>
      </c>
      <c r="C32" s="128">
        <v>60</v>
      </c>
      <c r="D32" s="130">
        <v>64</v>
      </c>
      <c r="E32" s="130">
        <v>75</v>
      </c>
      <c r="F32" s="51">
        <v>68</v>
      </c>
      <c r="G32" s="130">
        <v>43</v>
      </c>
      <c r="H32" s="121">
        <v>60</v>
      </c>
      <c r="I32" s="121">
        <v>53</v>
      </c>
      <c r="J32" s="121">
        <v>73</v>
      </c>
      <c r="K32" s="121">
        <v>51</v>
      </c>
      <c r="L32" s="121">
        <v>46</v>
      </c>
    </row>
    <row r="33" spans="1:12" ht="15" customHeight="1" x14ac:dyDescent="0.2">
      <c r="A33" s="126"/>
      <c r="B33" s="127" t="s">
        <v>74</v>
      </c>
      <c r="C33" s="128">
        <v>27</v>
      </c>
      <c r="D33" s="130">
        <v>25</v>
      </c>
      <c r="E33" s="130">
        <v>24</v>
      </c>
      <c r="F33" s="51">
        <v>24</v>
      </c>
      <c r="G33" s="130">
        <v>28</v>
      </c>
      <c r="H33" s="121">
        <v>30</v>
      </c>
      <c r="I33" s="121">
        <v>37</v>
      </c>
      <c r="J33" s="121">
        <v>24</v>
      </c>
      <c r="K33" s="121">
        <v>23</v>
      </c>
      <c r="L33" s="121">
        <v>22</v>
      </c>
    </row>
    <row r="34" spans="1:12" ht="15" customHeight="1" x14ac:dyDescent="0.2">
      <c r="A34" s="126"/>
      <c r="B34" s="127"/>
      <c r="C34" s="128"/>
      <c r="D34" s="130"/>
      <c r="E34" s="130"/>
      <c r="F34" s="51"/>
      <c r="G34" s="130"/>
    </row>
    <row r="35" spans="1:12" ht="15" customHeight="1" x14ac:dyDescent="0.2">
      <c r="A35" s="126" t="s">
        <v>5</v>
      </c>
      <c r="B35" s="127" t="s">
        <v>73</v>
      </c>
      <c r="C35" s="128">
        <v>116</v>
      </c>
      <c r="D35" s="130">
        <v>109</v>
      </c>
      <c r="E35" s="130">
        <v>79</v>
      </c>
      <c r="F35" s="51">
        <v>94</v>
      </c>
      <c r="G35" s="130">
        <v>89</v>
      </c>
      <c r="H35" s="121">
        <v>96</v>
      </c>
      <c r="I35" s="121">
        <v>98</v>
      </c>
      <c r="J35" s="121">
        <v>110</v>
      </c>
      <c r="K35" s="121">
        <v>87</v>
      </c>
      <c r="L35" s="121">
        <v>101</v>
      </c>
    </row>
    <row r="36" spans="1:12" ht="15" customHeight="1" x14ac:dyDescent="0.2">
      <c r="A36" s="126"/>
      <c r="B36" s="127" t="s">
        <v>74</v>
      </c>
      <c r="C36" s="128">
        <v>38</v>
      </c>
      <c r="D36" s="130">
        <v>54</v>
      </c>
      <c r="E36" s="130">
        <v>48</v>
      </c>
      <c r="F36" s="51">
        <v>50</v>
      </c>
      <c r="G36" s="130">
        <v>36</v>
      </c>
      <c r="H36" s="121">
        <v>31</v>
      </c>
      <c r="I36" s="121">
        <v>52</v>
      </c>
      <c r="J36" s="121">
        <v>46</v>
      </c>
      <c r="K36" s="121">
        <v>44</v>
      </c>
      <c r="L36" s="121">
        <v>46</v>
      </c>
    </row>
    <row r="37" spans="1:12" ht="15" customHeight="1" x14ac:dyDescent="0.2">
      <c r="A37" s="126"/>
      <c r="B37" s="127"/>
      <c r="C37" s="128"/>
      <c r="D37" s="130"/>
      <c r="E37" s="130"/>
      <c r="F37" s="51"/>
      <c r="G37" s="130"/>
    </row>
    <row r="38" spans="1:12" ht="15" customHeight="1" x14ac:dyDescent="0.2">
      <c r="A38" s="126" t="s">
        <v>4</v>
      </c>
      <c r="B38" s="127" t="s">
        <v>73</v>
      </c>
      <c r="C38" s="128">
        <v>230</v>
      </c>
      <c r="D38" s="130">
        <v>205</v>
      </c>
      <c r="E38" s="130">
        <v>191</v>
      </c>
      <c r="F38" s="51">
        <v>194</v>
      </c>
      <c r="G38" s="130">
        <v>171</v>
      </c>
      <c r="H38" s="121">
        <v>161</v>
      </c>
      <c r="I38" s="121">
        <v>199</v>
      </c>
      <c r="J38" s="121">
        <v>164</v>
      </c>
      <c r="K38" s="121">
        <v>153</v>
      </c>
      <c r="L38" s="121">
        <v>133</v>
      </c>
    </row>
    <row r="39" spans="1:12" ht="15" customHeight="1" x14ac:dyDescent="0.2">
      <c r="A39" s="126"/>
      <c r="B39" s="127" t="s">
        <v>74</v>
      </c>
      <c r="C39" s="128">
        <v>96</v>
      </c>
      <c r="D39" s="130">
        <v>102</v>
      </c>
      <c r="E39" s="130">
        <v>102</v>
      </c>
      <c r="F39" s="51">
        <v>81</v>
      </c>
      <c r="G39" s="130">
        <v>65</v>
      </c>
      <c r="H39" s="121">
        <v>76</v>
      </c>
      <c r="I39" s="121">
        <v>83</v>
      </c>
      <c r="J39" s="121">
        <v>84</v>
      </c>
      <c r="K39" s="121">
        <v>66</v>
      </c>
      <c r="L39" s="121">
        <v>60</v>
      </c>
    </row>
    <row r="40" spans="1:12" ht="15" customHeight="1" x14ac:dyDescent="0.2">
      <c r="A40" s="126"/>
      <c r="B40" s="127"/>
      <c r="C40" s="128"/>
      <c r="D40" s="130"/>
      <c r="E40" s="130"/>
      <c r="F40" s="51"/>
      <c r="G40" s="130"/>
    </row>
    <row r="41" spans="1:12" ht="15" customHeight="1" x14ac:dyDescent="0.2">
      <c r="A41" s="126" t="s">
        <v>20</v>
      </c>
      <c r="B41" s="127" t="s">
        <v>73</v>
      </c>
      <c r="C41" s="128">
        <v>400</v>
      </c>
      <c r="D41" s="130">
        <v>388</v>
      </c>
      <c r="E41" s="130">
        <v>361</v>
      </c>
      <c r="F41" s="51">
        <v>335</v>
      </c>
      <c r="G41" s="130">
        <v>326</v>
      </c>
      <c r="H41" s="121">
        <v>354</v>
      </c>
      <c r="I41" s="121">
        <v>346</v>
      </c>
      <c r="J41" s="121">
        <v>302</v>
      </c>
      <c r="K41" s="121">
        <v>309</v>
      </c>
      <c r="L41" s="121">
        <v>249</v>
      </c>
    </row>
    <row r="42" spans="1:12" ht="15" customHeight="1" x14ac:dyDescent="0.2">
      <c r="A42" s="126"/>
      <c r="B42" s="127" t="s">
        <v>74</v>
      </c>
      <c r="C42" s="128">
        <v>148</v>
      </c>
      <c r="D42" s="130">
        <v>184</v>
      </c>
      <c r="E42" s="130">
        <v>169</v>
      </c>
      <c r="F42" s="51">
        <v>156</v>
      </c>
      <c r="G42" s="130">
        <v>139</v>
      </c>
      <c r="H42" s="121">
        <v>160</v>
      </c>
      <c r="I42" s="121">
        <v>150</v>
      </c>
      <c r="J42" s="121">
        <v>143</v>
      </c>
      <c r="K42" s="121">
        <v>116</v>
      </c>
      <c r="L42" s="121">
        <v>122</v>
      </c>
    </row>
    <row r="43" spans="1:12" ht="15" customHeight="1" x14ac:dyDescent="0.2">
      <c r="A43" s="126"/>
      <c r="B43" s="127"/>
      <c r="C43" s="128"/>
      <c r="D43" s="130"/>
      <c r="E43" s="130"/>
      <c r="F43" s="51"/>
      <c r="G43" s="130"/>
    </row>
    <row r="44" spans="1:12" ht="15" customHeight="1" x14ac:dyDescent="0.2">
      <c r="A44" s="126" t="s">
        <v>19</v>
      </c>
      <c r="B44" s="127" t="s">
        <v>73</v>
      </c>
      <c r="C44" s="128">
        <v>529</v>
      </c>
      <c r="D44" s="130">
        <v>579</v>
      </c>
      <c r="E44" s="130">
        <v>541</v>
      </c>
      <c r="F44" s="51">
        <v>582</v>
      </c>
      <c r="G44" s="130">
        <v>565</v>
      </c>
      <c r="H44" s="121">
        <v>571</v>
      </c>
      <c r="I44" s="121">
        <v>525</v>
      </c>
      <c r="J44" s="121">
        <v>532</v>
      </c>
      <c r="K44" s="121">
        <v>531</v>
      </c>
      <c r="L44" s="121">
        <v>503</v>
      </c>
    </row>
    <row r="45" spans="1:12" ht="15" customHeight="1" x14ac:dyDescent="0.2">
      <c r="A45" s="126"/>
      <c r="B45" s="127" t="s">
        <v>74</v>
      </c>
      <c r="C45" s="128">
        <v>261</v>
      </c>
      <c r="D45" s="130">
        <v>264</v>
      </c>
      <c r="E45" s="130">
        <v>232</v>
      </c>
      <c r="F45" s="51">
        <v>250</v>
      </c>
      <c r="G45" s="130">
        <v>262</v>
      </c>
      <c r="H45" s="121">
        <v>249</v>
      </c>
      <c r="I45" s="121">
        <v>239</v>
      </c>
      <c r="J45" s="121">
        <v>250</v>
      </c>
      <c r="K45" s="121">
        <v>248</v>
      </c>
      <c r="L45" s="121">
        <v>230</v>
      </c>
    </row>
    <row r="46" spans="1:12" ht="15" customHeight="1" x14ac:dyDescent="0.2">
      <c r="A46" s="126"/>
      <c r="B46" s="127"/>
      <c r="C46" s="128"/>
      <c r="D46" s="130"/>
      <c r="E46" s="130"/>
      <c r="F46" s="51"/>
      <c r="G46" s="130"/>
    </row>
    <row r="47" spans="1:12" ht="15" customHeight="1" x14ac:dyDescent="0.2">
      <c r="A47" s="126" t="s">
        <v>18</v>
      </c>
      <c r="B47" s="127" t="s">
        <v>73</v>
      </c>
      <c r="C47" s="128">
        <v>571</v>
      </c>
      <c r="D47" s="130">
        <v>615</v>
      </c>
      <c r="E47" s="130">
        <v>636</v>
      </c>
      <c r="F47" s="51">
        <v>667</v>
      </c>
      <c r="G47" s="130">
        <v>706</v>
      </c>
      <c r="H47" s="121">
        <v>740</v>
      </c>
      <c r="I47" s="121">
        <v>817</v>
      </c>
      <c r="J47" s="121">
        <v>785</v>
      </c>
      <c r="K47" s="121">
        <v>763</v>
      </c>
      <c r="L47" s="121">
        <v>768</v>
      </c>
    </row>
    <row r="48" spans="1:12" ht="15" customHeight="1" x14ac:dyDescent="0.2">
      <c r="A48" s="126"/>
      <c r="B48" s="127" t="s">
        <v>74</v>
      </c>
      <c r="C48" s="128">
        <v>305</v>
      </c>
      <c r="D48" s="130">
        <v>315</v>
      </c>
      <c r="E48" s="130">
        <v>330</v>
      </c>
      <c r="F48" s="51">
        <v>317</v>
      </c>
      <c r="G48" s="130">
        <v>307</v>
      </c>
      <c r="H48" s="121">
        <v>365</v>
      </c>
      <c r="I48" s="121">
        <v>351</v>
      </c>
      <c r="J48" s="121">
        <v>391</v>
      </c>
      <c r="K48" s="121">
        <v>354</v>
      </c>
      <c r="L48" s="121">
        <v>411</v>
      </c>
    </row>
    <row r="49" spans="1:12" ht="15" customHeight="1" x14ac:dyDescent="0.2">
      <c r="A49" s="126"/>
      <c r="B49" s="127"/>
      <c r="C49" s="128"/>
      <c r="D49" s="130"/>
      <c r="E49" s="130"/>
      <c r="F49" s="51"/>
      <c r="G49" s="130"/>
    </row>
    <row r="50" spans="1:12" ht="15" customHeight="1" x14ac:dyDescent="0.2">
      <c r="A50" s="126" t="s">
        <v>17</v>
      </c>
      <c r="B50" s="127" t="s">
        <v>73</v>
      </c>
      <c r="C50" s="128">
        <v>898</v>
      </c>
      <c r="D50" s="130">
        <v>826</v>
      </c>
      <c r="E50" s="130">
        <v>772</v>
      </c>
      <c r="F50" s="51">
        <v>704</v>
      </c>
      <c r="G50" s="130">
        <v>685</v>
      </c>
      <c r="H50" s="121">
        <v>740</v>
      </c>
      <c r="I50" s="121">
        <v>799</v>
      </c>
      <c r="J50" s="121">
        <v>886</v>
      </c>
      <c r="K50" s="121">
        <v>872</v>
      </c>
      <c r="L50" s="121">
        <v>936</v>
      </c>
    </row>
    <row r="51" spans="1:12" ht="15" customHeight="1" x14ac:dyDescent="0.2">
      <c r="A51" s="126"/>
      <c r="B51" s="127" t="s">
        <v>74</v>
      </c>
      <c r="C51" s="128">
        <v>584</v>
      </c>
      <c r="D51" s="130">
        <v>592</v>
      </c>
      <c r="E51" s="130">
        <v>456</v>
      </c>
      <c r="F51" s="51">
        <v>421</v>
      </c>
      <c r="G51" s="130">
        <v>404</v>
      </c>
      <c r="H51" s="121">
        <v>399</v>
      </c>
      <c r="I51" s="121">
        <v>500</v>
      </c>
      <c r="J51" s="121">
        <v>528</v>
      </c>
      <c r="K51" s="121">
        <v>494</v>
      </c>
      <c r="L51" s="121">
        <v>503</v>
      </c>
    </row>
    <row r="52" spans="1:12" ht="15" customHeight="1" x14ac:dyDescent="0.2">
      <c r="A52" s="126"/>
      <c r="B52" s="127"/>
      <c r="C52" s="128"/>
      <c r="D52" s="130"/>
      <c r="E52" s="130"/>
      <c r="F52" s="51"/>
      <c r="G52" s="130"/>
    </row>
    <row r="53" spans="1:12" ht="15" customHeight="1" x14ac:dyDescent="0.2">
      <c r="A53" s="126" t="s">
        <v>16</v>
      </c>
      <c r="B53" s="127" t="s">
        <v>73</v>
      </c>
      <c r="C53" s="128">
        <v>1334</v>
      </c>
      <c r="D53" s="130">
        <v>1362</v>
      </c>
      <c r="E53" s="130">
        <v>1240</v>
      </c>
      <c r="F53" s="51">
        <v>1151</v>
      </c>
      <c r="G53" s="130">
        <v>1119</v>
      </c>
      <c r="H53" s="121">
        <v>1061</v>
      </c>
      <c r="I53" s="121">
        <v>1027</v>
      </c>
      <c r="J53" s="121">
        <v>933</v>
      </c>
      <c r="K53" s="121">
        <v>817</v>
      </c>
      <c r="L53" s="121">
        <v>818</v>
      </c>
    </row>
    <row r="54" spans="1:12" ht="15" customHeight="1" x14ac:dyDescent="0.2">
      <c r="A54" s="126"/>
      <c r="B54" s="127" t="s">
        <v>74</v>
      </c>
      <c r="C54" s="128">
        <v>1195</v>
      </c>
      <c r="D54" s="130">
        <v>1111</v>
      </c>
      <c r="E54" s="130">
        <v>1091</v>
      </c>
      <c r="F54" s="51">
        <v>1014</v>
      </c>
      <c r="G54" s="130">
        <v>927</v>
      </c>
      <c r="H54" s="121">
        <v>843</v>
      </c>
      <c r="I54" s="121">
        <v>823</v>
      </c>
      <c r="J54" s="121">
        <v>748</v>
      </c>
      <c r="K54" s="121">
        <v>669</v>
      </c>
      <c r="L54" s="121">
        <v>655</v>
      </c>
    </row>
    <row r="55" spans="1:12" ht="15" customHeight="1" x14ac:dyDescent="0.2">
      <c r="A55" s="126"/>
      <c r="B55" s="127"/>
      <c r="C55" s="128"/>
      <c r="D55" s="130"/>
      <c r="E55" s="130"/>
      <c r="F55" s="51"/>
      <c r="G55" s="130"/>
    </row>
    <row r="56" spans="1:12" ht="15" customHeight="1" x14ac:dyDescent="0.2">
      <c r="A56" s="126" t="s">
        <v>15</v>
      </c>
      <c r="B56" s="127" t="s">
        <v>73</v>
      </c>
      <c r="C56" s="128">
        <v>1338</v>
      </c>
      <c r="D56" s="130">
        <v>1258</v>
      </c>
      <c r="E56" s="130">
        <v>1313</v>
      </c>
      <c r="F56" s="51">
        <v>1389</v>
      </c>
      <c r="G56" s="130">
        <v>1392</v>
      </c>
      <c r="H56" s="121">
        <v>1380</v>
      </c>
      <c r="I56" s="121">
        <v>1362</v>
      </c>
      <c r="J56" s="121">
        <v>1459</v>
      </c>
      <c r="K56" s="121">
        <v>1337</v>
      </c>
      <c r="L56" s="121">
        <v>1361</v>
      </c>
    </row>
    <row r="57" spans="1:12" ht="15" customHeight="1" x14ac:dyDescent="0.2">
      <c r="A57" s="126"/>
      <c r="B57" s="127" t="s">
        <v>74</v>
      </c>
      <c r="C57" s="128">
        <v>1461</v>
      </c>
      <c r="D57" s="130">
        <v>1459</v>
      </c>
      <c r="E57" s="130">
        <v>1427</v>
      </c>
      <c r="F57" s="51">
        <v>1555</v>
      </c>
      <c r="G57" s="130">
        <v>1574</v>
      </c>
      <c r="H57" s="121">
        <v>1507</v>
      </c>
      <c r="I57" s="121">
        <v>1532</v>
      </c>
      <c r="J57" s="121">
        <v>1610</v>
      </c>
      <c r="K57" s="121">
        <v>1398</v>
      </c>
      <c r="L57" s="121">
        <v>1380</v>
      </c>
    </row>
    <row r="58" spans="1:12" ht="15" customHeight="1" x14ac:dyDescent="0.2">
      <c r="A58" s="126"/>
      <c r="B58" s="127"/>
      <c r="C58" s="128"/>
      <c r="D58" s="130"/>
      <c r="E58" s="130"/>
      <c r="F58" s="51"/>
      <c r="G58" s="130"/>
    </row>
    <row r="59" spans="1:12" ht="15" customHeight="1" x14ac:dyDescent="0.2">
      <c r="A59" s="126" t="s">
        <v>14</v>
      </c>
      <c r="B59" s="127" t="s">
        <v>73</v>
      </c>
      <c r="C59" s="128">
        <v>886</v>
      </c>
      <c r="D59" s="130">
        <v>946</v>
      </c>
      <c r="E59" s="130">
        <v>1013</v>
      </c>
      <c r="F59" s="51">
        <v>1108</v>
      </c>
      <c r="G59" s="130">
        <v>1161</v>
      </c>
      <c r="H59" s="121">
        <v>1146</v>
      </c>
      <c r="I59" s="121">
        <v>1205</v>
      </c>
      <c r="J59" s="121">
        <v>1303</v>
      </c>
      <c r="K59" s="121">
        <v>1212</v>
      </c>
      <c r="L59" s="121">
        <v>1282</v>
      </c>
    </row>
    <row r="60" spans="1:12" ht="15" customHeight="1" x14ac:dyDescent="0.2">
      <c r="A60" s="126"/>
      <c r="B60" s="127" t="s">
        <v>74</v>
      </c>
      <c r="C60" s="128">
        <v>1346</v>
      </c>
      <c r="D60" s="130">
        <v>1429</v>
      </c>
      <c r="E60" s="130">
        <v>1455</v>
      </c>
      <c r="F60" s="51">
        <v>1523</v>
      </c>
      <c r="G60" s="130">
        <v>1607</v>
      </c>
      <c r="H60" s="121">
        <v>1607</v>
      </c>
      <c r="I60" s="121">
        <v>1644</v>
      </c>
      <c r="J60" s="121">
        <v>1764</v>
      </c>
      <c r="K60" s="121">
        <v>1601</v>
      </c>
      <c r="L60" s="121">
        <v>1846</v>
      </c>
    </row>
    <row r="61" spans="1:12" ht="15" customHeight="1" x14ac:dyDescent="0.2">
      <c r="A61" s="126"/>
      <c r="B61" s="127"/>
      <c r="C61" s="128"/>
      <c r="D61" s="130"/>
      <c r="E61" s="130"/>
      <c r="F61" s="51"/>
      <c r="G61" s="130"/>
    </row>
    <row r="62" spans="1:12" ht="15" customHeight="1" x14ac:dyDescent="0.2">
      <c r="A62" s="126" t="s">
        <v>13</v>
      </c>
      <c r="B62" s="127" t="s">
        <v>73</v>
      </c>
      <c r="C62" s="128">
        <v>465</v>
      </c>
      <c r="D62" s="130">
        <v>573</v>
      </c>
      <c r="E62" s="130">
        <v>546</v>
      </c>
      <c r="F62" s="51">
        <v>546</v>
      </c>
      <c r="G62" s="130">
        <v>639</v>
      </c>
      <c r="H62" s="121">
        <v>756</v>
      </c>
      <c r="I62" s="121">
        <v>823</v>
      </c>
      <c r="J62" s="121">
        <v>950</v>
      </c>
      <c r="K62" s="121">
        <v>928</v>
      </c>
      <c r="L62" s="121">
        <v>1037</v>
      </c>
    </row>
    <row r="63" spans="1:12" ht="15" customHeight="1" x14ac:dyDescent="0.2">
      <c r="A63" s="126"/>
      <c r="B63" s="127" t="s">
        <v>74</v>
      </c>
      <c r="C63" s="128">
        <v>907</v>
      </c>
      <c r="D63" s="130">
        <v>1067</v>
      </c>
      <c r="E63" s="130">
        <v>1176</v>
      </c>
      <c r="F63" s="51">
        <v>1203</v>
      </c>
      <c r="G63" s="130">
        <v>1328</v>
      </c>
      <c r="H63" s="121">
        <v>1411</v>
      </c>
      <c r="I63" s="121">
        <v>1548</v>
      </c>
      <c r="J63" s="121">
        <v>1752</v>
      </c>
      <c r="K63" s="121">
        <v>1707</v>
      </c>
      <c r="L63" s="121">
        <v>1970</v>
      </c>
    </row>
    <row r="64" spans="1:12" ht="15" customHeight="1" x14ac:dyDescent="0.2">
      <c r="A64" s="126"/>
      <c r="B64" s="127"/>
      <c r="C64" s="128"/>
      <c r="D64" s="130"/>
      <c r="E64" s="130"/>
      <c r="F64" s="130"/>
      <c r="G64" s="130"/>
    </row>
    <row r="65" spans="1:12" ht="15" customHeight="1" x14ac:dyDescent="0.2">
      <c r="A65" s="126" t="s">
        <v>75</v>
      </c>
      <c r="B65" s="127" t="s">
        <v>73</v>
      </c>
      <c r="C65" s="128" t="s">
        <v>1</v>
      </c>
      <c r="D65" s="130" t="s">
        <v>1</v>
      </c>
      <c r="E65" s="130" t="s">
        <v>1</v>
      </c>
      <c r="F65" s="130" t="s">
        <v>1</v>
      </c>
      <c r="G65" s="130" t="s">
        <v>1</v>
      </c>
      <c r="H65" s="130" t="s">
        <v>1</v>
      </c>
      <c r="I65" s="130" t="s">
        <v>1</v>
      </c>
      <c r="J65" s="130" t="s">
        <v>1</v>
      </c>
      <c r="K65" s="130" t="s">
        <v>1</v>
      </c>
      <c r="L65" s="130" t="s">
        <v>1</v>
      </c>
    </row>
    <row r="66" spans="1:12" ht="15" customHeight="1" x14ac:dyDescent="0.2">
      <c r="A66" s="126"/>
      <c r="B66" s="127" t="s">
        <v>74</v>
      </c>
      <c r="C66" s="128" t="s">
        <v>1</v>
      </c>
      <c r="D66" s="130" t="s">
        <v>1</v>
      </c>
      <c r="E66" s="130" t="s">
        <v>1</v>
      </c>
      <c r="F66" s="130" t="s">
        <v>1</v>
      </c>
      <c r="G66" s="130" t="s">
        <v>1</v>
      </c>
      <c r="H66" s="130" t="s">
        <v>1</v>
      </c>
      <c r="I66" s="130" t="s">
        <v>1</v>
      </c>
      <c r="J66" s="130" t="s">
        <v>1</v>
      </c>
      <c r="K66" s="130" t="s">
        <v>1</v>
      </c>
      <c r="L66" s="130" t="s">
        <v>1</v>
      </c>
    </row>
    <row r="68" spans="1:12" x14ac:dyDescent="0.2">
      <c r="A68" s="156" t="s">
        <v>211</v>
      </c>
    </row>
  </sheetData>
  <customSheetViews>
    <customSheetView guid="{401FE8B9-FEC5-4D7E-B827-110EEC939377}" scale="130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52" activePane="bottomLeft" state="frozen"/>
      <selection pane="bottomLeft" activeCell="O8" sqref="O8:T10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4" sqref="L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B1">
      <pane ySplit="3" topLeftCell="A60" activePane="bottomLeft" state="frozen"/>
      <selection pane="bottomLeft" activeCell="M66" sqref="M6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M4" sqref="M4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C4" sqref="C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 showPageBreaks="1" printArea="1">
      <pane ySplit="3" topLeftCell="A4" activePane="bottomLeft" state="frozen"/>
      <selection pane="bottomLeft" activeCell="L5" sqref="L5:L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M9" sqref="M9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N19" sqref="N19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6" activePane="bottomLeft" state="frozen"/>
      <selection pane="bottomLeft" activeCell="L4" sqref="L4:L66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K74"/>
  <sheetViews>
    <sheetView zoomScale="120" zoomScaleNormal="120" workbookViewId="0">
      <pane ySplit="3" topLeftCell="A4" activePane="bottomLeft" state="frozen"/>
      <selection pane="bottomLeft"/>
    </sheetView>
  </sheetViews>
  <sheetFormatPr defaultRowHeight="12" x14ac:dyDescent="0.2"/>
  <cols>
    <col min="1" max="1" width="39.42578125" style="13" customWidth="1"/>
    <col min="2" max="11" width="8" style="13" customWidth="1"/>
    <col min="12" max="16384" width="9.140625" style="13"/>
  </cols>
  <sheetData>
    <row r="1" spans="1:11" ht="15.75" customHeight="1" x14ac:dyDescent="0.2">
      <c r="A1" s="14" t="s">
        <v>420</v>
      </c>
      <c r="I1" s="92"/>
      <c r="J1" s="92"/>
    </row>
    <row r="2" spans="1:11" ht="12.75" thickBot="1" x14ac:dyDescent="0.25">
      <c r="A2" s="53"/>
      <c r="K2" s="122" t="s">
        <v>45</v>
      </c>
    </row>
    <row r="3" spans="1:11" s="46" customFormat="1" ht="16.5" customHeight="1" thickTop="1" x14ac:dyDescent="0.25">
      <c r="A3" s="152" t="s">
        <v>88</v>
      </c>
      <c r="B3" s="90" t="s">
        <v>0</v>
      </c>
      <c r="C3" s="54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  <c r="I3" s="91">
        <v>2015</v>
      </c>
      <c r="J3" s="91">
        <v>2016</v>
      </c>
      <c r="K3" s="91">
        <v>2017</v>
      </c>
    </row>
    <row r="4" spans="1:11" ht="15" customHeight="1" x14ac:dyDescent="0.2">
      <c r="A4" s="56" t="s">
        <v>56</v>
      </c>
      <c r="B4" s="262">
        <v>13501</v>
      </c>
      <c r="C4" s="263">
        <v>13775</v>
      </c>
      <c r="D4" s="264">
        <v>13517</v>
      </c>
      <c r="E4" s="265">
        <v>13658</v>
      </c>
      <c r="F4" s="265">
        <v>13796</v>
      </c>
      <c r="G4" s="46">
        <v>13978</v>
      </c>
      <c r="H4" s="46">
        <v>14409</v>
      </c>
      <c r="I4" s="46">
        <v>15059</v>
      </c>
      <c r="J4" s="265">
        <v>13970</v>
      </c>
      <c r="K4" s="265">
        <v>14663</v>
      </c>
    </row>
    <row r="5" spans="1:11" ht="9.75" customHeight="1" x14ac:dyDescent="0.2">
      <c r="A5" s="55"/>
      <c r="B5" s="262"/>
      <c r="C5" s="263"/>
      <c r="D5" s="264"/>
      <c r="E5" s="265"/>
      <c r="F5" s="265"/>
      <c r="G5" s="46"/>
      <c r="H5" s="46"/>
      <c r="I5" s="46"/>
      <c r="J5" s="265"/>
      <c r="K5" s="265"/>
    </row>
    <row r="6" spans="1:11" ht="15" customHeight="1" x14ac:dyDescent="0.2">
      <c r="A6" s="57" t="s">
        <v>57</v>
      </c>
      <c r="B6" s="266">
        <v>7058</v>
      </c>
      <c r="C6" s="263">
        <v>7099</v>
      </c>
      <c r="D6" s="264">
        <v>6935</v>
      </c>
      <c r="E6" s="265">
        <v>7001</v>
      </c>
      <c r="F6" s="265">
        <v>7064</v>
      </c>
      <c r="G6" s="46">
        <v>7237</v>
      </c>
      <c r="H6" s="46">
        <v>7386</v>
      </c>
      <c r="I6" s="46">
        <v>7640</v>
      </c>
      <c r="J6" s="265">
        <v>7198</v>
      </c>
      <c r="K6" s="265">
        <v>7363</v>
      </c>
    </row>
    <row r="7" spans="1:11" ht="15" customHeight="1" x14ac:dyDescent="0.2">
      <c r="A7" s="55" t="s">
        <v>94</v>
      </c>
      <c r="B7" s="262">
        <v>72</v>
      </c>
      <c r="C7" s="263">
        <v>75</v>
      </c>
      <c r="D7" s="267">
        <v>72</v>
      </c>
      <c r="E7" s="265">
        <v>79</v>
      </c>
      <c r="F7" s="265">
        <v>69</v>
      </c>
      <c r="G7" s="46">
        <v>73</v>
      </c>
      <c r="H7" s="46">
        <v>80</v>
      </c>
      <c r="I7" s="46">
        <v>92</v>
      </c>
      <c r="J7" s="265">
        <v>104</v>
      </c>
      <c r="K7" s="265">
        <v>85</v>
      </c>
    </row>
    <row r="8" spans="1:11" ht="15" customHeight="1" x14ac:dyDescent="0.2">
      <c r="A8" s="55" t="s">
        <v>91</v>
      </c>
      <c r="B8" s="262">
        <v>1658</v>
      </c>
      <c r="C8" s="263">
        <v>1661</v>
      </c>
      <c r="D8" s="267">
        <v>1595</v>
      </c>
      <c r="E8" s="265">
        <v>1684</v>
      </c>
      <c r="F8" s="265">
        <v>1754</v>
      </c>
      <c r="G8" s="46">
        <v>1859</v>
      </c>
      <c r="H8" s="46">
        <v>1801</v>
      </c>
      <c r="I8" s="46">
        <v>1783</v>
      </c>
      <c r="J8" s="265">
        <v>1739</v>
      </c>
      <c r="K8" s="265">
        <v>1759</v>
      </c>
    </row>
    <row r="9" spans="1:11" ht="24" x14ac:dyDescent="0.2">
      <c r="A9" s="55" t="s">
        <v>92</v>
      </c>
      <c r="B9" s="262">
        <v>3</v>
      </c>
      <c r="C9" s="263">
        <v>4</v>
      </c>
      <c r="D9" s="264">
        <v>5</v>
      </c>
      <c r="E9" s="265">
        <v>7</v>
      </c>
      <c r="F9" s="265">
        <v>9</v>
      </c>
      <c r="G9" s="46">
        <v>8</v>
      </c>
      <c r="H9" s="46">
        <v>2</v>
      </c>
      <c r="I9" s="46">
        <v>9</v>
      </c>
      <c r="J9" s="265">
        <v>9</v>
      </c>
      <c r="K9" s="265">
        <v>3</v>
      </c>
    </row>
    <row r="10" spans="1:11" ht="24" x14ac:dyDescent="0.2">
      <c r="A10" s="55" t="s">
        <v>89</v>
      </c>
      <c r="B10" s="262">
        <v>310</v>
      </c>
      <c r="C10" s="263">
        <v>361</v>
      </c>
      <c r="D10" s="264">
        <v>289</v>
      </c>
      <c r="E10" s="265">
        <v>257</v>
      </c>
      <c r="F10" s="265">
        <v>211</v>
      </c>
      <c r="G10" s="46">
        <v>341</v>
      </c>
      <c r="H10" s="46">
        <v>411</v>
      </c>
      <c r="I10" s="46">
        <v>362</v>
      </c>
      <c r="J10" s="265">
        <v>313</v>
      </c>
      <c r="K10" s="265">
        <v>373</v>
      </c>
    </row>
    <row r="11" spans="1:11" ht="24" customHeight="1" x14ac:dyDescent="0.2">
      <c r="A11" s="55" t="s">
        <v>95</v>
      </c>
      <c r="B11" s="262">
        <v>82</v>
      </c>
      <c r="C11" s="263">
        <v>92</v>
      </c>
      <c r="D11" s="264">
        <v>73</v>
      </c>
      <c r="E11" s="265">
        <v>58</v>
      </c>
      <c r="F11" s="265">
        <v>46</v>
      </c>
      <c r="G11" s="46">
        <v>64</v>
      </c>
      <c r="H11" s="46">
        <v>63</v>
      </c>
      <c r="I11" s="46">
        <v>44</v>
      </c>
      <c r="J11" s="265">
        <v>72</v>
      </c>
      <c r="K11" s="265">
        <v>70</v>
      </c>
    </row>
    <row r="12" spans="1:11" ht="15" customHeight="1" x14ac:dyDescent="0.2">
      <c r="A12" s="55" t="s">
        <v>93</v>
      </c>
      <c r="B12" s="262">
        <v>91</v>
      </c>
      <c r="C12" s="268">
        <v>78</v>
      </c>
      <c r="D12" s="269">
        <v>76</v>
      </c>
      <c r="E12" s="265">
        <v>112</v>
      </c>
      <c r="F12" s="265">
        <v>105</v>
      </c>
      <c r="G12" s="270">
        <v>98</v>
      </c>
      <c r="H12" s="270">
        <v>97</v>
      </c>
      <c r="I12" s="270">
        <v>106</v>
      </c>
      <c r="J12" s="265">
        <v>96</v>
      </c>
      <c r="K12" s="265">
        <v>102</v>
      </c>
    </row>
    <row r="13" spans="1:11" ht="15" customHeight="1" x14ac:dyDescent="0.2">
      <c r="A13" s="55" t="s">
        <v>446</v>
      </c>
      <c r="B13" s="262" t="s">
        <v>1</v>
      </c>
      <c r="C13" s="263" t="s">
        <v>1</v>
      </c>
      <c r="D13" s="264" t="s">
        <v>1</v>
      </c>
      <c r="E13" s="265" t="s">
        <v>1</v>
      </c>
      <c r="F13" s="265" t="s">
        <v>1</v>
      </c>
      <c r="G13" s="270" t="s">
        <v>1</v>
      </c>
      <c r="H13" s="270" t="s">
        <v>1</v>
      </c>
      <c r="I13" s="271" t="s">
        <v>1</v>
      </c>
      <c r="J13" s="265" t="s">
        <v>1</v>
      </c>
      <c r="K13" s="265" t="s">
        <v>1</v>
      </c>
    </row>
    <row r="14" spans="1:11" ht="15" customHeight="1" x14ac:dyDescent="0.2">
      <c r="A14" s="55" t="s">
        <v>447</v>
      </c>
      <c r="B14" s="262" t="s">
        <v>1</v>
      </c>
      <c r="C14" s="268" t="s">
        <v>1</v>
      </c>
      <c r="D14" s="264" t="s">
        <v>1</v>
      </c>
      <c r="E14" s="265" t="s">
        <v>1</v>
      </c>
      <c r="F14" s="265" t="s">
        <v>1</v>
      </c>
      <c r="G14" s="270" t="s">
        <v>1</v>
      </c>
      <c r="H14" s="270" t="s">
        <v>1</v>
      </c>
      <c r="I14" s="271" t="s">
        <v>1</v>
      </c>
      <c r="J14" s="265" t="s">
        <v>1</v>
      </c>
      <c r="K14" s="265" t="s">
        <v>1</v>
      </c>
    </row>
    <row r="15" spans="1:11" ht="15" customHeight="1" x14ac:dyDescent="0.2">
      <c r="A15" s="55" t="s">
        <v>82</v>
      </c>
      <c r="B15" s="262">
        <v>3209</v>
      </c>
      <c r="C15" s="263">
        <v>3271</v>
      </c>
      <c r="D15" s="264">
        <v>3285</v>
      </c>
      <c r="E15" s="265">
        <v>3330</v>
      </c>
      <c r="F15" s="265">
        <v>3516</v>
      </c>
      <c r="G15" s="46">
        <v>3062</v>
      </c>
      <c r="H15" s="46">
        <v>3142</v>
      </c>
      <c r="I15" s="46">
        <v>3311</v>
      </c>
      <c r="J15" s="265">
        <v>3177</v>
      </c>
      <c r="K15" s="265">
        <v>3220</v>
      </c>
    </row>
    <row r="16" spans="1:11" ht="15" customHeight="1" x14ac:dyDescent="0.2">
      <c r="A16" s="55" t="s">
        <v>77</v>
      </c>
      <c r="B16" s="262">
        <v>276</v>
      </c>
      <c r="C16" s="263">
        <v>254</v>
      </c>
      <c r="D16" s="264">
        <v>277</v>
      </c>
      <c r="E16" s="265">
        <v>303</v>
      </c>
      <c r="F16" s="265">
        <v>263</v>
      </c>
      <c r="G16" s="46">
        <v>334</v>
      </c>
      <c r="H16" s="46">
        <v>315</v>
      </c>
      <c r="I16" s="46">
        <v>370</v>
      </c>
      <c r="J16" s="265">
        <v>306</v>
      </c>
      <c r="K16" s="265">
        <v>333</v>
      </c>
    </row>
    <row r="17" spans="1:11" ht="15" customHeight="1" x14ac:dyDescent="0.2">
      <c r="A17" s="55" t="s">
        <v>78</v>
      </c>
      <c r="B17" s="262">
        <v>235</v>
      </c>
      <c r="C17" s="263">
        <v>223</v>
      </c>
      <c r="D17" s="264">
        <v>242</v>
      </c>
      <c r="E17" s="265">
        <v>255</v>
      </c>
      <c r="F17" s="265">
        <v>248</v>
      </c>
      <c r="G17" s="46">
        <v>219</v>
      </c>
      <c r="H17" s="46">
        <v>241</v>
      </c>
      <c r="I17" s="46">
        <v>249</v>
      </c>
      <c r="J17" s="265">
        <v>265</v>
      </c>
      <c r="K17" s="265">
        <v>229</v>
      </c>
    </row>
    <row r="18" spans="1:11" ht="15" customHeight="1" x14ac:dyDescent="0.2">
      <c r="A18" s="55" t="s">
        <v>83</v>
      </c>
      <c r="B18" s="262" t="s">
        <v>1</v>
      </c>
      <c r="C18" s="263">
        <v>1</v>
      </c>
      <c r="D18" s="264">
        <v>4</v>
      </c>
      <c r="E18" s="265" t="s">
        <v>1</v>
      </c>
      <c r="F18" s="265">
        <v>3</v>
      </c>
      <c r="G18" s="46">
        <v>9</v>
      </c>
      <c r="H18" s="46">
        <v>13</v>
      </c>
      <c r="I18" s="46">
        <v>7</v>
      </c>
      <c r="J18" s="265">
        <v>7</v>
      </c>
      <c r="K18" s="265">
        <v>5</v>
      </c>
    </row>
    <row r="19" spans="1:11" ht="24" x14ac:dyDescent="0.2">
      <c r="A19" s="55" t="s">
        <v>79</v>
      </c>
      <c r="B19" s="262">
        <v>3</v>
      </c>
      <c r="C19" s="263">
        <v>2</v>
      </c>
      <c r="D19" s="264">
        <v>3</v>
      </c>
      <c r="E19" s="265">
        <v>4</v>
      </c>
      <c r="F19" s="265">
        <v>4</v>
      </c>
      <c r="G19" s="46">
        <v>9</v>
      </c>
      <c r="H19" s="46">
        <v>8</v>
      </c>
      <c r="I19" s="46">
        <v>12</v>
      </c>
      <c r="J19" s="265">
        <v>6</v>
      </c>
      <c r="K19" s="265">
        <v>8</v>
      </c>
    </row>
    <row r="20" spans="1:11" ht="15" customHeight="1" x14ac:dyDescent="0.2">
      <c r="A20" s="55" t="s">
        <v>84</v>
      </c>
      <c r="B20" s="262">
        <v>155</v>
      </c>
      <c r="C20" s="263">
        <v>139</v>
      </c>
      <c r="D20" s="264">
        <v>140</v>
      </c>
      <c r="E20" s="265">
        <v>101</v>
      </c>
      <c r="F20" s="265">
        <v>116</v>
      </c>
      <c r="G20" s="46">
        <v>121</v>
      </c>
      <c r="H20" s="46">
        <v>73</v>
      </c>
      <c r="I20" s="46">
        <v>93</v>
      </c>
      <c r="J20" s="265">
        <v>117</v>
      </c>
      <c r="K20" s="265">
        <v>96</v>
      </c>
    </row>
    <row r="21" spans="1:11" ht="24" x14ac:dyDescent="0.2">
      <c r="A21" s="55" t="s">
        <v>85</v>
      </c>
      <c r="B21" s="262">
        <v>12</v>
      </c>
      <c r="C21" s="263">
        <v>22</v>
      </c>
      <c r="D21" s="264">
        <v>13</v>
      </c>
      <c r="E21" s="265">
        <v>20</v>
      </c>
      <c r="F21" s="265">
        <v>18</v>
      </c>
      <c r="G21" s="46">
        <v>13</v>
      </c>
      <c r="H21" s="46">
        <v>7</v>
      </c>
      <c r="I21" s="46">
        <v>2</v>
      </c>
      <c r="J21" s="265">
        <v>13</v>
      </c>
      <c r="K21" s="265">
        <v>7</v>
      </c>
    </row>
    <row r="22" spans="1:11" ht="24" x14ac:dyDescent="0.2">
      <c r="A22" s="55" t="s">
        <v>81</v>
      </c>
      <c r="B22" s="262">
        <v>5</v>
      </c>
      <c r="C22" s="263">
        <v>7</v>
      </c>
      <c r="D22" s="264">
        <v>10</v>
      </c>
      <c r="E22" s="265">
        <v>7</v>
      </c>
      <c r="F22" s="265">
        <v>5</v>
      </c>
      <c r="G22" s="46">
        <v>7</v>
      </c>
      <c r="H22" s="46">
        <v>3</v>
      </c>
      <c r="I22" s="46">
        <v>3</v>
      </c>
      <c r="J22" s="265">
        <v>3</v>
      </c>
      <c r="K22" s="265">
        <v>4</v>
      </c>
    </row>
    <row r="23" spans="1:11" ht="36" x14ac:dyDescent="0.2">
      <c r="A23" s="55" t="s">
        <v>86</v>
      </c>
      <c r="B23" s="262">
        <v>496</v>
      </c>
      <c r="C23" s="263">
        <v>485</v>
      </c>
      <c r="D23" s="264">
        <v>446</v>
      </c>
      <c r="E23" s="265">
        <v>302</v>
      </c>
      <c r="F23" s="265">
        <v>277</v>
      </c>
      <c r="G23" s="46">
        <v>643</v>
      </c>
      <c r="H23" s="46">
        <v>718</v>
      </c>
      <c r="I23" s="46">
        <v>780</v>
      </c>
      <c r="J23" s="265">
        <v>598</v>
      </c>
      <c r="K23" s="265">
        <v>720</v>
      </c>
    </row>
    <row r="24" spans="1:11" ht="24" x14ac:dyDescent="0.2">
      <c r="A24" s="55" t="s">
        <v>87</v>
      </c>
      <c r="B24" s="262">
        <v>451</v>
      </c>
      <c r="C24" s="263">
        <v>424</v>
      </c>
      <c r="D24" s="264">
        <v>405</v>
      </c>
      <c r="E24" s="265">
        <v>482</v>
      </c>
      <c r="F24" s="265">
        <v>420</v>
      </c>
      <c r="G24" s="46">
        <v>377</v>
      </c>
      <c r="H24" s="46">
        <v>412</v>
      </c>
      <c r="I24" s="46">
        <v>417</v>
      </c>
      <c r="J24" s="265">
        <v>373</v>
      </c>
      <c r="K24" s="265">
        <v>349</v>
      </c>
    </row>
    <row r="25" spans="1:11" x14ac:dyDescent="0.2">
      <c r="A25" s="55"/>
      <c r="B25" s="161"/>
      <c r="C25" s="162"/>
      <c r="D25" s="163"/>
      <c r="E25" s="164"/>
      <c r="F25" s="164"/>
      <c r="G25" s="86"/>
      <c r="H25" s="86"/>
      <c r="I25" s="86"/>
      <c r="J25" s="164"/>
      <c r="K25" s="164"/>
    </row>
    <row r="26" spans="1:11" ht="15" customHeight="1" x14ac:dyDescent="0.2">
      <c r="A26" s="57" t="s">
        <v>58</v>
      </c>
      <c r="B26" s="266">
        <v>6443</v>
      </c>
      <c r="C26" s="263">
        <v>6676</v>
      </c>
      <c r="D26" s="264">
        <v>6582</v>
      </c>
      <c r="E26" s="265">
        <v>6657</v>
      </c>
      <c r="F26" s="265">
        <v>6732</v>
      </c>
      <c r="G26" s="46">
        <v>6741</v>
      </c>
      <c r="H26" s="46">
        <v>7023</v>
      </c>
      <c r="I26" s="46">
        <v>7419</v>
      </c>
      <c r="J26" s="265">
        <v>6772</v>
      </c>
      <c r="K26" s="265">
        <v>7300</v>
      </c>
    </row>
    <row r="27" spans="1:11" ht="15" customHeight="1" x14ac:dyDescent="0.2">
      <c r="A27" s="55" t="s">
        <v>94</v>
      </c>
      <c r="B27" s="262">
        <v>46</v>
      </c>
      <c r="C27" s="263">
        <v>43</v>
      </c>
      <c r="D27" s="264">
        <v>37</v>
      </c>
      <c r="E27" s="265">
        <v>38</v>
      </c>
      <c r="F27" s="265">
        <v>66</v>
      </c>
      <c r="G27" s="46">
        <v>47</v>
      </c>
      <c r="H27" s="46">
        <v>56</v>
      </c>
      <c r="I27" s="46">
        <v>67</v>
      </c>
      <c r="J27" s="265">
        <v>83</v>
      </c>
      <c r="K27" s="265">
        <v>62</v>
      </c>
    </row>
    <row r="28" spans="1:11" ht="15" customHeight="1" x14ac:dyDescent="0.2">
      <c r="A28" s="55" t="s">
        <v>91</v>
      </c>
      <c r="B28" s="262">
        <v>1075</v>
      </c>
      <c r="C28" s="263">
        <v>1161</v>
      </c>
      <c r="D28" s="264">
        <v>1105</v>
      </c>
      <c r="E28" s="265">
        <v>1118</v>
      </c>
      <c r="F28" s="265">
        <v>1183</v>
      </c>
      <c r="G28" s="46">
        <v>1231</v>
      </c>
      <c r="H28" s="46">
        <v>1353</v>
      </c>
      <c r="I28" s="46">
        <v>1355</v>
      </c>
      <c r="J28" s="265">
        <v>1209</v>
      </c>
      <c r="K28" s="265">
        <v>1268</v>
      </c>
    </row>
    <row r="29" spans="1:11" ht="24" x14ac:dyDescent="0.2">
      <c r="A29" s="55" t="s">
        <v>92</v>
      </c>
      <c r="B29" s="262">
        <v>5</v>
      </c>
      <c r="C29" s="263">
        <v>9</v>
      </c>
      <c r="D29" s="264">
        <v>10</v>
      </c>
      <c r="E29" s="265">
        <v>10</v>
      </c>
      <c r="F29" s="265">
        <v>6</v>
      </c>
      <c r="G29" s="46">
        <v>8</v>
      </c>
      <c r="H29" s="46">
        <v>8</v>
      </c>
      <c r="I29" s="46">
        <v>10</v>
      </c>
      <c r="J29" s="265">
        <v>15</v>
      </c>
      <c r="K29" s="265">
        <v>17</v>
      </c>
    </row>
    <row r="30" spans="1:11" ht="24" x14ac:dyDescent="0.2">
      <c r="A30" s="55" t="s">
        <v>89</v>
      </c>
      <c r="B30" s="262">
        <v>454</v>
      </c>
      <c r="C30" s="263">
        <v>530</v>
      </c>
      <c r="D30" s="264">
        <v>402</v>
      </c>
      <c r="E30" s="265">
        <v>397</v>
      </c>
      <c r="F30" s="265">
        <v>350</v>
      </c>
      <c r="G30" s="46">
        <v>459</v>
      </c>
      <c r="H30" s="46">
        <v>501</v>
      </c>
      <c r="I30" s="46">
        <v>400</v>
      </c>
      <c r="J30" s="265">
        <v>378</v>
      </c>
      <c r="K30" s="265">
        <v>452</v>
      </c>
    </row>
    <row r="31" spans="1:11" ht="24" x14ac:dyDescent="0.2">
      <c r="A31" s="55" t="s">
        <v>95</v>
      </c>
      <c r="B31" s="262">
        <v>19</v>
      </c>
      <c r="C31" s="263">
        <v>30</v>
      </c>
      <c r="D31" s="264">
        <v>11</v>
      </c>
      <c r="E31" s="265">
        <v>14</v>
      </c>
      <c r="F31" s="265">
        <v>12</v>
      </c>
      <c r="G31" s="46">
        <v>31</v>
      </c>
      <c r="H31" s="46">
        <v>21</v>
      </c>
      <c r="I31" s="46">
        <v>28</v>
      </c>
      <c r="J31" s="265">
        <v>26</v>
      </c>
      <c r="K31" s="265">
        <v>43</v>
      </c>
    </row>
    <row r="32" spans="1:11" ht="15" customHeight="1" x14ac:dyDescent="0.2">
      <c r="A32" s="55" t="s">
        <v>93</v>
      </c>
      <c r="B32" s="262">
        <v>55</v>
      </c>
      <c r="C32" s="268">
        <v>55</v>
      </c>
      <c r="D32" s="269">
        <v>76</v>
      </c>
      <c r="E32" s="265">
        <v>97</v>
      </c>
      <c r="F32" s="265">
        <v>102</v>
      </c>
      <c r="G32" s="270">
        <v>87</v>
      </c>
      <c r="H32" s="270">
        <v>89</v>
      </c>
      <c r="I32" s="270">
        <v>106</v>
      </c>
      <c r="J32" s="265">
        <v>75</v>
      </c>
      <c r="K32" s="265">
        <v>95</v>
      </c>
    </row>
    <row r="33" spans="1:11" s="133" customFormat="1" ht="15" customHeight="1" x14ac:dyDescent="0.2">
      <c r="A33" s="132" t="s">
        <v>446</v>
      </c>
      <c r="B33" s="272" t="s">
        <v>1</v>
      </c>
      <c r="C33" s="273" t="s">
        <v>1</v>
      </c>
      <c r="D33" s="274" t="s">
        <v>1</v>
      </c>
      <c r="E33" s="275" t="s">
        <v>1</v>
      </c>
      <c r="F33" s="275" t="s">
        <v>1</v>
      </c>
      <c r="G33" s="271" t="s">
        <v>1</v>
      </c>
      <c r="H33" s="271" t="s">
        <v>1</v>
      </c>
      <c r="I33" s="271" t="s">
        <v>1</v>
      </c>
      <c r="J33" s="271" t="s">
        <v>1</v>
      </c>
      <c r="K33" s="271" t="s">
        <v>1</v>
      </c>
    </row>
    <row r="34" spans="1:11" s="133" customFormat="1" ht="15" customHeight="1" x14ac:dyDescent="0.2">
      <c r="A34" s="132" t="s">
        <v>447</v>
      </c>
      <c r="B34" s="272" t="s">
        <v>1</v>
      </c>
      <c r="C34" s="273" t="s">
        <v>1</v>
      </c>
      <c r="D34" s="274" t="s">
        <v>1</v>
      </c>
      <c r="E34" s="275" t="s">
        <v>1</v>
      </c>
      <c r="F34" s="275" t="s">
        <v>1</v>
      </c>
      <c r="G34" s="271" t="s">
        <v>1</v>
      </c>
      <c r="H34" s="271" t="s">
        <v>1</v>
      </c>
      <c r="I34" s="271" t="s">
        <v>1</v>
      </c>
      <c r="J34" s="271" t="s">
        <v>1</v>
      </c>
      <c r="K34" s="271" t="s">
        <v>1</v>
      </c>
    </row>
    <row r="35" spans="1:11" ht="15" customHeight="1" x14ac:dyDescent="0.2">
      <c r="A35" s="55" t="s">
        <v>82</v>
      </c>
      <c r="B35" s="262">
        <v>3756</v>
      </c>
      <c r="C35" s="263">
        <v>3743</v>
      </c>
      <c r="D35" s="264">
        <v>3926</v>
      </c>
      <c r="E35" s="265">
        <v>4009</v>
      </c>
      <c r="F35" s="265">
        <v>4109</v>
      </c>
      <c r="G35" s="46">
        <v>3625</v>
      </c>
      <c r="H35" s="46">
        <v>3635</v>
      </c>
      <c r="I35" s="46">
        <v>3964</v>
      </c>
      <c r="J35" s="265">
        <v>3743</v>
      </c>
      <c r="K35" s="265">
        <v>3960</v>
      </c>
    </row>
    <row r="36" spans="1:11" ht="15" customHeight="1" x14ac:dyDescent="0.2">
      <c r="A36" s="55" t="s">
        <v>77</v>
      </c>
      <c r="B36" s="262">
        <v>173</v>
      </c>
      <c r="C36" s="263">
        <v>176</v>
      </c>
      <c r="D36" s="264">
        <v>173</v>
      </c>
      <c r="E36" s="265">
        <v>233</v>
      </c>
      <c r="F36" s="265">
        <v>161</v>
      </c>
      <c r="G36" s="46">
        <v>222</v>
      </c>
      <c r="H36" s="46">
        <v>209</v>
      </c>
      <c r="I36" s="46">
        <v>248</v>
      </c>
      <c r="J36" s="265">
        <v>204</v>
      </c>
      <c r="K36" s="265">
        <v>243</v>
      </c>
    </row>
    <row r="37" spans="1:11" ht="15" customHeight="1" x14ac:dyDescent="0.2">
      <c r="A37" s="55" t="s">
        <v>78</v>
      </c>
      <c r="B37" s="262">
        <v>131</v>
      </c>
      <c r="C37" s="263">
        <v>148</v>
      </c>
      <c r="D37" s="264">
        <v>156</v>
      </c>
      <c r="E37" s="265">
        <v>136</v>
      </c>
      <c r="F37" s="265">
        <v>145</v>
      </c>
      <c r="G37" s="46">
        <v>183</v>
      </c>
      <c r="H37" s="46">
        <v>188</v>
      </c>
      <c r="I37" s="46">
        <v>191</v>
      </c>
      <c r="J37" s="265">
        <v>185</v>
      </c>
      <c r="K37" s="265">
        <v>184</v>
      </c>
    </row>
    <row r="38" spans="1:11" ht="15" customHeight="1" x14ac:dyDescent="0.2">
      <c r="A38" s="55" t="s">
        <v>83</v>
      </c>
      <c r="B38" s="262">
        <v>2</v>
      </c>
      <c r="C38" s="263">
        <v>2</v>
      </c>
      <c r="D38" s="264">
        <v>2</v>
      </c>
      <c r="E38" s="265">
        <v>1</v>
      </c>
      <c r="F38" s="265">
        <v>1</v>
      </c>
      <c r="G38" s="46">
        <v>11</v>
      </c>
      <c r="H38" s="46">
        <v>9</v>
      </c>
      <c r="I38" s="46">
        <v>15</v>
      </c>
      <c r="J38" s="265">
        <v>14</v>
      </c>
      <c r="K38" s="265">
        <v>19</v>
      </c>
    </row>
    <row r="39" spans="1:11" ht="24" x14ac:dyDescent="0.2">
      <c r="A39" s="55" t="s">
        <v>79</v>
      </c>
      <c r="B39" s="262">
        <v>14</v>
      </c>
      <c r="C39" s="263">
        <v>11</v>
      </c>
      <c r="D39" s="264">
        <v>8</v>
      </c>
      <c r="E39" s="265">
        <v>14</v>
      </c>
      <c r="F39" s="265">
        <v>12</v>
      </c>
      <c r="G39" s="46">
        <v>19</v>
      </c>
      <c r="H39" s="46">
        <v>14</v>
      </c>
      <c r="I39" s="46">
        <v>18</v>
      </c>
      <c r="J39" s="265">
        <v>13</v>
      </c>
      <c r="K39" s="265">
        <v>9</v>
      </c>
    </row>
    <row r="40" spans="1:11" ht="15" customHeight="1" x14ac:dyDescent="0.2">
      <c r="A40" s="55" t="s">
        <v>84</v>
      </c>
      <c r="B40" s="262">
        <v>113</v>
      </c>
      <c r="C40" s="263">
        <v>118</v>
      </c>
      <c r="D40" s="264">
        <v>115</v>
      </c>
      <c r="E40" s="265">
        <v>74</v>
      </c>
      <c r="F40" s="265">
        <v>120</v>
      </c>
      <c r="G40" s="46">
        <v>92</v>
      </c>
      <c r="H40" s="46">
        <v>77</v>
      </c>
      <c r="I40" s="46">
        <v>86</v>
      </c>
      <c r="J40" s="265">
        <v>101</v>
      </c>
      <c r="K40" s="265">
        <v>97</v>
      </c>
    </row>
    <row r="41" spans="1:11" ht="15" customHeight="1" x14ac:dyDescent="0.2">
      <c r="A41" s="55" t="s">
        <v>80</v>
      </c>
      <c r="B41" s="262">
        <v>1</v>
      </c>
      <c r="C41" s="263" t="s">
        <v>1</v>
      </c>
      <c r="D41" s="264">
        <v>1</v>
      </c>
      <c r="E41" s="265">
        <v>1</v>
      </c>
      <c r="F41" s="265" t="s">
        <v>1</v>
      </c>
      <c r="G41" s="270" t="s">
        <v>1</v>
      </c>
      <c r="H41" s="270" t="s">
        <v>1</v>
      </c>
      <c r="I41" s="270">
        <v>1</v>
      </c>
      <c r="J41" s="265">
        <v>1</v>
      </c>
      <c r="K41" s="270" t="s">
        <v>1</v>
      </c>
    </row>
    <row r="42" spans="1:11" ht="24" x14ac:dyDescent="0.2">
      <c r="A42" s="55" t="s">
        <v>85</v>
      </c>
      <c r="B42" s="262">
        <v>8</v>
      </c>
      <c r="C42" s="263">
        <v>12</v>
      </c>
      <c r="D42" s="264">
        <v>16</v>
      </c>
      <c r="E42" s="265">
        <v>16</v>
      </c>
      <c r="F42" s="265">
        <v>11</v>
      </c>
      <c r="G42" s="46">
        <v>8</v>
      </c>
      <c r="H42" s="46">
        <v>9</v>
      </c>
      <c r="I42" s="46">
        <v>8</v>
      </c>
      <c r="J42" s="265">
        <v>5</v>
      </c>
      <c r="K42" s="265">
        <v>10</v>
      </c>
    </row>
    <row r="43" spans="1:11" ht="24" x14ac:dyDescent="0.2">
      <c r="A43" s="55" t="s">
        <v>81</v>
      </c>
      <c r="B43" s="262">
        <v>10</v>
      </c>
      <c r="C43" s="263">
        <v>13</v>
      </c>
      <c r="D43" s="264">
        <v>7</v>
      </c>
      <c r="E43" s="265">
        <v>2</v>
      </c>
      <c r="F43" s="265">
        <v>1</v>
      </c>
      <c r="G43" s="46">
        <v>3</v>
      </c>
      <c r="H43" s="46">
        <v>7</v>
      </c>
      <c r="I43" s="46">
        <v>4</v>
      </c>
      <c r="J43" s="265">
        <v>2</v>
      </c>
      <c r="K43" s="265">
        <v>1</v>
      </c>
    </row>
    <row r="44" spans="1:11" ht="36" x14ac:dyDescent="0.2">
      <c r="A44" s="55" t="s">
        <v>86</v>
      </c>
      <c r="B44" s="262">
        <v>449</v>
      </c>
      <c r="C44" s="263">
        <v>468</v>
      </c>
      <c r="D44" s="264">
        <v>431</v>
      </c>
      <c r="E44" s="265">
        <v>379</v>
      </c>
      <c r="F44" s="265">
        <v>335</v>
      </c>
      <c r="G44" s="46">
        <v>588</v>
      </c>
      <c r="H44" s="46">
        <v>727</v>
      </c>
      <c r="I44" s="46">
        <v>776</v>
      </c>
      <c r="J44" s="265">
        <v>600</v>
      </c>
      <c r="K44" s="265">
        <v>715</v>
      </c>
    </row>
    <row r="45" spans="1:11" ht="24" x14ac:dyDescent="0.2">
      <c r="A45" s="55" t="s">
        <v>87</v>
      </c>
      <c r="B45" s="262">
        <v>133</v>
      </c>
      <c r="C45" s="263">
        <v>157</v>
      </c>
      <c r="D45" s="264">
        <v>106</v>
      </c>
      <c r="E45" s="265">
        <v>118</v>
      </c>
      <c r="F45" s="265">
        <v>118</v>
      </c>
      <c r="G45" s="46">
        <v>127</v>
      </c>
      <c r="H45" s="46">
        <v>120</v>
      </c>
      <c r="I45" s="46">
        <v>142</v>
      </c>
      <c r="J45" s="265">
        <v>118</v>
      </c>
      <c r="K45" s="265">
        <v>125</v>
      </c>
    </row>
    <row r="46" spans="1:11" x14ac:dyDescent="0.2">
      <c r="I46" s="8"/>
      <c r="J46" s="8"/>
      <c r="K46" s="164"/>
    </row>
    <row r="47" spans="1:11" x14ac:dyDescent="0.2">
      <c r="A47" s="156" t="s">
        <v>211</v>
      </c>
      <c r="I47" s="69"/>
      <c r="J47" s="69"/>
      <c r="K47" s="164"/>
    </row>
    <row r="48" spans="1:11" x14ac:dyDescent="0.2">
      <c r="I48" s="69"/>
      <c r="J48" s="69"/>
      <c r="K48" s="164"/>
    </row>
    <row r="49" spans="11:11" x14ac:dyDescent="0.2">
      <c r="K49" s="164"/>
    </row>
    <row r="50" spans="11:11" x14ac:dyDescent="0.2">
      <c r="K50" s="164"/>
    </row>
    <row r="51" spans="11:11" x14ac:dyDescent="0.2">
      <c r="K51" s="164"/>
    </row>
    <row r="52" spans="11:11" x14ac:dyDescent="0.2">
      <c r="K52" s="164"/>
    </row>
    <row r="53" spans="11:11" x14ac:dyDescent="0.2">
      <c r="K53" s="164"/>
    </row>
    <row r="54" spans="11:11" x14ac:dyDescent="0.2">
      <c r="K54" s="164"/>
    </row>
    <row r="55" spans="11:11" x14ac:dyDescent="0.2">
      <c r="K55" s="164"/>
    </row>
    <row r="56" spans="11:11" x14ac:dyDescent="0.2">
      <c r="K56" s="164"/>
    </row>
    <row r="57" spans="11:11" x14ac:dyDescent="0.2">
      <c r="K57" s="164"/>
    </row>
    <row r="58" spans="11:11" x14ac:dyDescent="0.2">
      <c r="K58" s="164"/>
    </row>
    <row r="59" spans="11:11" x14ac:dyDescent="0.2">
      <c r="K59" s="164"/>
    </row>
    <row r="60" spans="11:11" x14ac:dyDescent="0.2">
      <c r="K60" s="164"/>
    </row>
    <row r="61" spans="11:11" x14ac:dyDescent="0.2">
      <c r="K61" s="164"/>
    </row>
    <row r="62" spans="11:11" x14ac:dyDescent="0.2">
      <c r="K62" s="164"/>
    </row>
    <row r="63" spans="11:11" x14ac:dyDescent="0.2">
      <c r="K63" s="164"/>
    </row>
    <row r="64" spans="11:11" x14ac:dyDescent="0.2">
      <c r="K64" s="164"/>
    </row>
    <row r="65" spans="11:11" x14ac:dyDescent="0.2">
      <c r="K65" s="164"/>
    </row>
    <row r="66" spans="11:11" x14ac:dyDescent="0.2">
      <c r="K66" s="164"/>
    </row>
    <row r="67" spans="11:11" x14ac:dyDescent="0.2">
      <c r="K67" s="164"/>
    </row>
    <row r="68" spans="11:11" x14ac:dyDescent="0.2">
      <c r="K68" s="164"/>
    </row>
    <row r="69" spans="11:11" x14ac:dyDescent="0.2">
      <c r="K69" s="164"/>
    </row>
    <row r="70" spans="11:11" x14ac:dyDescent="0.2">
      <c r="K70" s="164"/>
    </row>
    <row r="71" spans="11:11" x14ac:dyDescent="0.2">
      <c r="K71" s="164"/>
    </row>
    <row r="72" spans="11:11" x14ac:dyDescent="0.2">
      <c r="K72" s="164"/>
    </row>
    <row r="73" spans="11:11" x14ac:dyDescent="0.2">
      <c r="K73" s="164"/>
    </row>
    <row r="74" spans="11:11" x14ac:dyDescent="0.2">
      <c r="K74" s="164"/>
    </row>
  </sheetData>
  <customSheetViews>
    <customSheetView guid="{401FE8B9-FEC5-4D7E-B827-110EEC939377}" scale="120">
      <pane ySplit="3" topLeftCell="A4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20" showPageBreaks="1" printArea="1">
      <pane ySplit="3" topLeftCell="A4" activePane="bottomLeft" state="frozen"/>
      <selection pane="bottomLeft" activeCell="J13" sqref="J13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20" showPageBreaks="1" printArea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 showPageBreaks="1" printArea="1" hiddenColumns="1" topLeftCell="C1">
      <pane ySplit="3" topLeftCell="A34" activePane="bottomLeft" state="frozen"/>
      <selection pane="bottomLeft" activeCell="L4" sqref="L4:L48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20" hiddenColumns="1" topLeftCell="C1">
      <pane ySplit="3" topLeftCell="A4" activePane="bottomLeft" state="frozen"/>
      <selection pane="bottomLeft" activeCell="L4" sqref="L4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20" showPageBreaks="1" printArea="1">
      <pane ySplit="3" topLeftCell="A4" activePane="bottomLeft" state="frozen"/>
      <selection pane="bottomLeft" activeCell="B4" sqref="B4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 showPageBreaks="1" printArea="1">
      <pane ySplit="3" topLeftCell="A4" activePane="bottomLeft" state="frozen"/>
      <selection pane="bottomLeft" activeCell="A4" sqref="A4:XFD4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3" topLeftCell="A25" activePane="bottomLeft" state="frozen"/>
      <selection pane="bottomLeft" activeCell="K12" sqref="K12:K14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 showPageBreaks="1">
      <pane ySplit="3" topLeftCell="A28" activePane="bottomLeft" state="frozen"/>
      <selection pane="bottomLeft" activeCell="M11" sqref="M11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3" topLeftCell="A28" activePane="bottomLeft" state="frozen"/>
      <selection pane="bottomLeft" activeCell="L43" sqref="L43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64"/>
  <sheetViews>
    <sheetView zoomScaleNormal="90" workbookViewId="0">
      <pane ySplit="4" topLeftCell="A5" activePane="bottomLeft" state="frozen"/>
      <selection pane="bottomLeft"/>
    </sheetView>
  </sheetViews>
  <sheetFormatPr defaultRowHeight="12" x14ac:dyDescent="0.2"/>
  <cols>
    <col min="1" max="1" width="33.85546875" style="13" customWidth="1"/>
    <col min="2" max="2" width="8" style="13" customWidth="1"/>
    <col min="3" max="3" width="7.28515625" style="13" customWidth="1"/>
    <col min="4" max="4" width="9.140625" style="13"/>
    <col min="5" max="6" width="6.85546875" style="13" customWidth="1"/>
    <col min="7" max="7" width="7.42578125" style="13" customWidth="1"/>
    <col min="8" max="8" width="7.5703125" style="13" customWidth="1"/>
    <col min="9" max="9" width="7.42578125" style="13" customWidth="1"/>
    <col min="10" max="17" width="6.85546875" style="13" customWidth="1"/>
    <col min="18" max="18" width="7.42578125" style="13" customWidth="1"/>
    <col min="19" max="16384" width="9.140625" style="13"/>
  </cols>
  <sheetData>
    <row r="1" spans="1:18" ht="15" customHeight="1" x14ac:dyDescent="0.2">
      <c r="A1" s="14" t="s">
        <v>442</v>
      </c>
    </row>
    <row r="2" spans="1:18" ht="12.75" thickBot="1" x14ac:dyDescent="0.25">
      <c r="R2" s="122" t="s">
        <v>45</v>
      </c>
    </row>
    <row r="3" spans="1:18" ht="20.25" customHeight="1" thickTop="1" x14ac:dyDescent="0.2">
      <c r="A3" s="307" t="s">
        <v>88</v>
      </c>
      <c r="B3" s="303" t="s">
        <v>72</v>
      </c>
      <c r="C3" s="303" t="s">
        <v>42</v>
      </c>
      <c r="D3" s="303" t="s">
        <v>96</v>
      </c>
      <c r="E3" s="305" t="s">
        <v>97</v>
      </c>
      <c r="F3" s="306"/>
      <c r="G3" s="306"/>
      <c r="H3" s="306"/>
      <c r="I3" s="306"/>
      <c r="J3" s="306"/>
      <c r="K3" s="306"/>
      <c r="L3" s="306"/>
      <c r="M3" s="306"/>
      <c r="N3" s="306"/>
      <c r="O3" s="306"/>
      <c r="P3" s="306"/>
      <c r="Q3" s="306"/>
      <c r="R3" s="306"/>
    </row>
    <row r="4" spans="1:18" ht="60" x14ac:dyDescent="0.2">
      <c r="A4" s="308"/>
      <c r="B4" s="304"/>
      <c r="C4" s="304"/>
      <c r="D4" s="304"/>
      <c r="E4" s="180" t="s">
        <v>98</v>
      </c>
      <c r="F4" s="93" t="s">
        <v>39</v>
      </c>
      <c r="G4" s="93" t="s">
        <v>99</v>
      </c>
      <c r="H4" s="93" t="s">
        <v>100</v>
      </c>
      <c r="I4" s="93" t="s">
        <v>101</v>
      </c>
      <c r="J4" s="93" t="s">
        <v>26</v>
      </c>
      <c r="K4" s="93" t="s">
        <v>27</v>
      </c>
      <c r="L4" s="93" t="s">
        <v>28</v>
      </c>
      <c r="M4" s="93" t="s">
        <v>29</v>
      </c>
      <c r="N4" s="93" t="s">
        <v>30</v>
      </c>
      <c r="O4" s="93" t="s">
        <v>31</v>
      </c>
      <c r="P4" s="93" t="s">
        <v>40</v>
      </c>
      <c r="Q4" s="93" t="s">
        <v>102</v>
      </c>
      <c r="R4" s="134" t="s">
        <v>103</v>
      </c>
    </row>
    <row r="5" spans="1:18" x14ac:dyDescent="0.2">
      <c r="A5" s="165" t="s">
        <v>56</v>
      </c>
      <c r="B5" s="166" t="s">
        <v>73</v>
      </c>
      <c r="C5" s="157">
        <v>7363</v>
      </c>
      <c r="D5" s="284">
        <v>100</v>
      </c>
      <c r="E5" s="157">
        <v>8</v>
      </c>
      <c r="F5" s="157">
        <v>2</v>
      </c>
      <c r="G5" s="157">
        <v>2</v>
      </c>
      <c r="H5" s="157">
        <v>1</v>
      </c>
      <c r="I5" s="157">
        <v>1</v>
      </c>
      <c r="J5" s="157">
        <v>7</v>
      </c>
      <c r="K5" s="157">
        <v>37</v>
      </c>
      <c r="L5" s="157">
        <v>71</v>
      </c>
      <c r="M5" s="157">
        <v>147</v>
      </c>
      <c r="N5" s="157">
        <v>382</v>
      </c>
      <c r="O5" s="157">
        <v>1271</v>
      </c>
      <c r="P5" s="157">
        <v>1754</v>
      </c>
      <c r="Q5" s="157">
        <v>3680</v>
      </c>
      <c r="R5" s="157" t="s">
        <v>1</v>
      </c>
    </row>
    <row r="6" spans="1:18" x14ac:dyDescent="0.2">
      <c r="A6" s="86"/>
      <c r="B6" s="167" t="s">
        <v>74</v>
      </c>
      <c r="C6" s="157">
        <v>7300</v>
      </c>
      <c r="D6" s="284">
        <v>100</v>
      </c>
      <c r="E6" s="157">
        <v>8</v>
      </c>
      <c r="F6" s="157">
        <v>2</v>
      </c>
      <c r="G6" s="157">
        <v>1</v>
      </c>
      <c r="H6" s="157">
        <v>2</v>
      </c>
      <c r="I6" s="157" t="s">
        <v>1</v>
      </c>
      <c r="J6" s="157">
        <v>5</v>
      </c>
      <c r="K6" s="157">
        <v>14</v>
      </c>
      <c r="L6" s="157">
        <v>23</v>
      </c>
      <c r="M6" s="157">
        <v>68</v>
      </c>
      <c r="N6" s="157">
        <v>182</v>
      </c>
      <c r="O6" s="157">
        <v>641</v>
      </c>
      <c r="P6" s="157">
        <v>1158</v>
      </c>
      <c r="Q6" s="157">
        <v>5196</v>
      </c>
      <c r="R6" s="157" t="s">
        <v>1</v>
      </c>
    </row>
    <row r="7" spans="1:18" x14ac:dyDescent="0.2">
      <c r="A7" s="86"/>
      <c r="B7" s="168"/>
      <c r="C7" s="157"/>
      <c r="D7" s="284"/>
      <c r="E7" s="157"/>
      <c r="F7" s="157"/>
      <c r="G7" s="157"/>
      <c r="H7" s="157"/>
      <c r="I7" s="157"/>
      <c r="J7" s="157"/>
      <c r="K7" s="157"/>
      <c r="L7" s="157"/>
      <c r="M7" s="157"/>
      <c r="N7" s="157"/>
      <c r="O7" s="157"/>
      <c r="P7" s="157"/>
      <c r="Q7" s="157"/>
      <c r="R7" s="157"/>
    </row>
    <row r="8" spans="1:18" ht="24" x14ac:dyDescent="0.2">
      <c r="A8" s="94" t="s">
        <v>94</v>
      </c>
      <c r="B8" s="167" t="s">
        <v>73</v>
      </c>
      <c r="C8" s="157">
        <v>85</v>
      </c>
      <c r="D8" s="284">
        <v>1.1544207524107022</v>
      </c>
      <c r="E8" s="157" t="s">
        <v>1</v>
      </c>
      <c r="F8" s="157" t="s">
        <v>1</v>
      </c>
      <c r="G8" s="157" t="s">
        <v>1</v>
      </c>
      <c r="H8" s="157" t="s">
        <v>1</v>
      </c>
      <c r="I8" s="157" t="s">
        <v>1</v>
      </c>
      <c r="J8" s="157" t="s">
        <v>1</v>
      </c>
      <c r="K8" s="157" t="s">
        <v>1</v>
      </c>
      <c r="L8" s="157">
        <v>1</v>
      </c>
      <c r="M8" s="157">
        <v>1</v>
      </c>
      <c r="N8" s="157">
        <v>6</v>
      </c>
      <c r="O8" s="157">
        <v>19</v>
      </c>
      <c r="P8" s="157">
        <v>18</v>
      </c>
      <c r="Q8" s="157">
        <v>40</v>
      </c>
      <c r="R8" s="157" t="s">
        <v>1</v>
      </c>
    </row>
    <row r="9" spans="1:18" x14ac:dyDescent="0.2">
      <c r="A9" s="86"/>
      <c r="B9" s="167" t="s">
        <v>74</v>
      </c>
      <c r="C9" s="157">
        <v>62</v>
      </c>
      <c r="D9" s="284">
        <v>0.84931506849315075</v>
      </c>
      <c r="E9" s="157" t="s">
        <v>1</v>
      </c>
      <c r="F9" s="157" t="s">
        <v>1</v>
      </c>
      <c r="G9" s="157" t="s">
        <v>1</v>
      </c>
      <c r="H9" s="157" t="s">
        <v>1</v>
      </c>
      <c r="I9" s="157" t="s">
        <v>1</v>
      </c>
      <c r="J9" s="157" t="s">
        <v>1</v>
      </c>
      <c r="K9" s="157" t="s">
        <v>1</v>
      </c>
      <c r="L9" s="157" t="s">
        <v>1</v>
      </c>
      <c r="M9" s="157">
        <v>2</v>
      </c>
      <c r="N9" s="157">
        <v>3</v>
      </c>
      <c r="O9" s="157">
        <v>8</v>
      </c>
      <c r="P9" s="157">
        <v>15</v>
      </c>
      <c r="Q9" s="157">
        <v>34</v>
      </c>
      <c r="R9" s="157" t="s">
        <v>1</v>
      </c>
    </row>
    <row r="10" spans="1:18" x14ac:dyDescent="0.2">
      <c r="A10" s="86"/>
      <c r="B10" s="167"/>
      <c r="C10" s="157"/>
      <c r="D10" s="284"/>
      <c r="E10" s="157"/>
      <c r="F10" s="157"/>
      <c r="G10" s="157"/>
      <c r="H10" s="157"/>
      <c r="I10" s="157"/>
      <c r="J10" s="157"/>
      <c r="K10" s="157"/>
      <c r="L10" s="157"/>
      <c r="M10" s="157"/>
      <c r="N10" s="157"/>
      <c r="O10" s="157"/>
      <c r="P10" s="157"/>
      <c r="Q10" s="157"/>
      <c r="R10" s="157"/>
    </row>
    <row r="11" spans="1:18" x14ac:dyDescent="0.2">
      <c r="A11" s="94" t="s">
        <v>91</v>
      </c>
      <c r="B11" s="167" t="s">
        <v>73</v>
      </c>
      <c r="C11" s="157">
        <v>1759</v>
      </c>
      <c r="D11" s="284">
        <v>23.889718864593238</v>
      </c>
      <c r="E11" s="157" t="s">
        <v>1</v>
      </c>
      <c r="F11" s="157" t="s">
        <v>1</v>
      </c>
      <c r="G11" s="157" t="s">
        <v>1</v>
      </c>
      <c r="H11" s="157" t="s">
        <v>1</v>
      </c>
      <c r="I11" s="157" t="s">
        <v>1</v>
      </c>
      <c r="J11" s="157">
        <v>1</v>
      </c>
      <c r="K11" s="157">
        <v>3</v>
      </c>
      <c r="L11" s="157">
        <v>9</v>
      </c>
      <c r="M11" s="157">
        <v>33</v>
      </c>
      <c r="N11" s="157">
        <v>92</v>
      </c>
      <c r="O11" s="157">
        <v>450</v>
      </c>
      <c r="P11" s="157">
        <v>531</v>
      </c>
      <c r="Q11" s="157">
        <v>640</v>
      </c>
      <c r="R11" s="157" t="s">
        <v>1</v>
      </c>
    </row>
    <row r="12" spans="1:18" x14ac:dyDescent="0.2">
      <c r="A12" s="86"/>
      <c r="B12" s="167" t="s">
        <v>74</v>
      </c>
      <c r="C12" s="157">
        <v>1268</v>
      </c>
      <c r="D12" s="284">
        <v>17.36986301369863</v>
      </c>
      <c r="E12" s="157" t="s">
        <v>1</v>
      </c>
      <c r="F12" s="157" t="s">
        <v>1</v>
      </c>
      <c r="G12" s="157" t="s">
        <v>1</v>
      </c>
      <c r="H12" s="157" t="s">
        <v>1</v>
      </c>
      <c r="I12" s="157" t="s">
        <v>1</v>
      </c>
      <c r="J12" s="157">
        <v>2</v>
      </c>
      <c r="K12" s="157">
        <v>1</v>
      </c>
      <c r="L12" s="157">
        <v>2</v>
      </c>
      <c r="M12" s="157">
        <v>36</v>
      </c>
      <c r="N12" s="157">
        <v>90</v>
      </c>
      <c r="O12" s="157">
        <v>305</v>
      </c>
      <c r="P12" s="157">
        <v>326</v>
      </c>
      <c r="Q12" s="157">
        <v>506</v>
      </c>
      <c r="R12" s="157" t="s">
        <v>1</v>
      </c>
    </row>
    <row r="13" spans="1:18" x14ac:dyDescent="0.2">
      <c r="A13" s="86"/>
      <c r="B13" s="167"/>
      <c r="C13" s="157"/>
      <c r="D13" s="284"/>
      <c r="E13" s="157"/>
      <c r="F13" s="157"/>
      <c r="G13" s="157"/>
      <c r="H13" s="157"/>
      <c r="I13" s="157"/>
      <c r="J13" s="157"/>
      <c r="K13" s="157"/>
      <c r="L13" s="157"/>
      <c r="M13" s="157"/>
      <c r="N13" s="157"/>
      <c r="O13" s="157"/>
      <c r="P13" s="157"/>
      <c r="Q13" s="157"/>
      <c r="R13" s="157"/>
    </row>
    <row r="14" spans="1:18" ht="36" x14ac:dyDescent="0.2">
      <c r="A14" s="94" t="s">
        <v>92</v>
      </c>
      <c r="B14" s="167" t="s">
        <v>73</v>
      </c>
      <c r="C14" s="157">
        <v>3</v>
      </c>
      <c r="D14" s="284">
        <v>4.0744261849789486E-2</v>
      </c>
      <c r="E14" s="157" t="s">
        <v>1</v>
      </c>
      <c r="F14" s="157" t="s">
        <v>1</v>
      </c>
      <c r="G14" s="157" t="s">
        <v>1</v>
      </c>
      <c r="H14" s="157" t="s">
        <v>1</v>
      </c>
      <c r="I14" s="157" t="s">
        <v>1</v>
      </c>
      <c r="J14" s="157" t="s">
        <v>1</v>
      </c>
      <c r="K14" s="157" t="s">
        <v>1</v>
      </c>
      <c r="L14" s="157" t="s">
        <v>1</v>
      </c>
      <c r="M14" s="157">
        <v>1</v>
      </c>
      <c r="N14" s="157" t="s">
        <v>1</v>
      </c>
      <c r="O14" s="157" t="s">
        <v>1</v>
      </c>
      <c r="P14" s="157">
        <v>1</v>
      </c>
      <c r="Q14" s="157">
        <v>1</v>
      </c>
      <c r="R14" s="157" t="s">
        <v>1</v>
      </c>
    </row>
    <row r="15" spans="1:18" x14ac:dyDescent="0.2">
      <c r="A15" s="86"/>
      <c r="B15" s="167" t="s">
        <v>74</v>
      </c>
      <c r="C15" s="157">
        <v>17</v>
      </c>
      <c r="D15" s="284">
        <v>0.23287671232876711</v>
      </c>
      <c r="E15" s="157" t="s">
        <v>1</v>
      </c>
      <c r="F15" s="157" t="s">
        <v>1</v>
      </c>
      <c r="G15" s="157" t="s">
        <v>1</v>
      </c>
      <c r="H15" s="157" t="s">
        <v>1</v>
      </c>
      <c r="I15" s="157" t="s">
        <v>1</v>
      </c>
      <c r="J15" s="157" t="s">
        <v>1</v>
      </c>
      <c r="K15" s="157" t="s">
        <v>1</v>
      </c>
      <c r="L15" s="157" t="s">
        <v>1</v>
      </c>
      <c r="M15" s="157">
        <v>1</v>
      </c>
      <c r="N15" s="157" t="s">
        <v>1</v>
      </c>
      <c r="O15" s="157">
        <v>2</v>
      </c>
      <c r="P15" s="157">
        <v>3</v>
      </c>
      <c r="Q15" s="157">
        <v>11</v>
      </c>
      <c r="R15" s="157" t="s">
        <v>1</v>
      </c>
    </row>
    <row r="16" spans="1:18" x14ac:dyDescent="0.2">
      <c r="A16" s="86"/>
      <c r="B16" s="167"/>
      <c r="C16" s="157"/>
      <c r="D16" s="284"/>
      <c r="E16" s="157"/>
      <c r="F16" s="157"/>
      <c r="G16" s="157"/>
      <c r="H16" s="157"/>
      <c r="I16" s="157"/>
      <c r="J16" s="157"/>
      <c r="K16" s="157"/>
      <c r="L16" s="157"/>
      <c r="M16" s="157"/>
      <c r="N16" s="157"/>
      <c r="O16" s="157"/>
      <c r="P16" s="157"/>
      <c r="Q16" s="157"/>
      <c r="R16" s="157"/>
    </row>
    <row r="17" spans="1:18" ht="36" x14ac:dyDescent="0.2">
      <c r="A17" s="94" t="s">
        <v>89</v>
      </c>
      <c r="B17" s="167" t="s">
        <v>73</v>
      </c>
      <c r="C17" s="157">
        <v>373</v>
      </c>
      <c r="D17" s="284">
        <v>5.065869889990493</v>
      </c>
      <c r="E17" s="157" t="s">
        <v>1</v>
      </c>
      <c r="F17" s="157" t="s">
        <v>1</v>
      </c>
      <c r="G17" s="157" t="s">
        <v>1</v>
      </c>
      <c r="H17" s="157" t="s">
        <v>1</v>
      </c>
      <c r="I17" s="157" t="s">
        <v>1</v>
      </c>
      <c r="J17" s="157" t="s">
        <v>1</v>
      </c>
      <c r="K17" s="157" t="s">
        <v>1</v>
      </c>
      <c r="L17" s="157" t="s">
        <v>1</v>
      </c>
      <c r="M17" s="157">
        <v>4</v>
      </c>
      <c r="N17" s="157">
        <v>13</v>
      </c>
      <c r="O17" s="157">
        <v>74</v>
      </c>
      <c r="P17" s="157">
        <v>116</v>
      </c>
      <c r="Q17" s="157">
        <v>166</v>
      </c>
      <c r="R17" s="157" t="s">
        <v>1</v>
      </c>
    </row>
    <row r="18" spans="1:18" x14ac:dyDescent="0.2">
      <c r="A18" s="86"/>
      <c r="B18" s="167" t="s">
        <v>74</v>
      </c>
      <c r="C18" s="157">
        <v>452</v>
      </c>
      <c r="D18" s="284">
        <v>6.1917808219178081</v>
      </c>
      <c r="E18" s="157" t="s">
        <v>1</v>
      </c>
      <c r="F18" s="157" t="s">
        <v>1</v>
      </c>
      <c r="G18" s="157" t="s">
        <v>1</v>
      </c>
      <c r="H18" s="157" t="s">
        <v>1</v>
      </c>
      <c r="I18" s="157" t="s">
        <v>1</v>
      </c>
      <c r="J18" s="157" t="s">
        <v>1</v>
      </c>
      <c r="K18" s="157">
        <v>1</v>
      </c>
      <c r="L18" s="157">
        <v>1</v>
      </c>
      <c r="M18" s="157" t="s">
        <v>1</v>
      </c>
      <c r="N18" s="157">
        <v>7</v>
      </c>
      <c r="O18" s="157">
        <v>31</v>
      </c>
      <c r="P18" s="157">
        <v>97</v>
      </c>
      <c r="Q18" s="157">
        <v>315</v>
      </c>
      <c r="R18" s="157" t="s">
        <v>1</v>
      </c>
    </row>
    <row r="19" spans="1:18" x14ac:dyDescent="0.2">
      <c r="A19" s="86"/>
      <c r="B19" s="167"/>
      <c r="C19" s="157"/>
      <c r="D19" s="284"/>
      <c r="E19" s="157"/>
      <c r="F19" s="157"/>
      <c r="G19" s="157"/>
      <c r="H19" s="157"/>
      <c r="I19" s="157"/>
      <c r="J19" s="157"/>
      <c r="K19" s="157"/>
      <c r="L19" s="157"/>
      <c r="M19" s="157"/>
      <c r="N19" s="157"/>
      <c r="O19" s="157"/>
      <c r="P19" s="157"/>
      <c r="Q19" s="157"/>
      <c r="R19" s="157"/>
    </row>
    <row r="20" spans="1:18" ht="24" x14ac:dyDescent="0.2">
      <c r="A20" s="94" t="s">
        <v>95</v>
      </c>
      <c r="B20" s="167" t="s">
        <v>73</v>
      </c>
      <c r="C20" s="157">
        <v>70</v>
      </c>
      <c r="D20" s="284">
        <v>0.9506994431617547</v>
      </c>
      <c r="E20" s="157" t="s">
        <v>1</v>
      </c>
      <c r="F20" s="157" t="s">
        <v>1</v>
      </c>
      <c r="G20" s="157" t="s">
        <v>1</v>
      </c>
      <c r="H20" s="157" t="s">
        <v>1</v>
      </c>
      <c r="I20" s="157" t="s">
        <v>1</v>
      </c>
      <c r="J20" s="157" t="s">
        <v>1</v>
      </c>
      <c r="K20" s="157">
        <v>2</v>
      </c>
      <c r="L20" s="157" t="s">
        <v>1</v>
      </c>
      <c r="M20" s="157">
        <v>2</v>
      </c>
      <c r="N20" s="157">
        <v>9</v>
      </c>
      <c r="O20" s="157">
        <v>15</v>
      </c>
      <c r="P20" s="157">
        <v>14</v>
      </c>
      <c r="Q20" s="157">
        <v>28</v>
      </c>
      <c r="R20" s="157" t="s">
        <v>1</v>
      </c>
    </row>
    <row r="21" spans="1:18" x14ac:dyDescent="0.2">
      <c r="A21" s="86"/>
      <c r="B21" s="167" t="s">
        <v>74</v>
      </c>
      <c r="C21" s="157">
        <v>43</v>
      </c>
      <c r="D21" s="284">
        <v>0.58904109589041098</v>
      </c>
      <c r="E21" s="157" t="s">
        <v>1</v>
      </c>
      <c r="F21" s="157" t="s">
        <v>1</v>
      </c>
      <c r="G21" s="157" t="s">
        <v>1</v>
      </c>
      <c r="H21" s="157" t="s">
        <v>1</v>
      </c>
      <c r="I21" s="157" t="s">
        <v>1</v>
      </c>
      <c r="J21" s="157" t="s">
        <v>1</v>
      </c>
      <c r="K21" s="157" t="s">
        <v>1</v>
      </c>
      <c r="L21" s="157" t="s">
        <v>1</v>
      </c>
      <c r="M21" s="157" t="s">
        <v>1</v>
      </c>
      <c r="N21" s="157">
        <v>1</v>
      </c>
      <c r="O21" s="157">
        <v>5</v>
      </c>
      <c r="P21" s="157">
        <v>6</v>
      </c>
      <c r="Q21" s="157">
        <v>31</v>
      </c>
      <c r="R21" s="157" t="s">
        <v>1</v>
      </c>
    </row>
    <row r="22" spans="1:18" x14ac:dyDescent="0.2">
      <c r="A22" s="86"/>
      <c r="B22" s="167"/>
      <c r="C22" s="157"/>
      <c r="D22" s="284"/>
      <c r="E22" s="157"/>
      <c r="F22" s="157"/>
      <c r="G22" s="157"/>
      <c r="H22" s="157"/>
      <c r="I22" s="157"/>
      <c r="J22" s="157"/>
      <c r="K22" s="157"/>
      <c r="L22" s="157"/>
      <c r="M22" s="157"/>
      <c r="N22" s="157"/>
      <c r="O22" s="157"/>
      <c r="P22" s="157"/>
      <c r="Q22" s="157"/>
      <c r="R22" s="157"/>
    </row>
    <row r="23" spans="1:18" x14ac:dyDescent="0.2">
      <c r="A23" s="94" t="s">
        <v>93</v>
      </c>
      <c r="B23" s="167" t="s">
        <v>73</v>
      </c>
      <c r="C23" s="157">
        <v>102</v>
      </c>
      <c r="D23" s="284">
        <v>1.3853049028928426</v>
      </c>
      <c r="E23" s="157" t="s">
        <v>1</v>
      </c>
      <c r="F23" s="157" t="s">
        <v>1</v>
      </c>
      <c r="G23" s="157" t="s">
        <v>1</v>
      </c>
      <c r="H23" s="157" t="s">
        <v>1</v>
      </c>
      <c r="I23" s="157" t="s">
        <v>1</v>
      </c>
      <c r="J23" s="157">
        <v>1</v>
      </c>
      <c r="K23" s="157" t="s">
        <v>1</v>
      </c>
      <c r="L23" s="157">
        <v>1</v>
      </c>
      <c r="M23" s="157">
        <v>2</v>
      </c>
      <c r="N23" s="157">
        <v>7</v>
      </c>
      <c r="O23" s="157">
        <v>12</v>
      </c>
      <c r="P23" s="157">
        <v>25</v>
      </c>
      <c r="Q23" s="157">
        <v>54</v>
      </c>
      <c r="R23" s="157" t="s">
        <v>1</v>
      </c>
    </row>
    <row r="24" spans="1:18" x14ac:dyDescent="0.2">
      <c r="A24" s="86"/>
      <c r="B24" s="167" t="s">
        <v>74</v>
      </c>
      <c r="C24" s="157">
        <v>95</v>
      </c>
      <c r="D24" s="284">
        <v>1.3013698630136987</v>
      </c>
      <c r="E24" s="157" t="s">
        <v>1</v>
      </c>
      <c r="F24" s="157" t="s">
        <v>1</v>
      </c>
      <c r="G24" s="157" t="s">
        <v>1</v>
      </c>
      <c r="H24" s="157">
        <v>1</v>
      </c>
      <c r="I24" s="157" t="s">
        <v>1</v>
      </c>
      <c r="J24" s="157" t="s">
        <v>1</v>
      </c>
      <c r="K24" s="157" t="s">
        <v>1</v>
      </c>
      <c r="L24" s="157">
        <v>1</v>
      </c>
      <c r="M24" s="157">
        <v>2</v>
      </c>
      <c r="N24" s="157">
        <v>6</v>
      </c>
      <c r="O24" s="157">
        <v>10</v>
      </c>
      <c r="P24" s="157">
        <v>17</v>
      </c>
      <c r="Q24" s="157">
        <v>58</v>
      </c>
      <c r="R24" s="157" t="s">
        <v>1</v>
      </c>
    </row>
    <row r="25" spans="1:18" x14ac:dyDescent="0.2">
      <c r="A25" s="86"/>
      <c r="B25" s="167"/>
      <c r="C25" s="157"/>
      <c r="D25" s="284"/>
      <c r="E25" s="157"/>
      <c r="F25" s="157"/>
      <c r="G25" s="157"/>
      <c r="H25" s="157"/>
      <c r="I25" s="157"/>
      <c r="J25" s="157"/>
      <c r="K25" s="157"/>
      <c r="L25" s="157"/>
      <c r="M25" s="157"/>
      <c r="N25" s="157"/>
      <c r="O25" s="157"/>
      <c r="P25" s="157"/>
      <c r="Q25" s="157"/>
      <c r="R25" s="157"/>
    </row>
    <row r="26" spans="1:18" s="133" customFormat="1" x14ac:dyDescent="0.2">
      <c r="A26" s="135" t="s">
        <v>90</v>
      </c>
      <c r="B26" s="169" t="s">
        <v>73</v>
      </c>
      <c r="C26" s="157" t="s">
        <v>1</v>
      </c>
      <c r="D26" s="284" t="s">
        <v>1</v>
      </c>
      <c r="E26" s="157" t="s">
        <v>1</v>
      </c>
      <c r="F26" s="157" t="s">
        <v>1</v>
      </c>
      <c r="G26" s="157" t="s">
        <v>1</v>
      </c>
      <c r="H26" s="157" t="s">
        <v>1</v>
      </c>
      <c r="I26" s="157" t="s">
        <v>1</v>
      </c>
      <c r="J26" s="157" t="s">
        <v>1</v>
      </c>
      <c r="K26" s="157" t="s">
        <v>1</v>
      </c>
      <c r="L26" s="157" t="s">
        <v>1</v>
      </c>
      <c r="M26" s="157" t="s">
        <v>1</v>
      </c>
      <c r="N26" s="157" t="s">
        <v>1</v>
      </c>
      <c r="O26" s="157" t="s">
        <v>1</v>
      </c>
      <c r="P26" s="157" t="s">
        <v>1</v>
      </c>
      <c r="Q26" s="157" t="s">
        <v>1</v>
      </c>
      <c r="R26" s="157" t="s">
        <v>1</v>
      </c>
    </row>
    <row r="27" spans="1:18" s="133" customFormat="1" x14ac:dyDescent="0.2">
      <c r="A27" s="170"/>
      <c r="B27" s="169" t="s">
        <v>74</v>
      </c>
      <c r="C27" s="157" t="s">
        <v>1</v>
      </c>
      <c r="D27" s="284" t="s">
        <v>1</v>
      </c>
      <c r="E27" s="157" t="s">
        <v>1</v>
      </c>
      <c r="F27" s="157" t="s">
        <v>1</v>
      </c>
      <c r="G27" s="157" t="s">
        <v>1</v>
      </c>
      <c r="H27" s="157" t="s">
        <v>1</v>
      </c>
      <c r="I27" s="157" t="s">
        <v>1</v>
      </c>
      <c r="J27" s="157" t="s">
        <v>1</v>
      </c>
      <c r="K27" s="157" t="s">
        <v>1</v>
      </c>
      <c r="L27" s="157" t="s">
        <v>1</v>
      </c>
      <c r="M27" s="157" t="s">
        <v>1</v>
      </c>
      <c r="N27" s="157" t="s">
        <v>1</v>
      </c>
      <c r="O27" s="157" t="s">
        <v>1</v>
      </c>
      <c r="P27" s="157" t="s">
        <v>1</v>
      </c>
      <c r="Q27" s="157" t="s">
        <v>1</v>
      </c>
      <c r="R27" s="157" t="s">
        <v>1</v>
      </c>
    </row>
    <row r="28" spans="1:18" s="133" customFormat="1" x14ac:dyDescent="0.2">
      <c r="A28" s="170"/>
      <c r="B28" s="169"/>
      <c r="C28" s="157"/>
      <c r="D28" s="284"/>
      <c r="E28" s="157"/>
      <c r="F28" s="157"/>
      <c r="G28" s="157"/>
      <c r="H28" s="157"/>
      <c r="I28" s="157"/>
      <c r="J28" s="157"/>
      <c r="K28" s="157"/>
      <c r="L28" s="157"/>
      <c r="M28" s="157"/>
      <c r="N28" s="157"/>
      <c r="O28" s="157"/>
      <c r="P28" s="157"/>
      <c r="Q28" s="157"/>
      <c r="R28" s="157"/>
    </row>
    <row r="29" spans="1:18" s="133" customFormat="1" ht="24" x14ac:dyDescent="0.2">
      <c r="A29" s="135" t="s">
        <v>76</v>
      </c>
      <c r="B29" s="169" t="s">
        <v>73</v>
      </c>
      <c r="C29" s="157" t="s">
        <v>1</v>
      </c>
      <c r="D29" s="284" t="s">
        <v>1</v>
      </c>
      <c r="E29" s="157" t="s">
        <v>1</v>
      </c>
      <c r="F29" s="157" t="s">
        <v>1</v>
      </c>
      <c r="G29" s="157" t="s">
        <v>1</v>
      </c>
      <c r="H29" s="157" t="s">
        <v>1</v>
      </c>
      <c r="I29" s="157" t="s">
        <v>1</v>
      </c>
      <c r="J29" s="157" t="s">
        <v>1</v>
      </c>
      <c r="K29" s="157" t="s">
        <v>1</v>
      </c>
      <c r="L29" s="157" t="s">
        <v>1</v>
      </c>
      <c r="M29" s="157" t="s">
        <v>1</v>
      </c>
      <c r="N29" s="157" t="s">
        <v>1</v>
      </c>
      <c r="O29" s="157" t="s">
        <v>1</v>
      </c>
      <c r="P29" s="157" t="s">
        <v>1</v>
      </c>
      <c r="Q29" s="157" t="s">
        <v>1</v>
      </c>
      <c r="R29" s="157" t="s">
        <v>1</v>
      </c>
    </row>
    <row r="30" spans="1:18" s="133" customFormat="1" x14ac:dyDescent="0.2">
      <c r="A30" s="170"/>
      <c r="B30" s="169" t="s">
        <v>74</v>
      </c>
      <c r="C30" s="157" t="s">
        <v>1</v>
      </c>
      <c r="D30" s="284" t="s">
        <v>1</v>
      </c>
      <c r="E30" s="157" t="s">
        <v>1</v>
      </c>
      <c r="F30" s="157" t="s">
        <v>1</v>
      </c>
      <c r="G30" s="157" t="s">
        <v>1</v>
      </c>
      <c r="H30" s="157" t="s">
        <v>1</v>
      </c>
      <c r="I30" s="157" t="s">
        <v>1</v>
      </c>
      <c r="J30" s="157" t="s">
        <v>1</v>
      </c>
      <c r="K30" s="157" t="s">
        <v>1</v>
      </c>
      <c r="L30" s="157" t="s">
        <v>1</v>
      </c>
      <c r="M30" s="157" t="s">
        <v>1</v>
      </c>
      <c r="N30" s="157" t="s">
        <v>1</v>
      </c>
      <c r="O30" s="157" t="s">
        <v>1</v>
      </c>
      <c r="P30" s="157" t="s">
        <v>1</v>
      </c>
      <c r="Q30" s="157" t="s">
        <v>1</v>
      </c>
      <c r="R30" s="157" t="s">
        <v>1</v>
      </c>
    </row>
    <row r="31" spans="1:18" s="133" customFormat="1" x14ac:dyDescent="0.2">
      <c r="A31" s="170"/>
      <c r="B31" s="169"/>
      <c r="C31" s="157"/>
      <c r="D31" s="284"/>
      <c r="E31" s="157"/>
      <c r="F31" s="157"/>
      <c r="G31" s="157"/>
      <c r="H31" s="157"/>
      <c r="I31" s="157"/>
      <c r="J31" s="157"/>
      <c r="K31" s="157"/>
      <c r="L31" s="157"/>
      <c r="M31" s="157"/>
      <c r="N31" s="157"/>
      <c r="O31" s="157"/>
      <c r="P31" s="157"/>
      <c r="Q31" s="157"/>
      <c r="R31" s="157"/>
    </row>
    <row r="32" spans="1:18" ht="24" x14ac:dyDescent="0.2">
      <c r="A32" s="94" t="s">
        <v>82</v>
      </c>
      <c r="B32" s="167" t="s">
        <v>73</v>
      </c>
      <c r="C32" s="157">
        <v>3220</v>
      </c>
      <c r="D32" s="284">
        <v>43.732174385440722</v>
      </c>
      <c r="E32" s="157" t="s">
        <v>1</v>
      </c>
      <c r="F32" s="157" t="s">
        <v>1</v>
      </c>
      <c r="G32" s="157" t="s">
        <v>1</v>
      </c>
      <c r="H32" s="157" t="s">
        <v>1</v>
      </c>
      <c r="I32" s="157" t="s">
        <v>1</v>
      </c>
      <c r="J32" s="157">
        <v>2</v>
      </c>
      <c r="K32" s="157">
        <v>5</v>
      </c>
      <c r="L32" s="157">
        <v>6</v>
      </c>
      <c r="M32" s="157">
        <v>46</v>
      </c>
      <c r="N32" s="157">
        <v>127</v>
      </c>
      <c r="O32" s="157">
        <v>423</v>
      </c>
      <c r="P32" s="157">
        <v>658</v>
      </c>
      <c r="Q32" s="157">
        <v>1953</v>
      </c>
      <c r="R32" s="157" t="s">
        <v>1</v>
      </c>
    </row>
    <row r="33" spans="1:18" x14ac:dyDescent="0.2">
      <c r="A33" s="86"/>
      <c r="B33" s="167" t="s">
        <v>74</v>
      </c>
      <c r="C33" s="157">
        <v>3960</v>
      </c>
      <c r="D33" s="284">
        <v>54.246575342465754</v>
      </c>
      <c r="E33" s="157" t="s">
        <v>1</v>
      </c>
      <c r="F33" s="157" t="s">
        <v>1</v>
      </c>
      <c r="G33" s="157" t="s">
        <v>1</v>
      </c>
      <c r="H33" s="157" t="s">
        <v>1</v>
      </c>
      <c r="I33" s="157" t="s">
        <v>1</v>
      </c>
      <c r="J33" s="157" t="s">
        <v>1</v>
      </c>
      <c r="K33" s="157">
        <v>3</v>
      </c>
      <c r="L33" s="157">
        <v>7</v>
      </c>
      <c r="M33" s="157">
        <v>7</v>
      </c>
      <c r="N33" s="157">
        <v>34</v>
      </c>
      <c r="O33" s="157">
        <v>157</v>
      </c>
      <c r="P33" s="157">
        <v>481</v>
      </c>
      <c r="Q33" s="157">
        <v>3271</v>
      </c>
      <c r="R33" s="157" t="s">
        <v>1</v>
      </c>
    </row>
    <row r="34" spans="1:18" x14ac:dyDescent="0.2">
      <c r="A34" s="86"/>
      <c r="B34" s="167"/>
      <c r="C34" s="157"/>
      <c r="D34" s="284"/>
      <c r="E34" s="157"/>
      <c r="F34" s="157"/>
      <c r="G34" s="157"/>
      <c r="H34" s="157"/>
      <c r="I34" s="157"/>
      <c r="J34" s="157"/>
      <c r="K34" s="157"/>
      <c r="L34" s="157"/>
      <c r="M34" s="157"/>
      <c r="N34" s="157"/>
      <c r="O34" s="157"/>
      <c r="P34" s="157"/>
      <c r="Q34" s="157"/>
      <c r="R34" s="157"/>
    </row>
    <row r="35" spans="1:18" ht="24" x14ac:dyDescent="0.2">
      <c r="A35" s="94" t="s">
        <v>77</v>
      </c>
      <c r="B35" s="167" t="s">
        <v>73</v>
      </c>
      <c r="C35" s="157">
        <v>333</v>
      </c>
      <c r="D35" s="284">
        <v>4.5226130653266337</v>
      </c>
      <c r="E35" s="157" t="s">
        <v>1</v>
      </c>
      <c r="F35" s="157" t="s">
        <v>1</v>
      </c>
      <c r="G35" s="157" t="s">
        <v>1</v>
      </c>
      <c r="H35" s="157" t="s">
        <v>1</v>
      </c>
      <c r="I35" s="157" t="s">
        <v>1</v>
      </c>
      <c r="J35" s="157" t="s">
        <v>1</v>
      </c>
      <c r="K35" s="157" t="s">
        <v>1</v>
      </c>
      <c r="L35" s="157">
        <v>1</v>
      </c>
      <c r="M35" s="157">
        <v>2</v>
      </c>
      <c r="N35" s="157">
        <v>13</v>
      </c>
      <c r="O35" s="157">
        <v>36</v>
      </c>
      <c r="P35" s="157">
        <v>89</v>
      </c>
      <c r="Q35" s="157">
        <v>192</v>
      </c>
      <c r="R35" s="157" t="s">
        <v>1</v>
      </c>
    </row>
    <row r="36" spans="1:18" x14ac:dyDescent="0.2">
      <c r="A36" s="86"/>
      <c r="B36" s="167" t="s">
        <v>74</v>
      </c>
      <c r="C36" s="157">
        <v>243</v>
      </c>
      <c r="D36" s="284">
        <v>3.3287671232876717</v>
      </c>
      <c r="E36" s="157" t="s">
        <v>1</v>
      </c>
      <c r="F36" s="157" t="s">
        <v>1</v>
      </c>
      <c r="G36" s="157" t="s">
        <v>1</v>
      </c>
      <c r="H36" s="157" t="s">
        <v>1</v>
      </c>
      <c r="I36" s="157" t="s">
        <v>1</v>
      </c>
      <c r="J36" s="157" t="s">
        <v>1</v>
      </c>
      <c r="K36" s="157" t="s">
        <v>1</v>
      </c>
      <c r="L36" s="157" t="s">
        <v>1</v>
      </c>
      <c r="M36" s="157">
        <v>5</v>
      </c>
      <c r="N36" s="157">
        <v>3</v>
      </c>
      <c r="O36" s="157">
        <v>19</v>
      </c>
      <c r="P36" s="157">
        <v>27</v>
      </c>
      <c r="Q36" s="157">
        <v>189</v>
      </c>
      <c r="R36" s="157" t="s">
        <v>1</v>
      </c>
    </row>
    <row r="37" spans="1:18" x14ac:dyDescent="0.2">
      <c r="A37" s="86"/>
      <c r="B37" s="167"/>
      <c r="C37" s="157"/>
      <c r="D37" s="284"/>
      <c r="E37" s="157"/>
      <c r="F37" s="157"/>
      <c r="G37" s="157"/>
      <c r="H37" s="157"/>
      <c r="I37" s="157"/>
      <c r="J37" s="157"/>
      <c r="K37" s="157"/>
      <c r="L37" s="157"/>
      <c r="M37" s="157"/>
      <c r="N37" s="157"/>
      <c r="O37" s="157"/>
      <c r="P37" s="157"/>
      <c r="Q37" s="157"/>
      <c r="R37" s="157"/>
    </row>
    <row r="38" spans="1:18" ht="24" x14ac:dyDescent="0.2">
      <c r="A38" s="94" t="s">
        <v>78</v>
      </c>
      <c r="B38" s="167" t="s">
        <v>73</v>
      </c>
      <c r="C38" s="157">
        <v>229</v>
      </c>
      <c r="D38" s="284">
        <v>3.1101453212005978</v>
      </c>
      <c r="E38" s="157" t="s">
        <v>1</v>
      </c>
      <c r="F38" s="157" t="s">
        <v>1</v>
      </c>
      <c r="G38" s="157" t="s">
        <v>1</v>
      </c>
      <c r="H38" s="157" t="s">
        <v>1</v>
      </c>
      <c r="I38" s="157" t="s">
        <v>1</v>
      </c>
      <c r="J38" s="157" t="s">
        <v>1</v>
      </c>
      <c r="K38" s="157">
        <v>1</v>
      </c>
      <c r="L38" s="157">
        <v>3</v>
      </c>
      <c r="M38" s="157">
        <v>4</v>
      </c>
      <c r="N38" s="157">
        <v>22</v>
      </c>
      <c r="O38" s="157">
        <v>53</v>
      </c>
      <c r="P38" s="157">
        <v>53</v>
      </c>
      <c r="Q38" s="157">
        <v>93</v>
      </c>
      <c r="R38" s="157" t="s">
        <v>1</v>
      </c>
    </row>
    <row r="39" spans="1:18" x14ac:dyDescent="0.2">
      <c r="A39" s="86"/>
      <c r="B39" s="167" t="s">
        <v>74</v>
      </c>
      <c r="C39" s="157">
        <v>184</v>
      </c>
      <c r="D39" s="284">
        <v>2.5205479452054798</v>
      </c>
      <c r="E39" s="157" t="s">
        <v>1</v>
      </c>
      <c r="F39" s="157" t="s">
        <v>1</v>
      </c>
      <c r="G39" s="157" t="s">
        <v>1</v>
      </c>
      <c r="H39" s="157" t="s">
        <v>1</v>
      </c>
      <c r="I39" s="157" t="s">
        <v>1</v>
      </c>
      <c r="J39" s="157" t="s">
        <v>1</v>
      </c>
      <c r="K39" s="157" t="s">
        <v>1</v>
      </c>
      <c r="L39" s="157">
        <v>1</v>
      </c>
      <c r="M39" s="157" t="s">
        <v>1</v>
      </c>
      <c r="N39" s="157">
        <v>6</v>
      </c>
      <c r="O39" s="157">
        <v>14</v>
      </c>
      <c r="P39" s="157">
        <v>36</v>
      </c>
      <c r="Q39" s="157">
        <v>127</v>
      </c>
      <c r="R39" s="157" t="s">
        <v>1</v>
      </c>
    </row>
    <row r="40" spans="1:18" x14ac:dyDescent="0.2">
      <c r="A40" s="86"/>
      <c r="B40" s="167"/>
      <c r="C40" s="157"/>
      <c r="D40" s="284"/>
      <c r="E40" s="157"/>
      <c r="F40" s="157"/>
      <c r="G40" s="157"/>
      <c r="H40" s="157"/>
      <c r="I40" s="157"/>
      <c r="J40" s="157"/>
      <c r="K40" s="157"/>
      <c r="L40" s="157"/>
      <c r="M40" s="157"/>
      <c r="N40" s="157"/>
      <c r="O40" s="157"/>
      <c r="P40" s="157"/>
      <c r="Q40" s="157"/>
      <c r="R40" s="157"/>
    </row>
    <row r="41" spans="1:18" ht="24" x14ac:dyDescent="0.2">
      <c r="A41" s="94" t="s">
        <v>83</v>
      </c>
      <c r="B41" s="167" t="s">
        <v>73</v>
      </c>
      <c r="C41" s="157">
        <v>5</v>
      </c>
      <c r="D41" s="284">
        <v>6.7907103082982478E-2</v>
      </c>
      <c r="E41" s="157" t="s">
        <v>1</v>
      </c>
      <c r="F41" s="157" t="s">
        <v>1</v>
      </c>
      <c r="G41" s="157" t="s">
        <v>1</v>
      </c>
      <c r="H41" s="157" t="s">
        <v>1</v>
      </c>
      <c r="I41" s="157" t="s">
        <v>1</v>
      </c>
      <c r="J41" s="157" t="s">
        <v>1</v>
      </c>
      <c r="K41" s="157" t="s">
        <v>1</v>
      </c>
      <c r="L41" s="157" t="s">
        <v>1</v>
      </c>
      <c r="M41" s="157" t="s">
        <v>1</v>
      </c>
      <c r="N41" s="157">
        <v>1</v>
      </c>
      <c r="O41" s="157">
        <v>1</v>
      </c>
      <c r="P41" s="157">
        <v>2</v>
      </c>
      <c r="Q41" s="157">
        <v>1</v>
      </c>
      <c r="R41" s="157" t="s">
        <v>1</v>
      </c>
    </row>
    <row r="42" spans="1:18" x14ac:dyDescent="0.2">
      <c r="A42" s="86"/>
      <c r="B42" s="167" t="s">
        <v>74</v>
      </c>
      <c r="C42" s="157">
        <v>19</v>
      </c>
      <c r="D42" s="284">
        <v>0.26027397260273971</v>
      </c>
      <c r="E42" s="157" t="s">
        <v>1</v>
      </c>
      <c r="F42" s="157" t="s">
        <v>1</v>
      </c>
      <c r="G42" s="157" t="s">
        <v>1</v>
      </c>
      <c r="H42" s="157" t="s">
        <v>1</v>
      </c>
      <c r="I42" s="157" t="s">
        <v>1</v>
      </c>
      <c r="J42" s="157" t="s">
        <v>1</v>
      </c>
      <c r="K42" s="157">
        <v>1</v>
      </c>
      <c r="L42" s="157" t="s">
        <v>1</v>
      </c>
      <c r="M42" s="157" t="s">
        <v>1</v>
      </c>
      <c r="N42" s="157">
        <v>2</v>
      </c>
      <c r="O42" s="157">
        <v>1</v>
      </c>
      <c r="P42" s="157">
        <v>2</v>
      </c>
      <c r="Q42" s="157">
        <v>13</v>
      </c>
      <c r="R42" s="157" t="s">
        <v>1</v>
      </c>
    </row>
    <row r="43" spans="1:18" x14ac:dyDescent="0.2">
      <c r="A43" s="86"/>
      <c r="B43" s="167"/>
      <c r="C43" s="157"/>
      <c r="D43" s="284"/>
      <c r="E43" s="157"/>
      <c r="F43" s="157"/>
      <c r="G43" s="157"/>
      <c r="H43" s="157"/>
      <c r="I43" s="157"/>
      <c r="J43" s="157"/>
      <c r="K43" s="157"/>
      <c r="L43" s="157"/>
      <c r="M43" s="157"/>
      <c r="N43" s="157"/>
      <c r="O43" s="157"/>
      <c r="P43" s="157"/>
      <c r="Q43" s="157"/>
      <c r="R43" s="157"/>
    </row>
    <row r="44" spans="1:18" ht="24" x14ac:dyDescent="0.2">
      <c r="A44" s="94" t="s">
        <v>79</v>
      </c>
      <c r="B44" s="167" t="s">
        <v>73</v>
      </c>
      <c r="C44" s="157">
        <v>8</v>
      </c>
      <c r="D44" s="284">
        <v>0.10865136493277197</v>
      </c>
      <c r="E44" s="157" t="s">
        <v>1</v>
      </c>
      <c r="F44" s="157" t="s">
        <v>1</v>
      </c>
      <c r="G44" s="157" t="s">
        <v>1</v>
      </c>
      <c r="H44" s="157" t="s">
        <v>1</v>
      </c>
      <c r="I44" s="157" t="s">
        <v>1</v>
      </c>
      <c r="J44" s="157" t="s">
        <v>1</v>
      </c>
      <c r="K44" s="157" t="s">
        <v>1</v>
      </c>
      <c r="L44" s="157" t="s">
        <v>1</v>
      </c>
      <c r="M44" s="157">
        <v>1</v>
      </c>
      <c r="N44" s="157" t="s">
        <v>1</v>
      </c>
      <c r="O44" s="157">
        <v>1</v>
      </c>
      <c r="P44" s="157">
        <v>4</v>
      </c>
      <c r="Q44" s="157">
        <v>2</v>
      </c>
      <c r="R44" s="157" t="s">
        <v>1</v>
      </c>
    </row>
    <row r="45" spans="1:18" x14ac:dyDescent="0.2">
      <c r="A45" s="86"/>
      <c r="B45" s="167" t="s">
        <v>74</v>
      </c>
      <c r="C45" s="157">
        <v>9</v>
      </c>
      <c r="D45" s="284">
        <v>0.12328767123287671</v>
      </c>
      <c r="E45" s="157" t="s">
        <v>1</v>
      </c>
      <c r="F45" s="157" t="s">
        <v>1</v>
      </c>
      <c r="G45" s="157" t="s">
        <v>1</v>
      </c>
      <c r="H45" s="157" t="s">
        <v>1</v>
      </c>
      <c r="I45" s="157" t="s">
        <v>1</v>
      </c>
      <c r="J45" s="157" t="s">
        <v>1</v>
      </c>
      <c r="K45" s="157" t="s">
        <v>1</v>
      </c>
      <c r="L45" s="157" t="s">
        <v>1</v>
      </c>
      <c r="M45" s="157" t="s">
        <v>1</v>
      </c>
      <c r="N45" s="157" t="s">
        <v>1</v>
      </c>
      <c r="O45" s="157">
        <v>1</v>
      </c>
      <c r="P45" s="157">
        <v>2</v>
      </c>
      <c r="Q45" s="157">
        <v>6</v>
      </c>
      <c r="R45" s="157" t="s">
        <v>1</v>
      </c>
    </row>
    <row r="46" spans="1:18" x14ac:dyDescent="0.2">
      <c r="A46" s="86"/>
      <c r="B46" s="167"/>
      <c r="C46" s="157"/>
      <c r="D46" s="284"/>
      <c r="E46" s="157"/>
      <c r="F46" s="157"/>
      <c r="G46" s="157"/>
      <c r="H46" s="157"/>
      <c r="I46" s="157"/>
      <c r="J46" s="157"/>
      <c r="K46" s="157"/>
      <c r="L46" s="157"/>
      <c r="M46" s="157"/>
      <c r="N46" s="157"/>
      <c r="O46" s="157"/>
      <c r="P46" s="157"/>
      <c r="Q46" s="157"/>
      <c r="R46" s="157"/>
    </row>
    <row r="47" spans="1:18" ht="24" x14ac:dyDescent="0.2">
      <c r="A47" s="94" t="s">
        <v>84</v>
      </c>
      <c r="B47" s="167" t="s">
        <v>73</v>
      </c>
      <c r="C47" s="157">
        <v>96</v>
      </c>
      <c r="D47" s="284">
        <v>1.3038163791932635</v>
      </c>
      <c r="E47" s="157" t="s">
        <v>1</v>
      </c>
      <c r="F47" s="157" t="s">
        <v>1</v>
      </c>
      <c r="G47" s="157" t="s">
        <v>1</v>
      </c>
      <c r="H47" s="157" t="s">
        <v>1</v>
      </c>
      <c r="I47" s="157" t="s">
        <v>1</v>
      </c>
      <c r="J47" s="157" t="s">
        <v>1</v>
      </c>
      <c r="K47" s="157" t="s">
        <v>1</v>
      </c>
      <c r="L47" s="157" t="s">
        <v>1</v>
      </c>
      <c r="M47" s="157" t="s">
        <v>1</v>
      </c>
      <c r="N47" s="157">
        <v>1</v>
      </c>
      <c r="O47" s="157">
        <v>11</v>
      </c>
      <c r="P47" s="157">
        <v>18</v>
      </c>
      <c r="Q47" s="157">
        <v>66</v>
      </c>
      <c r="R47" s="157" t="s">
        <v>1</v>
      </c>
    </row>
    <row r="48" spans="1:18" x14ac:dyDescent="0.2">
      <c r="A48" s="86"/>
      <c r="B48" s="167" t="s">
        <v>74</v>
      </c>
      <c r="C48" s="157">
        <v>97</v>
      </c>
      <c r="D48" s="284">
        <v>1.3287671232876712</v>
      </c>
      <c r="E48" s="157" t="s">
        <v>1</v>
      </c>
      <c r="F48" s="157" t="s">
        <v>1</v>
      </c>
      <c r="G48" s="157" t="s">
        <v>1</v>
      </c>
      <c r="H48" s="157" t="s">
        <v>1</v>
      </c>
      <c r="I48" s="157" t="s">
        <v>1</v>
      </c>
      <c r="J48" s="157" t="s">
        <v>1</v>
      </c>
      <c r="K48" s="157" t="s">
        <v>1</v>
      </c>
      <c r="L48" s="157" t="s">
        <v>1</v>
      </c>
      <c r="M48" s="157" t="s">
        <v>1</v>
      </c>
      <c r="N48" s="157">
        <v>1</v>
      </c>
      <c r="O48" s="157">
        <v>5</v>
      </c>
      <c r="P48" s="157">
        <v>21</v>
      </c>
      <c r="Q48" s="157">
        <v>70</v>
      </c>
      <c r="R48" s="157" t="s">
        <v>1</v>
      </c>
    </row>
    <row r="49" spans="1:18" x14ac:dyDescent="0.2">
      <c r="A49" s="86"/>
      <c r="B49" s="167"/>
      <c r="C49" s="157"/>
      <c r="D49" s="284"/>
      <c r="E49" s="157"/>
      <c r="F49" s="157"/>
      <c r="G49" s="157"/>
      <c r="H49" s="157"/>
      <c r="I49" s="157"/>
      <c r="J49" s="157"/>
      <c r="K49" s="157"/>
      <c r="L49" s="157"/>
      <c r="M49" s="157"/>
      <c r="N49" s="157"/>
      <c r="O49" s="157"/>
      <c r="P49" s="157"/>
      <c r="Q49" s="157"/>
      <c r="R49" s="157"/>
    </row>
    <row r="50" spans="1:18" ht="24" x14ac:dyDescent="0.2">
      <c r="A50" s="94" t="s">
        <v>80</v>
      </c>
      <c r="B50" s="167" t="s">
        <v>73</v>
      </c>
      <c r="C50" s="157" t="s">
        <v>1</v>
      </c>
      <c r="D50" s="284" t="s">
        <v>1</v>
      </c>
      <c r="E50" s="157" t="s">
        <v>1</v>
      </c>
      <c r="F50" s="157" t="s">
        <v>1</v>
      </c>
      <c r="G50" s="157" t="s">
        <v>1</v>
      </c>
      <c r="H50" s="157" t="s">
        <v>1</v>
      </c>
      <c r="I50" s="157" t="s">
        <v>1</v>
      </c>
      <c r="J50" s="157" t="s">
        <v>1</v>
      </c>
      <c r="K50" s="157" t="s">
        <v>1</v>
      </c>
      <c r="L50" s="157" t="s">
        <v>1</v>
      </c>
      <c r="M50" s="157" t="s">
        <v>1</v>
      </c>
      <c r="N50" s="157" t="s">
        <v>1</v>
      </c>
      <c r="O50" s="157" t="s">
        <v>1</v>
      </c>
      <c r="P50" s="157" t="s">
        <v>1</v>
      </c>
      <c r="Q50" s="157"/>
      <c r="R50" s="157" t="s">
        <v>1</v>
      </c>
    </row>
    <row r="51" spans="1:18" x14ac:dyDescent="0.2">
      <c r="A51" s="86"/>
      <c r="B51" s="167" t="s">
        <v>74</v>
      </c>
      <c r="C51" s="157" t="s">
        <v>1</v>
      </c>
      <c r="D51" s="284" t="s">
        <v>1</v>
      </c>
      <c r="E51" s="157" t="s">
        <v>1</v>
      </c>
      <c r="F51" s="157" t="s">
        <v>1</v>
      </c>
      <c r="G51" s="157" t="s">
        <v>1</v>
      </c>
      <c r="H51" s="157" t="s">
        <v>1</v>
      </c>
      <c r="I51" s="157" t="s">
        <v>1</v>
      </c>
      <c r="J51" s="157" t="s">
        <v>1</v>
      </c>
      <c r="K51" s="157" t="s">
        <v>1</v>
      </c>
      <c r="L51" s="157" t="s">
        <v>1</v>
      </c>
      <c r="M51" s="157" t="s">
        <v>1</v>
      </c>
      <c r="N51" s="157" t="s">
        <v>1</v>
      </c>
      <c r="O51" s="157" t="s">
        <v>1</v>
      </c>
      <c r="P51" s="157" t="s">
        <v>1</v>
      </c>
      <c r="Q51" s="157"/>
      <c r="R51" s="157" t="s">
        <v>1</v>
      </c>
    </row>
    <row r="52" spans="1:18" x14ac:dyDescent="0.2">
      <c r="A52" s="86"/>
      <c r="B52" s="167"/>
      <c r="C52" s="157"/>
      <c r="D52" s="284"/>
      <c r="E52" s="157"/>
      <c r="F52" s="157"/>
      <c r="G52" s="157"/>
      <c r="H52" s="157"/>
      <c r="I52" s="157"/>
      <c r="J52" s="157"/>
      <c r="K52" s="157"/>
      <c r="L52" s="157"/>
      <c r="M52" s="157"/>
      <c r="N52" s="157"/>
      <c r="O52" s="157"/>
      <c r="P52" s="157"/>
      <c r="Q52" s="157"/>
      <c r="R52" s="157"/>
    </row>
    <row r="53" spans="1:18" ht="24" x14ac:dyDescent="0.2">
      <c r="A53" s="94" t="s">
        <v>85</v>
      </c>
      <c r="B53" s="167" t="s">
        <v>73</v>
      </c>
      <c r="C53" s="157">
        <v>7</v>
      </c>
      <c r="D53" s="284">
        <v>9.5069944316175478E-2</v>
      </c>
      <c r="E53" s="157">
        <v>5</v>
      </c>
      <c r="F53" s="157">
        <v>1</v>
      </c>
      <c r="G53" s="157">
        <v>1</v>
      </c>
      <c r="H53" s="157" t="s">
        <v>1</v>
      </c>
      <c r="I53" s="157" t="s">
        <v>1</v>
      </c>
      <c r="J53" s="157" t="s">
        <v>1</v>
      </c>
      <c r="K53" s="157" t="s">
        <v>1</v>
      </c>
      <c r="L53" s="157" t="s">
        <v>1</v>
      </c>
      <c r="M53" s="157" t="s">
        <v>1</v>
      </c>
      <c r="N53" s="157" t="s">
        <v>1</v>
      </c>
      <c r="O53" s="157" t="s">
        <v>1</v>
      </c>
      <c r="P53" s="157" t="s">
        <v>1</v>
      </c>
      <c r="Q53" s="157" t="s">
        <v>1</v>
      </c>
      <c r="R53" s="157" t="s">
        <v>1</v>
      </c>
    </row>
    <row r="54" spans="1:18" x14ac:dyDescent="0.2">
      <c r="A54" s="86"/>
      <c r="B54" s="167" t="s">
        <v>74</v>
      </c>
      <c r="C54" s="157">
        <v>10</v>
      </c>
      <c r="D54" s="284">
        <v>0.13698630136986301</v>
      </c>
      <c r="E54" s="157">
        <v>7</v>
      </c>
      <c r="F54" s="157">
        <v>2</v>
      </c>
      <c r="G54" s="157">
        <v>1</v>
      </c>
      <c r="H54" s="157" t="s">
        <v>1</v>
      </c>
      <c r="I54" s="157" t="s">
        <v>1</v>
      </c>
      <c r="J54" s="157" t="s">
        <v>1</v>
      </c>
      <c r="K54" s="157" t="s">
        <v>1</v>
      </c>
      <c r="L54" s="157" t="s">
        <v>1</v>
      </c>
      <c r="M54" s="157" t="s">
        <v>1</v>
      </c>
      <c r="N54" s="157" t="s">
        <v>1</v>
      </c>
      <c r="O54" s="157" t="s">
        <v>1</v>
      </c>
      <c r="P54" s="157" t="s">
        <v>1</v>
      </c>
      <c r="Q54" s="157" t="s">
        <v>1</v>
      </c>
      <c r="R54" s="157" t="s">
        <v>1</v>
      </c>
    </row>
    <row r="55" spans="1:18" x14ac:dyDescent="0.2">
      <c r="A55" s="86"/>
      <c r="B55" s="167"/>
      <c r="C55" s="157"/>
      <c r="D55" s="284"/>
      <c r="E55" s="157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157"/>
      <c r="Q55" s="157"/>
      <c r="R55" s="157"/>
    </row>
    <row r="56" spans="1:18" ht="41.25" customHeight="1" x14ac:dyDescent="0.2">
      <c r="A56" s="94" t="s">
        <v>81</v>
      </c>
      <c r="B56" s="167" t="s">
        <v>73</v>
      </c>
      <c r="C56" s="157">
        <v>4</v>
      </c>
      <c r="D56" s="284">
        <v>5.4325682466385986E-2</v>
      </c>
      <c r="E56" s="157">
        <v>2</v>
      </c>
      <c r="F56" s="157" t="s">
        <v>1</v>
      </c>
      <c r="G56" s="157" t="s">
        <v>1</v>
      </c>
      <c r="H56" s="157" t="s">
        <v>1</v>
      </c>
      <c r="I56" s="157">
        <v>1</v>
      </c>
      <c r="J56" s="157" t="s">
        <v>1</v>
      </c>
      <c r="K56" s="157">
        <v>1</v>
      </c>
      <c r="L56" s="157" t="s">
        <v>1</v>
      </c>
      <c r="M56" s="157" t="s">
        <v>1</v>
      </c>
      <c r="N56" s="157" t="s">
        <v>1</v>
      </c>
      <c r="O56" s="157" t="s">
        <v>1</v>
      </c>
      <c r="P56" s="157" t="s">
        <v>1</v>
      </c>
      <c r="Q56" s="157" t="s">
        <v>1</v>
      </c>
      <c r="R56" s="157" t="s">
        <v>1</v>
      </c>
    </row>
    <row r="57" spans="1:18" x14ac:dyDescent="0.2">
      <c r="A57" s="86"/>
      <c r="B57" s="167" t="s">
        <v>74</v>
      </c>
      <c r="C57" s="157">
        <v>1</v>
      </c>
      <c r="D57" s="284">
        <v>1.3698630136986301E-2</v>
      </c>
      <c r="E57" s="157">
        <v>1</v>
      </c>
      <c r="F57" s="157" t="s">
        <v>1</v>
      </c>
      <c r="G57" s="157" t="s">
        <v>1</v>
      </c>
      <c r="H57" s="157" t="s">
        <v>1</v>
      </c>
      <c r="I57" s="157" t="s">
        <v>1</v>
      </c>
      <c r="J57" s="157" t="s">
        <v>1</v>
      </c>
      <c r="K57" s="157" t="s">
        <v>1</v>
      </c>
      <c r="L57" s="157" t="s">
        <v>1</v>
      </c>
      <c r="M57" s="157" t="s">
        <v>1</v>
      </c>
      <c r="N57" s="157" t="s">
        <v>1</v>
      </c>
      <c r="O57" s="157" t="s">
        <v>1</v>
      </c>
      <c r="P57" s="157" t="s">
        <v>1</v>
      </c>
      <c r="Q57" s="157" t="s">
        <v>1</v>
      </c>
      <c r="R57" s="157" t="s">
        <v>1</v>
      </c>
    </row>
    <row r="58" spans="1:18" x14ac:dyDescent="0.2">
      <c r="A58" s="86"/>
      <c r="B58" s="167"/>
      <c r="C58" s="157"/>
      <c r="D58" s="284"/>
      <c r="E58" s="157"/>
      <c r="F58" s="157"/>
      <c r="G58" s="157"/>
      <c r="H58" s="157"/>
      <c r="I58" s="157"/>
      <c r="J58" s="157"/>
      <c r="K58" s="157"/>
      <c r="L58" s="157"/>
      <c r="M58" s="157"/>
      <c r="N58" s="157"/>
      <c r="O58" s="157"/>
      <c r="P58" s="157"/>
      <c r="Q58" s="157"/>
      <c r="R58" s="157"/>
    </row>
    <row r="59" spans="1:18" ht="48" x14ac:dyDescent="0.2">
      <c r="A59" s="94" t="s">
        <v>86</v>
      </c>
      <c r="B59" s="167" t="s">
        <v>73</v>
      </c>
      <c r="C59" s="157">
        <v>720</v>
      </c>
      <c r="D59" s="284">
        <v>9.7786228439494778</v>
      </c>
      <c r="E59" s="157">
        <v>1</v>
      </c>
      <c r="F59" s="157">
        <v>1</v>
      </c>
      <c r="G59" s="157">
        <v>1</v>
      </c>
      <c r="H59" s="157" t="s">
        <v>1</v>
      </c>
      <c r="I59" s="157" t="s">
        <v>1</v>
      </c>
      <c r="J59" s="157">
        <v>1</v>
      </c>
      <c r="K59" s="157">
        <v>2</v>
      </c>
      <c r="L59" s="157">
        <v>15</v>
      </c>
      <c r="M59" s="157">
        <v>19</v>
      </c>
      <c r="N59" s="157">
        <v>38</v>
      </c>
      <c r="O59" s="157">
        <v>114</v>
      </c>
      <c r="P59" s="157">
        <v>170</v>
      </c>
      <c r="Q59" s="157">
        <v>358</v>
      </c>
      <c r="R59" s="157" t="s">
        <v>1</v>
      </c>
    </row>
    <row r="60" spans="1:18" x14ac:dyDescent="0.2">
      <c r="A60" s="86"/>
      <c r="B60" s="167" t="s">
        <v>74</v>
      </c>
      <c r="C60" s="157">
        <v>715</v>
      </c>
      <c r="D60" s="284">
        <v>9.794520547945206</v>
      </c>
      <c r="E60" s="157" t="s">
        <v>1</v>
      </c>
      <c r="F60" s="157" t="s">
        <v>1</v>
      </c>
      <c r="G60" s="157" t="s">
        <v>1</v>
      </c>
      <c r="H60" s="157">
        <v>1</v>
      </c>
      <c r="I60" s="157" t="s">
        <v>1</v>
      </c>
      <c r="J60" s="157">
        <v>1</v>
      </c>
      <c r="K60" s="157">
        <v>2</v>
      </c>
      <c r="L60" s="157">
        <v>6</v>
      </c>
      <c r="M60" s="157">
        <v>12</v>
      </c>
      <c r="N60" s="157">
        <v>16</v>
      </c>
      <c r="O60" s="157">
        <v>57</v>
      </c>
      <c r="P60" s="157">
        <v>105</v>
      </c>
      <c r="Q60" s="157">
        <v>515</v>
      </c>
      <c r="R60" s="157" t="s">
        <v>1</v>
      </c>
    </row>
    <row r="61" spans="1:18" x14ac:dyDescent="0.2">
      <c r="A61" s="86"/>
      <c r="B61" s="167"/>
      <c r="C61" s="157"/>
      <c r="D61" s="284"/>
      <c r="E61" s="157"/>
      <c r="F61" s="157"/>
      <c r="G61" s="157"/>
      <c r="H61" s="157"/>
      <c r="I61" s="157"/>
      <c r="J61" s="157"/>
      <c r="K61" s="157"/>
      <c r="L61" s="157"/>
      <c r="M61" s="157"/>
      <c r="N61" s="157"/>
      <c r="O61" s="157"/>
      <c r="P61" s="157"/>
      <c r="Q61" s="157"/>
      <c r="R61" s="157"/>
    </row>
    <row r="62" spans="1:18" ht="36" x14ac:dyDescent="0.2">
      <c r="A62" s="94" t="s">
        <v>87</v>
      </c>
      <c r="B62" s="167" t="s">
        <v>73</v>
      </c>
      <c r="C62" s="157">
        <v>349</v>
      </c>
      <c r="D62" s="284">
        <v>4.7399157951921769</v>
      </c>
      <c r="E62" s="157" t="s">
        <v>1</v>
      </c>
      <c r="F62" s="157" t="s">
        <v>1</v>
      </c>
      <c r="G62" s="157" t="s">
        <v>1</v>
      </c>
      <c r="H62" s="157">
        <v>1</v>
      </c>
      <c r="I62" s="157" t="s">
        <v>1</v>
      </c>
      <c r="J62" s="157">
        <v>2</v>
      </c>
      <c r="K62" s="157">
        <v>23</v>
      </c>
      <c r="L62" s="157">
        <v>35</v>
      </c>
      <c r="M62" s="157">
        <v>32</v>
      </c>
      <c r="N62" s="157">
        <v>53</v>
      </c>
      <c r="O62" s="157">
        <v>62</v>
      </c>
      <c r="P62" s="157">
        <v>55</v>
      </c>
      <c r="Q62" s="157">
        <v>86</v>
      </c>
      <c r="R62" s="157" t="s">
        <v>1</v>
      </c>
    </row>
    <row r="63" spans="1:18" x14ac:dyDescent="0.2">
      <c r="A63" s="86"/>
      <c r="B63" s="167" t="s">
        <v>74</v>
      </c>
      <c r="C63" s="157">
        <v>125</v>
      </c>
      <c r="D63" s="284">
        <v>1.7123287671232876</v>
      </c>
      <c r="E63" s="157" t="s">
        <v>1</v>
      </c>
      <c r="F63" s="157" t="s">
        <v>1</v>
      </c>
      <c r="G63" s="157" t="s">
        <v>1</v>
      </c>
      <c r="H63" s="157" t="s">
        <v>1</v>
      </c>
      <c r="I63" s="157" t="s">
        <v>1</v>
      </c>
      <c r="J63" s="157">
        <v>2</v>
      </c>
      <c r="K63" s="157">
        <v>6</v>
      </c>
      <c r="L63" s="157">
        <v>5</v>
      </c>
      <c r="M63" s="157">
        <v>3</v>
      </c>
      <c r="N63" s="157">
        <v>13</v>
      </c>
      <c r="O63" s="157">
        <v>26</v>
      </c>
      <c r="P63" s="157">
        <v>20</v>
      </c>
      <c r="Q63" s="157">
        <v>50</v>
      </c>
      <c r="R63" s="157" t="s">
        <v>1</v>
      </c>
    </row>
    <row r="64" spans="1:18" x14ac:dyDescent="0.2">
      <c r="E64" s="118"/>
      <c r="F64" s="118"/>
      <c r="G64" s="118"/>
      <c r="H64" s="118"/>
      <c r="I64" s="118"/>
      <c r="J64" s="118"/>
      <c r="K64" s="118"/>
      <c r="L64" s="118"/>
      <c r="M64" s="118"/>
      <c r="N64" s="118"/>
      <c r="O64" s="118"/>
      <c r="P64" s="118"/>
      <c r="Q64" s="118"/>
      <c r="R64" s="118"/>
    </row>
  </sheetData>
  <customSheetViews>
    <customSheetView guid="{401FE8B9-FEC5-4D7E-B827-110EEC939377}">
      <pane ySplit="4" topLeftCell="A5" activePane="bottomLeft" state="frozen"/>
      <selection pane="bottomLeft" activeCell="D63" sqref="D8:D63"/>
      <pageMargins left="0.31496062992125984" right="0.31496062992125984" top="0.74803149606299213" bottom="0.74803149606299213" header="0.31496062992125984" footer="0.31496062992125984"/>
      <pageSetup paperSize="9" scale="90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howPageBreaks="1">
      <pane ySplit="4" topLeftCell="A5" activePane="bottomLeft" state="frozen"/>
      <selection pane="bottomLeft" activeCell="C5" sqref="C5:C6"/>
      <pageMargins left="0.31496062992125984" right="0.31496062992125984" top="0.74803149606299213" bottom="0.74803149606299213" header="0.31496062992125984" footer="0.31496062992125984"/>
      <pageSetup paperSize="9" scale="90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howPageBreaks="1">
      <pane ySplit="4" topLeftCell="A5" activePane="bottomLeft" state="frozen"/>
      <selection pane="bottomLeft" activeCell="A5" sqref="A5"/>
      <pageMargins left="0.31496062992125984" right="0.31496062992125984" top="0.74803149606299213" bottom="0.74803149606299213" header="0.31496062992125984" footer="0.31496062992125984"/>
      <pageSetup paperSize="9" scale="90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>
      <pane ySplit="4" topLeftCell="A12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>
      <pane ySplit="4" topLeftCell="A5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howPageBreaks="1">
      <pane ySplit="4" topLeftCell="A5" activePane="bottomLeft" state="frozen"/>
      <selection pane="bottomLeft" activeCell="C5" sqref="C5"/>
      <pageMargins left="0.31496062992125984" right="0.31496062992125984" top="0.74803149606299213" bottom="0.74803149606299213" header="0.31496062992125984" footer="0.31496062992125984"/>
      <pageSetup paperSize="9" scale="90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>
      <pane ySplit="4" topLeftCell="A5" activePane="bottomLeft" state="frozen"/>
      <selection pane="bottomLeft" activeCell="E5" sqref="E5:R6"/>
      <pageMargins left="0.31496062992125984" right="0.31496062992125984" top="0.74803149606299213" bottom="0.74803149606299213" header="0.31496062992125984" footer="0.31496062992125984"/>
      <pageSetup paperSize="9" scale="90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4" topLeftCell="A5" activePane="bottomLeft" state="frozen"/>
      <selection pane="bottomLeft" activeCell="Y11" sqref="Y11"/>
      <pageMargins left="0.31496062992125984" right="0.31496062992125984" top="0.74803149606299213" bottom="0.74803149606299213" header="0.31496062992125984" footer="0.31496062992125984"/>
      <pageSetup paperSize="9" scale="90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>
      <pane ySplit="4" topLeftCell="A50" activePane="bottomLeft" state="frozen"/>
      <selection pane="bottomLeft" activeCell="C5" sqref="C5:R63"/>
      <pageMargins left="0.31496062992125984" right="0.31496062992125984" top="0.74803149606299213" bottom="0.74803149606299213" header="0.31496062992125984" footer="0.31496062992125984"/>
      <pageSetup paperSize="9" scale="90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ne ySplit="4" topLeftCell="A5" activePane="bottomLeft" state="frozen"/>
      <selection pane="bottomLeft" activeCell="V60" sqref="V60"/>
      <pageMargins left="0.31496062992125984" right="0.31496062992125984" top="0.74803149606299213" bottom="0.74803149606299213" header="0.31496062992125984" footer="0.31496062992125984"/>
      <pageSetup paperSize="9" scale="90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5">
    <mergeCell ref="A3:A4"/>
    <mergeCell ref="B3:B4"/>
    <mergeCell ref="C3:C4"/>
    <mergeCell ref="D3:D4"/>
    <mergeCell ref="E3:R3"/>
  </mergeCells>
  <hyperlinks>
    <hyperlink ref="R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K32"/>
  <sheetViews>
    <sheetView zoomScale="130" zoomScaleNormal="100" workbookViewId="0">
      <pane ySplit="3" topLeftCell="A4" activePane="bottomLeft" state="frozen"/>
      <selection pane="bottomLeft"/>
    </sheetView>
  </sheetViews>
  <sheetFormatPr defaultRowHeight="12" x14ac:dyDescent="0.2"/>
  <cols>
    <col min="1" max="1" width="36.7109375" style="13" customWidth="1"/>
    <col min="2" max="11" width="7.85546875" style="13" customWidth="1"/>
    <col min="12" max="12" width="9.140625" style="13" customWidth="1"/>
    <col min="13" max="16384" width="9.140625" style="13"/>
  </cols>
  <sheetData>
    <row r="1" spans="1:11" x14ac:dyDescent="0.2">
      <c r="A1" s="58" t="s">
        <v>419</v>
      </c>
    </row>
    <row r="2" spans="1:11" ht="12.75" thickBot="1" x14ac:dyDescent="0.25">
      <c r="K2" s="122" t="s">
        <v>45</v>
      </c>
    </row>
    <row r="3" spans="1:11" ht="23.25" customHeight="1" thickTop="1" x14ac:dyDescent="0.2">
      <c r="A3" s="152" t="s">
        <v>88</v>
      </c>
      <c r="B3" s="90" t="s">
        <v>0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  <c r="I3" s="91">
        <v>2015</v>
      </c>
      <c r="J3" s="91">
        <v>2016</v>
      </c>
      <c r="K3" s="91">
        <v>2017</v>
      </c>
    </row>
    <row r="4" spans="1:11" x14ac:dyDescent="0.2">
      <c r="A4" s="59" t="s">
        <v>56</v>
      </c>
      <c r="B4" s="171">
        <v>40</v>
      </c>
      <c r="C4" s="171">
        <v>51</v>
      </c>
      <c r="D4" s="171">
        <v>44</v>
      </c>
      <c r="E4" s="171">
        <v>43</v>
      </c>
      <c r="F4" s="171">
        <v>37</v>
      </c>
      <c r="G4" s="171">
        <v>33</v>
      </c>
      <c r="H4" s="171">
        <v>29</v>
      </c>
      <c r="I4" s="171">
        <v>26</v>
      </c>
      <c r="J4" s="171">
        <f>SUM(J6:J30)</f>
        <v>23</v>
      </c>
      <c r="K4" s="171">
        <v>26</v>
      </c>
    </row>
    <row r="5" spans="1:11" ht="15" x14ac:dyDescent="0.2">
      <c r="A5" s="62"/>
      <c r="B5" s="64"/>
      <c r="C5" s="63"/>
      <c r="D5" s="63"/>
      <c r="E5" s="63"/>
      <c r="F5" s="63"/>
      <c r="G5" s="74"/>
      <c r="H5" s="173"/>
      <c r="I5" s="173"/>
      <c r="J5" s="173"/>
      <c r="K5" s="173"/>
    </row>
    <row r="6" spans="1:11" ht="24" x14ac:dyDescent="0.2">
      <c r="A6" s="62" t="s">
        <v>94</v>
      </c>
      <c r="B6" s="171">
        <v>1</v>
      </c>
      <c r="C6" s="171" t="s">
        <v>1</v>
      </c>
      <c r="D6" s="171">
        <v>2</v>
      </c>
      <c r="E6" s="171" t="s">
        <v>1</v>
      </c>
      <c r="F6" s="171" t="s">
        <v>1</v>
      </c>
      <c r="G6" s="171">
        <v>2</v>
      </c>
      <c r="H6" s="171" t="s">
        <v>1</v>
      </c>
      <c r="I6" s="171" t="s">
        <v>1</v>
      </c>
      <c r="J6" s="171">
        <v>1</v>
      </c>
      <c r="K6" s="171" t="s">
        <v>1</v>
      </c>
    </row>
    <row r="7" spans="1:11" x14ac:dyDescent="0.2">
      <c r="A7" s="62" t="s">
        <v>91</v>
      </c>
      <c r="B7" s="171" t="s">
        <v>1</v>
      </c>
      <c r="C7" s="171">
        <v>1</v>
      </c>
      <c r="D7" s="171" t="s">
        <v>1</v>
      </c>
      <c r="E7" s="171" t="s">
        <v>1</v>
      </c>
      <c r="F7" s="171" t="s">
        <v>1</v>
      </c>
      <c r="G7" s="171" t="s">
        <v>1</v>
      </c>
      <c r="H7" s="171" t="s">
        <v>1</v>
      </c>
      <c r="I7" s="171">
        <v>1</v>
      </c>
      <c r="J7" s="171" t="s">
        <v>1</v>
      </c>
      <c r="K7" s="171" t="s">
        <v>1</v>
      </c>
    </row>
    <row r="8" spans="1:11" x14ac:dyDescent="0.2">
      <c r="A8" s="55" t="s">
        <v>93</v>
      </c>
      <c r="B8" s="171" t="s">
        <v>1</v>
      </c>
      <c r="C8" s="171">
        <v>1</v>
      </c>
      <c r="D8" s="171" t="s">
        <v>1</v>
      </c>
      <c r="E8" s="171" t="s">
        <v>1</v>
      </c>
      <c r="F8" s="171" t="s">
        <v>1</v>
      </c>
      <c r="G8" s="171" t="s">
        <v>1</v>
      </c>
      <c r="H8" s="171" t="s">
        <v>1</v>
      </c>
      <c r="I8" s="171" t="s">
        <v>1</v>
      </c>
      <c r="J8" s="171" t="s">
        <v>1</v>
      </c>
      <c r="K8" s="171">
        <v>1</v>
      </c>
    </row>
    <row r="9" spans="1:11" x14ac:dyDescent="0.2">
      <c r="A9" s="62" t="s">
        <v>82</v>
      </c>
      <c r="B9" s="171">
        <v>2</v>
      </c>
      <c r="C9" s="171" t="s">
        <v>1</v>
      </c>
      <c r="D9" s="171" t="s">
        <v>1</v>
      </c>
      <c r="E9" s="171" t="s">
        <v>1</v>
      </c>
      <c r="F9" s="171">
        <v>1</v>
      </c>
      <c r="G9" s="171" t="s">
        <v>1</v>
      </c>
      <c r="H9" s="171" t="s">
        <v>1</v>
      </c>
      <c r="I9" s="171" t="s">
        <v>1</v>
      </c>
      <c r="J9" s="171">
        <v>1</v>
      </c>
      <c r="K9" s="171" t="s">
        <v>1</v>
      </c>
    </row>
    <row r="10" spans="1:11" x14ac:dyDescent="0.2">
      <c r="A10" s="62" t="s">
        <v>77</v>
      </c>
      <c r="B10" s="171">
        <v>1</v>
      </c>
      <c r="C10" s="171" t="s">
        <v>1</v>
      </c>
      <c r="D10" s="171" t="s">
        <v>1</v>
      </c>
      <c r="E10" s="171" t="s">
        <v>1</v>
      </c>
      <c r="F10" s="171" t="s">
        <v>1</v>
      </c>
      <c r="G10" s="171">
        <v>1</v>
      </c>
      <c r="H10" s="171" t="s">
        <v>1</v>
      </c>
      <c r="I10" s="171" t="s">
        <v>1</v>
      </c>
      <c r="J10" s="171" t="s">
        <v>1</v>
      </c>
      <c r="K10" s="171" t="s">
        <v>1</v>
      </c>
    </row>
    <row r="11" spans="1:11" x14ac:dyDescent="0.2">
      <c r="A11" s="62" t="s">
        <v>104</v>
      </c>
      <c r="B11" s="171">
        <v>1</v>
      </c>
      <c r="C11" s="171" t="s">
        <v>1</v>
      </c>
      <c r="D11" s="171" t="s">
        <v>1</v>
      </c>
      <c r="E11" s="171" t="s">
        <v>1</v>
      </c>
      <c r="F11" s="171" t="s">
        <v>1</v>
      </c>
      <c r="G11" s="171" t="s">
        <v>1</v>
      </c>
      <c r="H11" s="171" t="s">
        <v>1</v>
      </c>
      <c r="I11" s="171" t="s">
        <v>1</v>
      </c>
      <c r="J11" s="171" t="s">
        <v>1</v>
      </c>
      <c r="K11" s="171" t="s">
        <v>1</v>
      </c>
    </row>
    <row r="12" spans="1:11" ht="24" x14ac:dyDescent="0.2">
      <c r="A12" s="62" t="s">
        <v>84</v>
      </c>
      <c r="B12" s="171" t="s">
        <v>1</v>
      </c>
      <c r="C12" s="171" t="s">
        <v>1</v>
      </c>
      <c r="D12" s="171" t="s">
        <v>1</v>
      </c>
      <c r="E12" s="171" t="s">
        <v>1</v>
      </c>
      <c r="F12" s="171" t="s">
        <v>1</v>
      </c>
      <c r="G12" s="171" t="s">
        <v>1</v>
      </c>
      <c r="H12" s="171" t="s">
        <v>1</v>
      </c>
      <c r="I12" s="171" t="s">
        <v>1</v>
      </c>
      <c r="J12" s="171" t="s">
        <v>1</v>
      </c>
      <c r="K12" s="171" t="s">
        <v>1</v>
      </c>
    </row>
    <row r="13" spans="1:11" ht="24" x14ac:dyDescent="0.2">
      <c r="A13" s="65" t="s">
        <v>110</v>
      </c>
      <c r="B13" s="171" t="s">
        <v>1</v>
      </c>
      <c r="C13" s="171" t="s">
        <v>1</v>
      </c>
      <c r="D13" s="171" t="s">
        <v>1</v>
      </c>
      <c r="E13" s="171" t="s">
        <v>1</v>
      </c>
      <c r="F13" s="171" t="s">
        <v>1</v>
      </c>
      <c r="G13" s="171">
        <v>1</v>
      </c>
      <c r="H13" s="171" t="s">
        <v>1</v>
      </c>
      <c r="I13" s="171">
        <v>1</v>
      </c>
      <c r="J13" s="171" t="s">
        <v>1</v>
      </c>
      <c r="K13" s="171">
        <v>1</v>
      </c>
    </row>
    <row r="14" spans="1:11" ht="24" x14ac:dyDescent="0.2">
      <c r="A14" s="65" t="s">
        <v>111</v>
      </c>
      <c r="B14" s="171">
        <v>1</v>
      </c>
      <c r="C14" s="171">
        <v>4</v>
      </c>
      <c r="D14" s="171">
        <v>4</v>
      </c>
      <c r="E14" s="171">
        <v>16</v>
      </c>
      <c r="F14" s="171">
        <v>16</v>
      </c>
      <c r="G14" s="171">
        <v>4</v>
      </c>
      <c r="H14" s="171">
        <v>3</v>
      </c>
      <c r="I14" s="171" t="s">
        <v>1</v>
      </c>
      <c r="J14" s="171">
        <v>7</v>
      </c>
      <c r="K14" s="171">
        <v>1</v>
      </c>
    </row>
    <row r="15" spans="1:11" x14ac:dyDescent="0.2">
      <c r="A15" s="65" t="s">
        <v>112</v>
      </c>
      <c r="B15" s="171" t="s">
        <v>1</v>
      </c>
      <c r="C15" s="171" t="s">
        <v>1</v>
      </c>
      <c r="D15" s="171" t="s">
        <v>1</v>
      </c>
      <c r="E15" s="171" t="s">
        <v>1</v>
      </c>
      <c r="F15" s="171">
        <v>1</v>
      </c>
      <c r="G15" s="171" t="s">
        <v>1</v>
      </c>
      <c r="H15" s="171" t="s">
        <v>1</v>
      </c>
      <c r="I15" s="171" t="s">
        <v>1</v>
      </c>
      <c r="J15" s="171" t="s">
        <v>1</v>
      </c>
      <c r="K15" s="171" t="s">
        <v>1</v>
      </c>
    </row>
    <row r="16" spans="1:11" ht="24" x14ac:dyDescent="0.2">
      <c r="A16" s="65" t="s">
        <v>113</v>
      </c>
      <c r="B16" s="171">
        <v>10</v>
      </c>
      <c r="C16" s="171">
        <v>5</v>
      </c>
      <c r="D16" s="171">
        <v>8</v>
      </c>
      <c r="E16" s="171">
        <v>8</v>
      </c>
      <c r="F16" s="171">
        <v>3</v>
      </c>
      <c r="G16" s="171">
        <v>3</v>
      </c>
      <c r="H16" s="171">
        <v>4</v>
      </c>
      <c r="I16" s="171" t="s">
        <v>1</v>
      </c>
      <c r="J16" s="171">
        <v>1</v>
      </c>
      <c r="K16" s="171">
        <v>3</v>
      </c>
    </row>
    <row r="17" spans="1:11" ht="24" x14ac:dyDescent="0.2">
      <c r="A17" s="66" t="s">
        <v>114</v>
      </c>
      <c r="B17" s="171">
        <v>2</v>
      </c>
      <c r="C17" s="171">
        <v>13</v>
      </c>
      <c r="D17" s="171">
        <v>4</v>
      </c>
      <c r="E17" s="171">
        <v>1</v>
      </c>
      <c r="F17" s="171">
        <v>4</v>
      </c>
      <c r="G17" s="171">
        <v>8</v>
      </c>
      <c r="H17" s="171" t="s">
        <v>1</v>
      </c>
      <c r="I17" s="171">
        <v>2</v>
      </c>
      <c r="J17" s="171">
        <v>3</v>
      </c>
      <c r="K17" s="171">
        <v>3</v>
      </c>
    </row>
    <row r="18" spans="1:11" x14ac:dyDescent="0.2">
      <c r="A18" s="66" t="s">
        <v>445</v>
      </c>
      <c r="B18" s="171" t="s">
        <v>1</v>
      </c>
      <c r="C18" s="171" t="s">
        <v>1</v>
      </c>
      <c r="D18" s="171" t="s">
        <v>1</v>
      </c>
      <c r="E18" s="171" t="s">
        <v>1</v>
      </c>
      <c r="F18" s="171" t="s">
        <v>1</v>
      </c>
      <c r="G18" s="171" t="s">
        <v>1</v>
      </c>
      <c r="H18" s="171" t="s">
        <v>1</v>
      </c>
      <c r="I18" s="171" t="s">
        <v>1</v>
      </c>
      <c r="J18" s="171" t="s">
        <v>1</v>
      </c>
      <c r="K18" s="171">
        <v>2</v>
      </c>
    </row>
    <row r="19" spans="1:11" ht="24" x14ac:dyDescent="0.2">
      <c r="A19" s="65" t="s">
        <v>115</v>
      </c>
      <c r="B19" s="171" t="s">
        <v>1</v>
      </c>
      <c r="C19" s="171">
        <v>2</v>
      </c>
      <c r="D19" s="171" t="s">
        <v>1</v>
      </c>
      <c r="E19" s="171">
        <v>3</v>
      </c>
      <c r="F19" s="171">
        <v>1</v>
      </c>
      <c r="G19" s="171" t="s">
        <v>1</v>
      </c>
      <c r="H19" s="171" t="s">
        <v>1</v>
      </c>
      <c r="I19" s="171">
        <v>2</v>
      </c>
      <c r="J19" s="171">
        <v>5</v>
      </c>
      <c r="K19" s="171">
        <v>2</v>
      </c>
    </row>
    <row r="20" spans="1:11" x14ac:dyDescent="0.2">
      <c r="A20" s="65" t="s">
        <v>116</v>
      </c>
      <c r="B20" s="171">
        <v>6</v>
      </c>
      <c r="C20" s="171">
        <v>8</v>
      </c>
      <c r="D20" s="171">
        <v>12</v>
      </c>
      <c r="E20" s="171">
        <v>2</v>
      </c>
      <c r="F20" s="171">
        <v>3</v>
      </c>
      <c r="G20" s="171">
        <v>4</v>
      </c>
      <c r="H20" s="171">
        <v>1</v>
      </c>
      <c r="I20" s="171">
        <v>3</v>
      </c>
      <c r="J20" s="171" t="s">
        <v>1</v>
      </c>
      <c r="K20" s="171">
        <v>5</v>
      </c>
    </row>
    <row r="21" spans="1:11" x14ac:dyDescent="0.2">
      <c r="A21" s="65" t="s">
        <v>117</v>
      </c>
      <c r="B21" s="171" t="s">
        <v>1</v>
      </c>
      <c r="C21" s="171">
        <v>1</v>
      </c>
      <c r="D21" s="171">
        <v>1</v>
      </c>
      <c r="E21" s="171">
        <v>3</v>
      </c>
      <c r="F21" s="171">
        <v>1</v>
      </c>
      <c r="G21" s="171" t="s">
        <v>1</v>
      </c>
      <c r="H21" s="171">
        <v>2</v>
      </c>
      <c r="I21" s="171">
        <v>1</v>
      </c>
      <c r="J21" s="171">
        <v>1</v>
      </c>
      <c r="K21" s="171" t="s">
        <v>1</v>
      </c>
    </row>
    <row r="22" spans="1:11" ht="24" x14ac:dyDescent="0.2">
      <c r="A22" s="65" t="s">
        <v>118</v>
      </c>
      <c r="B22" s="171">
        <v>1</v>
      </c>
      <c r="C22" s="171">
        <v>1</v>
      </c>
      <c r="D22" s="171" t="s">
        <v>1</v>
      </c>
      <c r="E22" s="171">
        <v>3</v>
      </c>
      <c r="F22" s="171" t="s">
        <v>1</v>
      </c>
      <c r="G22" s="171">
        <v>1</v>
      </c>
      <c r="H22" s="171">
        <v>3</v>
      </c>
      <c r="I22" s="171">
        <v>1</v>
      </c>
      <c r="J22" s="171">
        <v>1</v>
      </c>
      <c r="K22" s="171" t="s">
        <v>1</v>
      </c>
    </row>
    <row r="23" spans="1:11" ht="24" x14ac:dyDescent="0.2">
      <c r="A23" s="65" t="s">
        <v>105</v>
      </c>
      <c r="B23" s="171" t="s">
        <v>1</v>
      </c>
      <c r="C23" s="171" t="s">
        <v>1</v>
      </c>
      <c r="D23" s="171">
        <v>2</v>
      </c>
      <c r="E23" s="171">
        <v>2</v>
      </c>
      <c r="F23" s="171" t="s">
        <v>1</v>
      </c>
      <c r="G23" s="171" t="s">
        <v>1</v>
      </c>
      <c r="H23" s="171">
        <v>2</v>
      </c>
      <c r="I23" s="171" t="s">
        <v>1</v>
      </c>
      <c r="J23" s="171">
        <v>1</v>
      </c>
      <c r="K23" s="171">
        <v>1</v>
      </c>
    </row>
    <row r="24" spans="1:11" ht="24" x14ac:dyDescent="0.2">
      <c r="A24" s="65" t="s">
        <v>106</v>
      </c>
      <c r="B24" s="171">
        <v>1</v>
      </c>
      <c r="C24" s="171">
        <v>3</v>
      </c>
      <c r="D24" s="171" t="s">
        <v>1</v>
      </c>
      <c r="E24" s="171" t="s">
        <v>1</v>
      </c>
      <c r="F24" s="171" t="s">
        <v>1</v>
      </c>
      <c r="G24" s="171" t="s">
        <v>1</v>
      </c>
      <c r="H24" s="171">
        <v>1</v>
      </c>
      <c r="I24" s="171" t="s">
        <v>1</v>
      </c>
      <c r="J24" s="171" t="s">
        <v>1</v>
      </c>
      <c r="K24" s="171" t="s">
        <v>1</v>
      </c>
    </row>
    <row r="25" spans="1:11" ht="24" x14ac:dyDescent="0.2">
      <c r="A25" s="65" t="s">
        <v>107</v>
      </c>
      <c r="B25" s="171">
        <v>7</v>
      </c>
      <c r="C25" s="171">
        <v>3</v>
      </c>
      <c r="D25" s="171" t="s">
        <v>1</v>
      </c>
      <c r="E25" s="171">
        <v>2</v>
      </c>
      <c r="F25" s="171">
        <v>2</v>
      </c>
      <c r="G25" s="171" t="s">
        <v>1</v>
      </c>
      <c r="H25" s="171" t="s">
        <v>1</v>
      </c>
      <c r="I25" s="171">
        <v>1</v>
      </c>
      <c r="J25" s="171">
        <v>1</v>
      </c>
      <c r="K25" s="171">
        <v>1</v>
      </c>
    </row>
    <row r="26" spans="1:11" x14ac:dyDescent="0.2">
      <c r="A26" s="65" t="s">
        <v>108</v>
      </c>
      <c r="B26" s="171">
        <v>1</v>
      </c>
      <c r="C26" s="171">
        <v>3</v>
      </c>
      <c r="D26" s="171">
        <v>2</v>
      </c>
      <c r="E26" s="171">
        <v>1</v>
      </c>
      <c r="F26" s="171" t="s">
        <v>1</v>
      </c>
      <c r="G26" s="171">
        <v>2</v>
      </c>
      <c r="H26" s="171" t="s">
        <v>1</v>
      </c>
      <c r="I26" s="171">
        <v>1</v>
      </c>
      <c r="J26" s="171">
        <v>1</v>
      </c>
      <c r="K26" s="171">
        <v>1</v>
      </c>
    </row>
    <row r="27" spans="1:11" ht="24" x14ac:dyDescent="0.2">
      <c r="A27" s="65" t="s">
        <v>109</v>
      </c>
      <c r="B27" s="171">
        <v>1</v>
      </c>
      <c r="C27" s="171">
        <v>1</v>
      </c>
      <c r="D27" s="171">
        <v>2</v>
      </c>
      <c r="E27" s="171" t="s">
        <v>1</v>
      </c>
      <c r="F27" s="171" t="s">
        <v>1</v>
      </c>
      <c r="G27" s="171" t="s">
        <v>1</v>
      </c>
      <c r="H27" s="171">
        <v>3</v>
      </c>
      <c r="I27" s="171">
        <v>1</v>
      </c>
      <c r="J27" s="171" t="s">
        <v>1</v>
      </c>
      <c r="K27" s="171" t="s">
        <v>1</v>
      </c>
    </row>
    <row r="28" spans="1:11" ht="24" x14ac:dyDescent="0.2">
      <c r="A28" s="66" t="s">
        <v>119</v>
      </c>
      <c r="B28" s="171" t="s">
        <v>1</v>
      </c>
      <c r="C28" s="171" t="s">
        <v>1</v>
      </c>
      <c r="D28" s="171">
        <v>2</v>
      </c>
      <c r="E28" s="171" t="s">
        <v>1</v>
      </c>
      <c r="F28" s="171">
        <v>1</v>
      </c>
      <c r="G28" s="171">
        <v>2</v>
      </c>
      <c r="H28" s="171">
        <v>1</v>
      </c>
      <c r="I28" s="171" t="s">
        <v>1</v>
      </c>
      <c r="J28" s="171" t="s">
        <v>1</v>
      </c>
      <c r="K28" s="171" t="s">
        <v>1</v>
      </c>
    </row>
    <row r="29" spans="1:11" ht="48" x14ac:dyDescent="0.2">
      <c r="A29" s="66" t="s">
        <v>120</v>
      </c>
      <c r="B29" s="171">
        <v>5</v>
      </c>
      <c r="C29" s="171">
        <v>4</v>
      </c>
      <c r="D29" s="171">
        <v>4</v>
      </c>
      <c r="E29" s="171">
        <v>2</v>
      </c>
      <c r="F29" s="171">
        <v>4</v>
      </c>
      <c r="G29" s="171">
        <v>5</v>
      </c>
      <c r="H29" s="171">
        <v>3</v>
      </c>
      <c r="I29" s="171">
        <v>12</v>
      </c>
      <c r="J29" s="171" t="s">
        <v>1</v>
      </c>
      <c r="K29" s="171">
        <v>4</v>
      </c>
    </row>
    <row r="30" spans="1:11" ht="24" x14ac:dyDescent="0.2">
      <c r="A30" s="65" t="s">
        <v>121</v>
      </c>
      <c r="B30" s="171" t="s">
        <v>1</v>
      </c>
      <c r="C30" s="171">
        <v>1</v>
      </c>
      <c r="D30" s="171">
        <v>1</v>
      </c>
      <c r="E30" s="171" t="s">
        <v>1</v>
      </c>
      <c r="F30" s="171" t="s">
        <v>1</v>
      </c>
      <c r="G30" s="171" t="s">
        <v>1</v>
      </c>
      <c r="H30" s="171">
        <v>6</v>
      </c>
      <c r="I30" s="171" t="s">
        <v>1</v>
      </c>
      <c r="J30" s="171" t="s">
        <v>1</v>
      </c>
      <c r="K30" s="171">
        <v>1</v>
      </c>
    </row>
    <row r="31" spans="1:11" x14ac:dyDescent="0.2">
      <c r="A31" s="67"/>
      <c r="B31" s="171"/>
      <c r="C31" s="171"/>
      <c r="D31" s="171"/>
      <c r="E31" s="172"/>
      <c r="F31" s="172"/>
      <c r="G31" s="172"/>
      <c r="H31" s="172"/>
      <c r="I31" s="157"/>
      <c r="J31" s="157"/>
      <c r="K31" s="157"/>
    </row>
    <row r="32" spans="1:11" x14ac:dyDescent="0.2">
      <c r="A32" s="156" t="s">
        <v>211</v>
      </c>
    </row>
  </sheetData>
  <customSheetViews>
    <customSheetView guid="{401FE8B9-FEC5-4D7E-B827-110EEC939377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6" sqref="K6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L10" sqref="L1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pageMargins left="0.31496062992125984" right="0.31496062992125984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5" sqref="L5"/>
      <pageMargins left="0.31496062992125984" right="0.31496062992125984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B5" sqref="B5"/>
      <pageMargins left="0.31496062992125984" right="0.31496062992125984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K1" sqref="K1:K1048576"/>
      <pageMargins left="0.31496062992125984" right="0.31496062992125984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20" sqref="O20"/>
      <pageMargins left="0.31496062992125984" right="0.31496062992125984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" sqref="K4"/>
      <pageMargins left="0.31496062992125984" right="0.31496062992125984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7"/>
  <sheetViews>
    <sheetView zoomScale="130" zoomScaleNormal="130" workbookViewId="0">
      <selection activeCell="K14" sqref="K14"/>
    </sheetView>
  </sheetViews>
  <sheetFormatPr defaultRowHeight="14.25" x14ac:dyDescent="0.2"/>
  <cols>
    <col min="1" max="1" width="17.8554687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328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ht="33.75" customHeight="1" thickTop="1" x14ac:dyDescent="0.2">
      <c r="A3" s="222" t="s">
        <v>301</v>
      </c>
      <c r="B3" s="223" t="s">
        <v>42</v>
      </c>
      <c r="C3" s="223" t="s">
        <v>57</v>
      </c>
      <c r="D3" s="224" t="s">
        <v>58</v>
      </c>
    </row>
    <row r="4" spans="1:4" x14ac:dyDescent="0.2">
      <c r="A4" s="210" t="s">
        <v>56</v>
      </c>
      <c r="B4" s="187">
        <v>1170342</v>
      </c>
      <c r="C4" s="187">
        <v>571812</v>
      </c>
      <c r="D4" s="187">
        <v>598530</v>
      </c>
    </row>
    <row r="5" spans="1:4" x14ac:dyDescent="0.2">
      <c r="A5" s="211" t="s">
        <v>249</v>
      </c>
      <c r="B5" s="204">
        <v>148477</v>
      </c>
      <c r="C5" s="204">
        <v>72148</v>
      </c>
      <c r="D5" s="204">
        <v>76329</v>
      </c>
    </row>
    <row r="6" spans="1:4" x14ac:dyDescent="0.2">
      <c r="A6" s="211" t="s">
        <v>250</v>
      </c>
      <c r="B6" s="204">
        <v>26509</v>
      </c>
      <c r="C6" s="204">
        <v>11005</v>
      </c>
      <c r="D6" s="204">
        <v>15504</v>
      </c>
    </row>
    <row r="7" spans="1:4" x14ac:dyDescent="0.2">
      <c r="A7" s="211" t="s">
        <v>251</v>
      </c>
      <c r="B7" s="204">
        <v>970857</v>
      </c>
      <c r="C7" s="204">
        <v>477334</v>
      </c>
      <c r="D7" s="204">
        <v>493523</v>
      </c>
    </row>
    <row r="8" spans="1:4" x14ac:dyDescent="0.2">
      <c r="A8" s="211" t="s">
        <v>252</v>
      </c>
      <c r="B8" s="204">
        <v>140</v>
      </c>
      <c r="C8" s="204">
        <v>97</v>
      </c>
      <c r="D8" s="204">
        <v>43</v>
      </c>
    </row>
    <row r="9" spans="1:4" x14ac:dyDescent="0.2">
      <c r="A9" s="211" t="s">
        <v>253</v>
      </c>
      <c r="B9" s="204">
        <v>1116</v>
      </c>
      <c r="C9" s="204">
        <v>622</v>
      </c>
      <c r="D9" s="204">
        <v>494</v>
      </c>
    </row>
    <row r="10" spans="1:4" x14ac:dyDescent="0.2">
      <c r="A10" s="211" t="s">
        <v>254</v>
      </c>
      <c r="B10" s="204">
        <v>218</v>
      </c>
      <c r="C10" s="204">
        <v>101</v>
      </c>
      <c r="D10" s="204">
        <v>117</v>
      </c>
    </row>
    <row r="11" spans="1:4" x14ac:dyDescent="0.2">
      <c r="A11" s="211" t="s">
        <v>255</v>
      </c>
      <c r="B11" s="204">
        <v>248</v>
      </c>
      <c r="C11" s="204">
        <v>109</v>
      </c>
      <c r="D11" s="204">
        <v>139</v>
      </c>
    </row>
    <row r="12" spans="1:4" x14ac:dyDescent="0.2">
      <c r="A12" s="211" t="s">
        <v>256</v>
      </c>
      <c r="B12" s="204">
        <v>59</v>
      </c>
      <c r="C12" s="204">
        <v>34</v>
      </c>
      <c r="D12" s="204">
        <v>25</v>
      </c>
    </row>
    <row r="13" spans="1:4" x14ac:dyDescent="0.2">
      <c r="A13" s="211" t="s">
        <v>257</v>
      </c>
      <c r="B13" s="204">
        <v>166</v>
      </c>
      <c r="C13" s="204">
        <v>45</v>
      </c>
      <c r="D13" s="204">
        <v>121</v>
      </c>
    </row>
    <row r="14" spans="1:4" x14ac:dyDescent="0.2">
      <c r="A14" s="211" t="s">
        <v>258</v>
      </c>
      <c r="B14" s="204">
        <v>341</v>
      </c>
      <c r="C14" s="204">
        <v>148</v>
      </c>
      <c r="D14" s="204">
        <v>193</v>
      </c>
    </row>
    <row r="15" spans="1:4" x14ac:dyDescent="0.2">
      <c r="A15" s="211" t="s">
        <v>259</v>
      </c>
      <c r="B15" s="204">
        <v>95</v>
      </c>
      <c r="C15" s="204">
        <v>54</v>
      </c>
      <c r="D15" s="204">
        <v>41</v>
      </c>
    </row>
    <row r="16" spans="1:4" x14ac:dyDescent="0.2">
      <c r="A16" s="211" t="s">
        <v>260</v>
      </c>
      <c r="B16" s="204">
        <v>186</v>
      </c>
      <c r="C16" s="204">
        <v>91</v>
      </c>
      <c r="D16" s="204">
        <v>95</v>
      </c>
    </row>
    <row r="17" spans="1:4" x14ac:dyDescent="0.2">
      <c r="A17" s="211" t="s">
        <v>261</v>
      </c>
      <c r="B17" s="204">
        <v>1974</v>
      </c>
      <c r="C17" s="204">
        <v>1012</v>
      </c>
      <c r="D17" s="204">
        <v>962</v>
      </c>
    </row>
    <row r="18" spans="1:4" x14ac:dyDescent="0.2">
      <c r="A18" s="211" t="s">
        <v>262</v>
      </c>
      <c r="B18" s="204">
        <v>62</v>
      </c>
      <c r="C18" s="204">
        <v>19</v>
      </c>
      <c r="D18" s="204">
        <v>43</v>
      </c>
    </row>
    <row r="19" spans="1:4" x14ac:dyDescent="0.2">
      <c r="A19" s="211" t="s">
        <v>263</v>
      </c>
      <c r="B19" s="204">
        <v>177</v>
      </c>
      <c r="C19" s="204">
        <v>47</v>
      </c>
      <c r="D19" s="204">
        <v>130</v>
      </c>
    </row>
    <row r="20" spans="1:4" x14ac:dyDescent="0.2">
      <c r="A20" s="211" t="s">
        <v>264</v>
      </c>
      <c r="B20" s="204">
        <v>19</v>
      </c>
      <c r="C20" s="204">
        <v>7</v>
      </c>
      <c r="D20" s="204">
        <v>12</v>
      </c>
    </row>
    <row r="21" spans="1:4" x14ac:dyDescent="0.2">
      <c r="A21" s="211" t="s">
        <v>265</v>
      </c>
      <c r="B21" s="204">
        <v>109</v>
      </c>
      <c r="C21" s="204">
        <v>46</v>
      </c>
      <c r="D21" s="204">
        <v>63</v>
      </c>
    </row>
    <row r="22" spans="1:4" x14ac:dyDescent="0.2">
      <c r="A22" s="211" t="s">
        <v>266</v>
      </c>
      <c r="B22" s="204">
        <v>504</v>
      </c>
      <c r="C22" s="204">
        <v>205</v>
      </c>
      <c r="D22" s="204">
        <v>299</v>
      </c>
    </row>
    <row r="23" spans="1:4" x14ac:dyDescent="0.2">
      <c r="A23" s="211" t="s">
        <v>267</v>
      </c>
      <c r="B23" s="204">
        <v>8</v>
      </c>
      <c r="C23" s="204">
        <v>4</v>
      </c>
      <c r="D23" s="204">
        <v>4</v>
      </c>
    </row>
    <row r="24" spans="1:4" x14ac:dyDescent="0.2">
      <c r="A24" s="211" t="s">
        <v>268</v>
      </c>
      <c r="B24" s="204">
        <v>2197</v>
      </c>
      <c r="C24" s="204">
        <v>1103</v>
      </c>
      <c r="D24" s="204">
        <v>1094</v>
      </c>
    </row>
    <row r="25" spans="1:4" x14ac:dyDescent="0.2">
      <c r="A25" s="211" t="s">
        <v>269</v>
      </c>
      <c r="B25" s="204">
        <v>7022</v>
      </c>
      <c r="C25" s="204">
        <v>3463</v>
      </c>
      <c r="D25" s="204">
        <v>3559</v>
      </c>
    </row>
    <row r="26" spans="1:4" x14ac:dyDescent="0.2">
      <c r="A26" s="211" t="s">
        <v>270</v>
      </c>
      <c r="B26" s="204">
        <v>7861</v>
      </c>
      <c r="C26" s="204">
        <v>3202</v>
      </c>
      <c r="D26" s="204">
        <v>4659</v>
      </c>
    </row>
    <row r="27" spans="1:4" x14ac:dyDescent="0.2">
      <c r="A27" s="211" t="s">
        <v>75</v>
      </c>
      <c r="B27" s="204">
        <v>1997</v>
      </c>
      <c r="C27" s="204">
        <v>916</v>
      </c>
      <c r="D27" s="204">
        <v>1081</v>
      </c>
    </row>
  </sheetData>
  <customSheetViews>
    <customSheetView guid="{401FE8B9-FEC5-4D7E-B827-110EEC939377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14" sqref="K14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K74"/>
  <sheetViews>
    <sheetView zoomScale="130" zoomScaleNormal="115" workbookViewId="0">
      <pane ySplit="3" topLeftCell="A4" activePane="bottomLeft" state="frozen"/>
      <selection pane="bottomLeft"/>
    </sheetView>
  </sheetViews>
  <sheetFormatPr defaultRowHeight="12" x14ac:dyDescent="0.2"/>
  <cols>
    <col min="1" max="1" width="42" style="13" customWidth="1"/>
    <col min="2" max="10" width="8" style="13" customWidth="1"/>
    <col min="11" max="16384" width="9.140625" style="13"/>
  </cols>
  <sheetData>
    <row r="1" spans="1:11" x14ac:dyDescent="0.2">
      <c r="A1" s="58" t="s">
        <v>418</v>
      </c>
    </row>
    <row r="2" spans="1:11" ht="12.75" thickBot="1" x14ac:dyDescent="0.25">
      <c r="K2" s="122" t="s">
        <v>45</v>
      </c>
    </row>
    <row r="3" spans="1:11" s="46" customFormat="1" ht="21.75" customHeight="1" thickTop="1" x14ac:dyDescent="0.25">
      <c r="A3" s="68"/>
      <c r="B3" s="90" t="s">
        <v>0</v>
      </c>
      <c r="C3" s="91">
        <v>2009</v>
      </c>
      <c r="D3" s="91">
        <v>2010</v>
      </c>
      <c r="E3" s="91">
        <v>2011</v>
      </c>
      <c r="F3" s="91">
        <v>2012</v>
      </c>
      <c r="G3" s="91">
        <v>2013</v>
      </c>
      <c r="H3" s="91">
        <v>2014</v>
      </c>
      <c r="I3" s="91">
        <v>2015</v>
      </c>
      <c r="J3" s="91">
        <v>2016</v>
      </c>
      <c r="K3" s="91">
        <v>2017</v>
      </c>
    </row>
    <row r="4" spans="1:11" s="46" customFormat="1" ht="20.25" customHeight="1" x14ac:dyDescent="0.25">
      <c r="A4" s="99" t="s">
        <v>122</v>
      </c>
      <c r="B4" s="100"/>
      <c r="C4" s="100"/>
      <c r="D4" s="100"/>
      <c r="E4" s="100"/>
      <c r="F4" s="100"/>
      <c r="G4" s="160"/>
      <c r="H4" s="160"/>
      <c r="I4" s="160"/>
      <c r="J4" s="160"/>
      <c r="K4" s="160"/>
    </row>
    <row r="5" spans="1:11" ht="15" customHeight="1" x14ac:dyDescent="0.2">
      <c r="A5" s="62" t="s">
        <v>56</v>
      </c>
      <c r="B5" s="70">
        <v>305</v>
      </c>
      <c r="C5" s="61">
        <v>299</v>
      </c>
      <c r="D5" s="61">
        <v>262</v>
      </c>
      <c r="E5" s="61">
        <v>298</v>
      </c>
      <c r="F5" s="61">
        <v>288</v>
      </c>
      <c r="G5" s="13">
        <v>282</v>
      </c>
      <c r="H5" s="13">
        <v>283</v>
      </c>
      <c r="I5" s="13">
        <v>297</v>
      </c>
      <c r="J5" s="13">
        <v>235</v>
      </c>
      <c r="K5" s="69">
        <v>214</v>
      </c>
    </row>
    <row r="6" spans="1:11" ht="15" customHeight="1" x14ac:dyDescent="0.2">
      <c r="A6" s="62" t="s">
        <v>123</v>
      </c>
      <c r="B6" s="70"/>
      <c r="C6" s="61"/>
      <c r="D6" s="61"/>
      <c r="E6" s="61"/>
      <c r="F6" s="61"/>
      <c r="K6" s="69"/>
    </row>
    <row r="7" spans="1:11" ht="15" customHeight="1" x14ac:dyDescent="0.2">
      <c r="A7" s="71" t="s">
        <v>73</v>
      </c>
      <c r="B7" s="70">
        <v>252</v>
      </c>
      <c r="C7" s="61">
        <v>231</v>
      </c>
      <c r="D7" s="61">
        <v>209</v>
      </c>
      <c r="E7" s="61">
        <v>256</v>
      </c>
      <c r="F7" s="61">
        <v>229</v>
      </c>
      <c r="G7" s="13">
        <v>211</v>
      </c>
      <c r="H7" s="13">
        <v>222</v>
      </c>
      <c r="I7" s="13">
        <v>219</v>
      </c>
      <c r="J7" s="13">
        <v>183</v>
      </c>
      <c r="K7" s="69">
        <v>154</v>
      </c>
    </row>
    <row r="8" spans="1:11" ht="15" customHeight="1" x14ac:dyDescent="0.2">
      <c r="A8" s="72" t="s">
        <v>74</v>
      </c>
      <c r="B8" s="70">
        <v>53</v>
      </c>
      <c r="C8" s="61">
        <v>68</v>
      </c>
      <c r="D8" s="61">
        <v>53</v>
      </c>
      <c r="E8" s="61">
        <v>42</v>
      </c>
      <c r="F8" s="61">
        <v>59</v>
      </c>
      <c r="G8" s="13">
        <v>71</v>
      </c>
      <c r="H8" s="13">
        <v>61</v>
      </c>
      <c r="I8" s="13">
        <v>78</v>
      </c>
      <c r="J8" s="13">
        <v>52</v>
      </c>
      <c r="K8" s="69">
        <v>60</v>
      </c>
    </row>
    <row r="9" spans="1:11" ht="15" customHeight="1" x14ac:dyDescent="0.2">
      <c r="A9" s="65" t="s">
        <v>124</v>
      </c>
      <c r="B9" s="64"/>
      <c r="C9" s="61"/>
      <c r="D9" s="61"/>
      <c r="E9" s="61"/>
      <c r="F9" s="61"/>
    </row>
    <row r="10" spans="1:11" ht="15" customHeight="1" x14ac:dyDescent="0.2">
      <c r="A10" s="71" t="s">
        <v>25</v>
      </c>
      <c r="B10" s="70">
        <v>3</v>
      </c>
      <c r="C10" s="61">
        <v>1</v>
      </c>
      <c r="D10" s="107">
        <v>1</v>
      </c>
      <c r="E10" s="107" t="s">
        <v>1</v>
      </c>
      <c r="F10" s="107">
        <v>2</v>
      </c>
      <c r="G10" s="13">
        <v>4</v>
      </c>
      <c r="H10" s="69" t="s">
        <v>1</v>
      </c>
      <c r="I10" s="69">
        <v>1</v>
      </c>
      <c r="J10" s="69" t="s">
        <v>1</v>
      </c>
      <c r="K10" s="69">
        <v>1</v>
      </c>
    </row>
    <row r="11" spans="1:11" ht="15" customHeight="1" x14ac:dyDescent="0.2">
      <c r="A11" s="72" t="s">
        <v>26</v>
      </c>
      <c r="B11" s="70">
        <v>4</v>
      </c>
      <c r="C11" s="61">
        <v>6</v>
      </c>
      <c r="D11" s="107">
        <v>2</v>
      </c>
      <c r="E11" s="107">
        <v>3</v>
      </c>
      <c r="F11" s="107">
        <v>3</v>
      </c>
      <c r="G11" s="13">
        <v>4</v>
      </c>
      <c r="H11" s="13">
        <v>3</v>
      </c>
      <c r="I11" s="13">
        <v>5</v>
      </c>
      <c r="J11" s="13">
        <v>4</v>
      </c>
      <c r="K11" s="13">
        <v>3</v>
      </c>
    </row>
    <row r="12" spans="1:11" ht="15" customHeight="1" x14ac:dyDescent="0.2">
      <c r="A12" s="72" t="s">
        <v>27</v>
      </c>
      <c r="B12" s="70">
        <v>41</v>
      </c>
      <c r="C12" s="61">
        <v>24</v>
      </c>
      <c r="D12" s="107">
        <v>29</v>
      </c>
      <c r="E12" s="107">
        <v>34</v>
      </c>
      <c r="F12" s="107">
        <v>34</v>
      </c>
      <c r="G12" s="13">
        <v>29</v>
      </c>
      <c r="H12" s="13">
        <v>18</v>
      </c>
      <c r="I12" s="13">
        <v>25</v>
      </c>
      <c r="J12" s="13">
        <v>32</v>
      </c>
      <c r="K12" s="13">
        <v>24</v>
      </c>
    </row>
    <row r="13" spans="1:11" ht="15" customHeight="1" x14ac:dyDescent="0.2">
      <c r="A13" s="72" t="s">
        <v>28</v>
      </c>
      <c r="B13" s="70">
        <v>40</v>
      </c>
      <c r="C13" s="61">
        <v>26</v>
      </c>
      <c r="D13" s="107">
        <v>26</v>
      </c>
      <c r="E13" s="107">
        <v>42</v>
      </c>
      <c r="F13" s="107">
        <v>21</v>
      </c>
      <c r="G13" s="13">
        <v>28</v>
      </c>
      <c r="H13" s="13">
        <v>26</v>
      </c>
      <c r="I13" s="13">
        <v>20</v>
      </c>
      <c r="J13" s="13">
        <v>23</v>
      </c>
      <c r="K13" s="13">
        <v>20</v>
      </c>
    </row>
    <row r="14" spans="1:11" ht="15" customHeight="1" x14ac:dyDescent="0.2">
      <c r="A14" s="72" t="s">
        <v>29</v>
      </c>
      <c r="B14" s="70">
        <v>36</v>
      </c>
      <c r="C14" s="61">
        <v>34</v>
      </c>
      <c r="D14" s="107">
        <v>20</v>
      </c>
      <c r="E14" s="107">
        <v>29</v>
      </c>
      <c r="F14" s="107">
        <v>23</v>
      </c>
      <c r="G14" s="13">
        <v>31</v>
      </c>
      <c r="H14" s="13">
        <v>33</v>
      </c>
      <c r="I14" s="13">
        <v>37</v>
      </c>
      <c r="J14" s="13">
        <v>20</v>
      </c>
      <c r="K14" s="13">
        <v>19</v>
      </c>
    </row>
    <row r="15" spans="1:11" ht="15" customHeight="1" x14ac:dyDescent="0.2">
      <c r="A15" s="72" t="s">
        <v>30</v>
      </c>
      <c r="B15" s="70">
        <v>39</v>
      </c>
      <c r="C15" s="61">
        <v>50</v>
      </c>
      <c r="D15" s="107">
        <v>46</v>
      </c>
      <c r="E15" s="107">
        <v>42</v>
      </c>
      <c r="F15" s="107">
        <v>42</v>
      </c>
      <c r="G15" s="13">
        <v>32</v>
      </c>
      <c r="H15" s="13">
        <v>45</v>
      </c>
      <c r="I15" s="13">
        <v>46</v>
      </c>
      <c r="J15" s="13">
        <v>42</v>
      </c>
      <c r="K15" s="13">
        <v>23</v>
      </c>
    </row>
    <row r="16" spans="1:11" ht="15" customHeight="1" x14ac:dyDescent="0.2">
      <c r="A16" s="72" t="s">
        <v>31</v>
      </c>
      <c r="B16" s="70">
        <v>50</v>
      </c>
      <c r="C16" s="61">
        <v>49</v>
      </c>
      <c r="D16" s="107">
        <v>45</v>
      </c>
      <c r="E16" s="107">
        <v>44</v>
      </c>
      <c r="F16" s="107">
        <v>42</v>
      </c>
      <c r="G16" s="13">
        <v>49</v>
      </c>
      <c r="H16" s="13">
        <v>51</v>
      </c>
      <c r="I16" s="13">
        <v>50</v>
      </c>
      <c r="J16" s="13">
        <v>38</v>
      </c>
      <c r="K16" s="13">
        <v>37</v>
      </c>
    </row>
    <row r="17" spans="1:11" ht="15" customHeight="1" x14ac:dyDescent="0.2">
      <c r="A17" s="72" t="s">
        <v>32</v>
      </c>
      <c r="B17" s="70">
        <v>92</v>
      </c>
      <c r="C17" s="61">
        <v>109</v>
      </c>
      <c r="D17" s="107">
        <v>93</v>
      </c>
      <c r="E17" s="107">
        <v>104</v>
      </c>
      <c r="F17" s="107">
        <v>121</v>
      </c>
      <c r="G17" s="13">
        <v>105</v>
      </c>
      <c r="H17" s="13">
        <v>107</v>
      </c>
      <c r="I17" s="13">
        <v>113</v>
      </c>
      <c r="J17" s="13">
        <v>76</v>
      </c>
      <c r="K17" s="13">
        <v>87</v>
      </c>
    </row>
    <row r="18" spans="1:11" ht="15" customHeight="1" x14ac:dyDescent="0.2">
      <c r="A18" s="72" t="s">
        <v>44</v>
      </c>
      <c r="B18" s="70" t="s">
        <v>1</v>
      </c>
      <c r="C18" s="61" t="s">
        <v>1</v>
      </c>
      <c r="D18" s="61" t="s">
        <v>1</v>
      </c>
      <c r="E18" s="61" t="s">
        <v>1</v>
      </c>
      <c r="F18" s="61" t="s">
        <v>1</v>
      </c>
      <c r="G18" s="61" t="s">
        <v>1</v>
      </c>
      <c r="H18" s="61" t="s">
        <v>1</v>
      </c>
      <c r="I18" s="61" t="s">
        <v>1</v>
      </c>
      <c r="J18" s="69" t="s">
        <v>1</v>
      </c>
      <c r="K18" s="69" t="s">
        <v>1</v>
      </c>
    </row>
    <row r="19" spans="1:11" ht="15" customHeight="1" x14ac:dyDescent="0.2">
      <c r="A19" s="73" t="s">
        <v>125</v>
      </c>
      <c r="B19" s="64"/>
      <c r="C19" s="61"/>
      <c r="D19" s="61"/>
      <c r="E19" s="61"/>
      <c r="F19" s="61"/>
    </row>
    <row r="20" spans="1:11" ht="15" customHeight="1" x14ac:dyDescent="0.2">
      <c r="A20" s="62" t="s">
        <v>147</v>
      </c>
      <c r="B20" s="70">
        <v>108</v>
      </c>
      <c r="C20" s="61">
        <v>104</v>
      </c>
      <c r="D20" s="61">
        <v>92</v>
      </c>
      <c r="E20" s="61">
        <v>119</v>
      </c>
      <c r="F20" s="61">
        <v>95</v>
      </c>
      <c r="G20" s="13">
        <v>117</v>
      </c>
      <c r="H20" s="13">
        <v>103</v>
      </c>
      <c r="I20" s="13">
        <v>106</v>
      </c>
      <c r="J20" s="13">
        <v>126</v>
      </c>
      <c r="K20" s="13">
        <v>83</v>
      </c>
    </row>
    <row r="21" spans="1:11" ht="15" customHeight="1" x14ac:dyDescent="0.2">
      <c r="A21" s="62" t="s">
        <v>126</v>
      </c>
      <c r="B21" s="70">
        <v>1</v>
      </c>
      <c r="C21" s="61">
        <v>7</v>
      </c>
      <c r="D21" s="61">
        <v>10</v>
      </c>
      <c r="E21" s="61">
        <v>6</v>
      </c>
      <c r="F21" s="61">
        <v>7</v>
      </c>
      <c r="G21" s="13">
        <v>4</v>
      </c>
      <c r="H21" s="13">
        <v>7</v>
      </c>
      <c r="I21" s="13">
        <v>11</v>
      </c>
      <c r="J21" s="13">
        <v>7</v>
      </c>
      <c r="K21" s="13">
        <v>26</v>
      </c>
    </row>
    <row r="22" spans="1:11" ht="15" customHeight="1" x14ac:dyDescent="0.2">
      <c r="A22" s="55" t="s">
        <v>127</v>
      </c>
      <c r="B22" s="75">
        <v>16</v>
      </c>
      <c r="C22" s="63">
        <v>19</v>
      </c>
      <c r="D22" s="63">
        <v>23</v>
      </c>
      <c r="E22" s="63">
        <v>19</v>
      </c>
      <c r="F22" s="63">
        <v>19</v>
      </c>
      <c r="G22" s="13">
        <v>14</v>
      </c>
      <c r="H22" s="13">
        <v>21</v>
      </c>
      <c r="I22" s="13">
        <v>22</v>
      </c>
      <c r="J22" s="13">
        <v>23</v>
      </c>
      <c r="K22" s="13">
        <v>21</v>
      </c>
    </row>
    <row r="23" spans="1:11" x14ac:dyDescent="0.2">
      <c r="A23" s="62" t="s">
        <v>128</v>
      </c>
      <c r="B23" s="70">
        <v>11</v>
      </c>
      <c r="C23" s="61">
        <v>12</v>
      </c>
      <c r="D23" s="61">
        <v>8</v>
      </c>
      <c r="E23" s="61">
        <v>17</v>
      </c>
      <c r="F23" s="61">
        <v>14</v>
      </c>
      <c r="G23" s="13">
        <v>8</v>
      </c>
      <c r="H23" s="13">
        <v>11</v>
      </c>
      <c r="I23" s="13">
        <v>12</v>
      </c>
      <c r="J23" s="13">
        <v>5</v>
      </c>
      <c r="K23" s="13">
        <v>13</v>
      </c>
    </row>
    <row r="24" spans="1:11" x14ac:dyDescent="0.2">
      <c r="A24" s="62" t="s">
        <v>129</v>
      </c>
      <c r="B24" s="70">
        <v>9</v>
      </c>
      <c r="C24" s="61">
        <v>3</v>
      </c>
      <c r="D24" s="61">
        <v>11</v>
      </c>
      <c r="E24" s="61">
        <v>5</v>
      </c>
      <c r="F24" s="61">
        <v>9</v>
      </c>
      <c r="G24" s="61" t="s">
        <v>1</v>
      </c>
      <c r="H24" s="61">
        <v>4</v>
      </c>
      <c r="I24" s="61">
        <v>19</v>
      </c>
      <c r="J24" s="61">
        <v>14</v>
      </c>
      <c r="K24" s="61">
        <v>5</v>
      </c>
    </row>
    <row r="25" spans="1:11" ht="24" x14ac:dyDescent="0.2">
      <c r="A25" s="62" t="s">
        <v>130</v>
      </c>
      <c r="B25" s="75">
        <v>160</v>
      </c>
      <c r="C25" s="63">
        <v>154</v>
      </c>
      <c r="D25" s="63">
        <v>118</v>
      </c>
      <c r="E25" s="63">
        <v>132</v>
      </c>
      <c r="F25" s="63">
        <v>144</v>
      </c>
      <c r="G25" s="86">
        <v>139</v>
      </c>
      <c r="H25" s="86">
        <v>137</v>
      </c>
      <c r="I25" s="86">
        <v>127</v>
      </c>
      <c r="J25" s="86">
        <v>60</v>
      </c>
      <c r="K25" s="86">
        <v>66</v>
      </c>
    </row>
    <row r="26" spans="1:11" x14ac:dyDescent="0.2">
      <c r="A26" s="62" t="s">
        <v>75</v>
      </c>
      <c r="B26" s="60" t="s">
        <v>1</v>
      </c>
      <c r="C26" s="61" t="s">
        <v>1</v>
      </c>
      <c r="D26" s="61" t="s">
        <v>1</v>
      </c>
      <c r="E26" s="61" t="s">
        <v>1</v>
      </c>
      <c r="F26" s="61" t="s">
        <v>1</v>
      </c>
      <c r="G26" s="61" t="s">
        <v>1</v>
      </c>
      <c r="H26" s="61" t="s">
        <v>1</v>
      </c>
      <c r="I26" s="61" t="s">
        <v>1</v>
      </c>
      <c r="J26" s="61" t="s">
        <v>1</v>
      </c>
      <c r="K26" s="61" t="s">
        <v>1</v>
      </c>
    </row>
    <row r="27" spans="1:11" x14ac:dyDescent="0.2">
      <c r="A27" s="62"/>
      <c r="B27" s="60"/>
      <c r="C27" s="61"/>
      <c r="D27" s="61"/>
      <c r="E27" s="61"/>
      <c r="F27" s="61"/>
    </row>
    <row r="28" spans="1:11" ht="15" customHeight="1" x14ac:dyDescent="0.2">
      <c r="A28" s="182" t="s">
        <v>131</v>
      </c>
      <c r="B28" s="174"/>
      <c r="C28" s="174"/>
      <c r="D28" s="174"/>
      <c r="E28" s="174"/>
      <c r="F28" s="174"/>
      <c r="G28" s="113"/>
      <c r="H28" s="113"/>
      <c r="I28" s="113"/>
      <c r="J28" s="113"/>
      <c r="K28" s="113"/>
    </row>
    <row r="29" spans="1:11" ht="15" customHeight="1" x14ac:dyDescent="0.2">
      <c r="A29" s="62" t="s">
        <v>56</v>
      </c>
      <c r="B29" s="70">
        <v>252</v>
      </c>
      <c r="C29" s="61">
        <v>258</v>
      </c>
      <c r="D29" s="61">
        <v>230</v>
      </c>
      <c r="E29" s="61">
        <v>282</v>
      </c>
      <c r="F29" s="61">
        <v>227</v>
      </c>
      <c r="G29" s="13">
        <v>190</v>
      </c>
      <c r="H29" s="13">
        <v>207</v>
      </c>
      <c r="I29" s="13">
        <v>218</v>
      </c>
      <c r="J29" s="13">
        <v>205</v>
      </c>
      <c r="K29" s="13">
        <v>180</v>
      </c>
    </row>
    <row r="30" spans="1:11" ht="15" customHeight="1" x14ac:dyDescent="0.2">
      <c r="A30" s="62" t="s">
        <v>123</v>
      </c>
      <c r="B30" s="70"/>
      <c r="C30" s="61"/>
      <c r="D30" s="61"/>
      <c r="E30" s="61"/>
      <c r="F30" s="61"/>
    </row>
    <row r="31" spans="1:11" ht="15" customHeight="1" x14ac:dyDescent="0.2">
      <c r="A31" s="71" t="s">
        <v>73</v>
      </c>
      <c r="B31" s="70">
        <v>178</v>
      </c>
      <c r="C31" s="61">
        <v>178</v>
      </c>
      <c r="D31" s="61">
        <v>184</v>
      </c>
      <c r="E31" s="61">
        <v>212</v>
      </c>
      <c r="F31" s="61">
        <v>174</v>
      </c>
      <c r="G31" s="13">
        <v>142</v>
      </c>
      <c r="H31" s="13">
        <v>156</v>
      </c>
      <c r="I31" s="13">
        <v>167</v>
      </c>
      <c r="J31" s="13">
        <v>157</v>
      </c>
      <c r="K31" s="13">
        <v>140</v>
      </c>
    </row>
    <row r="32" spans="1:11" ht="15" customHeight="1" x14ac:dyDescent="0.2">
      <c r="A32" s="72" t="s">
        <v>74</v>
      </c>
      <c r="B32" s="70">
        <v>74</v>
      </c>
      <c r="C32" s="61">
        <v>80</v>
      </c>
      <c r="D32" s="61">
        <v>46</v>
      </c>
      <c r="E32" s="61">
        <v>70</v>
      </c>
      <c r="F32" s="61">
        <v>53</v>
      </c>
      <c r="G32" s="13">
        <v>48</v>
      </c>
      <c r="H32" s="13">
        <v>51</v>
      </c>
      <c r="I32" s="13">
        <v>51</v>
      </c>
      <c r="J32" s="13">
        <v>48</v>
      </c>
      <c r="K32" s="13">
        <v>40</v>
      </c>
    </row>
    <row r="33" spans="1:11" ht="15" customHeight="1" x14ac:dyDescent="0.2">
      <c r="A33" s="65" t="s">
        <v>124</v>
      </c>
      <c r="B33" s="64"/>
      <c r="C33" s="61"/>
      <c r="D33" s="61"/>
      <c r="E33" s="61"/>
      <c r="F33" s="61"/>
    </row>
    <row r="34" spans="1:11" ht="15" customHeight="1" x14ac:dyDescent="0.2">
      <c r="A34" s="71" t="s">
        <v>25</v>
      </c>
      <c r="B34" s="70" t="s">
        <v>1</v>
      </c>
      <c r="C34" s="61" t="s">
        <v>1</v>
      </c>
      <c r="D34" s="61" t="s">
        <v>1</v>
      </c>
      <c r="E34" s="61" t="s">
        <v>1</v>
      </c>
      <c r="F34" s="61" t="s">
        <v>1</v>
      </c>
      <c r="G34" s="61" t="s">
        <v>1</v>
      </c>
      <c r="H34" s="61" t="s">
        <v>1</v>
      </c>
      <c r="I34" s="61" t="s">
        <v>1</v>
      </c>
      <c r="J34" s="61" t="s">
        <v>1</v>
      </c>
      <c r="K34" s="61" t="s">
        <v>1</v>
      </c>
    </row>
    <row r="35" spans="1:11" ht="15" customHeight="1" x14ac:dyDescent="0.2">
      <c r="A35" s="72" t="s">
        <v>26</v>
      </c>
      <c r="B35" s="70">
        <v>1</v>
      </c>
      <c r="C35" s="61" t="s">
        <v>1</v>
      </c>
      <c r="D35" s="61" t="s">
        <v>1</v>
      </c>
      <c r="E35" s="61">
        <v>2</v>
      </c>
      <c r="F35" s="61">
        <v>3</v>
      </c>
      <c r="G35" s="61" t="s">
        <v>1</v>
      </c>
      <c r="H35" s="61">
        <v>1</v>
      </c>
      <c r="I35" s="61" t="s">
        <v>1</v>
      </c>
      <c r="J35" s="61" t="s">
        <v>1</v>
      </c>
      <c r="K35" s="61">
        <v>1</v>
      </c>
    </row>
    <row r="36" spans="1:11" ht="15" customHeight="1" x14ac:dyDescent="0.2">
      <c r="A36" s="72" t="s">
        <v>27</v>
      </c>
      <c r="B36" s="70">
        <v>22</v>
      </c>
      <c r="C36" s="61">
        <v>6</v>
      </c>
      <c r="D36" s="61">
        <v>8</v>
      </c>
      <c r="E36" s="61">
        <v>7</v>
      </c>
      <c r="F36" s="61">
        <v>7</v>
      </c>
      <c r="G36" s="13">
        <v>6</v>
      </c>
      <c r="H36" s="13">
        <v>6</v>
      </c>
      <c r="I36" s="13">
        <v>9</v>
      </c>
      <c r="J36" s="13">
        <v>3</v>
      </c>
      <c r="K36" s="13">
        <v>4</v>
      </c>
    </row>
    <row r="37" spans="1:11" ht="15" customHeight="1" x14ac:dyDescent="0.2">
      <c r="A37" s="72" t="s">
        <v>28</v>
      </c>
      <c r="B37" s="70">
        <v>14</v>
      </c>
      <c r="C37" s="61">
        <v>14</v>
      </c>
      <c r="D37" s="61">
        <v>10</v>
      </c>
      <c r="E37" s="61">
        <v>13</v>
      </c>
      <c r="F37" s="61">
        <v>16</v>
      </c>
      <c r="G37" s="13">
        <v>16</v>
      </c>
      <c r="H37" s="13">
        <v>12</v>
      </c>
      <c r="I37" s="13">
        <v>13</v>
      </c>
      <c r="J37" s="13">
        <v>11</v>
      </c>
      <c r="K37" s="13">
        <v>17</v>
      </c>
    </row>
    <row r="38" spans="1:11" ht="15" customHeight="1" x14ac:dyDescent="0.2">
      <c r="A38" s="72" t="s">
        <v>29</v>
      </c>
      <c r="B38" s="70">
        <v>20</v>
      </c>
      <c r="C38" s="61">
        <v>20</v>
      </c>
      <c r="D38" s="61">
        <v>22</v>
      </c>
      <c r="E38" s="61">
        <v>28</v>
      </c>
      <c r="F38" s="61">
        <v>20</v>
      </c>
      <c r="G38" s="13">
        <v>11</v>
      </c>
      <c r="H38" s="13">
        <v>22</v>
      </c>
      <c r="I38" s="13">
        <v>19</v>
      </c>
      <c r="J38" s="13">
        <v>17</v>
      </c>
      <c r="K38" s="13">
        <v>10</v>
      </c>
    </row>
    <row r="39" spans="1:11" ht="15" customHeight="1" x14ac:dyDescent="0.2">
      <c r="A39" s="72" t="s">
        <v>30</v>
      </c>
      <c r="B39" s="70">
        <v>42</v>
      </c>
      <c r="C39" s="61">
        <v>50</v>
      </c>
      <c r="D39" s="61">
        <v>44</v>
      </c>
      <c r="E39" s="61">
        <v>53</v>
      </c>
      <c r="F39" s="61">
        <v>42</v>
      </c>
      <c r="G39" s="13">
        <v>37</v>
      </c>
      <c r="H39" s="13">
        <v>34</v>
      </c>
      <c r="I39" s="13">
        <v>24</v>
      </c>
      <c r="J39" s="13">
        <v>31</v>
      </c>
      <c r="K39" s="13">
        <v>31</v>
      </c>
    </row>
    <row r="40" spans="1:11" ht="15" customHeight="1" x14ac:dyDescent="0.2">
      <c r="A40" s="72" t="s">
        <v>31</v>
      </c>
      <c r="B40" s="70">
        <v>38</v>
      </c>
      <c r="C40" s="61">
        <v>63</v>
      </c>
      <c r="D40" s="61">
        <v>58</v>
      </c>
      <c r="E40" s="61">
        <v>126</v>
      </c>
      <c r="F40" s="61">
        <v>54</v>
      </c>
      <c r="G40" s="13">
        <v>41</v>
      </c>
      <c r="H40" s="13">
        <v>46</v>
      </c>
      <c r="I40" s="13">
        <v>61</v>
      </c>
      <c r="J40" s="13">
        <v>42</v>
      </c>
      <c r="K40" s="13">
        <v>41</v>
      </c>
    </row>
    <row r="41" spans="1:11" ht="15" customHeight="1" x14ac:dyDescent="0.2">
      <c r="A41" s="72" t="s">
        <v>32</v>
      </c>
      <c r="B41" s="70">
        <v>115</v>
      </c>
      <c r="C41" s="61">
        <v>105</v>
      </c>
      <c r="D41" s="61">
        <v>88</v>
      </c>
      <c r="E41" s="61" t="s">
        <v>1</v>
      </c>
      <c r="F41" s="61">
        <v>85</v>
      </c>
      <c r="G41" s="13">
        <v>79</v>
      </c>
      <c r="H41" s="13">
        <v>86</v>
      </c>
      <c r="I41" s="13">
        <v>92</v>
      </c>
      <c r="J41" s="13">
        <v>101</v>
      </c>
      <c r="K41" s="13">
        <v>76</v>
      </c>
    </row>
    <row r="42" spans="1:11" ht="15" customHeight="1" x14ac:dyDescent="0.2">
      <c r="A42" s="72" t="s">
        <v>44</v>
      </c>
      <c r="B42" s="70" t="s">
        <v>1</v>
      </c>
      <c r="C42" s="61" t="s">
        <v>1</v>
      </c>
      <c r="D42" s="61" t="s">
        <v>1</v>
      </c>
      <c r="E42" s="61" t="s">
        <v>1</v>
      </c>
      <c r="F42" s="61" t="s">
        <v>1</v>
      </c>
      <c r="G42" s="69" t="s">
        <v>1</v>
      </c>
      <c r="H42" s="69" t="s">
        <v>1</v>
      </c>
      <c r="I42" s="61" t="s">
        <v>1</v>
      </c>
      <c r="J42" s="61" t="s">
        <v>1</v>
      </c>
      <c r="K42" s="61" t="s">
        <v>1</v>
      </c>
    </row>
    <row r="43" spans="1:11" ht="24" x14ac:dyDescent="0.2">
      <c r="A43" s="73" t="s">
        <v>132</v>
      </c>
      <c r="B43" s="76"/>
      <c r="C43" s="61"/>
      <c r="D43" s="61"/>
      <c r="E43" s="61"/>
      <c r="F43" s="61"/>
    </row>
    <row r="44" spans="1:11" ht="15" customHeight="1" x14ac:dyDescent="0.2">
      <c r="A44" s="62" t="s">
        <v>133</v>
      </c>
      <c r="B44" s="70">
        <v>18</v>
      </c>
      <c r="C44" s="61">
        <v>28</v>
      </c>
      <c r="D44" s="61">
        <v>11</v>
      </c>
      <c r="E44" s="61">
        <v>24</v>
      </c>
      <c r="F44" s="61">
        <v>8</v>
      </c>
      <c r="G44" s="13">
        <v>6</v>
      </c>
      <c r="H44" s="13">
        <v>11</v>
      </c>
      <c r="I44" s="13">
        <v>14</v>
      </c>
      <c r="J44" s="13">
        <v>8</v>
      </c>
      <c r="K44" s="13">
        <v>9</v>
      </c>
    </row>
    <row r="45" spans="1:11" ht="15" customHeight="1" x14ac:dyDescent="0.2">
      <c r="A45" s="62" t="s">
        <v>134</v>
      </c>
      <c r="B45" s="70">
        <v>127</v>
      </c>
      <c r="C45" s="61">
        <v>118</v>
      </c>
      <c r="D45" s="61">
        <v>102</v>
      </c>
      <c r="E45" s="61">
        <v>145</v>
      </c>
      <c r="F45" s="61">
        <v>132</v>
      </c>
      <c r="G45" s="13">
        <v>97</v>
      </c>
      <c r="H45" s="13">
        <v>92</v>
      </c>
      <c r="I45" s="13">
        <v>123</v>
      </c>
      <c r="J45" s="13">
        <v>106</v>
      </c>
      <c r="K45" s="13">
        <v>94</v>
      </c>
    </row>
    <row r="46" spans="1:11" ht="15" customHeight="1" x14ac:dyDescent="0.2">
      <c r="A46" s="62" t="s">
        <v>135</v>
      </c>
      <c r="B46" s="70">
        <v>16</v>
      </c>
      <c r="C46" s="61">
        <v>19</v>
      </c>
      <c r="D46" s="61">
        <v>17</v>
      </c>
      <c r="E46" s="61">
        <v>13</v>
      </c>
      <c r="F46" s="61">
        <v>18</v>
      </c>
      <c r="G46" s="13">
        <v>10</v>
      </c>
      <c r="H46" s="13">
        <v>11</v>
      </c>
      <c r="I46" s="13">
        <v>14</v>
      </c>
      <c r="J46" s="13">
        <v>16</v>
      </c>
      <c r="K46" s="13">
        <v>12</v>
      </c>
    </row>
    <row r="47" spans="1:11" ht="15" customHeight="1" x14ac:dyDescent="0.2">
      <c r="A47" s="62" t="s">
        <v>136</v>
      </c>
      <c r="B47" s="70">
        <v>56</v>
      </c>
      <c r="C47" s="61">
        <v>55</v>
      </c>
      <c r="D47" s="61">
        <v>69</v>
      </c>
      <c r="E47" s="61">
        <v>69</v>
      </c>
      <c r="F47" s="61">
        <v>45</v>
      </c>
      <c r="G47" s="13">
        <v>59</v>
      </c>
      <c r="H47" s="13">
        <v>62</v>
      </c>
      <c r="I47" s="13">
        <v>40</v>
      </c>
      <c r="J47" s="13">
        <v>49</v>
      </c>
      <c r="K47" s="13">
        <v>35</v>
      </c>
    </row>
    <row r="48" spans="1:11" ht="15" customHeight="1" x14ac:dyDescent="0.2">
      <c r="A48" s="62" t="s">
        <v>137</v>
      </c>
      <c r="B48" s="70">
        <v>2</v>
      </c>
      <c r="C48" s="61">
        <v>1</v>
      </c>
      <c r="D48" s="61">
        <v>1</v>
      </c>
      <c r="E48" s="61">
        <v>2</v>
      </c>
      <c r="F48" s="61" t="s">
        <v>1</v>
      </c>
      <c r="G48" s="133">
        <v>2</v>
      </c>
      <c r="H48" s="133">
        <v>3</v>
      </c>
      <c r="I48" s="133">
        <v>5</v>
      </c>
      <c r="J48" s="133">
        <v>1</v>
      </c>
      <c r="K48" s="133">
        <v>3</v>
      </c>
    </row>
    <row r="49" spans="1:11" ht="15" customHeight="1" x14ac:dyDescent="0.2">
      <c r="A49" s="62" t="s">
        <v>138</v>
      </c>
      <c r="B49" s="70" t="s">
        <v>1</v>
      </c>
      <c r="C49" s="61" t="s">
        <v>1</v>
      </c>
      <c r="D49" s="61" t="s">
        <v>1</v>
      </c>
      <c r="E49" s="61">
        <v>2</v>
      </c>
      <c r="F49" s="61">
        <v>2</v>
      </c>
      <c r="G49" s="13">
        <v>2</v>
      </c>
      <c r="H49" s="13">
        <v>2</v>
      </c>
      <c r="I49" s="13">
        <v>2</v>
      </c>
      <c r="J49" s="13">
        <v>3</v>
      </c>
      <c r="K49" s="13">
        <v>1</v>
      </c>
    </row>
    <row r="50" spans="1:11" ht="24" x14ac:dyDescent="0.2">
      <c r="A50" s="55" t="s">
        <v>139</v>
      </c>
      <c r="B50" s="75">
        <v>33</v>
      </c>
      <c r="C50" s="63">
        <v>37</v>
      </c>
      <c r="D50" s="63">
        <v>30</v>
      </c>
      <c r="E50" s="63">
        <v>27</v>
      </c>
      <c r="F50" s="63">
        <v>22</v>
      </c>
      <c r="G50" s="86">
        <v>14</v>
      </c>
      <c r="H50" s="86">
        <v>26</v>
      </c>
      <c r="I50" s="86">
        <v>20</v>
      </c>
      <c r="J50" s="86">
        <v>22</v>
      </c>
      <c r="K50" s="86">
        <v>26</v>
      </c>
    </row>
    <row r="51" spans="1:11" x14ac:dyDescent="0.2">
      <c r="A51" s="55"/>
      <c r="B51" s="75"/>
      <c r="C51" s="63"/>
      <c r="D51" s="63"/>
      <c r="E51" s="63"/>
      <c r="F51" s="63"/>
    </row>
    <row r="52" spans="1:11" ht="15" customHeight="1" x14ac:dyDescent="0.2">
      <c r="A52" s="99" t="s">
        <v>140</v>
      </c>
      <c r="B52" s="175"/>
      <c r="C52" s="175"/>
      <c r="D52" s="175"/>
      <c r="E52" s="175"/>
      <c r="F52" s="175"/>
      <c r="G52" s="113"/>
      <c r="H52" s="113"/>
      <c r="I52" s="113"/>
      <c r="J52" s="113"/>
      <c r="K52" s="113"/>
    </row>
    <row r="53" spans="1:11" ht="15" customHeight="1" x14ac:dyDescent="0.2">
      <c r="A53" s="62" t="s">
        <v>56</v>
      </c>
      <c r="B53" s="70">
        <v>27</v>
      </c>
      <c r="C53" s="61">
        <v>24</v>
      </c>
      <c r="D53" s="61">
        <v>19</v>
      </c>
      <c r="E53" s="61">
        <v>20</v>
      </c>
      <c r="F53" s="61">
        <v>18</v>
      </c>
      <c r="G53" s="13">
        <v>20</v>
      </c>
      <c r="H53" s="13">
        <v>28</v>
      </c>
      <c r="I53" s="13">
        <v>17</v>
      </c>
      <c r="J53" s="13">
        <v>17</v>
      </c>
      <c r="K53" s="13">
        <v>16</v>
      </c>
    </row>
    <row r="54" spans="1:11" ht="15" customHeight="1" x14ac:dyDescent="0.2">
      <c r="A54" s="62" t="s">
        <v>123</v>
      </c>
      <c r="B54" s="70"/>
      <c r="C54" s="61"/>
      <c r="D54" s="61"/>
      <c r="E54" s="61"/>
      <c r="F54" s="61"/>
    </row>
    <row r="55" spans="1:11" ht="15" customHeight="1" x14ac:dyDescent="0.2">
      <c r="A55" s="71" t="s">
        <v>73</v>
      </c>
      <c r="B55" s="70">
        <v>20</v>
      </c>
      <c r="C55" s="61">
        <v>15</v>
      </c>
      <c r="D55" s="61">
        <v>12</v>
      </c>
      <c r="E55" s="61">
        <v>14</v>
      </c>
      <c r="F55" s="61">
        <v>12</v>
      </c>
      <c r="G55" s="13">
        <v>13</v>
      </c>
      <c r="H55" s="13">
        <v>21</v>
      </c>
      <c r="I55" s="13">
        <v>10</v>
      </c>
      <c r="J55" s="13">
        <v>10</v>
      </c>
      <c r="K55" s="13">
        <v>10</v>
      </c>
    </row>
    <row r="56" spans="1:11" ht="15" customHeight="1" x14ac:dyDescent="0.2">
      <c r="A56" s="72" t="s">
        <v>74</v>
      </c>
      <c r="B56" s="70">
        <v>7</v>
      </c>
      <c r="C56" s="61">
        <v>9</v>
      </c>
      <c r="D56" s="61">
        <v>7</v>
      </c>
      <c r="E56" s="61">
        <v>16</v>
      </c>
      <c r="F56" s="61">
        <v>6</v>
      </c>
      <c r="G56" s="13">
        <v>7</v>
      </c>
      <c r="H56" s="13">
        <v>7</v>
      </c>
      <c r="I56" s="13">
        <v>7</v>
      </c>
      <c r="J56" s="13">
        <v>7</v>
      </c>
      <c r="K56" s="13">
        <v>6</v>
      </c>
    </row>
    <row r="57" spans="1:11" ht="15" customHeight="1" x14ac:dyDescent="0.2">
      <c r="A57" s="65" t="s">
        <v>124</v>
      </c>
      <c r="B57" s="70"/>
      <c r="C57" s="61"/>
      <c r="D57" s="61"/>
      <c r="E57" s="61"/>
      <c r="F57" s="61"/>
    </row>
    <row r="58" spans="1:11" ht="15" customHeight="1" x14ac:dyDescent="0.2">
      <c r="A58" s="71" t="s">
        <v>25</v>
      </c>
      <c r="B58" s="70" t="s">
        <v>1</v>
      </c>
      <c r="C58" s="61">
        <v>1</v>
      </c>
      <c r="D58" s="61" t="s">
        <v>1</v>
      </c>
      <c r="E58" s="61" t="s">
        <v>1</v>
      </c>
      <c r="F58" s="61" t="s">
        <v>1</v>
      </c>
      <c r="G58" s="61" t="s">
        <v>1</v>
      </c>
      <c r="H58" s="61" t="s">
        <v>1</v>
      </c>
      <c r="I58" s="61">
        <v>1</v>
      </c>
      <c r="J58" s="61">
        <v>1</v>
      </c>
      <c r="K58" s="61" t="s">
        <v>1</v>
      </c>
    </row>
    <row r="59" spans="1:11" ht="15" customHeight="1" x14ac:dyDescent="0.2">
      <c r="A59" s="72" t="s">
        <v>26</v>
      </c>
      <c r="B59" s="70">
        <v>1</v>
      </c>
      <c r="C59" s="61" t="s">
        <v>1</v>
      </c>
      <c r="D59" s="61" t="s">
        <v>1</v>
      </c>
      <c r="E59" s="61" t="s">
        <v>1</v>
      </c>
      <c r="F59" s="61" t="s">
        <v>1</v>
      </c>
      <c r="G59" s="61" t="s">
        <v>1</v>
      </c>
      <c r="H59" s="61" t="s">
        <v>1</v>
      </c>
      <c r="I59" s="61" t="s">
        <v>1</v>
      </c>
      <c r="J59" s="61" t="s">
        <v>1</v>
      </c>
      <c r="K59" s="61" t="s">
        <v>1</v>
      </c>
    </row>
    <row r="60" spans="1:11" ht="15" customHeight="1" x14ac:dyDescent="0.2">
      <c r="A60" s="72" t="s">
        <v>27</v>
      </c>
      <c r="B60" s="70">
        <v>3</v>
      </c>
      <c r="C60" s="61">
        <v>2</v>
      </c>
      <c r="D60" s="61">
        <v>1</v>
      </c>
      <c r="E60" s="61">
        <v>1</v>
      </c>
      <c r="F60" s="61">
        <v>4</v>
      </c>
      <c r="G60" s="13">
        <v>3</v>
      </c>
      <c r="H60" s="13">
        <v>2</v>
      </c>
      <c r="I60" s="61">
        <v>3</v>
      </c>
      <c r="J60" s="61">
        <v>2</v>
      </c>
      <c r="K60" s="61" t="s">
        <v>1</v>
      </c>
    </row>
    <row r="61" spans="1:11" ht="15" customHeight="1" x14ac:dyDescent="0.2">
      <c r="A61" s="72" t="s">
        <v>28</v>
      </c>
      <c r="B61" s="70">
        <v>5</v>
      </c>
      <c r="C61" s="61">
        <v>3</v>
      </c>
      <c r="D61" s="61" t="s">
        <v>1</v>
      </c>
      <c r="E61" s="61">
        <v>4</v>
      </c>
      <c r="F61" s="61">
        <v>3</v>
      </c>
      <c r="G61" s="13">
        <v>3</v>
      </c>
      <c r="H61" s="13">
        <v>3</v>
      </c>
      <c r="I61" s="61">
        <v>2</v>
      </c>
      <c r="J61" s="61">
        <v>3</v>
      </c>
      <c r="K61" s="61" t="s">
        <v>1</v>
      </c>
    </row>
    <row r="62" spans="1:11" ht="15" customHeight="1" x14ac:dyDescent="0.2">
      <c r="A62" s="72" t="s">
        <v>29</v>
      </c>
      <c r="B62" s="70">
        <v>4</v>
      </c>
      <c r="C62" s="61">
        <v>3</v>
      </c>
      <c r="D62" s="61">
        <v>3</v>
      </c>
      <c r="E62" s="61">
        <v>3</v>
      </c>
      <c r="F62" s="61">
        <v>2</v>
      </c>
      <c r="G62" s="13">
        <v>3</v>
      </c>
      <c r="H62" s="13">
        <v>3</v>
      </c>
      <c r="I62" s="61">
        <v>2</v>
      </c>
      <c r="J62" s="61">
        <v>4</v>
      </c>
      <c r="K62" s="61">
        <v>5</v>
      </c>
    </row>
    <row r="63" spans="1:11" ht="15" customHeight="1" x14ac:dyDescent="0.2">
      <c r="A63" s="72" t="s">
        <v>30</v>
      </c>
      <c r="B63" s="70">
        <v>5</v>
      </c>
      <c r="C63" s="61">
        <v>5</v>
      </c>
      <c r="D63" s="61">
        <v>2</v>
      </c>
      <c r="E63" s="61">
        <v>2</v>
      </c>
      <c r="F63" s="61">
        <v>1</v>
      </c>
      <c r="G63" s="13">
        <v>3</v>
      </c>
      <c r="H63" s="13">
        <v>7</v>
      </c>
      <c r="I63" s="13">
        <v>1</v>
      </c>
      <c r="J63" s="13">
        <v>3</v>
      </c>
      <c r="K63" s="13">
        <v>2</v>
      </c>
    </row>
    <row r="64" spans="1:11" ht="15" customHeight="1" x14ac:dyDescent="0.2">
      <c r="A64" s="72" t="s">
        <v>31</v>
      </c>
      <c r="B64" s="70">
        <v>3</v>
      </c>
      <c r="C64" s="61">
        <v>3</v>
      </c>
      <c r="D64" s="61">
        <v>4</v>
      </c>
      <c r="E64" s="61">
        <v>3</v>
      </c>
      <c r="F64" s="61">
        <v>4</v>
      </c>
      <c r="G64" s="13">
        <v>2</v>
      </c>
      <c r="H64" s="13">
        <v>7</v>
      </c>
      <c r="I64" s="13">
        <v>4</v>
      </c>
      <c r="J64" s="13">
        <v>1</v>
      </c>
      <c r="K64" s="13">
        <v>3</v>
      </c>
    </row>
    <row r="65" spans="1:11" ht="15" customHeight="1" x14ac:dyDescent="0.2">
      <c r="A65" s="72" t="s">
        <v>32</v>
      </c>
      <c r="B65" s="70">
        <v>6</v>
      </c>
      <c r="C65" s="61">
        <v>7</v>
      </c>
      <c r="D65" s="61">
        <v>9</v>
      </c>
      <c r="E65" s="61">
        <v>7</v>
      </c>
      <c r="F65" s="61">
        <v>4</v>
      </c>
      <c r="G65" s="13">
        <v>6</v>
      </c>
      <c r="H65" s="13">
        <v>6</v>
      </c>
      <c r="I65" s="13">
        <v>4</v>
      </c>
      <c r="J65" s="13">
        <v>3</v>
      </c>
      <c r="K65" s="13">
        <v>6</v>
      </c>
    </row>
    <row r="66" spans="1:11" ht="15" customHeight="1" x14ac:dyDescent="0.2">
      <c r="A66" s="72" t="s">
        <v>44</v>
      </c>
      <c r="B66" s="70" t="s">
        <v>1</v>
      </c>
      <c r="C66" s="61" t="s">
        <v>1</v>
      </c>
      <c r="D66" s="61" t="s">
        <v>1</v>
      </c>
      <c r="E66" s="61" t="s">
        <v>1</v>
      </c>
      <c r="F66" s="61" t="s">
        <v>1</v>
      </c>
      <c r="G66" s="61" t="s">
        <v>1</v>
      </c>
      <c r="H66" s="61" t="s">
        <v>1</v>
      </c>
      <c r="I66" s="61" t="s">
        <v>1</v>
      </c>
      <c r="J66" s="61" t="s">
        <v>1</v>
      </c>
      <c r="K66" s="61" t="s">
        <v>1</v>
      </c>
    </row>
    <row r="67" spans="1:11" ht="15" customHeight="1" x14ac:dyDescent="0.2">
      <c r="A67" s="73" t="s">
        <v>141</v>
      </c>
      <c r="B67" s="64"/>
      <c r="C67" s="61"/>
      <c r="D67" s="61"/>
      <c r="E67" s="61"/>
      <c r="F67" s="61"/>
    </row>
    <row r="68" spans="1:11" ht="15" customHeight="1" x14ac:dyDescent="0.2">
      <c r="A68" s="62" t="s">
        <v>142</v>
      </c>
      <c r="B68" s="70">
        <v>1</v>
      </c>
      <c r="C68" s="61">
        <v>1</v>
      </c>
      <c r="D68" s="61">
        <v>1</v>
      </c>
      <c r="E68" s="61">
        <v>1</v>
      </c>
      <c r="F68" s="61" t="s">
        <v>1</v>
      </c>
      <c r="G68" s="61" t="s">
        <v>1</v>
      </c>
      <c r="H68" s="61" t="s">
        <v>1</v>
      </c>
      <c r="I68" s="61">
        <v>1</v>
      </c>
      <c r="J68" s="61">
        <v>1</v>
      </c>
      <c r="K68" s="61">
        <v>2</v>
      </c>
    </row>
    <row r="69" spans="1:11" ht="15" customHeight="1" x14ac:dyDescent="0.2">
      <c r="A69" s="62" t="s">
        <v>143</v>
      </c>
      <c r="B69" s="70">
        <v>8</v>
      </c>
      <c r="C69" s="61">
        <v>13</v>
      </c>
      <c r="D69" s="61">
        <v>9</v>
      </c>
      <c r="E69" s="61">
        <v>7</v>
      </c>
      <c r="F69" s="61">
        <v>11</v>
      </c>
      <c r="G69" s="13">
        <v>9</v>
      </c>
      <c r="H69" s="13">
        <v>13</v>
      </c>
      <c r="I69" s="13">
        <v>10</v>
      </c>
      <c r="J69" s="13">
        <v>8</v>
      </c>
      <c r="K69" s="13">
        <v>5</v>
      </c>
    </row>
    <row r="70" spans="1:11" ht="15" customHeight="1" x14ac:dyDescent="0.2">
      <c r="A70" s="62" t="s">
        <v>144</v>
      </c>
      <c r="B70" s="70" t="s">
        <v>1</v>
      </c>
      <c r="C70" s="61">
        <v>1</v>
      </c>
      <c r="D70" s="61">
        <v>1</v>
      </c>
      <c r="E70" s="61">
        <v>3</v>
      </c>
      <c r="F70" s="61">
        <v>1</v>
      </c>
      <c r="G70" s="13">
        <v>3</v>
      </c>
      <c r="H70" s="13">
        <v>8</v>
      </c>
      <c r="I70" s="13">
        <v>2</v>
      </c>
      <c r="J70" s="13">
        <v>5</v>
      </c>
      <c r="K70" s="13">
        <v>6</v>
      </c>
    </row>
    <row r="71" spans="1:11" ht="15" customHeight="1" x14ac:dyDescent="0.2">
      <c r="A71" s="55" t="s">
        <v>145</v>
      </c>
      <c r="B71" s="75" t="s">
        <v>1</v>
      </c>
      <c r="C71" s="63" t="s">
        <v>1</v>
      </c>
      <c r="D71" s="63" t="s">
        <v>1</v>
      </c>
      <c r="E71" s="63">
        <v>1</v>
      </c>
      <c r="F71" s="63">
        <v>3</v>
      </c>
      <c r="G71" s="13">
        <v>1</v>
      </c>
      <c r="H71" s="13">
        <v>4</v>
      </c>
      <c r="I71" s="13">
        <v>1</v>
      </c>
      <c r="J71" s="69" t="s">
        <v>1</v>
      </c>
      <c r="K71" s="13">
        <v>3</v>
      </c>
    </row>
    <row r="72" spans="1:11" ht="24" x14ac:dyDescent="0.2">
      <c r="A72" s="55" t="s">
        <v>146</v>
      </c>
      <c r="B72" s="75">
        <v>18</v>
      </c>
      <c r="C72" s="63">
        <v>9</v>
      </c>
      <c r="D72" s="63">
        <v>8</v>
      </c>
      <c r="E72" s="63">
        <v>8</v>
      </c>
      <c r="F72" s="63">
        <v>3</v>
      </c>
      <c r="G72" s="86">
        <v>7</v>
      </c>
      <c r="H72" s="86">
        <v>3</v>
      </c>
      <c r="I72" s="86">
        <v>3</v>
      </c>
      <c r="J72" s="86">
        <v>3</v>
      </c>
      <c r="K72" s="74" t="s">
        <v>1</v>
      </c>
    </row>
    <row r="74" spans="1:11" x14ac:dyDescent="0.2">
      <c r="A74" s="156" t="s">
        <v>211</v>
      </c>
    </row>
  </sheetData>
  <customSheetViews>
    <customSheetView guid="{401FE8B9-FEC5-4D7E-B827-110EEC939377}" scale="130">
      <pane ySplit="3" topLeftCell="A4" activePane="bottomLeft" state="frozen"/>
      <selection pane="bottomLeft" activeCell="M14" sqref="M14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 showPageBreaks="1" printArea="1">
      <pane ySplit="3" topLeftCell="A4" activePane="bottomLeft" state="frozen"/>
      <selection pane="bottomLeft" activeCell="K5" sqref="K5:K72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 printArea="1">
      <pane ySplit="3" topLeftCell="A4" activePane="bottomLeft" state="frozen"/>
      <selection pane="bottomLeft" activeCell="M16" sqref="M1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showPageBreaks="1" printArea="1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4" activePane="bottomLeft" state="frozen"/>
      <selection pane="bottomLeft" activeCell="L1" sqref="L1:L65536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 showPageBreaks="1" printArea="1">
      <pane ySplit="3" topLeftCell="A4" activePane="bottomLeft" state="frozen"/>
      <selection pane="bottomLeft" activeCell="A4" sqref="A4"/>
      <rowBreaks count="2" manualBreakCount="2">
        <brk id="32" max="16383" man="1"/>
        <brk id="63" max="10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5" showPageBreaks="1" printArea="1">
      <pane ySplit="3" topLeftCell="A4" activePane="bottomLeft" state="frozen"/>
      <selection pane="bottomLeft" activeCell="K58" sqref="K58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0" sqref="K6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 showPageBreaks="1">
      <pane ySplit="3" topLeftCell="A4" activePane="bottomLeft" state="frozen"/>
      <selection pane="bottomLeft" activeCell="K44" sqref="K44:K5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44" sqref="K44:K50"/>
      <rowBreaks count="1" manualBreakCount="1">
        <brk id="32" max="16383" man="1"/>
      </rowBreaks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  <rowBreaks count="1" manualBreakCount="1">
    <brk id="32" max="16383" man="1"/>
  </rowBreaks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P30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16384" width="9.140625" style="13"/>
  </cols>
  <sheetData>
    <row r="1" spans="1:16" x14ac:dyDescent="0.2">
      <c r="A1" s="14" t="s">
        <v>417</v>
      </c>
    </row>
    <row r="2" spans="1:16" ht="12.75" thickBot="1" x14ac:dyDescent="0.25">
      <c r="K2" s="122" t="s">
        <v>45</v>
      </c>
    </row>
    <row r="3" spans="1:16" ht="21" customHeight="1" thickTop="1" x14ac:dyDescent="0.2">
      <c r="A3" s="48" t="s">
        <v>12</v>
      </c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6" ht="17.25" customHeight="1" x14ac:dyDescent="0.2">
      <c r="A4" s="77" t="s">
        <v>56</v>
      </c>
      <c r="B4" s="6">
        <v>6401</v>
      </c>
      <c r="C4" s="78">
        <v>6131</v>
      </c>
      <c r="D4" s="78">
        <v>5767</v>
      </c>
      <c r="E4" s="78">
        <v>5802</v>
      </c>
      <c r="F4" s="78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6" ht="18" customHeight="1" x14ac:dyDescent="0.2">
      <c r="A5" s="101" t="s">
        <v>148</v>
      </c>
      <c r="B5" s="101"/>
      <c r="C5" s="101"/>
      <c r="D5" s="101"/>
      <c r="E5" s="101"/>
      <c r="F5" s="101"/>
      <c r="G5" s="113"/>
      <c r="H5" s="113"/>
      <c r="I5" s="113"/>
      <c r="J5" s="113"/>
      <c r="K5" s="113"/>
    </row>
    <row r="6" spans="1:16" x14ac:dyDescent="0.2">
      <c r="A6" s="16" t="s">
        <v>10</v>
      </c>
      <c r="B6" s="5">
        <v>68</v>
      </c>
      <c r="C6" s="51">
        <v>52</v>
      </c>
      <c r="D6" s="51">
        <v>56</v>
      </c>
      <c r="E6" s="51">
        <v>45</v>
      </c>
      <c r="F6" s="51">
        <v>38</v>
      </c>
      <c r="G6" s="13">
        <v>47</v>
      </c>
      <c r="H6" s="13">
        <v>48</v>
      </c>
      <c r="I6" s="13">
        <v>50</v>
      </c>
      <c r="J6" s="13">
        <v>48</v>
      </c>
      <c r="K6" s="13">
        <v>39</v>
      </c>
      <c r="L6" s="154"/>
      <c r="M6" s="154"/>
      <c r="N6" s="154"/>
      <c r="O6" s="154"/>
      <c r="P6" s="154"/>
    </row>
    <row r="7" spans="1:16" x14ac:dyDescent="0.2">
      <c r="A7" s="16" t="s">
        <v>9</v>
      </c>
      <c r="B7" s="5">
        <v>1309</v>
      </c>
      <c r="C7" s="51">
        <v>1166</v>
      </c>
      <c r="D7" s="51">
        <v>1026</v>
      </c>
      <c r="E7" s="51">
        <v>973</v>
      </c>
      <c r="F7" s="51">
        <v>843</v>
      </c>
      <c r="G7" s="13">
        <v>811</v>
      </c>
      <c r="H7" s="13">
        <v>832</v>
      </c>
      <c r="I7" s="13">
        <v>838</v>
      </c>
      <c r="J7" s="13">
        <v>848</v>
      </c>
      <c r="K7" s="13">
        <v>827</v>
      </c>
    </row>
    <row r="8" spans="1:16" x14ac:dyDescent="0.2">
      <c r="A8" s="16" t="s">
        <v>8</v>
      </c>
      <c r="B8" s="5">
        <v>2275</v>
      </c>
      <c r="C8" s="51">
        <v>2283</v>
      </c>
      <c r="D8" s="51">
        <v>2127</v>
      </c>
      <c r="E8" s="51">
        <v>2185</v>
      </c>
      <c r="F8" s="51">
        <v>1945</v>
      </c>
      <c r="G8" s="13">
        <v>1950</v>
      </c>
      <c r="H8" s="13">
        <v>2013</v>
      </c>
      <c r="I8" s="13">
        <v>2027</v>
      </c>
      <c r="J8" s="13">
        <v>1870</v>
      </c>
      <c r="K8" s="13">
        <v>2001</v>
      </c>
    </row>
    <row r="9" spans="1:16" x14ac:dyDescent="0.2">
      <c r="A9" s="16" t="s">
        <v>7</v>
      </c>
      <c r="B9" s="5">
        <v>1322</v>
      </c>
      <c r="C9" s="51">
        <v>1352</v>
      </c>
      <c r="D9" s="51">
        <v>1354</v>
      </c>
      <c r="E9" s="51">
        <v>1361</v>
      </c>
      <c r="F9" s="51">
        <v>1291</v>
      </c>
      <c r="G9" s="13">
        <v>1361</v>
      </c>
      <c r="H9" s="13">
        <v>1513</v>
      </c>
      <c r="I9" s="13">
        <v>1574</v>
      </c>
      <c r="J9" s="13">
        <v>1395</v>
      </c>
      <c r="K9" s="13">
        <v>1530</v>
      </c>
    </row>
    <row r="10" spans="1:16" x14ac:dyDescent="0.2">
      <c r="A10" s="16" t="s">
        <v>6</v>
      </c>
      <c r="B10" s="5">
        <v>591</v>
      </c>
      <c r="C10" s="51">
        <v>517</v>
      </c>
      <c r="D10" s="51">
        <v>533</v>
      </c>
      <c r="E10" s="51">
        <v>546</v>
      </c>
      <c r="F10" s="51">
        <v>521</v>
      </c>
      <c r="G10" s="13">
        <v>555</v>
      </c>
      <c r="H10" s="13">
        <v>606</v>
      </c>
      <c r="I10" s="13">
        <v>613</v>
      </c>
      <c r="J10" s="13">
        <v>617</v>
      </c>
      <c r="K10" s="13">
        <v>653</v>
      </c>
    </row>
    <row r="11" spans="1:16" x14ac:dyDescent="0.2">
      <c r="A11" s="16" t="s">
        <v>5</v>
      </c>
      <c r="B11" s="5">
        <v>306</v>
      </c>
      <c r="C11" s="51">
        <v>270</v>
      </c>
      <c r="D11" s="51">
        <v>217</v>
      </c>
      <c r="E11" s="51">
        <v>228</v>
      </c>
      <c r="F11" s="51">
        <v>235</v>
      </c>
      <c r="G11" s="13">
        <v>243</v>
      </c>
      <c r="H11" s="13">
        <v>299</v>
      </c>
      <c r="I11" s="13">
        <v>302</v>
      </c>
      <c r="J11" s="13">
        <v>273</v>
      </c>
      <c r="K11" s="13">
        <v>331</v>
      </c>
    </row>
    <row r="12" spans="1:16" x14ac:dyDescent="0.2">
      <c r="A12" s="16" t="s">
        <v>4</v>
      </c>
      <c r="B12" s="5">
        <v>190</v>
      </c>
      <c r="C12" s="51">
        <v>181</v>
      </c>
      <c r="D12" s="51">
        <v>149</v>
      </c>
      <c r="E12" s="51">
        <v>154</v>
      </c>
      <c r="F12" s="51">
        <v>145</v>
      </c>
      <c r="G12" s="13">
        <v>161</v>
      </c>
      <c r="H12" s="13">
        <v>191</v>
      </c>
      <c r="I12" s="13">
        <v>167</v>
      </c>
      <c r="J12" s="13">
        <v>174</v>
      </c>
      <c r="K12" s="13">
        <v>192</v>
      </c>
    </row>
    <row r="13" spans="1:16" x14ac:dyDescent="0.2">
      <c r="A13" s="16" t="s">
        <v>20</v>
      </c>
      <c r="B13" s="5">
        <v>114</v>
      </c>
      <c r="C13" s="51">
        <v>99</v>
      </c>
      <c r="D13" s="51">
        <v>106</v>
      </c>
      <c r="E13" s="51">
        <v>111</v>
      </c>
      <c r="F13" s="51">
        <v>94</v>
      </c>
      <c r="G13" s="13">
        <v>125</v>
      </c>
      <c r="H13" s="13">
        <v>130</v>
      </c>
      <c r="I13" s="13">
        <v>100</v>
      </c>
      <c r="J13" s="13">
        <v>110</v>
      </c>
      <c r="K13" s="13">
        <v>138</v>
      </c>
    </row>
    <row r="14" spans="1:16" x14ac:dyDescent="0.2">
      <c r="A14" s="16" t="s">
        <v>34</v>
      </c>
      <c r="B14" s="8">
        <v>226</v>
      </c>
      <c r="C14" s="51">
        <v>211</v>
      </c>
      <c r="D14" s="51">
        <v>199</v>
      </c>
      <c r="E14" s="51">
        <v>199</v>
      </c>
      <c r="F14" s="51">
        <v>214</v>
      </c>
      <c r="G14" s="13">
        <v>214</v>
      </c>
      <c r="H14" s="13">
        <v>191</v>
      </c>
      <c r="I14" s="13">
        <v>224</v>
      </c>
      <c r="J14" s="13">
        <v>228</v>
      </c>
      <c r="K14" s="13">
        <v>243</v>
      </c>
    </row>
    <row r="15" spans="1:16" x14ac:dyDescent="0.2">
      <c r="A15" s="16" t="s">
        <v>75</v>
      </c>
      <c r="B15" s="5" t="s">
        <v>1</v>
      </c>
      <c r="C15" s="51" t="s">
        <v>1</v>
      </c>
      <c r="D15" s="51" t="s">
        <v>1</v>
      </c>
      <c r="E15" s="51" t="s">
        <v>1</v>
      </c>
      <c r="F15" s="51" t="s">
        <v>1</v>
      </c>
      <c r="G15" s="51" t="s">
        <v>1</v>
      </c>
      <c r="H15" s="51" t="s">
        <v>1</v>
      </c>
      <c r="I15" s="51" t="s">
        <v>1</v>
      </c>
      <c r="J15" s="51" t="s">
        <v>1</v>
      </c>
      <c r="K15" s="51" t="s">
        <v>1</v>
      </c>
    </row>
    <row r="16" spans="1:16" ht="16.5" customHeight="1" x14ac:dyDescent="0.2">
      <c r="A16" s="101" t="s">
        <v>149</v>
      </c>
      <c r="B16" s="101"/>
      <c r="C16" s="101"/>
      <c r="D16" s="101"/>
      <c r="E16" s="101"/>
      <c r="F16" s="101"/>
      <c r="G16" s="113"/>
      <c r="H16" s="113"/>
      <c r="I16" s="113"/>
      <c r="J16" s="113"/>
      <c r="K16" s="113"/>
    </row>
    <row r="17" spans="1:12" x14ac:dyDescent="0.2">
      <c r="A17" s="16" t="s">
        <v>10</v>
      </c>
      <c r="B17" s="9">
        <v>779</v>
      </c>
      <c r="C17" s="78">
        <v>626</v>
      </c>
      <c r="D17" s="78">
        <v>577</v>
      </c>
      <c r="E17" s="78">
        <v>520</v>
      </c>
      <c r="F17" s="78">
        <v>445</v>
      </c>
      <c r="G17" s="13">
        <v>493</v>
      </c>
      <c r="H17" s="13">
        <v>491</v>
      </c>
      <c r="I17" s="13">
        <v>431</v>
      </c>
      <c r="J17" s="13">
        <v>423</v>
      </c>
      <c r="K17" s="13">
        <v>353</v>
      </c>
      <c r="L17" s="154"/>
    </row>
    <row r="18" spans="1:12" x14ac:dyDescent="0.2">
      <c r="A18" s="16" t="s">
        <v>9</v>
      </c>
      <c r="B18" s="9">
        <v>2283</v>
      </c>
      <c r="C18" s="78">
        <v>2071</v>
      </c>
      <c r="D18" s="78">
        <v>1880</v>
      </c>
      <c r="E18" s="78">
        <v>1843</v>
      </c>
      <c r="F18" s="78">
        <v>1601</v>
      </c>
      <c r="G18" s="13">
        <v>1519</v>
      </c>
      <c r="H18" s="13">
        <v>1589</v>
      </c>
      <c r="I18" s="13">
        <v>1643</v>
      </c>
      <c r="J18" s="13">
        <v>1566</v>
      </c>
      <c r="K18" s="13">
        <v>1619</v>
      </c>
    </row>
    <row r="19" spans="1:12" x14ac:dyDescent="0.2">
      <c r="A19" s="16" t="s">
        <v>8</v>
      </c>
      <c r="B19" s="9">
        <v>1752</v>
      </c>
      <c r="C19" s="78">
        <v>1907</v>
      </c>
      <c r="D19" s="78">
        <v>1866</v>
      </c>
      <c r="E19" s="78">
        <v>1958</v>
      </c>
      <c r="F19" s="78">
        <v>1814</v>
      </c>
      <c r="G19" s="13">
        <v>1813</v>
      </c>
      <c r="H19" s="13">
        <v>1912</v>
      </c>
      <c r="I19" s="13">
        <v>2075</v>
      </c>
      <c r="J19" s="13">
        <v>1824</v>
      </c>
      <c r="K19" s="13">
        <v>1987</v>
      </c>
    </row>
    <row r="20" spans="1:12" x14ac:dyDescent="0.2">
      <c r="A20" s="16" t="s">
        <v>7</v>
      </c>
      <c r="B20" s="9">
        <v>707</v>
      </c>
      <c r="C20" s="78">
        <v>743</v>
      </c>
      <c r="D20" s="78">
        <v>693</v>
      </c>
      <c r="E20" s="78">
        <v>746</v>
      </c>
      <c r="F20" s="78">
        <v>742</v>
      </c>
      <c r="G20" s="13">
        <v>826</v>
      </c>
      <c r="H20" s="13">
        <v>941</v>
      </c>
      <c r="I20" s="13">
        <v>865</v>
      </c>
      <c r="J20" s="13">
        <v>870</v>
      </c>
      <c r="K20" s="13">
        <v>994</v>
      </c>
    </row>
    <row r="21" spans="1:12" x14ac:dyDescent="0.2">
      <c r="A21" s="16" t="s">
        <v>6</v>
      </c>
      <c r="B21" s="9">
        <v>337</v>
      </c>
      <c r="C21" s="78">
        <v>290</v>
      </c>
      <c r="D21" s="78">
        <v>279</v>
      </c>
      <c r="E21" s="78">
        <v>276</v>
      </c>
      <c r="F21" s="78">
        <v>295</v>
      </c>
      <c r="G21" s="13">
        <v>306</v>
      </c>
      <c r="H21" s="13">
        <v>375</v>
      </c>
      <c r="I21" s="13">
        <v>367</v>
      </c>
      <c r="J21" s="13">
        <v>365</v>
      </c>
      <c r="K21" s="13">
        <v>398</v>
      </c>
    </row>
    <row r="22" spans="1:12" x14ac:dyDescent="0.2">
      <c r="A22" s="16" t="s">
        <v>5</v>
      </c>
      <c r="B22" s="9">
        <v>188</v>
      </c>
      <c r="C22" s="78">
        <v>173</v>
      </c>
      <c r="D22" s="78">
        <v>151</v>
      </c>
      <c r="E22" s="78">
        <v>159</v>
      </c>
      <c r="F22" s="78">
        <v>123</v>
      </c>
      <c r="G22" s="13">
        <v>179</v>
      </c>
      <c r="H22" s="13">
        <v>190</v>
      </c>
      <c r="I22" s="13">
        <v>194</v>
      </c>
      <c r="J22" s="13">
        <v>186</v>
      </c>
      <c r="K22" s="13">
        <v>243</v>
      </c>
    </row>
    <row r="23" spans="1:12" x14ac:dyDescent="0.2">
      <c r="A23" s="16" t="s">
        <v>4</v>
      </c>
      <c r="B23" s="9">
        <v>125</v>
      </c>
      <c r="C23" s="78">
        <v>112</v>
      </c>
      <c r="D23" s="78">
        <v>106</v>
      </c>
      <c r="E23" s="78">
        <v>129</v>
      </c>
      <c r="F23" s="78">
        <v>107</v>
      </c>
      <c r="G23" s="13">
        <v>126</v>
      </c>
      <c r="H23" s="13">
        <v>135</v>
      </c>
      <c r="I23" s="13">
        <v>123</v>
      </c>
      <c r="J23" s="13">
        <v>116</v>
      </c>
      <c r="K23" s="13">
        <v>150</v>
      </c>
    </row>
    <row r="24" spans="1:12" x14ac:dyDescent="0.2">
      <c r="A24" s="16" t="s">
        <v>20</v>
      </c>
      <c r="B24" s="9">
        <v>100</v>
      </c>
      <c r="C24" s="78">
        <v>79</v>
      </c>
      <c r="D24" s="78">
        <v>78</v>
      </c>
      <c r="E24" s="78">
        <v>67</v>
      </c>
      <c r="F24" s="78">
        <v>85</v>
      </c>
      <c r="G24" s="13">
        <v>103</v>
      </c>
      <c r="H24" s="13">
        <v>87</v>
      </c>
      <c r="I24" s="13">
        <v>76</v>
      </c>
      <c r="J24" s="13">
        <v>99</v>
      </c>
      <c r="K24" s="13">
        <v>89</v>
      </c>
    </row>
    <row r="25" spans="1:12" x14ac:dyDescent="0.2">
      <c r="A25" s="16" t="s">
        <v>34</v>
      </c>
      <c r="B25" s="9">
        <v>125</v>
      </c>
      <c r="C25" s="78">
        <v>124</v>
      </c>
      <c r="D25" s="78">
        <v>135</v>
      </c>
      <c r="E25" s="78">
        <v>104</v>
      </c>
      <c r="F25" s="78">
        <v>114</v>
      </c>
      <c r="G25" s="13">
        <v>102</v>
      </c>
      <c r="H25" s="13">
        <v>103</v>
      </c>
      <c r="I25" s="13">
        <v>121</v>
      </c>
      <c r="J25" s="13">
        <v>114</v>
      </c>
      <c r="K25" s="13">
        <v>121</v>
      </c>
    </row>
    <row r="26" spans="1:12" x14ac:dyDescent="0.2">
      <c r="A26" s="16" t="s">
        <v>75</v>
      </c>
      <c r="B26" s="8">
        <v>5</v>
      </c>
      <c r="C26" s="51">
        <v>6</v>
      </c>
      <c r="D26" s="51">
        <v>2</v>
      </c>
      <c r="E26" s="51" t="s">
        <v>1</v>
      </c>
      <c r="F26" s="51" t="s">
        <v>1</v>
      </c>
      <c r="G26" s="51" t="s">
        <v>1</v>
      </c>
      <c r="H26" s="51" t="s">
        <v>1</v>
      </c>
      <c r="I26" s="51" t="s">
        <v>1</v>
      </c>
      <c r="J26" s="51" t="s">
        <v>1</v>
      </c>
      <c r="K26" s="51" t="s">
        <v>1</v>
      </c>
    </row>
    <row r="29" spans="1:12" x14ac:dyDescent="0.2">
      <c r="A29" s="156" t="s">
        <v>211</v>
      </c>
    </row>
    <row r="30" spans="1:12" ht="13.5" x14ac:dyDescent="0.2">
      <c r="A30" s="80"/>
    </row>
  </sheetData>
  <customSheetViews>
    <customSheetView guid="{401FE8B9-FEC5-4D7E-B827-110EEC939377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J26" sqref="J26:K26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2" sqref="L2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9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16" activePane="bottomLeft" state="frozen"/>
      <selection pane="bottomLeft" activeCell="K9" sqref="K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17" sqref="K17:K2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A2" sqref="A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L7" sqref="L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P16"/>
  <sheetViews>
    <sheetView zoomScale="130" zoomScaleNormal="130" workbookViewId="0"/>
  </sheetViews>
  <sheetFormatPr defaultRowHeight="12" x14ac:dyDescent="0.2"/>
  <cols>
    <col min="1" max="1" width="11.85546875" style="13" customWidth="1"/>
    <col min="2" max="16384" width="9.140625" style="13"/>
  </cols>
  <sheetData>
    <row r="1" spans="1:16" ht="15.75" customHeight="1" x14ac:dyDescent="0.2">
      <c r="A1" s="14" t="s">
        <v>416</v>
      </c>
    </row>
    <row r="2" spans="1:16" ht="12.75" thickBot="1" x14ac:dyDescent="0.25">
      <c r="A2" s="53"/>
      <c r="K2" s="122" t="s">
        <v>45</v>
      </c>
    </row>
    <row r="3" spans="1:16" s="46" customFormat="1" ht="24" customHeight="1" thickTop="1" x14ac:dyDescent="0.25">
      <c r="A3" s="150" t="s">
        <v>52</v>
      </c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6" ht="15.75" customHeight="1" x14ac:dyDescent="0.2">
      <c r="A4" s="77" t="s">
        <v>56</v>
      </c>
      <c r="B4" s="5">
        <v>6401</v>
      </c>
      <c r="C4" s="51">
        <v>6131</v>
      </c>
      <c r="D4" s="51">
        <v>5767</v>
      </c>
      <c r="E4" s="51">
        <v>5802</v>
      </c>
      <c r="F4" s="51">
        <v>5326</v>
      </c>
      <c r="G4" s="13">
        <v>5467</v>
      </c>
      <c r="H4" s="13">
        <v>5823</v>
      </c>
      <c r="I4" s="13">
        <v>5895</v>
      </c>
      <c r="J4" s="13">
        <v>5563</v>
      </c>
      <c r="K4" s="13">
        <v>5954</v>
      </c>
    </row>
    <row r="5" spans="1:16" ht="15.75" customHeight="1" x14ac:dyDescent="0.2">
      <c r="A5" s="102" t="s">
        <v>148</v>
      </c>
      <c r="B5" s="102"/>
      <c r="C5" s="102"/>
      <c r="D5" s="102"/>
      <c r="E5" s="102"/>
      <c r="F5" s="102"/>
      <c r="G5" s="113"/>
      <c r="H5" s="113"/>
      <c r="I5" s="113"/>
      <c r="J5" s="113"/>
      <c r="K5" s="113"/>
    </row>
    <row r="6" spans="1:16" ht="14.25" customHeight="1" x14ac:dyDescent="0.2">
      <c r="A6" s="16" t="s">
        <v>150</v>
      </c>
      <c r="B6" s="8">
        <v>5691</v>
      </c>
      <c r="C6" s="51">
        <v>5510</v>
      </c>
      <c r="D6" s="51">
        <v>5204</v>
      </c>
      <c r="E6" s="51">
        <v>5252</v>
      </c>
      <c r="F6" s="51">
        <v>4767</v>
      </c>
      <c r="G6" s="13">
        <v>4911</v>
      </c>
      <c r="H6" s="13">
        <v>5237</v>
      </c>
      <c r="I6" s="13">
        <v>5295</v>
      </c>
      <c r="J6" s="69">
        <v>4957</v>
      </c>
      <c r="K6" s="69">
        <v>5240</v>
      </c>
      <c r="L6" s="154"/>
      <c r="M6" s="154"/>
      <c r="N6" s="154"/>
      <c r="O6" s="154"/>
      <c r="P6" s="154"/>
    </row>
    <row r="7" spans="1:16" ht="14.25" customHeight="1" x14ac:dyDescent="0.2">
      <c r="A7" s="16" t="s">
        <v>151</v>
      </c>
      <c r="B7" s="8">
        <v>111</v>
      </c>
      <c r="C7" s="51">
        <v>100</v>
      </c>
      <c r="D7" s="51">
        <v>97</v>
      </c>
      <c r="E7" s="51">
        <v>85</v>
      </c>
      <c r="F7" s="51">
        <v>86</v>
      </c>
      <c r="G7" s="13">
        <v>72</v>
      </c>
      <c r="H7" s="13">
        <v>65</v>
      </c>
      <c r="I7" s="13">
        <v>67</v>
      </c>
      <c r="J7" s="69">
        <v>61</v>
      </c>
      <c r="K7" s="69">
        <v>89</v>
      </c>
    </row>
    <row r="8" spans="1:16" ht="14.25" customHeight="1" x14ac:dyDescent="0.2">
      <c r="A8" s="16" t="s">
        <v>152</v>
      </c>
      <c r="B8" s="8">
        <v>556</v>
      </c>
      <c r="C8" s="51">
        <v>484</v>
      </c>
      <c r="D8" s="51">
        <v>415</v>
      </c>
      <c r="E8" s="51">
        <v>465</v>
      </c>
      <c r="F8" s="51">
        <v>473</v>
      </c>
      <c r="G8" s="13">
        <v>484</v>
      </c>
      <c r="H8" s="13">
        <v>521</v>
      </c>
      <c r="I8" s="13">
        <v>533</v>
      </c>
      <c r="J8" s="69">
        <v>545</v>
      </c>
      <c r="K8" s="69">
        <v>625</v>
      </c>
    </row>
    <row r="9" spans="1:16" ht="14.25" customHeight="1" x14ac:dyDescent="0.2">
      <c r="A9" s="16" t="s">
        <v>75</v>
      </c>
      <c r="B9" s="8">
        <v>43</v>
      </c>
      <c r="C9" s="51">
        <v>37</v>
      </c>
      <c r="D9" s="51">
        <v>51</v>
      </c>
      <c r="E9" s="51" t="s">
        <v>1</v>
      </c>
      <c r="F9" s="51" t="s">
        <v>1</v>
      </c>
      <c r="G9" s="69" t="s">
        <v>1</v>
      </c>
      <c r="H9" s="69" t="s">
        <v>1</v>
      </c>
      <c r="I9" s="69" t="s">
        <v>1</v>
      </c>
      <c r="J9" s="69" t="s">
        <v>1</v>
      </c>
      <c r="K9" s="69" t="s">
        <v>1</v>
      </c>
    </row>
    <row r="10" spans="1:16" ht="19.5" customHeight="1" x14ac:dyDescent="0.2">
      <c r="A10" s="102" t="s">
        <v>149</v>
      </c>
      <c r="B10" s="102"/>
      <c r="C10" s="102"/>
      <c r="D10" s="102"/>
      <c r="E10" s="102"/>
      <c r="F10" s="102"/>
      <c r="G10" s="113"/>
      <c r="H10" s="113"/>
      <c r="I10" s="113"/>
      <c r="J10" s="113"/>
      <c r="K10" s="113"/>
    </row>
    <row r="11" spans="1:16" ht="13.5" customHeight="1" x14ac:dyDescent="0.2">
      <c r="A11" s="16" t="s">
        <v>153</v>
      </c>
      <c r="B11" s="8">
        <v>5750</v>
      </c>
      <c r="C11" s="51">
        <v>5537</v>
      </c>
      <c r="D11" s="51">
        <v>5158</v>
      </c>
      <c r="E11" s="51">
        <v>5295</v>
      </c>
      <c r="F11" s="51">
        <v>4797</v>
      </c>
      <c r="G11" s="13">
        <v>4904</v>
      </c>
      <c r="H11" s="13">
        <v>5248</v>
      </c>
      <c r="I11" s="13">
        <v>5275</v>
      </c>
      <c r="J11" s="69">
        <v>4979</v>
      </c>
      <c r="K11" s="69">
        <v>5252</v>
      </c>
      <c r="L11" s="154"/>
    </row>
    <row r="12" spans="1:16" ht="13.5" customHeight="1" x14ac:dyDescent="0.2">
      <c r="A12" s="16" t="s">
        <v>154</v>
      </c>
      <c r="B12" s="8">
        <v>82</v>
      </c>
      <c r="C12" s="51">
        <v>75</v>
      </c>
      <c r="D12" s="51">
        <v>88</v>
      </c>
      <c r="E12" s="51">
        <v>72</v>
      </c>
      <c r="F12" s="51">
        <v>56</v>
      </c>
      <c r="G12" s="13">
        <v>59</v>
      </c>
      <c r="H12" s="13">
        <v>53</v>
      </c>
      <c r="I12" s="13">
        <v>59</v>
      </c>
      <c r="J12" s="69">
        <v>59</v>
      </c>
      <c r="K12" s="69">
        <v>62</v>
      </c>
    </row>
    <row r="13" spans="1:16" ht="13.5" customHeight="1" x14ac:dyDescent="0.2">
      <c r="A13" s="16" t="s">
        <v>155</v>
      </c>
      <c r="B13" s="8">
        <v>503</v>
      </c>
      <c r="C13" s="51">
        <v>471</v>
      </c>
      <c r="D13" s="51">
        <v>454</v>
      </c>
      <c r="E13" s="51">
        <v>435</v>
      </c>
      <c r="F13" s="51">
        <v>472</v>
      </c>
      <c r="G13" s="13">
        <v>504</v>
      </c>
      <c r="H13" s="13">
        <v>522</v>
      </c>
      <c r="I13" s="13">
        <v>561</v>
      </c>
      <c r="J13" s="69">
        <v>525</v>
      </c>
      <c r="K13" s="69">
        <v>640</v>
      </c>
    </row>
    <row r="14" spans="1:16" ht="13.5" customHeight="1" x14ac:dyDescent="0.2">
      <c r="A14" s="16" t="s">
        <v>75</v>
      </c>
      <c r="B14" s="8">
        <v>66</v>
      </c>
      <c r="C14" s="51">
        <v>48</v>
      </c>
      <c r="D14" s="51">
        <v>67</v>
      </c>
      <c r="E14" s="51" t="s">
        <v>1</v>
      </c>
      <c r="F14" s="51">
        <v>1</v>
      </c>
      <c r="G14" s="69" t="s">
        <v>1</v>
      </c>
      <c r="H14" s="69" t="s">
        <v>1</v>
      </c>
      <c r="I14" s="69" t="s">
        <v>1</v>
      </c>
      <c r="J14" s="69" t="s">
        <v>1</v>
      </c>
      <c r="K14" s="69" t="s">
        <v>1</v>
      </c>
    </row>
    <row r="16" spans="1:16" x14ac:dyDescent="0.2">
      <c r="A16" s="156" t="s">
        <v>211</v>
      </c>
    </row>
  </sheetData>
  <customSheetViews>
    <customSheetView guid="{401FE8B9-FEC5-4D7E-B827-110EEC939377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selection activeCell="I21" sqref="I2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selection activeCell="L15" sqref="L1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selection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selection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selection activeCell="K4" sqref="K4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O20" sqref="O20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D17" sqref="D17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21"/>
  <sheetViews>
    <sheetView zoomScale="110" zoomScaleNormal="110" workbookViewId="0"/>
  </sheetViews>
  <sheetFormatPr defaultRowHeight="12" x14ac:dyDescent="0.2"/>
  <cols>
    <col min="1" max="1" width="10.28515625" style="13" customWidth="1"/>
    <col min="2" max="2" width="7.7109375" style="13" customWidth="1"/>
    <col min="3" max="17" width="7" style="13" customWidth="1"/>
    <col min="18" max="18" width="8.85546875" style="13" customWidth="1"/>
    <col min="19" max="16384" width="9.140625" style="13"/>
  </cols>
  <sheetData>
    <row r="1" spans="1:18" ht="18.75" customHeight="1" x14ac:dyDescent="0.2">
      <c r="A1" s="95" t="s">
        <v>443</v>
      </c>
    </row>
    <row r="2" spans="1:18" ht="12.75" thickBot="1" x14ac:dyDescent="0.25">
      <c r="R2" s="122" t="s">
        <v>45</v>
      </c>
    </row>
    <row r="3" spans="1:18" ht="24" customHeight="1" thickTop="1" x14ac:dyDescent="0.2">
      <c r="A3" s="309" t="s">
        <v>156</v>
      </c>
      <c r="B3" s="294" t="s">
        <v>42</v>
      </c>
      <c r="C3" s="294" t="s">
        <v>157</v>
      </c>
      <c r="D3" s="294"/>
      <c r="E3" s="294"/>
      <c r="F3" s="294"/>
      <c r="G3" s="294"/>
      <c r="H3" s="294"/>
      <c r="I3" s="294"/>
      <c r="J3" s="294"/>
      <c r="K3" s="294"/>
      <c r="L3" s="294"/>
      <c r="M3" s="294"/>
      <c r="N3" s="294"/>
      <c r="O3" s="294"/>
      <c r="P3" s="294"/>
      <c r="Q3" s="294"/>
      <c r="R3" s="305"/>
    </row>
    <row r="4" spans="1:18" ht="24.75" customHeight="1" x14ac:dyDescent="0.2">
      <c r="A4" s="310"/>
      <c r="B4" s="295"/>
      <c r="C4" s="148" t="s">
        <v>10</v>
      </c>
      <c r="D4" s="148" t="s">
        <v>9</v>
      </c>
      <c r="E4" s="148" t="s">
        <v>8</v>
      </c>
      <c r="F4" s="148" t="s">
        <v>7</v>
      </c>
      <c r="G4" s="148" t="s">
        <v>6</v>
      </c>
      <c r="H4" s="148" t="s">
        <v>5</v>
      </c>
      <c r="I4" s="148" t="s">
        <v>4</v>
      </c>
      <c r="J4" s="148" t="s">
        <v>20</v>
      </c>
      <c r="K4" s="148" t="s">
        <v>19</v>
      </c>
      <c r="L4" s="148" t="s">
        <v>18</v>
      </c>
      <c r="M4" s="148" t="s">
        <v>17</v>
      </c>
      <c r="N4" s="148" t="s">
        <v>16</v>
      </c>
      <c r="O4" s="148" t="s">
        <v>15</v>
      </c>
      <c r="P4" s="148" t="s">
        <v>14</v>
      </c>
      <c r="Q4" s="148" t="s">
        <v>13</v>
      </c>
      <c r="R4" s="138" t="s">
        <v>44</v>
      </c>
    </row>
    <row r="5" spans="1:18" ht="17.100000000000001" customHeight="1" x14ac:dyDescent="0.2">
      <c r="A5" s="136" t="s">
        <v>56</v>
      </c>
      <c r="B5" s="258">
        <v>5954</v>
      </c>
      <c r="C5" s="259">
        <v>353</v>
      </c>
      <c r="D5" s="259">
        <v>1619</v>
      </c>
      <c r="E5" s="259">
        <v>1987</v>
      </c>
      <c r="F5" s="259">
        <v>994</v>
      </c>
      <c r="G5" s="259">
        <v>398</v>
      </c>
      <c r="H5" s="259">
        <v>243</v>
      </c>
      <c r="I5" s="259">
        <v>150</v>
      </c>
      <c r="J5" s="259">
        <v>89</v>
      </c>
      <c r="K5" s="259">
        <v>56</v>
      </c>
      <c r="L5" s="259">
        <v>35</v>
      </c>
      <c r="M5" s="259">
        <v>21</v>
      </c>
      <c r="N5" s="259">
        <v>2</v>
      </c>
      <c r="O5" s="259">
        <v>4</v>
      </c>
      <c r="P5" s="259">
        <v>2</v>
      </c>
      <c r="Q5" s="259">
        <v>1</v>
      </c>
      <c r="R5" s="69" t="s">
        <v>1</v>
      </c>
    </row>
    <row r="6" spans="1:18" ht="17.100000000000001" customHeight="1" x14ac:dyDescent="0.2">
      <c r="A6" s="137" t="s">
        <v>10</v>
      </c>
      <c r="B6" s="257">
        <v>39</v>
      </c>
      <c r="C6" s="257">
        <v>13</v>
      </c>
      <c r="D6" s="257">
        <v>24</v>
      </c>
      <c r="E6" s="257">
        <v>1</v>
      </c>
      <c r="F6" s="257">
        <v>1</v>
      </c>
      <c r="G6" s="257" t="s">
        <v>1</v>
      </c>
      <c r="H6" s="257" t="s">
        <v>1</v>
      </c>
      <c r="I6" s="257" t="s">
        <v>1</v>
      </c>
      <c r="J6" s="257" t="s">
        <v>1</v>
      </c>
      <c r="K6" s="257" t="s">
        <v>1</v>
      </c>
      <c r="L6" s="257" t="s">
        <v>1</v>
      </c>
      <c r="M6" s="257" t="s">
        <v>1</v>
      </c>
      <c r="N6" s="257" t="s">
        <v>1</v>
      </c>
      <c r="O6" s="257" t="s">
        <v>1</v>
      </c>
      <c r="P6" s="257" t="s">
        <v>1</v>
      </c>
      <c r="Q6" s="257" t="s">
        <v>1</v>
      </c>
      <c r="R6" s="69" t="s">
        <v>1</v>
      </c>
    </row>
    <row r="7" spans="1:18" ht="17.100000000000001" customHeight="1" x14ac:dyDescent="0.2">
      <c r="A7" s="137" t="s">
        <v>9</v>
      </c>
      <c r="B7" s="257">
        <v>827</v>
      </c>
      <c r="C7" s="257">
        <v>177</v>
      </c>
      <c r="D7" s="257">
        <v>496</v>
      </c>
      <c r="E7" s="257">
        <v>127</v>
      </c>
      <c r="F7" s="257">
        <v>18</v>
      </c>
      <c r="G7" s="257">
        <v>6</v>
      </c>
      <c r="H7" s="257" t="s">
        <v>1</v>
      </c>
      <c r="I7" s="257">
        <v>1</v>
      </c>
      <c r="J7" s="257" t="s">
        <v>1</v>
      </c>
      <c r="K7" s="257">
        <v>2</v>
      </c>
      <c r="L7" s="257" t="s">
        <v>1</v>
      </c>
      <c r="M7" s="257" t="s">
        <v>1</v>
      </c>
      <c r="N7" s="257" t="s">
        <v>1</v>
      </c>
      <c r="O7" s="257" t="s">
        <v>1</v>
      </c>
      <c r="P7" s="257" t="s">
        <v>1</v>
      </c>
      <c r="Q7" s="257" t="s">
        <v>1</v>
      </c>
      <c r="R7" s="69" t="s">
        <v>1</v>
      </c>
    </row>
    <row r="8" spans="1:18" ht="17.100000000000001" customHeight="1" x14ac:dyDescent="0.2">
      <c r="A8" s="137" t="s">
        <v>8</v>
      </c>
      <c r="B8" s="257">
        <v>2001</v>
      </c>
      <c r="C8" s="257">
        <v>125</v>
      </c>
      <c r="D8" s="257">
        <v>720</v>
      </c>
      <c r="E8" s="257">
        <v>941</v>
      </c>
      <c r="F8" s="257">
        <v>182</v>
      </c>
      <c r="G8" s="257">
        <v>25</v>
      </c>
      <c r="H8" s="257">
        <v>3</v>
      </c>
      <c r="I8" s="257">
        <v>4</v>
      </c>
      <c r="J8" s="257">
        <v>1</v>
      </c>
      <c r="K8" s="257" t="s">
        <v>1</v>
      </c>
      <c r="L8" s="257" t="s">
        <v>1</v>
      </c>
      <c r="M8" s="257" t="s">
        <v>1</v>
      </c>
      <c r="N8" s="257" t="s">
        <v>1</v>
      </c>
      <c r="O8" s="257" t="s">
        <v>1</v>
      </c>
      <c r="P8" s="257" t="s">
        <v>1</v>
      </c>
      <c r="Q8" s="257" t="s">
        <v>1</v>
      </c>
      <c r="R8" s="69" t="s">
        <v>1</v>
      </c>
    </row>
    <row r="9" spans="1:18" ht="17.100000000000001" customHeight="1" x14ac:dyDescent="0.2">
      <c r="A9" s="137" t="s">
        <v>7</v>
      </c>
      <c r="B9" s="257">
        <v>1530</v>
      </c>
      <c r="C9" s="257">
        <v>26</v>
      </c>
      <c r="D9" s="257">
        <v>301</v>
      </c>
      <c r="E9" s="257">
        <v>688</v>
      </c>
      <c r="F9" s="257">
        <v>410</v>
      </c>
      <c r="G9" s="257">
        <v>84</v>
      </c>
      <c r="H9" s="257">
        <v>8</v>
      </c>
      <c r="I9" s="257">
        <v>10</v>
      </c>
      <c r="J9" s="257" t="s">
        <v>1</v>
      </c>
      <c r="K9" s="257">
        <v>1</v>
      </c>
      <c r="L9" s="257">
        <v>1</v>
      </c>
      <c r="M9" s="257">
        <v>1</v>
      </c>
      <c r="N9" s="257" t="s">
        <v>1</v>
      </c>
      <c r="O9" s="257" t="s">
        <v>1</v>
      </c>
      <c r="P9" s="257" t="s">
        <v>1</v>
      </c>
      <c r="Q9" s="257" t="s">
        <v>1</v>
      </c>
      <c r="R9" s="69" t="s">
        <v>1</v>
      </c>
    </row>
    <row r="10" spans="1:18" ht="17.100000000000001" customHeight="1" x14ac:dyDescent="0.2">
      <c r="A10" s="137" t="s">
        <v>6</v>
      </c>
      <c r="B10" s="257">
        <v>653</v>
      </c>
      <c r="C10" s="257">
        <v>8</v>
      </c>
      <c r="D10" s="257">
        <v>59</v>
      </c>
      <c r="E10" s="257">
        <v>178</v>
      </c>
      <c r="F10" s="257">
        <v>261</v>
      </c>
      <c r="G10" s="257">
        <v>105</v>
      </c>
      <c r="H10" s="257">
        <v>30</v>
      </c>
      <c r="I10" s="257">
        <v>5</v>
      </c>
      <c r="J10" s="257">
        <v>6</v>
      </c>
      <c r="K10" s="257">
        <v>1</v>
      </c>
      <c r="L10" s="257" t="s">
        <v>1</v>
      </c>
      <c r="M10" s="257" t="s">
        <v>1</v>
      </c>
      <c r="N10" s="257" t="s">
        <v>1</v>
      </c>
      <c r="O10" s="257" t="s">
        <v>1</v>
      </c>
      <c r="P10" s="257" t="s">
        <v>1</v>
      </c>
      <c r="Q10" s="257" t="s">
        <v>1</v>
      </c>
      <c r="R10" s="69" t="s">
        <v>1</v>
      </c>
    </row>
    <row r="11" spans="1:18" ht="17.100000000000001" customHeight="1" x14ac:dyDescent="0.2">
      <c r="A11" s="137" t="s">
        <v>5</v>
      </c>
      <c r="B11" s="257">
        <v>331</v>
      </c>
      <c r="C11" s="257">
        <v>2</v>
      </c>
      <c r="D11" s="257">
        <v>12</v>
      </c>
      <c r="E11" s="257">
        <v>29</v>
      </c>
      <c r="F11" s="257">
        <v>87</v>
      </c>
      <c r="G11" s="257">
        <v>99</v>
      </c>
      <c r="H11" s="257">
        <v>77</v>
      </c>
      <c r="I11" s="257">
        <v>21</v>
      </c>
      <c r="J11" s="257">
        <v>4</v>
      </c>
      <c r="K11" s="257" t="s">
        <v>1</v>
      </c>
      <c r="L11" s="257" t="s">
        <v>1</v>
      </c>
      <c r="M11" s="257" t="s">
        <v>1</v>
      </c>
      <c r="N11" s="257" t="s">
        <v>1</v>
      </c>
      <c r="O11" s="257" t="s">
        <v>1</v>
      </c>
      <c r="P11" s="257" t="s">
        <v>1</v>
      </c>
      <c r="Q11" s="257" t="s">
        <v>1</v>
      </c>
      <c r="R11" s="69" t="s">
        <v>1</v>
      </c>
    </row>
    <row r="12" spans="1:18" ht="17.100000000000001" customHeight="1" x14ac:dyDescent="0.2">
      <c r="A12" s="137" t="s">
        <v>4</v>
      </c>
      <c r="B12" s="257">
        <v>192</v>
      </c>
      <c r="C12" s="257">
        <v>1</v>
      </c>
      <c r="D12" s="257">
        <v>6</v>
      </c>
      <c r="E12" s="257">
        <v>16</v>
      </c>
      <c r="F12" s="257">
        <v>19</v>
      </c>
      <c r="G12" s="257">
        <v>47</v>
      </c>
      <c r="H12" s="257">
        <v>65</v>
      </c>
      <c r="I12" s="257">
        <v>23</v>
      </c>
      <c r="J12" s="257">
        <v>11</v>
      </c>
      <c r="K12" s="257">
        <v>3</v>
      </c>
      <c r="L12" s="257" t="s">
        <v>1</v>
      </c>
      <c r="M12" s="257" t="s">
        <v>1</v>
      </c>
      <c r="N12" s="257" t="s">
        <v>1</v>
      </c>
      <c r="O12" s="257">
        <v>1</v>
      </c>
      <c r="P12" s="257" t="s">
        <v>1</v>
      </c>
      <c r="Q12" s="257" t="s">
        <v>1</v>
      </c>
      <c r="R12" s="69" t="s">
        <v>1</v>
      </c>
    </row>
    <row r="13" spans="1:18" ht="17.100000000000001" customHeight="1" x14ac:dyDescent="0.2">
      <c r="A13" s="137" t="s">
        <v>20</v>
      </c>
      <c r="B13" s="257">
        <v>138</v>
      </c>
      <c r="C13" s="257">
        <v>1</v>
      </c>
      <c r="D13" s="257" t="s">
        <v>1</v>
      </c>
      <c r="E13" s="257">
        <v>3</v>
      </c>
      <c r="F13" s="257">
        <v>16</v>
      </c>
      <c r="G13" s="257">
        <v>15</v>
      </c>
      <c r="H13" s="257">
        <v>31</v>
      </c>
      <c r="I13" s="257">
        <v>47</v>
      </c>
      <c r="J13" s="257">
        <v>22</v>
      </c>
      <c r="K13" s="257">
        <v>3</v>
      </c>
      <c r="L13" s="257" t="s">
        <v>1</v>
      </c>
      <c r="M13" s="257" t="s">
        <v>1</v>
      </c>
      <c r="N13" s="257" t="s">
        <v>1</v>
      </c>
      <c r="O13" s="257" t="s">
        <v>1</v>
      </c>
      <c r="P13" s="257" t="s">
        <v>1</v>
      </c>
      <c r="Q13" s="257" t="s">
        <v>1</v>
      </c>
      <c r="R13" s="69" t="s">
        <v>1</v>
      </c>
    </row>
    <row r="14" spans="1:18" ht="17.100000000000001" customHeight="1" x14ac:dyDescent="0.2">
      <c r="A14" s="137" t="s">
        <v>19</v>
      </c>
      <c r="B14" s="257">
        <v>81</v>
      </c>
      <c r="C14" s="257" t="s">
        <v>1</v>
      </c>
      <c r="D14" s="257" t="s">
        <v>1</v>
      </c>
      <c r="E14" s="257">
        <v>2</v>
      </c>
      <c r="F14" s="257" t="s">
        <v>1</v>
      </c>
      <c r="G14" s="257">
        <v>14</v>
      </c>
      <c r="H14" s="257">
        <v>10</v>
      </c>
      <c r="I14" s="257">
        <v>18</v>
      </c>
      <c r="J14" s="257">
        <v>17</v>
      </c>
      <c r="K14" s="257">
        <v>15</v>
      </c>
      <c r="L14" s="257">
        <v>2</v>
      </c>
      <c r="M14" s="257">
        <v>2</v>
      </c>
      <c r="N14" s="257">
        <v>1</v>
      </c>
      <c r="O14" s="257" t="s">
        <v>1</v>
      </c>
      <c r="P14" s="257" t="s">
        <v>1</v>
      </c>
      <c r="Q14" s="257" t="s">
        <v>1</v>
      </c>
      <c r="R14" s="69" t="s">
        <v>1</v>
      </c>
    </row>
    <row r="15" spans="1:18" ht="17.100000000000001" customHeight="1" x14ac:dyDescent="0.2">
      <c r="A15" s="137" t="s">
        <v>18</v>
      </c>
      <c r="B15" s="257">
        <v>70</v>
      </c>
      <c r="C15" s="257" t="s">
        <v>1</v>
      </c>
      <c r="D15" s="257" t="s">
        <v>1</v>
      </c>
      <c r="E15" s="257">
        <v>2</v>
      </c>
      <c r="F15" s="257" t="s">
        <v>1</v>
      </c>
      <c r="G15" s="257">
        <v>3</v>
      </c>
      <c r="H15" s="257">
        <v>10</v>
      </c>
      <c r="I15" s="257">
        <v>10</v>
      </c>
      <c r="J15" s="257">
        <v>17</v>
      </c>
      <c r="K15" s="257">
        <v>12</v>
      </c>
      <c r="L15" s="257">
        <v>14</v>
      </c>
      <c r="M15" s="257">
        <v>2</v>
      </c>
      <c r="N15" s="257" t="s">
        <v>1</v>
      </c>
      <c r="O15" s="257" t="s">
        <v>1</v>
      </c>
      <c r="P15" s="257" t="s">
        <v>1</v>
      </c>
      <c r="Q15" s="257" t="s">
        <v>1</v>
      </c>
      <c r="R15" s="69" t="s">
        <v>1</v>
      </c>
    </row>
    <row r="16" spans="1:18" ht="17.100000000000001" customHeight="1" x14ac:dyDescent="0.2">
      <c r="A16" s="137" t="s">
        <v>17</v>
      </c>
      <c r="B16" s="257">
        <v>38</v>
      </c>
      <c r="C16" s="257" t="s">
        <v>1</v>
      </c>
      <c r="D16" s="257" t="s">
        <v>1</v>
      </c>
      <c r="E16" s="257" t="s">
        <v>1</v>
      </c>
      <c r="F16" s="257" t="s">
        <v>1</v>
      </c>
      <c r="G16" s="257" t="s">
        <v>1</v>
      </c>
      <c r="H16" s="257">
        <v>3</v>
      </c>
      <c r="I16" s="257">
        <v>6</v>
      </c>
      <c r="J16" s="257">
        <v>7</v>
      </c>
      <c r="K16" s="257">
        <v>10</v>
      </c>
      <c r="L16" s="257">
        <v>9</v>
      </c>
      <c r="M16" s="257">
        <v>2</v>
      </c>
      <c r="N16" s="257" t="s">
        <v>1</v>
      </c>
      <c r="O16" s="188">
        <v>1</v>
      </c>
      <c r="P16" s="188" t="s">
        <v>1</v>
      </c>
      <c r="Q16" s="188" t="s">
        <v>1</v>
      </c>
      <c r="R16" s="69" t="s">
        <v>1</v>
      </c>
    </row>
    <row r="17" spans="1:18" ht="17.100000000000001" customHeight="1" x14ac:dyDescent="0.2">
      <c r="A17" s="137" t="s">
        <v>16</v>
      </c>
      <c r="B17" s="257">
        <v>28</v>
      </c>
      <c r="C17" s="257" t="s">
        <v>1</v>
      </c>
      <c r="D17" s="257" t="s">
        <v>1</v>
      </c>
      <c r="E17" s="257" t="s">
        <v>1</v>
      </c>
      <c r="F17" s="257" t="s">
        <v>1</v>
      </c>
      <c r="G17" s="257" t="s">
        <v>1</v>
      </c>
      <c r="H17" s="257">
        <v>5</v>
      </c>
      <c r="I17" s="257">
        <v>1</v>
      </c>
      <c r="J17" s="257" t="s">
        <v>1</v>
      </c>
      <c r="K17" s="257">
        <v>5</v>
      </c>
      <c r="L17" s="257">
        <v>6</v>
      </c>
      <c r="M17" s="257">
        <v>10</v>
      </c>
      <c r="N17" s="257" t="s">
        <v>1</v>
      </c>
      <c r="O17" s="257">
        <v>1</v>
      </c>
      <c r="P17" s="257" t="s">
        <v>1</v>
      </c>
      <c r="Q17" s="257" t="s">
        <v>1</v>
      </c>
      <c r="R17" s="69" t="s">
        <v>1</v>
      </c>
    </row>
    <row r="18" spans="1:18" ht="17.100000000000001" customHeight="1" x14ac:dyDescent="0.2">
      <c r="A18" s="137" t="s">
        <v>15</v>
      </c>
      <c r="B18" s="257">
        <v>10</v>
      </c>
      <c r="C18" s="257" t="s">
        <v>1</v>
      </c>
      <c r="D18" s="257">
        <v>1</v>
      </c>
      <c r="E18" s="257" t="s">
        <v>1</v>
      </c>
      <c r="F18" s="257" t="s">
        <v>1</v>
      </c>
      <c r="G18" s="257" t="s">
        <v>1</v>
      </c>
      <c r="H18" s="257" t="s">
        <v>1</v>
      </c>
      <c r="I18" s="257">
        <v>2</v>
      </c>
      <c r="J18" s="257">
        <v>1</v>
      </c>
      <c r="K18" s="257">
        <v>3</v>
      </c>
      <c r="L18" s="257">
        <v>1</v>
      </c>
      <c r="M18" s="257">
        <v>2</v>
      </c>
      <c r="N18" s="257" t="s">
        <v>1</v>
      </c>
      <c r="O18" s="257" t="s">
        <v>1</v>
      </c>
      <c r="P18" s="257" t="s">
        <v>1</v>
      </c>
      <c r="Q18" s="257" t="s">
        <v>1</v>
      </c>
      <c r="R18" s="69" t="s">
        <v>1</v>
      </c>
    </row>
    <row r="19" spans="1:18" ht="17.100000000000001" customHeight="1" x14ac:dyDescent="0.2">
      <c r="A19" s="137" t="s">
        <v>14</v>
      </c>
      <c r="B19" s="257">
        <v>8</v>
      </c>
      <c r="C19" s="257" t="s">
        <v>1</v>
      </c>
      <c r="D19" s="257" t="s">
        <v>1</v>
      </c>
      <c r="E19" s="257" t="s">
        <v>1</v>
      </c>
      <c r="F19" s="257" t="s">
        <v>1</v>
      </c>
      <c r="G19" s="257" t="s">
        <v>1</v>
      </c>
      <c r="H19" s="257">
        <v>1</v>
      </c>
      <c r="I19" s="257">
        <v>1</v>
      </c>
      <c r="J19" s="257">
        <v>1</v>
      </c>
      <c r="K19" s="257">
        <v>1</v>
      </c>
      <c r="L19" s="257">
        <v>1</v>
      </c>
      <c r="M19" s="257">
        <v>2</v>
      </c>
      <c r="N19" s="257" t="s">
        <v>1</v>
      </c>
      <c r="O19" s="257" t="s">
        <v>1</v>
      </c>
      <c r="P19" s="257" t="s">
        <v>1</v>
      </c>
      <c r="Q19" s="188">
        <v>1</v>
      </c>
      <c r="R19" s="69" t="s">
        <v>1</v>
      </c>
    </row>
    <row r="20" spans="1:18" ht="17.100000000000001" customHeight="1" x14ac:dyDescent="0.2">
      <c r="A20" s="137" t="s">
        <v>13</v>
      </c>
      <c r="B20" s="257">
        <v>8</v>
      </c>
      <c r="C20" s="257" t="s">
        <v>1</v>
      </c>
      <c r="D20" s="257" t="s">
        <v>1</v>
      </c>
      <c r="E20" s="257" t="s">
        <v>1</v>
      </c>
      <c r="F20" s="257" t="s">
        <v>1</v>
      </c>
      <c r="G20" s="257" t="s">
        <v>1</v>
      </c>
      <c r="H20" s="257" t="s">
        <v>1</v>
      </c>
      <c r="I20" s="257">
        <v>1</v>
      </c>
      <c r="J20" s="257">
        <v>2</v>
      </c>
      <c r="K20" s="257" t="s">
        <v>1</v>
      </c>
      <c r="L20" s="257">
        <v>1</v>
      </c>
      <c r="M20" s="257" t="s">
        <v>1</v>
      </c>
      <c r="N20" s="257">
        <v>1</v>
      </c>
      <c r="O20" s="257">
        <v>1</v>
      </c>
      <c r="P20" s="257">
        <v>2</v>
      </c>
      <c r="Q20" s="257" t="s">
        <v>1</v>
      </c>
      <c r="R20" s="69" t="s">
        <v>1</v>
      </c>
    </row>
    <row r="21" spans="1:18" ht="17.100000000000001" customHeight="1" x14ac:dyDescent="0.2">
      <c r="A21" s="137" t="s">
        <v>75</v>
      </c>
      <c r="B21" s="69" t="s">
        <v>1</v>
      </c>
      <c r="C21" s="69" t="s">
        <v>1</v>
      </c>
      <c r="D21" s="69" t="s">
        <v>1</v>
      </c>
      <c r="E21" s="69" t="s">
        <v>1</v>
      </c>
      <c r="F21" s="69" t="s">
        <v>1</v>
      </c>
      <c r="G21" s="69" t="s">
        <v>1</v>
      </c>
      <c r="H21" s="69" t="s">
        <v>1</v>
      </c>
      <c r="I21" s="69" t="s">
        <v>1</v>
      </c>
      <c r="J21" s="69" t="s">
        <v>1</v>
      </c>
      <c r="K21" s="69" t="s">
        <v>1</v>
      </c>
      <c r="L21" s="69" t="s">
        <v>1</v>
      </c>
      <c r="M21" s="69" t="s">
        <v>1</v>
      </c>
      <c r="N21" s="69" t="s">
        <v>1</v>
      </c>
      <c r="O21" s="69" t="s">
        <v>1</v>
      </c>
      <c r="P21" s="69" t="s">
        <v>1</v>
      </c>
      <c r="Q21" s="69" t="s">
        <v>1</v>
      </c>
      <c r="R21" s="69" t="s">
        <v>1</v>
      </c>
    </row>
  </sheetData>
  <customSheetViews>
    <customSheetView guid="{401FE8B9-FEC5-4D7E-B827-110EEC939377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10">
      <selection activeCell="B22" sqref="B22:S22"/>
      <pageMargins left="0.51181102362204722" right="0.5118110236220472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10" showPageBreaks="1">
      <selection activeCell="N17" sqref="N17"/>
      <pageMargins left="0.51181102362204722" right="0.5118110236220472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10" topLeftCell="A4">
      <selection activeCell="B5" sqref="B5:R20"/>
      <pageMargins left="0.51181102362204722" right="0.5118110236220472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10">
      <selection activeCell="B5" sqref="B5"/>
      <pageMargins left="0.51181102362204722" right="0.5118110236220472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10">
      <selection activeCell="B5" sqref="B5:R21"/>
      <pageMargins left="0.51181102362204722" right="0.5118110236220472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10">
      <selection activeCell="W12" sqref="W12"/>
      <pageMargins left="0.51181102362204722" right="0.5118110236220472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10">
      <selection activeCell="O17" sqref="O17"/>
      <pageMargins left="0.51181102362204722" right="0.5118110236220472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R3"/>
  </mergeCells>
  <hyperlinks>
    <hyperlink ref="R2" location="'Листа табела'!A1" display="Листа табела"/>
  </hyperlinks>
  <pageMargins left="0.51181102362204722" right="0.5118110236220472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L31"/>
  <sheetViews>
    <sheetView zoomScale="130" zoomScaleNormal="130" workbookViewId="0">
      <pane ySplit="3" topLeftCell="A7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2" ht="15.75" customHeight="1" x14ac:dyDescent="0.2">
      <c r="A1" s="14" t="s">
        <v>415</v>
      </c>
    </row>
    <row r="2" spans="1:12" ht="12.75" thickBot="1" x14ac:dyDescent="0.25">
      <c r="A2" s="53"/>
      <c r="K2" s="122" t="s">
        <v>45</v>
      </c>
    </row>
    <row r="3" spans="1:12" s="46" customFormat="1" ht="24" customHeight="1" thickTop="1" x14ac:dyDescent="0.25">
      <c r="A3" s="150" t="s">
        <v>61</v>
      </c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2" ht="15.75" customHeight="1" x14ac:dyDescent="0.2">
      <c r="A4" s="77" t="s">
        <v>56</v>
      </c>
      <c r="B4" s="5">
        <v>317</v>
      </c>
      <c r="C4" s="51">
        <v>455</v>
      </c>
      <c r="D4" s="51">
        <v>517</v>
      </c>
      <c r="E4" s="51">
        <v>886</v>
      </c>
      <c r="F4" s="51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</row>
    <row r="5" spans="1:12" x14ac:dyDescent="0.2">
      <c r="A5" s="102" t="s">
        <v>158</v>
      </c>
      <c r="B5" s="102"/>
      <c r="C5" s="102"/>
      <c r="D5" s="102"/>
      <c r="E5" s="102"/>
      <c r="F5" s="102"/>
      <c r="G5" s="113"/>
      <c r="H5" s="113"/>
      <c r="I5" s="113"/>
      <c r="J5" s="113"/>
      <c r="K5" s="113"/>
    </row>
    <row r="6" spans="1:12" ht="14.25" customHeight="1" x14ac:dyDescent="0.2">
      <c r="A6" s="16" t="s">
        <v>33</v>
      </c>
      <c r="B6" s="8" t="s">
        <v>1</v>
      </c>
      <c r="C6" s="51" t="s">
        <v>1</v>
      </c>
      <c r="D6" s="51" t="s">
        <v>1</v>
      </c>
      <c r="E6" s="51" t="s">
        <v>1</v>
      </c>
      <c r="F6" s="51" t="s">
        <v>1</v>
      </c>
      <c r="G6" s="69" t="s">
        <v>1</v>
      </c>
      <c r="H6" s="69" t="s">
        <v>1</v>
      </c>
      <c r="I6" s="69" t="s">
        <v>1</v>
      </c>
      <c r="J6" s="69" t="s">
        <v>1</v>
      </c>
      <c r="K6" s="69">
        <v>1</v>
      </c>
      <c r="L6" s="154"/>
    </row>
    <row r="7" spans="1:12" ht="14.25" customHeight="1" x14ac:dyDescent="0.2">
      <c r="A7" s="16" t="s">
        <v>9</v>
      </c>
      <c r="B7" s="8">
        <v>10</v>
      </c>
      <c r="C7" s="51">
        <v>10</v>
      </c>
      <c r="D7" s="51">
        <v>15</v>
      </c>
      <c r="E7" s="51">
        <v>29</v>
      </c>
      <c r="F7" s="51">
        <v>20</v>
      </c>
      <c r="G7" s="13">
        <v>22</v>
      </c>
      <c r="H7" s="13">
        <v>18</v>
      </c>
      <c r="I7" s="13">
        <v>25</v>
      </c>
      <c r="J7" s="13">
        <v>30</v>
      </c>
      <c r="K7" s="13">
        <v>19</v>
      </c>
    </row>
    <row r="8" spans="1:12" ht="14.25" customHeight="1" x14ac:dyDescent="0.2">
      <c r="A8" s="16" t="s">
        <v>8</v>
      </c>
      <c r="B8" s="8">
        <v>54</v>
      </c>
      <c r="C8" s="51">
        <v>82</v>
      </c>
      <c r="D8" s="51">
        <v>64</v>
      </c>
      <c r="E8" s="51">
        <v>105</v>
      </c>
      <c r="F8" s="51">
        <v>98</v>
      </c>
      <c r="G8" s="13">
        <v>101</v>
      </c>
      <c r="H8" s="13">
        <v>83</v>
      </c>
      <c r="I8" s="13">
        <v>111</v>
      </c>
      <c r="J8" s="13">
        <v>92</v>
      </c>
      <c r="K8" s="13">
        <v>85</v>
      </c>
    </row>
    <row r="9" spans="1:12" ht="14.25" customHeight="1" x14ac:dyDescent="0.2">
      <c r="A9" s="16" t="s">
        <v>7</v>
      </c>
      <c r="B9" s="8">
        <v>59</v>
      </c>
      <c r="C9" s="51">
        <v>92</v>
      </c>
      <c r="D9" s="51">
        <v>97</v>
      </c>
      <c r="E9" s="51">
        <v>169</v>
      </c>
      <c r="F9" s="51">
        <v>142</v>
      </c>
      <c r="G9" s="13">
        <v>166</v>
      </c>
      <c r="H9" s="13">
        <v>206</v>
      </c>
      <c r="I9" s="13">
        <v>189</v>
      </c>
      <c r="J9" s="13">
        <v>167</v>
      </c>
      <c r="K9" s="13">
        <v>153</v>
      </c>
    </row>
    <row r="10" spans="1:12" ht="14.25" customHeight="1" x14ac:dyDescent="0.2">
      <c r="A10" s="16" t="s">
        <v>6</v>
      </c>
      <c r="B10" s="8">
        <v>60</v>
      </c>
      <c r="C10" s="51">
        <v>79</v>
      </c>
      <c r="D10" s="51">
        <v>97</v>
      </c>
      <c r="E10" s="51">
        <v>191</v>
      </c>
      <c r="F10" s="51">
        <v>143</v>
      </c>
      <c r="G10" s="13">
        <v>191</v>
      </c>
      <c r="H10" s="13">
        <v>213</v>
      </c>
      <c r="I10" s="13">
        <v>198</v>
      </c>
      <c r="J10" s="13">
        <v>179</v>
      </c>
      <c r="K10" s="13">
        <v>174</v>
      </c>
    </row>
    <row r="11" spans="1:12" ht="14.25" customHeight="1" x14ac:dyDescent="0.2">
      <c r="A11" s="16" t="s">
        <v>5</v>
      </c>
      <c r="B11" s="8">
        <v>49</v>
      </c>
      <c r="C11" s="51">
        <v>64</v>
      </c>
      <c r="D11" s="51">
        <v>69</v>
      </c>
      <c r="E11" s="51">
        <v>104</v>
      </c>
      <c r="F11" s="51">
        <v>155</v>
      </c>
      <c r="G11" s="13">
        <v>186</v>
      </c>
      <c r="H11" s="13">
        <v>188</v>
      </c>
      <c r="I11" s="13">
        <v>193</v>
      </c>
      <c r="J11" s="13">
        <v>197</v>
      </c>
      <c r="K11" s="13">
        <v>159</v>
      </c>
    </row>
    <row r="12" spans="1:12" ht="14.25" customHeight="1" x14ac:dyDescent="0.2">
      <c r="A12" s="16" t="s">
        <v>4</v>
      </c>
      <c r="B12" s="8">
        <v>30</v>
      </c>
      <c r="C12" s="51">
        <v>49</v>
      </c>
      <c r="D12" s="51">
        <v>73</v>
      </c>
      <c r="E12" s="51">
        <v>104</v>
      </c>
      <c r="F12" s="51">
        <v>106</v>
      </c>
      <c r="G12" s="13">
        <v>156</v>
      </c>
      <c r="H12" s="13">
        <v>137</v>
      </c>
      <c r="I12" s="13">
        <v>142</v>
      </c>
      <c r="J12" s="13">
        <v>127</v>
      </c>
      <c r="K12" s="13">
        <v>139</v>
      </c>
    </row>
    <row r="13" spans="1:12" ht="14.25" customHeight="1" x14ac:dyDescent="0.2">
      <c r="A13" s="16" t="s">
        <v>20</v>
      </c>
      <c r="B13" s="8">
        <v>23</v>
      </c>
      <c r="C13" s="51">
        <v>43</v>
      </c>
      <c r="D13" s="51">
        <v>50</v>
      </c>
      <c r="E13" s="51">
        <v>78</v>
      </c>
      <c r="F13" s="51">
        <v>103</v>
      </c>
      <c r="G13" s="13">
        <v>98</v>
      </c>
      <c r="H13" s="13">
        <v>110</v>
      </c>
      <c r="I13" s="13">
        <v>107</v>
      </c>
      <c r="J13" s="13">
        <v>93</v>
      </c>
      <c r="K13" s="13">
        <v>110</v>
      </c>
    </row>
    <row r="14" spans="1:12" ht="14.25" customHeight="1" x14ac:dyDescent="0.2">
      <c r="A14" s="16" t="s">
        <v>34</v>
      </c>
      <c r="B14" s="8">
        <v>32</v>
      </c>
      <c r="C14" s="51">
        <v>36</v>
      </c>
      <c r="D14" s="51">
        <v>52</v>
      </c>
      <c r="E14" s="51">
        <v>106</v>
      </c>
      <c r="F14" s="51">
        <v>111</v>
      </c>
      <c r="G14" s="13">
        <v>132</v>
      </c>
      <c r="H14" s="13">
        <v>151</v>
      </c>
      <c r="I14" s="13">
        <v>178</v>
      </c>
      <c r="J14" s="13">
        <v>140</v>
      </c>
      <c r="K14" s="13">
        <v>145</v>
      </c>
    </row>
    <row r="15" spans="1:12" ht="14.25" customHeight="1" x14ac:dyDescent="0.2">
      <c r="A15" s="16" t="s">
        <v>75</v>
      </c>
      <c r="B15" s="8" t="s">
        <v>1</v>
      </c>
      <c r="C15" s="51" t="s">
        <v>1</v>
      </c>
      <c r="D15" s="51" t="s">
        <v>1</v>
      </c>
      <c r="E15" s="51" t="s">
        <v>1</v>
      </c>
      <c r="F15" s="51" t="s">
        <v>1</v>
      </c>
      <c r="G15" s="51" t="s">
        <v>1</v>
      </c>
      <c r="H15" s="51" t="s">
        <v>1</v>
      </c>
      <c r="I15" s="69" t="s">
        <v>1</v>
      </c>
      <c r="J15" s="69" t="s">
        <v>1</v>
      </c>
      <c r="K15" s="69" t="s">
        <v>1</v>
      </c>
    </row>
    <row r="16" spans="1:12" x14ac:dyDescent="0.2">
      <c r="A16" s="102" t="s">
        <v>159</v>
      </c>
      <c r="B16" s="102"/>
      <c r="C16" s="102"/>
      <c r="D16" s="102"/>
      <c r="E16" s="102"/>
      <c r="F16" s="102"/>
      <c r="G16" s="113"/>
      <c r="H16" s="113"/>
      <c r="I16" s="113"/>
      <c r="J16" s="113"/>
      <c r="K16" s="113"/>
    </row>
    <row r="17" spans="1:12" ht="13.5" customHeight="1" x14ac:dyDescent="0.2">
      <c r="A17" s="16" t="s">
        <v>33</v>
      </c>
      <c r="B17" s="8">
        <v>3</v>
      </c>
      <c r="C17" s="51">
        <v>8</v>
      </c>
      <c r="D17" s="51">
        <v>4</v>
      </c>
      <c r="E17" s="51">
        <v>2</v>
      </c>
      <c r="F17" s="51">
        <v>6</v>
      </c>
      <c r="G17" s="13">
        <v>3</v>
      </c>
      <c r="H17" s="13">
        <v>2</v>
      </c>
      <c r="I17" s="13">
        <v>4</v>
      </c>
      <c r="J17" s="13">
        <v>4</v>
      </c>
      <c r="K17" s="69" t="s">
        <v>1</v>
      </c>
      <c r="L17" s="154"/>
    </row>
    <row r="18" spans="1:12" ht="13.5" customHeight="1" x14ac:dyDescent="0.2">
      <c r="A18" s="16" t="s">
        <v>9</v>
      </c>
      <c r="B18" s="8">
        <v>41</v>
      </c>
      <c r="C18" s="51">
        <v>63</v>
      </c>
      <c r="D18" s="51">
        <v>51</v>
      </c>
      <c r="E18" s="51">
        <v>96</v>
      </c>
      <c r="F18" s="51">
        <v>73</v>
      </c>
      <c r="G18" s="13">
        <v>70</v>
      </c>
      <c r="H18" s="13">
        <v>53</v>
      </c>
      <c r="I18" s="13">
        <v>67</v>
      </c>
      <c r="J18" s="13">
        <v>72</v>
      </c>
      <c r="K18" s="13">
        <v>62</v>
      </c>
    </row>
    <row r="19" spans="1:12" ht="13.5" customHeight="1" x14ac:dyDescent="0.2">
      <c r="A19" s="16" t="s">
        <v>8</v>
      </c>
      <c r="B19" s="8">
        <v>67</v>
      </c>
      <c r="C19" s="51">
        <v>92</v>
      </c>
      <c r="D19" s="51">
        <v>91</v>
      </c>
      <c r="E19" s="51">
        <v>175</v>
      </c>
      <c r="F19" s="51">
        <v>139</v>
      </c>
      <c r="G19" s="13">
        <v>145</v>
      </c>
      <c r="H19" s="13">
        <v>181</v>
      </c>
      <c r="I19" s="13">
        <v>186</v>
      </c>
      <c r="J19" s="13">
        <v>146</v>
      </c>
      <c r="K19" s="13">
        <v>121</v>
      </c>
    </row>
    <row r="20" spans="1:12" ht="13.5" customHeight="1" x14ac:dyDescent="0.2">
      <c r="A20" s="16" t="s">
        <v>7</v>
      </c>
      <c r="B20" s="8">
        <v>56</v>
      </c>
      <c r="C20" s="51">
        <v>81</v>
      </c>
      <c r="D20" s="51">
        <v>108</v>
      </c>
      <c r="E20" s="51">
        <v>191</v>
      </c>
      <c r="F20" s="51">
        <v>166</v>
      </c>
      <c r="G20" s="13">
        <v>207</v>
      </c>
      <c r="H20" s="13">
        <v>221</v>
      </c>
      <c r="I20" s="13">
        <v>219</v>
      </c>
      <c r="J20" s="13">
        <v>197</v>
      </c>
      <c r="K20" s="13">
        <v>192</v>
      </c>
    </row>
    <row r="21" spans="1:12" ht="13.5" customHeight="1" x14ac:dyDescent="0.2">
      <c r="A21" s="16" t="s">
        <v>6</v>
      </c>
      <c r="B21" s="8">
        <v>48</v>
      </c>
      <c r="C21" s="51">
        <v>63</v>
      </c>
      <c r="D21" s="51">
        <v>86</v>
      </c>
      <c r="E21" s="51">
        <v>131</v>
      </c>
      <c r="F21" s="51">
        <v>135</v>
      </c>
      <c r="G21" s="13">
        <v>210</v>
      </c>
      <c r="H21" s="13">
        <v>226</v>
      </c>
      <c r="I21" s="13">
        <v>197</v>
      </c>
      <c r="J21" s="13">
        <v>203</v>
      </c>
      <c r="K21" s="13">
        <v>179</v>
      </c>
    </row>
    <row r="22" spans="1:12" ht="13.5" customHeight="1" x14ac:dyDescent="0.2">
      <c r="A22" s="16" t="s">
        <v>5</v>
      </c>
      <c r="B22" s="8">
        <v>34</v>
      </c>
      <c r="C22" s="51">
        <v>61</v>
      </c>
      <c r="D22" s="51">
        <v>62</v>
      </c>
      <c r="E22" s="51">
        <v>80</v>
      </c>
      <c r="F22" s="51">
        <v>140</v>
      </c>
      <c r="G22" s="13">
        <v>157</v>
      </c>
      <c r="H22" s="13">
        <v>143</v>
      </c>
      <c r="I22" s="13">
        <v>168</v>
      </c>
      <c r="J22" s="13">
        <v>161</v>
      </c>
      <c r="K22" s="13">
        <v>145</v>
      </c>
    </row>
    <row r="23" spans="1:12" ht="13.5" customHeight="1" x14ac:dyDescent="0.2">
      <c r="A23" s="16" t="s">
        <v>4</v>
      </c>
      <c r="B23" s="8">
        <v>31</v>
      </c>
      <c r="C23" s="51">
        <v>36</v>
      </c>
      <c r="D23" s="51">
        <v>48</v>
      </c>
      <c r="E23" s="51">
        <v>83</v>
      </c>
      <c r="F23" s="51">
        <v>89</v>
      </c>
      <c r="G23" s="13">
        <v>107</v>
      </c>
      <c r="H23" s="13">
        <v>106</v>
      </c>
      <c r="I23" s="13">
        <v>100</v>
      </c>
      <c r="J23" s="13">
        <v>100</v>
      </c>
      <c r="K23" s="13">
        <v>111</v>
      </c>
    </row>
    <row r="24" spans="1:12" ht="13.5" customHeight="1" x14ac:dyDescent="0.2">
      <c r="A24" s="16" t="s">
        <v>20</v>
      </c>
      <c r="B24" s="8">
        <v>17</v>
      </c>
      <c r="C24" s="51">
        <v>22</v>
      </c>
      <c r="D24" s="51">
        <v>31</v>
      </c>
      <c r="E24" s="51">
        <v>58</v>
      </c>
      <c r="F24" s="51">
        <v>57</v>
      </c>
      <c r="G24" s="13">
        <v>73</v>
      </c>
      <c r="H24" s="13">
        <v>70</v>
      </c>
      <c r="I24" s="13">
        <v>79</v>
      </c>
      <c r="J24" s="13">
        <v>53</v>
      </c>
      <c r="K24" s="13">
        <v>78</v>
      </c>
    </row>
    <row r="25" spans="1:12" ht="13.5" customHeight="1" x14ac:dyDescent="0.2">
      <c r="A25" s="16" t="s">
        <v>34</v>
      </c>
      <c r="B25" s="8">
        <v>20</v>
      </c>
      <c r="C25" s="51">
        <v>29</v>
      </c>
      <c r="D25" s="51">
        <v>36</v>
      </c>
      <c r="E25" s="51">
        <v>70</v>
      </c>
      <c r="F25" s="51">
        <v>73</v>
      </c>
      <c r="G25" s="13">
        <v>80</v>
      </c>
      <c r="H25" s="13">
        <v>104</v>
      </c>
      <c r="I25" s="13">
        <v>123</v>
      </c>
      <c r="J25" s="13">
        <v>89</v>
      </c>
      <c r="K25" s="13">
        <v>97</v>
      </c>
    </row>
    <row r="26" spans="1:12" ht="13.5" customHeight="1" x14ac:dyDescent="0.2">
      <c r="A26" s="16" t="s">
        <v>75</v>
      </c>
      <c r="B26" s="8" t="s">
        <v>1</v>
      </c>
      <c r="C26" s="51" t="s">
        <v>1</v>
      </c>
      <c r="D26" s="51" t="s">
        <v>1</v>
      </c>
      <c r="E26" s="51" t="s">
        <v>1</v>
      </c>
      <c r="F26" s="51" t="s">
        <v>1</v>
      </c>
      <c r="G26" s="51" t="s">
        <v>1</v>
      </c>
      <c r="H26" s="51" t="s">
        <v>1</v>
      </c>
      <c r="I26" s="51" t="s">
        <v>1</v>
      </c>
      <c r="J26" s="51" t="s">
        <v>1</v>
      </c>
      <c r="K26" s="69" t="s">
        <v>1</v>
      </c>
    </row>
    <row r="28" spans="1:12" x14ac:dyDescent="0.2">
      <c r="A28" s="156" t="s">
        <v>211</v>
      </c>
    </row>
    <row r="31" spans="1:12" ht="12" customHeight="1" x14ac:dyDescent="0.2">
      <c r="F31" s="154"/>
    </row>
  </sheetData>
  <customSheetViews>
    <customSheetView guid="{401FE8B9-FEC5-4D7E-B827-110EEC939377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N11" sqref="N11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K24" sqref="K2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14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13" activePane="bottomLeft" state="frozen"/>
      <selection pane="bottomLeft" activeCell="L17" sqref="L17:L26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4" sqref="B4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G7" sqref="G7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15" sqref="K15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P14" sqref="P14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L22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11" style="13" customWidth="1"/>
    <col min="2" max="16384" width="9.140625" style="13"/>
  </cols>
  <sheetData>
    <row r="1" spans="1:12" ht="15.75" customHeight="1" x14ac:dyDescent="0.2">
      <c r="A1" s="14" t="s">
        <v>414</v>
      </c>
    </row>
    <row r="2" spans="1:12" ht="12.75" thickBot="1" x14ac:dyDescent="0.25">
      <c r="A2" s="53"/>
      <c r="K2" s="122" t="s">
        <v>45</v>
      </c>
    </row>
    <row r="3" spans="1:12" s="46" customFormat="1" ht="24" customHeight="1" thickTop="1" x14ac:dyDescent="0.25">
      <c r="A3" s="48"/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47">
        <v>2016</v>
      </c>
      <c r="K3" s="47">
        <v>2017</v>
      </c>
    </row>
    <row r="4" spans="1:12" ht="15.75" customHeight="1" x14ac:dyDescent="0.2">
      <c r="A4" s="77" t="s">
        <v>56</v>
      </c>
      <c r="B4" s="5">
        <v>317</v>
      </c>
      <c r="C4" s="51">
        <v>455</v>
      </c>
      <c r="D4" s="51">
        <v>517</v>
      </c>
      <c r="E4" s="51">
        <v>886</v>
      </c>
      <c r="F4" s="51">
        <v>878</v>
      </c>
      <c r="G4" s="13">
        <v>1052</v>
      </c>
      <c r="H4" s="13">
        <v>1106</v>
      </c>
      <c r="I4" s="13">
        <v>1143</v>
      </c>
      <c r="J4" s="13">
        <v>1025</v>
      </c>
      <c r="K4" s="13">
        <v>985</v>
      </c>
      <c r="L4" s="154"/>
    </row>
    <row r="5" spans="1:12" ht="16.5" customHeight="1" x14ac:dyDescent="0.2">
      <c r="A5" s="101" t="s">
        <v>160</v>
      </c>
      <c r="B5" s="101"/>
      <c r="C5" s="101"/>
      <c r="D5" s="113"/>
      <c r="E5" s="113"/>
      <c r="F5" s="113"/>
      <c r="G5" s="113"/>
      <c r="H5" s="113"/>
      <c r="I5" s="113"/>
      <c r="J5" s="113"/>
      <c r="K5" s="113"/>
    </row>
    <row r="6" spans="1:12" ht="14.25" customHeight="1" x14ac:dyDescent="0.2">
      <c r="A6" s="16" t="s">
        <v>24</v>
      </c>
      <c r="B6" s="8">
        <v>12</v>
      </c>
      <c r="C6" s="51">
        <v>30</v>
      </c>
      <c r="D6" s="51">
        <v>17</v>
      </c>
      <c r="E6" s="51">
        <v>32</v>
      </c>
      <c r="F6" s="51">
        <v>17</v>
      </c>
      <c r="G6" s="13">
        <v>30</v>
      </c>
      <c r="H6" s="69">
        <v>31</v>
      </c>
      <c r="I6" s="69">
        <v>24</v>
      </c>
      <c r="J6" s="69">
        <v>31</v>
      </c>
      <c r="K6" s="69">
        <v>29</v>
      </c>
    </row>
    <row r="7" spans="1:12" ht="14.25" customHeight="1" x14ac:dyDescent="0.2">
      <c r="A7" s="16">
        <v>1</v>
      </c>
      <c r="B7" s="8">
        <v>31</v>
      </c>
      <c r="C7" s="51">
        <v>41</v>
      </c>
      <c r="D7" s="51">
        <v>37</v>
      </c>
      <c r="E7" s="51">
        <v>49</v>
      </c>
      <c r="F7" s="51">
        <v>42</v>
      </c>
      <c r="G7" s="13">
        <v>38</v>
      </c>
      <c r="H7" s="69">
        <v>42</v>
      </c>
      <c r="I7" s="69">
        <v>66</v>
      </c>
      <c r="J7" s="69">
        <v>53</v>
      </c>
      <c r="K7" s="69">
        <v>51</v>
      </c>
    </row>
    <row r="8" spans="1:12" ht="14.25" customHeight="1" x14ac:dyDescent="0.2">
      <c r="A8" s="16">
        <v>2</v>
      </c>
      <c r="B8" s="8">
        <v>23</v>
      </c>
      <c r="C8" s="51">
        <v>43</v>
      </c>
      <c r="D8" s="51">
        <v>27</v>
      </c>
      <c r="E8" s="51">
        <v>55</v>
      </c>
      <c r="F8" s="51">
        <v>44</v>
      </c>
      <c r="G8" s="13">
        <v>70</v>
      </c>
      <c r="H8" s="69">
        <v>54</v>
      </c>
      <c r="I8" s="69">
        <v>70</v>
      </c>
      <c r="J8" s="69">
        <v>58</v>
      </c>
      <c r="K8" s="69">
        <v>59</v>
      </c>
    </row>
    <row r="9" spans="1:12" ht="14.25" customHeight="1" x14ac:dyDescent="0.2">
      <c r="A9" s="16">
        <v>3</v>
      </c>
      <c r="B9" s="8">
        <v>23</v>
      </c>
      <c r="C9" s="51">
        <v>29</v>
      </c>
      <c r="D9" s="51">
        <v>37</v>
      </c>
      <c r="E9" s="51">
        <v>68</v>
      </c>
      <c r="F9" s="51">
        <v>51</v>
      </c>
      <c r="G9" s="13">
        <v>54</v>
      </c>
      <c r="H9" s="69">
        <v>70</v>
      </c>
      <c r="I9" s="69">
        <v>67</v>
      </c>
      <c r="J9" s="69">
        <v>55</v>
      </c>
      <c r="K9" s="69">
        <v>56</v>
      </c>
    </row>
    <row r="10" spans="1:12" ht="14.25" customHeight="1" x14ac:dyDescent="0.2">
      <c r="A10" s="16">
        <v>4</v>
      </c>
      <c r="B10" s="8">
        <v>20</v>
      </c>
      <c r="C10" s="51">
        <v>24</v>
      </c>
      <c r="D10" s="51">
        <v>41</v>
      </c>
      <c r="E10" s="51">
        <v>54</v>
      </c>
      <c r="F10" s="51">
        <v>63</v>
      </c>
      <c r="G10" s="13">
        <v>44</v>
      </c>
      <c r="H10" s="69">
        <v>43</v>
      </c>
      <c r="I10" s="69">
        <v>50</v>
      </c>
      <c r="J10" s="69">
        <v>59</v>
      </c>
      <c r="K10" s="69">
        <v>37</v>
      </c>
    </row>
    <row r="11" spans="1:12" ht="14.25" customHeight="1" x14ac:dyDescent="0.2">
      <c r="A11" s="16" t="s">
        <v>22</v>
      </c>
      <c r="B11" s="8">
        <v>79</v>
      </c>
      <c r="C11" s="51">
        <v>116</v>
      </c>
      <c r="D11" s="51">
        <v>107</v>
      </c>
      <c r="E11" s="51">
        <v>221</v>
      </c>
      <c r="F11" s="51">
        <v>210</v>
      </c>
      <c r="G11" s="13">
        <v>231</v>
      </c>
      <c r="H11" s="69">
        <v>273</v>
      </c>
      <c r="I11" s="69">
        <v>261</v>
      </c>
      <c r="J11" s="69">
        <v>230</v>
      </c>
      <c r="K11" s="69">
        <v>197</v>
      </c>
    </row>
    <row r="12" spans="1:12" ht="14.25" customHeight="1" x14ac:dyDescent="0.2">
      <c r="A12" s="16" t="s">
        <v>21</v>
      </c>
      <c r="B12" s="8">
        <v>43</v>
      </c>
      <c r="C12" s="51">
        <v>61</v>
      </c>
      <c r="D12" s="51">
        <v>90</v>
      </c>
      <c r="E12" s="51">
        <v>142</v>
      </c>
      <c r="F12" s="51">
        <v>144</v>
      </c>
      <c r="G12" s="13">
        <v>172</v>
      </c>
      <c r="H12" s="69">
        <v>194</v>
      </c>
      <c r="I12" s="69">
        <v>183</v>
      </c>
      <c r="J12" s="69">
        <v>152</v>
      </c>
      <c r="K12" s="69">
        <v>172</v>
      </c>
    </row>
    <row r="13" spans="1:12" ht="14.25" customHeight="1" x14ac:dyDescent="0.2">
      <c r="A13" s="16" t="s">
        <v>35</v>
      </c>
      <c r="B13" s="8">
        <v>86</v>
      </c>
      <c r="C13" s="51">
        <v>111</v>
      </c>
      <c r="D13" s="51">
        <v>161</v>
      </c>
      <c r="E13" s="51">
        <v>265</v>
      </c>
      <c r="F13" s="51">
        <v>307</v>
      </c>
      <c r="G13" s="13">
        <v>413</v>
      </c>
      <c r="H13" s="69">
        <v>399</v>
      </c>
      <c r="I13" s="69">
        <v>422</v>
      </c>
      <c r="J13" s="69">
        <v>387</v>
      </c>
      <c r="K13" s="69">
        <v>384</v>
      </c>
    </row>
    <row r="14" spans="1:12" ht="14.25" customHeight="1" x14ac:dyDescent="0.2">
      <c r="A14" s="16" t="s">
        <v>75</v>
      </c>
      <c r="B14" s="8" t="s">
        <v>1</v>
      </c>
      <c r="C14" s="51" t="s">
        <v>1</v>
      </c>
      <c r="D14" s="51" t="s">
        <v>1</v>
      </c>
      <c r="E14" s="51" t="s">
        <v>1</v>
      </c>
      <c r="F14" s="51" t="s">
        <v>1</v>
      </c>
      <c r="G14" s="51" t="s">
        <v>1</v>
      </c>
      <c r="H14" s="69" t="s">
        <v>1</v>
      </c>
      <c r="I14" s="69" t="s">
        <v>1</v>
      </c>
      <c r="J14" s="69" t="s">
        <v>1</v>
      </c>
      <c r="K14" s="69" t="s">
        <v>1</v>
      </c>
    </row>
    <row r="15" spans="1:12" ht="18" customHeight="1" x14ac:dyDescent="0.2">
      <c r="A15" s="101" t="s">
        <v>161</v>
      </c>
      <c r="B15" s="101"/>
      <c r="C15" s="101"/>
      <c r="D15" s="113"/>
      <c r="E15" s="113"/>
      <c r="F15" s="113"/>
      <c r="G15" s="113"/>
      <c r="H15" s="189"/>
      <c r="I15" s="189"/>
      <c r="J15" s="189"/>
      <c r="K15" s="189"/>
    </row>
    <row r="16" spans="1:12" ht="13.5" customHeight="1" x14ac:dyDescent="0.2">
      <c r="A16" s="16" t="s">
        <v>36</v>
      </c>
      <c r="B16" s="8">
        <v>163</v>
      </c>
      <c r="C16" s="51">
        <v>188</v>
      </c>
      <c r="D16" s="51">
        <v>271</v>
      </c>
      <c r="E16" s="51">
        <v>384</v>
      </c>
      <c r="F16" s="51">
        <v>419</v>
      </c>
      <c r="G16" s="13">
        <v>408</v>
      </c>
      <c r="H16" s="69">
        <v>419</v>
      </c>
      <c r="I16" s="69">
        <v>491</v>
      </c>
      <c r="J16" s="69">
        <v>263</v>
      </c>
      <c r="K16" s="69">
        <v>429</v>
      </c>
      <c r="L16" s="154"/>
    </row>
    <row r="17" spans="1:11" ht="13.5" customHeight="1" x14ac:dyDescent="0.2">
      <c r="A17" s="16">
        <v>1</v>
      </c>
      <c r="B17" s="8">
        <v>92</v>
      </c>
      <c r="C17" s="51">
        <v>122</v>
      </c>
      <c r="D17" s="51">
        <v>149</v>
      </c>
      <c r="E17" s="51">
        <v>215</v>
      </c>
      <c r="F17" s="51">
        <v>247</v>
      </c>
      <c r="G17" s="13">
        <v>247</v>
      </c>
      <c r="H17" s="69">
        <v>233</v>
      </c>
      <c r="I17" s="69">
        <v>274</v>
      </c>
      <c r="J17" s="69">
        <v>221</v>
      </c>
      <c r="K17" s="69">
        <v>214</v>
      </c>
    </row>
    <row r="18" spans="1:11" ht="13.5" customHeight="1" x14ac:dyDescent="0.2">
      <c r="A18" s="16">
        <v>2</v>
      </c>
      <c r="B18" s="8">
        <v>42</v>
      </c>
      <c r="C18" s="51">
        <v>70</v>
      </c>
      <c r="D18" s="51">
        <v>78</v>
      </c>
      <c r="E18" s="51">
        <v>174</v>
      </c>
      <c r="F18" s="51">
        <v>179</v>
      </c>
      <c r="G18" s="13">
        <v>182</v>
      </c>
      <c r="H18" s="69">
        <v>190</v>
      </c>
      <c r="I18" s="69">
        <v>207</v>
      </c>
      <c r="J18" s="69">
        <v>165</v>
      </c>
      <c r="K18" s="69">
        <v>157</v>
      </c>
    </row>
    <row r="19" spans="1:11" ht="13.5" customHeight="1" x14ac:dyDescent="0.2">
      <c r="A19" s="16" t="s">
        <v>162</v>
      </c>
      <c r="B19" s="8">
        <v>8</v>
      </c>
      <c r="C19" s="51">
        <v>15</v>
      </c>
      <c r="D19" s="51">
        <v>13</v>
      </c>
      <c r="E19" s="51">
        <v>21</v>
      </c>
      <c r="F19" s="51">
        <v>33</v>
      </c>
      <c r="G19" s="13">
        <v>53</v>
      </c>
      <c r="H19" s="69">
        <v>44</v>
      </c>
      <c r="I19" s="69">
        <v>30</v>
      </c>
      <c r="J19" s="69">
        <v>31</v>
      </c>
      <c r="K19" s="69">
        <v>21</v>
      </c>
    </row>
    <row r="20" spans="1:11" ht="13.5" customHeight="1" x14ac:dyDescent="0.2">
      <c r="A20" s="16" t="s">
        <v>75</v>
      </c>
      <c r="B20" s="8">
        <v>12</v>
      </c>
      <c r="C20" s="51">
        <v>60</v>
      </c>
      <c r="D20" s="51">
        <v>6</v>
      </c>
      <c r="E20" s="51">
        <v>92</v>
      </c>
      <c r="F20" s="51" t="s">
        <v>1</v>
      </c>
      <c r="G20" s="13">
        <v>162</v>
      </c>
      <c r="H20" s="69">
        <v>220</v>
      </c>
      <c r="I20" s="69">
        <v>141</v>
      </c>
      <c r="J20" s="69">
        <v>345</v>
      </c>
      <c r="K20" s="69">
        <v>164</v>
      </c>
    </row>
    <row r="21" spans="1:11" ht="12" customHeight="1" x14ac:dyDescent="0.2">
      <c r="K21" s="69"/>
    </row>
    <row r="22" spans="1:11" x14ac:dyDescent="0.2">
      <c r="A22" s="156" t="s">
        <v>211</v>
      </c>
    </row>
  </sheetData>
  <customSheetViews>
    <customSheetView guid="{401FE8B9-FEC5-4D7E-B827-110EEC939377}" scale="130">
      <pane ySplit="3" topLeftCell="A4" activePane="bottomLeft" state="frozen"/>
      <selection pane="bottomLeft" activeCell="Q12" sqref="Q12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H25" sqref="H25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I25" sqref="I25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>
      <pane ySplit="3" topLeftCell="A4" activePane="bottomLeft" state="frozen"/>
      <selection pane="bottomLeft" activeCell="L1" sqref="L1:L65536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>
      <pane ySplit="3" topLeftCell="A4" activePane="bottomLeft" state="frozen"/>
      <selection pane="bottomLeft" activeCell="L6" sqref="L6:L13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B6" sqref="B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6" sqref="K6:K20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K6" sqref="K6:K14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K16" sqref="K16:K20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L26"/>
  <sheetViews>
    <sheetView zoomScale="130" zoomScaleNormal="13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20.5703125" style="13" customWidth="1"/>
    <col min="2" max="16384" width="9.140625" style="13"/>
  </cols>
  <sheetData>
    <row r="1" spans="1:12" ht="12" customHeight="1" x14ac:dyDescent="0.2">
      <c r="A1" s="14" t="s">
        <v>413</v>
      </c>
    </row>
    <row r="2" spans="1:12" ht="12" customHeight="1" thickBot="1" x14ac:dyDescent="0.25">
      <c r="K2" s="122" t="s">
        <v>45</v>
      </c>
    </row>
    <row r="3" spans="1:12" ht="21.75" customHeight="1" thickTop="1" x14ac:dyDescent="0.2">
      <c r="A3" s="48"/>
      <c r="B3" s="89" t="s">
        <v>0</v>
      </c>
      <c r="C3" s="47">
        <v>2009</v>
      </c>
      <c r="D3" s="47">
        <v>2010</v>
      </c>
      <c r="E3" s="47">
        <v>2011</v>
      </c>
      <c r="F3" s="47">
        <v>2012</v>
      </c>
      <c r="G3" s="47">
        <v>2013</v>
      </c>
      <c r="H3" s="47">
        <v>2014</v>
      </c>
      <c r="I3" s="47">
        <v>2015</v>
      </c>
      <c r="J3" s="197">
        <v>2016</v>
      </c>
      <c r="K3" s="197">
        <v>2017</v>
      </c>
    </row>
    <row r="4" spans="1:12" ht="15" customHeight="1" x14ac:dyDescent="0.2">
      <c r="A4" s="45" t="s">
        <v>56</v>
      </c>
      <c r="B4" s="69">
        <v>317</v>
      </c>
      <c r="C4" s="79">
        <v>455</v>
      </c>
      <c r="D4" s="79">
        <v>517</v>
      </c>
      <c r="E4" s="79">
        <v>886</v>
      </c>
      <c r="F4" s="79">
        <v>878</v>
      </c>
      <c r="G4" s="13">
        <v>1052</v>
      </c>
      <c r="H4" s="13">
        <v>1106</v>
      </c>
      <c r="I4" s="13">
        <v>1143</v>
      </c>
      <c r="J4" s="118">
        <v>1025</v>
      </c>
      <c r="K4" s="118">
        <v>985</v>
      </c>
      <c r="L4" s="194"/>
    </row>
    <row r="5" spans="1:12" ht="12" customHeight="1" x14ac:dyDescent="0.2">
      <c r="A5" s="49"/>
      <c r="B5" s="69"/>
      <c r="C5" s="81"/>
      <c r="D5" s="81"/>
      <c r="E5" s="81"/>
      <c r="F5" s="81"/>
      <c r="J5" s="118"/>
      <c r="K5" s="118"/>
      <c r="L5" s="195"/>
    </row>
    <row r="6" spans="1:12" ht="15" customHeight="1" x14ac:dyDescent="0.2">
      <c r="A6" s="44" t="s">
        <v>163</v>
      </c>
      <c r="B6" s="69">
        <v>163</v>
      </c>
      <c r="C6" s="79">
        <v>188</v>
      </c>
      <c r="D6" s="79">
        <v>271</v>
      </c>
      <c r="E6" s="79">
        <v>385</v>
      </c>
      <c r="F6" s="69">
        <v>417</v>
      </c>
      <c r="G6" s="69">
        <v>406</v>
      </c>
      <c r="H6" s="118">
        <v>423</v>
      </c>
      <c r="I6" s="118">
        <v>491</v>
      </c>
      <c r="J6" s="118">
        <v>263</v>
      </c>
      <c r="K6" s="118">
        <v>429</v>
      </c>
      <c r="L6" s="196"/>
    </row>
    <row r="7" spans="1:12" ht="15" customHeight="1" x14ac:dyDescent="0.2">
      <c r="A7" s="44" t="s">
        <v>164</v>
      </c>
      <c r="B7" s="69">
        <v>19</v>
      </c>
      <c r="C7" s="79">
        <v>39</v>
      </c>
      <c r="D7" s="79">
        <v>39</v>
      </c>
      <c r="E7" s="79">
        <v>87</v>
      </c>
      <c r="F7" s="69">
        <v>79</v>
      </c>
      <c r="G7" s="69">
        <v>92</v>
      </c>
      <c r="H7" s="118">
        <v>78</v>
      </c>
      <c r="I7" s="118">
        <v>82</v>
      </c>
      <c r="J7" s="118">
        <v>57</v>
      </c>
      <c r="K7" s="118">
        <v>74</v>
      </c>
      <c r="L7" s="196"/>
    </row>
    <row r="8" spans="1:12" ht="15" customHeight="1" x14ac:dyDescent="0.2">
      <c r="A8" s="44" t="s">
        <v>165</v>
      </c>
      <c r="B8" s="69">
        <v>118</v>
      </c>
      <c r="C8" s="79">
        <v>155</v>
      </c>
      <c r="D8" s="79">
        <v>179</v>
      </c>
      <c r="E8" s="79">
        <v>300</v>
      </c>
      <c r="F8" s="69">
        <v>353</v>
      </c>
      <c r="G8" s="69">
        <v>377</v>
      </c>
      <c r="H8" s="118">
        <v>367</v>
      </c>
      <c r="I8" s="118">
        <v>397</v>
      </c>
      <c r="J8" s="79">
        <v>316</v>
      </c>
      <c r="K8" s="79">
        <v>294</v>
      </c>
      <c r="L8" s="196"/>
    </row>
    <row r="9" spans="1:12" ht="15" customHeight="1" x14ac:dyDescent="0.2">
      <c r="A9" s="44" t="s">
        <v>166</v>
      </c>
      <c r="B9" s="69">
        <v>4</v>
      </c>
      <c r="C9" s="79">
        <v>12</v>
      </c>
      <c r="D9" s="79">
        <v>9</v>
      </c>
      <c r="E9" s="79">
        <v>18</v>
      </c>
      <c r="F9" s="69">
        <v>27</v>
      </c>
      <c r="G9" s="69">
        <v>13</v>
      </c>
      <c r="H9" s="118">
        <v>16</v>
      </c>
      <c r="I9" s="118">
        <v>26</v>
      </c>
      <c r="J9" s="118">
        <v>33</v>
      </c>
      <c r="K9" s="118">
        <v>20</v>
      </c>
      <c r="L9" s="196"/>
    </row>
    <row r="10" spans="1:12" ht="15" customHeight="1" x14ac:dyDescent="0.2">
      <c r="A10" s="44" t="s">
        <v>167</v>
      </c>
      <c r="B10" s="69" t="s">
        <v>1</v>
      </c>
      <c r="C10" s="79" t="s">
        <v>1</v>
      </c>
      <c r="D10" s="79" t="s">
        <v>1</v>
      </c>
      <c r="E10" s="79">
        <v>1</v>
      </c>
      <c r="F10" s="69" t="s">
        <v>1</v>
      </c>
      <c r="G10" s="79" t="s">
        <v>1</v>
      </c>
      <c r="H10" s="79" t="s">
        <v>1</v>
      </c>
      <c r="I10" s="79" t="s">
        <v>1</v>
      </c>
      <c r="J10" s="118">
        <v>1</v>
      </c>
      <c r="K10" s="69" t="s">
        <v>1</v>
      </c>
      <c r="L10" s="196"/>
    </row>
    <row r="11" spans="1:12" ht="15" customHeight="1" x14ac:dyDescent="0.2">
      <c r="A11" s="44" t="s">
        <v>168</v>
      </c>
      <c r="B11" s="69" t="s">
        <v>1</v>
      </c>
      <c r="C11" s="79" t="s">
        <v>1</v>
      </c>
      <c r="D11" s="79" t="s">
        <v>1</v>
      </c>
      <c r="E11" s="79" t="s">
        <v>1</v>
      </c>
      <c r="F11" s="69">
        <v>1</v>
      </c>
      <c r="G11" s="79" t="s">
        <v>1</v>
      </c>
      <c r="H11" s="79">
        <v>1</v>
      </c>
      <c r="I11" s="79">
        <v>1</v>
      </c>
      <c r="J11" s="118">
        <v>1</v>
      </c>
      <c r="K11" s="69" t="s">
        <v>1</v>
      </c>
      <c r="L11" s="196"/>
    </row>
    <row r="12" spans="1:12" ht="15" customHeight="1" x14ac:dyDescent="0.2">
      <c r="A12" s="44" t="s">
        <v>169</v>
      </c>
      <c r="B12" s="74" t="s">
        <v>1</v>
      </c>
      <c r="C12" s="79">
        <v>1</v>
      </c>
      <c r="D12" s="79">
        <v>10</v>
      </c>
      <c r="E12" s="79">
        <v>3</v>
      </c>
      <c r="F12" s="69">
        <v>1</v>
      </c>
      <c r="G12" s="69">
        <v>2</v>
      </c>
      <c r="H12" s="118">
        <v>1</v>
      </c>
      <c r="I12" s="118">
        <v>5</v>
      </c>
      <c r="J12" s="118">
        <v>9</v>
      </c>
      <c r="K12" s="118">
        <v>4</v>
      </c>
      <c r="L12" s="196"/>
    </row>
    <row r="13" spans="1:12" ht="15" customHeight="1" x14ac:dyDescent="0.2">
      <c r="A13" s="44" t="s">
        <v>75</v>
      </c>
      <c r="B13" s="69">
        <v>13</v>
      </c>
      <c r="C13" s="79">
        <v>60</v>
      </c>
      <c r="D13" s="79">
        <v>9</v>
      </c>
      <c r="E13" s="79">
        <v>92</v>
      </c>
      <c r="F13" s="69" t="s">
        <v>1</v>
      </c>
      <c r="G13" s="69">
        <v>162</v>
      </c>
      <c r="H13" s="118">
        <v>220</v>
      </c>
      <c r="I13" s="118">
        <v>141</v>
      </c>
      <c r="J13" s="79">
        <v>345</v>
      </c>
      <c r="K13" s="79">
        <v>164</v>
      </c>
      <c r="L13" s="196"/>
    </row>
    <row r="14" spans="1:12" ht="18" customHeight="1" x14ac:dyDescent="0.2">
      <c r="A14" s="101" t="s">
        <v>71</v>
      </c>
      <c r="B14" s="101"/>
      <c r="C14" s="101"/>
      <c r="D14" s="114"/>
      <c r="E14" s="114"/>
      <c r="F14" s="114"/>
      <c r="G14" s="113"/>
      <c r="H14" s="113"/>
      <c r="I14" s="113"/>
      <c r="J14" s="113"/>
      <c r="K14" s="113"/>
    </row>
    <row r="15" spans="1:12" ht="15" customHeight="1" x14ac:dyDescent="0.2">
      <c r="A15" s="44" t="s">
        <v>56</v>
      </c>
      <c r="B15" s="19">
        <v>100</v>
      </c>
      <c r="C15" s="82">
        <v>100</v>
      </c>
      <c r="D15" s="82">
        <v>100</v>
      </c>
      <c r="E15" s="82">
        <v>100.00000000000001</v>
      </c>
      <c r="F15" s="82">
        <v>100</v>
      </c>
      <c r="G15" s="82">
        <v>100</v>
      </c>
      <c r="H15" s="82">
        <v>100</v>
      </c>
      <c r="I15" s="82">
        <v>100</v>
      </c>
      <c r="J15" s="82">
        <v>100</v>
      </c>
      <c r="K15" s="82">
        <v>100</v>
      </c>
    </row>
    <row r="16" spans="1:12" ht="12" customHeight="1" x14ac:dyDescent="0.2">
      <c r="A16" s="44"/>
      <c r="B16" s="19"/>
      <c r="C16" s="82"/>
      <c r="D16" s="82"/>
      <c r="E16" s="82"/>
      <c r="F16" s="82"/>
      <c r="J16" s="118"/>
      <c r="K16" s="118"/>
    </row>
    <row r="17" spans="1:11" ht="15" customHeight="1" x14ac:dyDescent="0.2">
      <c r="A17" s="44" t="s">
        <v>163</v>
      </c>
      <c r="B17" s="19">
        <v>51.4</v>
      </c>
      <c r="C17" s="82">
        <v>41.3</v>
      </c>
      <c r="D17" s="82">
        <v>52.4</v>
      </c>
      <c r="E17" s="82">
        <v>43.5</v>
      </c>
      <c r="F17" s="82">
        <v>47.5</v>
      </c>
      <c r="G17" s="82">
        <v>38.6</v>
      </c>
      <c r="H17" s="82">
        <v>38.200000000000003</v>
      </c>
      <c r="I17" s="82">
        <v>42.9</v>
      </c>
      <c r="J17" s="17">
        <v>25.66</v>
      </c>
      <c r="K17" s="19">
        <v>43.55329949238579</v>
      </c>
    </row>
    <row r="18" spans="1:11" ht="15" customHeight="1" x14ac:dyDescent="0.2">
      <c r="A18" s="44" t="s">
        <v>164</v>
      </c>
      <c r="B18" s="19">
        <v>6</v>
      </c>
      <c r="C18" s="82">
        <v>8.6</v>
      </c>
      <c r="D18" s="82">
        <v>7.5</v>
      </c>
      <c r="E18" s="82">
        <v>9.8000000000000007</v>
      </c>
      <c r="F18" s="82">
        <v>9</v>
      </c>
      <c r="G18" s="82">
        <v>8.6999999999999993</v>
      </c>
      <c r="H18" s="82">
        <v>7.1</v>
      </c>
      <c r="I18" s="82">
        <v>7.2</v>
      </c>
      <c r="J18" s="260">
        <v>5.56</v>
      </c>
      <c r="K18" s="82">
        <v>7.5126903553299496</v>
      </c>
    </row>
    <row r="19" spans="1:11" ht="15" customHeight="1" x14ac:dyDescent="0.2">
      <c r="A19" s="44" t="s">
        <v>165</v>
      </c>
      <c r="B19" s="19">
        <v>37.200000000000003</v>
      </c>
      <c r="C19" s="82">
        <v>34.1</v>
      </c>
      <c r="D19" s="82">
        <v>34.6</v>
      </c>
      <c r="E19" s="82">
        <v>33.9</v>
      </c>
      <c r="F19" s="82">
        <v>40.200000000000003</v>
      </c>
      <c r="G19" s="82">
        <v>35.799999999999997</v>
      </c>
      <c r="H19" s="82">
        <v>33.200000000000003</v>
      </c>
      <c r="I19" s="82">
        <v>34.700000000000003</v>
      </c>
      <c r="J19" s="17">
        <v>30.83</v>
      </c>
      <c r="K19" s="19">
        <v>29.847715736040609</v>
      </c>
    </row>
    <row r="20" spans="1:11" ht="15" customHeight="1" x14ac:dyDescent="0.2">
      <c r="A20" s="44" t="s">
        <v>166</v>
      </c>
      <c r="B20" s="19">
        <v>1.3</v>
      </c>
      <c r="C20" s="82">
        <v>2.6</v>
      </c>
      <c r="D20" s="82">
        <v>1.7</v>
      </c>
      <c r="E20" s="82">
        <v>2</v>
      </c>
      <c r="F20" s="82">
        <v>3.1</v>
      </c>
      <c r="G20" s="82">
        <v>1.2</v>
      </c>
      <c r="H20" s="82">
        <v>1.5</v>
      </c>
      <c r="I20" s="82">
        <v>2.2999999999999998</v>
      </c>
      <c r="J20" s="17">
        <v>3.22</v>
      </c>
      <c r="K20" s="19">
        <v>2.030456852791878</v>
      </c>
    </row>
    <row r="21" spans="1:11" ht="15" customHeight="1" x14ac:dyDescent="0.2">
      <c r="A21" s="44" t="s">
        <v>167</v>
      </c>
      <c r="B21" s="19" t="s">
        <v>1</v>
      </c>
      <c r="C21" s="82" t="s">
        <v>1</v>
      </c>
      <c r="D21" s="82" t="s">
        <v>1</v>
      </c>
      <c r="E21" s="82">
        <v>0.1</v>
      </c>
      <c r="F21" s="19" t="s">
        <v>1</v>
      </c>
      <c r="G21" s="69" t="s">
        <v>1</v>
      </c>
      <c r="H21" s="69" t="s">
        <v>1</v>
      </c>
      <c r="I21" s="69" t="s">
        <v>1</v>
      </c>
      <c r="J21" s="17">
        <v>0.1</v>
      </c>
      <c r="K21" s="19" t="s">
        <v>1</v>
      </c>
    </row>
    <row r="22" spans="1:11" ht="15" customHeight="1" x14ac:dyDescent="0.2">
      <c r="A22" s="44" t="s">
        <v>168</v>
      </c>
      <c r="B22" s="19" t="s">
        <v>1</v>
      </c>
      <c r="C22" s="82" t="s">
        <v>1</v>
      </c>
      <c r="D22" s="82" t="s">
        <v>1</v>
      </c>
      <c r="E22" s="82" t="s">
        <v>1</v>
      </c>
      <c r="F22" s="19">
        <v>0.1</v>
      </c>
      <c r="G22" s="69" t="s">
        <v>1</v>
      </c>
      <c r="H22" s="19">
        <v>0.1</v>
      </c>
      <c r="I22" s="19">
        <v>0.1</v>
      </c>
      <c r="J22" s="17">
        <v>0.1</v>
      </c>
      <c r="K22" s="19" t="s">
        <v>1</v>
      </c>
    </row>
    <row r="23" spans="1:11" ht="15" customHeight="1" x14ac:dyDescent="0.2">
      <c r="A23" s="44" t="s">
        <v>169</v>
      </c>
      <c r="B23" s="19" t="s">
        <v>1</v>
      </c>
      <c r="C23" s="82">
        <v>0.2</v>
      </c>
      <c r="D23" s="82">
        <v>1.9</v>
      </c>
      <c r="E23" s="82">
        <v>0.3</v>
      </c>
      <c r="F23" s="82">
        <v>0.1</v>
      </c>
      <c r="G23" s="82">
        <v>0.2</v>
      </c>
      <c r="H23" s="82">
        <v>0.1</v>
      </c>
      <c r="I23" s="82">
        <v>0.4</v>
      </c>
      <c r="J23" s="260">
        <v>0.88</v>
      </c>
      <c r="K23" s="82">
        <v>0.40609137055837563</v>
      </c>
    </row>
    <row r="24" spans="1:11" ht="15" customHeight="1" x14ac:dyDescent="0.2">
      <c r="A24" s="44" t="s">
        <v>75</v>
      </c>
      <c r="B24" s="19">
        <v>4.0999999999999996</v>
      </c>
      <c r="C24" s="82">
        <v>13.2</v>
      </c>
      <c r="D24" s="82">
        <v>1.7</v>
      </c>
      <c r="E24" s="82">
        <v>10.4</v>
      </c>
      <c r="F24" s="82" t="s">
        <v>1</v>
      </c>
      <c r="G24" s="82">
        <v>15.4</v>
      </c>
      <c r="H24" s="82">
        <v>19.899999999999999</v>
      </c>
      <c r="I24" s="82">
        <v>12.3</v>
      </c>
      <c r="J24" s="17">
        <v>33.659999999999997</v>
      </c>
      <c r="K24" s="19">
        <v>16.649746192893399</v>
      </c>
    </row>
    <row r="26" spans="1:11" ht="12" customHeight="1" x14ac:dyDescent="0.2">
      <c r="A26" s="156" t="s">
        <v>211</v>
      </c>
    </row>
  </sheetData>
  <customSheetViews>
    <customSheetView guid="{401FE8B9-FEC5-4D7E-B827-110EEC939377}" scale="130">
      <pane ySplit="3" topLeftCell="A4" activePane="bottomLeft" state="frozen"/>
      <selection pane="bottomLeft" activeCell="P17" sqref="P1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cale="130">
      <pane ySplit="3" topLeftCell="A4" activePane="bottomLeft" state="frozen"/>
      <selection pane="bottomLeft" activeCell="K4" sqref="K4:K2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L26" sqref="L26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 scale="130" hiddenColumns="1" topLeftCell="C1">
      <pane ySplit="3" topLeftCell="A12" activePane="bottomLeft" state="frozen"/>
      <selection pane="bottomLeft" activeCell="L11" sqref="L11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cale="130">
      <pane ySplit="3" topLeftCell="A4" activePane="bottomLeft" state="frozen"/>
      <selection pane="bottomLeft" activeCell="M19" sqref="M19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K22" sqref="K22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pane ySplit="3" topLeftCell="A4" activePane="bottomLeft" state="frozen"/>
      <selection pane="bottomLeft" activeCell="O11" sqref="O11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pane ySplit="3" topLeftCell="A4" activePane="bottomLeft" state="frozen"/>
      <selection pane="bottomLeft"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pane ySplit="3" topLeftCell="A4" activePane="bottomLeft" state="frozen"/>
      <selection pane="bottomLeft" activeCell="P18" sqref="P18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K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28"/>
  <sheetViews>
    <sheetView zoomScale="120" zoomScaleNormal="120" workbookViewId="0">
      <pane ySplit="4" topLeftCell="A5" activePane="bottomLeft" state="frozen"/>
      <selection pane="bottomLeft"/>
    </sheetView>
  </sheetViews>
  <sheetFormatPr defaultRowHeight="12" x14ac:dyDescent="0.2"/>
  <cols>
    <col min="1" max="1" width="9.85546875" style="13" customWidth="1"/>
    <col min="2" max="2" width="7.5703125" style="13" customWidth="1"/>
    <col min="3" max="11" width="7" style="13" customWidth="1"/>
    <col min="12" max="12" width="9.5703125" style="13" customWidth="1"/>
    <col min="13" max="16384" width="9.140625" style="13"/>
  </cols>
  <sheetData>
    <row r="1" spans="1:11" ht="18.75" customHeight="1" x14ac:dyDescent="0.2">
      <c r="A1" s="14" t="s">
        <v>444</v>
      </c>
    </row>
    <row r="2" spans="1:11" ht="12.75" thickBot="1" x14ac:dyDescent="0.25">
      <c r="K2" s="122" t="s">
        <v>45</v>
      </c>
    </row>
    <row r="3" spans="1:11" ht="20.25" customHeight="1" thickTop="1" x14ac:dyDescent="0.2">
      <c r="A3" s="309" t="s">
        <v>170</v>
      </c>
      <c r="B3" s="296" t="s">
        <v>42</v>
      </c>
      <c r="C3" s="296" t="s">
        <v>61</v>
      </c>
      <c r="D3" s="296"/>
      <c r="E3" s="296"/>
      <c r="F3" s="296"/>
      <c r="G3" s="296"/>
      <c r="H3" s="296"/>
      <c r="I3" s="296"/>
      <c r="J3" s="296"/>
      <c r="K3" s="297"/>
    </row>
    <row r="4" spans="1:11" ht="20.25" customHeight="1" x14ac:dyDescent="0.2">
      <c r="A4" s="310"/>
      <c r="B4" s="311"/>
      <c r="C4" s="110" t="s">
        <v>10</v>
      </c>
      <c r="D4" s="110" t="s">
        <v>9</v>
      </c>
      <c r="E4" s="110" t="s">
        <v>8</v>
      </c>
      <c r="F4" s="110" t="s">
        <v>7</v>
      </c>
      <c r="G4" s="110" t="s">
        <v>6</v>
      </c>
      <c r="H4" s="110" t="s">
        <v>5</v>
      </c>
      <c r="I4" s="110" t="s">
        <v>4</v>
      </c>
      <c r="J4" s="110" t="s">
        <v>20</v>
      </c>
      <c r="K4" s="20" t="s">
        <v>34</v>
      </c>
    </row>
    <row r="5" spans="1:11" ht="20.25" customHeight="1" x14ac:dyDescent="0.2">
      <c r="A5" s="115" t="s">
        <v>158</v>
      </c>
      <c r="B5" s="115"/>
      <c r="C5" s="115"/>
      <c r="D5" s="115"/>
      <c r="E5" s="115"/>
      <c r="F5" s="115"/>
      <c r="G5" s="115"/>
      <c r="H5" s="115"/>
      <c r="I5" s="115"/>
      <c r="J5" s="115"/>
      <c r="K5" s="115"/>
    </row>
    <row r="6" spans="1:11" ht="17.25" customHeight="1" x14ac:dyDescent="0.2">
      <c r="A6" s="112" t="s">
        <v>56</v>
      </c>
      <c r="B6" s="139">
        <v>985</v>
      </c>
      <c r="C6" s="139">
        <v>1</v>
      </c>
      <c r="D6" s="139">
        <v>19</v>
      </c>
      <c r="E6" s="139">
        <v>85</v>
      </c>
      <c r="F6" s="139">
        <v>153</v>
      </c>
      <c r="G6" s="139">
        <v>174</v>
      </c>
      <c r="H6" s="139">
        <v>159</v>
      </c>
      <c r="I6" s="139">
        <v>139</v>
      </c>
      <c r="J6" s="139">
        <v>110</v>
      </c>
      <c r="K6" s="139">
        <v>145</v>
      </c>
    </row>
    <row r="7" spans="1:11" ht="17.25" customHeight="1" x14ac:dyDescent="0.2">
      <c r="A7" s="16" t="s">
        <v>24</v>
      </c>
      <c r="B7" s="139">
        <v>29</v>
      </c>
      <c r="C7" s="139" t="s">
        <v>1</v>
      </c>
      <c r="D7" s="139">
        <v>4</v>
      </c>
      <c r="E7" s="139">
        <v>4</v>
      </c>
      <c r="F7" s="139">
        <v>8</v>
      </c>
      <c r="G7" s="139">
        <v>5</v>
      </c>
      <c r="H7" s="139">
        <v>2</v>
      </c>
      <c r="I7" s="139">
        <v>1</v>
      </c>
      <c r="J7" s="139" t="s">
        <v>1</v>
      </c>
      <c r="K7" s="139">
        <v>5</v>
      </c>
    </row>
    <row r="8" spans="1:11" ht="17.25" customHeight="1" x14ac:dyDescent="0.2">
      <c r="A8" s="16">
        <v>1</v>
      </c>
      <c r="B8" s="139">
        <v>51</v>
      </c>
      <c r="C8" s="139">
        <v>1</v>
      </c>
      <c r="D8" s="139">
        <v>6</v>
      </c>
      <c r="E8" s="139">
        <v>15</v>
      </c>
      <c r="F8" s="139">
        <v>13</v>
      </c>
      <c r="G8" s="139">
        <v>7</v>
      </c>
      <c r="H8" s="139">
        <v>2</v>
      </c>
      <c r="I8" s="139">
        <v>3</v>
      </c>
      <c r="J8" s="139">
        <v>2</v>
      </c>
      <c r="K8" s="139">
        <v>2</v>
      </c>
    </row>
    <row r="9" spans="1:11" ht="17.25" customHeight="1" x14ac:dyDescent="0.2">
      <c r="A9" s="16">
        <v>2</v>
      </c>
      <c r="B9" s="139">
        <v>59</v>
      </c>
      <c r="C9" s="139" t="s">
        <v>1</v>
      </c>
      <c r="D9" s="139">
        <v>6</v>
      </c>
      <c r="E9" s="139">
        <v>17</v>
      </c>
      <c r="F9" s="139">
        <v>15</v>
      </c>
      <c r="G9" s="139">
        <v>9</v>
      </c>
      <c r="H9" s="139">
        <v>5</v>
      </c>
      <c r="I9" s="139">
        <v>1</v>
      </c>
      <c r="J9" s="139">
        <v>1</v>
      </c>
      <c r="K9" s="139">
        <v>5</v>
      </c>
    </row>
    <row r="10" spans="1:11" ht="17.25" customHeight="1" x14ac:dyDescent="0.2">
      <c r="A10" s="16">
        <v>3</v>
      </c>
      <c r="B10" s="139">
        <v>56</v>
      </c>
      <c r="C10" s="139" t="s">
        <v>1</v>
      </c>
      <c r="D10" s="139">
        <v>3</v>
      </c>
      <c r="E10" s="139">
        <v>13</v>
      </c>
      <c r="F10" s="139">
        <v>14</v>
      </c>
      <c r="G10" s="139">
        <v>10</v>
      </c>
      <c r="H10" s="139">
        <v>4</v>
      </c>
      <c r="I10" s="139">
        <v>3</v>
      </c>
      <c r="J10" s="139">
        <v>5</v>
      </c>
      <c r="K10" s="139">
        <v>4</v>
      </c>
    </row>
    <row r="11" spans="1:11" ht="17.25" customHeight="1" x14ac:dyDescent="0.2">
      <c r="A11" s="16">
        <v>4</v>
      </c>
      <c r="B11" s="139">
        <v>37</v>
      </c>
      <c r="C11" s="139" t="s">
        <v>1</v>
      </c>
      <c r="D11" s="139" t="s">
        <v>1</v>
      </c>
      <c r="E11" s="139">
        <v>9</v>
      </c>
      <c r="F11" s="139">
        <v>15</v>
      </c>
      <c r="G11" s="139">
        <v>8</v>
      </c>
      <c r="H11" s="139">
        <v>2</v>
      </c>
      <c r="I11" s="139" t="s">
        <v>1</v>
      </c>
      <c r="J11" s="139">
        <v>3</v>
      </c>
      <c r="K11" s="139" t="s">
        <v>1</v>
      </c>
    </row>
    <row r="12" spans="1:11" ht="17.25" customHeight="1" x14ac:dyDescent="0.2">
      <c r="A12" s="16" t="s">
        <v>22</v>
      </c>
      <c r="B12" s="139">
        <v>197</v>
      </c>
      <c r="C12" s="139" t="s">
        <v>1</v>
      </c>
      <c r="D12" s="139" t="s">
        <v>1</v>
      </c>
      <c r="E12" s="139">
        <v>26</v>
      </c>
      <c r="F12" s="139">
        <v>60</v>
      </c>
      <c r="G12" s="139">
        <v>56</v>
      </c>
      <c r="H12" s="139">
        <v>22</v>
      </c>
      <c r="I12" s="139">
        <v>18</v>
      </c>
      <c r="J12" s="139">
        <v>7</v>
      </c>
      <c r="K12" s="139">
        <v>8</v>
      </c>
    </row>
    <row r="13" spans="1:11" ht="17.25" customHeight="1" x14ac:dyDescent="0.2">
      <c r="A13" s="16" t="s">
        <v>21</v>
      </c>
      <c r="B13" s="139">
        <v>172</v>
      </c>
      <c r="C13" s="139" t="s">
        <v>1</v>
      </c>
      <c r="D13" s="139" t="s">
        <v>1</v>
      </c>
      <c r="E13" s="139">
        <v>1</v>
      </c>
      <c r="F13" s="139">
        <v>28</v>
      </c>
      <c r="G13" s="139">
        <v>54</v>
      </c>
      <c r="H13" s="139">
        <v>47</v>
      </c>
      <c r="I13" s="139">
        <v>18</v>
      </c>
      <c r="J13" s="139">
        <v>13</v>
      </c>
      <c r="K13" s="139">
        <v>11</v>
      </c>
    </row>
    <row r="14" spans="1:11" ht="17.25" customHeight="1" x14ac:dyDescent="0.2">
      <c r="A14" s="16" t="s">
        <v>10</v>
      </c>
      <c r="B14" s="139">
        <v>132</v>
      </c>
      <c r="C14" s="139" t="s">
        <v>1</v>
      </c>
      <c r="D14" s="139" t="s">
        <v>1</v>
      </c>
      <c r="E14" s="139" t="s">
        <v>1</v>
      </c>
      <c r="F14" s="139" t="s">
        <v>1</v>
      </c>
      <c r="G14" s="139">
        <v>25</v>
      </c>
      <c r="H14" s="139">
        <v>51</v>
      </c>
      <c r="I14" s="139">
        <v>33</v>
      </c>
      <c r="J14" s="139">
        <v>17</v>
      </c>
      <c r="K14" s="139">
        <v>6</v>
      </c>
    </row>
    <row r="15" spans="1:11" ht="17.25" customHeight="1" x14ac:dyDescent="0.2">
      <c r="A15" s="16" t="s">
        <v>9</v>
      </c>
      <c r="B15" s="139">
        <v>100</v>
      </c>
      <c r="C15" s="139" t="s">
        <v>1</v>
      </c>
      <c r="D15" s="139" t="s">
        <v>1</v>
      </c>
      <c r="E15" s="139" t="s">
        <v>1</v>
      </c>
      <c r="F15" s="139" t="s">
        <v>1</v>
      </c>
      <c r="G15" s="139" t="s">
        <v>1</v>
      </c>
      <c r="H15" s="139">
        <v>24</v>
      </c>
      <c r="I15" s="139">
        <v>44</v>
      </c>
      <c r="J15" s="139">
        <v>23</v>
      </c>
      <c r="K15" s="139">
        <v>9</v>
      </c>
    </row>
    <row r="16" spans="1:11" ht="17.25" customHeight="1" x14ac:dyDescent="0.2">
      <c r="A16" s="16" t="s">
        <v>41</v>
      </c>
      <c r="B16" s="139">
        <v>152</v>
      </c>
      <c r="C16" s="139" t="s">
        <v>1</v>
      </c>
      <c r="D16" s="139" t="s">
        <v>1</v>
      </c>
      <c r="E16" s="139" t="s">
        <v>1</v>
      </c>
      <c r="F16" s="139" t="s">
        <v>1</v>
      </c>
      <c r="G16" s="139" t="s">
        <v>1</v>
      </c>
      <c r="H16" s="139" t="s">
        <v>1</v>
      </c>
      <c r="I16" s="139">
        <v>18</v>
      </c>
      <c r="J16" s="139">
        <v>39</v>
      </c>
      <c r="K16" s="139">
        <v>95</v>
      </c>
    </row>
    <row r="17" spans="1:11" ht="20.25" customHeight="1" x14ac:dyDescent="0.2">
      <c r="A17" s="115" t="s">
        <v>159</v>
      </c>
      <c r="B17" s="140"/>
      <c r="C17" s="140"/>
      <c r="D17" s="140"/>
      <c r="E17" s="140"/>
      <c r="F17" s="140"/>
      <c r="G17" s="140"/>
      <c r="H17" s="140"/>
      <c r="I17" s="140"/>
      <c r="J17" s="140"/>
      <c r="K17" s="140"/>
    </row>
    <row r="18" spans="1:11" ht="15.75" customHeight="1" x14ac:dyDescent="0.2">
      <c r="A18" s="112" t="s">
        <v>56</v>
      </c>
      <c r="B18" s="139">
        <v>985</v>
      </c>
      <c r="C18" s="139" t="s">
        <v>1</v>
      </c>
      <c r="D18" s="139">
        <v>62</v>
      </c>
      <c r="E18" s="139">
        <v>121</v>
      </c>
      <c r="F18" s="139">
        <v>192</v>
      </c>
      <c r="G18" s="139">
        <v>179</v>
      </c>
      <c r="H18" s="139">
        <v>145</v>
      </c>
      <c r="I18" s="139">
        <v>111</v>
      </c>
      <c r="J18" s="139">
        <v>78</v>
      </c>
      <c r="K18" s="139">
        <v>97</v>
      </c>
    </row>
    <row r="19" spans="1:11" ht="15.75" customHeight="1" x14ac:dyDescent="0.2">
      <c r="A19" s="16" t="s">
        <v>24</v>
      </c>
      <c r="B19" s="139">
        <v>29</v>
      </c>
      <c r="C19" s="139" t="s">
        <v>1</v>
      </c>
      <c r="D19" s="139">
        <v>5</v>
      </c>
      <c r="E19" s="139">
        <v>10</v>
      </c>
      <c r="F19" s="139">
        <v>4</v>
      </c>
      <c r="G19" s="139">
        <v>3</v>
      </c>
      <c r="H19" s="139">
        <v>2</v>
      </c>
      <c r="I19" s="139" t="s">
        <v>1</v>
      </c>
      <c r="J19" s="139">
        <v>2</v>
      </c>
      <c r="K19" s="139">
        <v>3</v>
      </c>
    </row>
    <row r="20" spans="1:11" ht="15.75" customHeight="1" x14ac:dyDescent="0.2">
      <c r="A20" s="16">
        <v>1</v>
      </c>
      <c r="B20" s="139">
        <v>51</v>
      </c>
      <c r="C20" s="139" t="s">
        <v>1</v>
      </c>
      <c r="D20" s="139">
        <v>14</v>
      </c>
      <c r="E20" s="139">
        <v>13</v>
      </c>
      <c r="F20" s="139">
        <v>11</v>
      </c>
      <c r="G20" s="139">
        <v>3</v>
      </c>
      <c r="H20" s="139">
        <v>4</v>
      </c>
      <c r="I20" s="139">
        <v>2</v>
      </c>
      <c r="J20" s="139">
        <v>2</v>
      </c>
      <c r="K20" s="139">
        <v>2</v>
      </c>
    </row>
    <row r="21" spans="1:11" ht="15.75" customHeight="1" x14ac:dyDescent="0.2">
      <c r="A21" s="16">
        <v>2</v>
      </c>
      <c r="B21" s="139">
        <v>59</v>
      </c>
      <c r="C21" s="139" t="s">
        <v>1</v>
      </c>
      <c r="D21" s="139">
        <v>16</v>
      </c>
      <c r="E21" s="139">
        <v>16</v>
      </c>
      <c r="F21" s="139">
        <v>11</v>
      </c>
      <c r="G21" s="139">
        <v>5</v>
      </c>
      <c r="H21" s="139">
        <v>5</v>
      </c>
      <c r="I21" s="139">
        <v>1</v>
      </c>
      <c r="J21" s="139">
        <v>4</v>
      </c>
      <c r="K21" s="139">
        <v>1</v>
      </c>
    </row>
    <row r="22" spans="1:11" ht="15.75" customHeight="1" x14ac:dyDescent="0.2">
      <c r="A22" s="16">
        <v>3</v>
      </c>
      <c r="B22" s="139">
        <v>56</v>
      </c>
      <c r="C22" s="139" t="s">
        <v>1</v>
      </c>
      <c r="D22" s="139">
        <v>9</v>
      </c>
      <c r="E22" s="139">
        <v>16</v>
      </c>
      <c r="F22" s="139">
        <v>13</v>
      </c>
      <c r="G22" s="139">
        <v>5</v>
      </c>
      <c r="H22" s="139">
        <v>3</v>
      </c>
      <c r="I22" s="139">
        <v>2</v>
      </c>
      <c r="J22" s="139">
        <v>6</v>
      </c>
      <c r="K22" s="139">
        <v>2</v>
      </c>
    </row>
    <row r="23" spans="1:11" ht="15.75" customHeight="1" x14ac:dyDescent="0.2">
      <c r="A23" s="16">
        <v>4</v>
      </c>
      <c r="B23" s="139">
        <v>37</v>
      </c>
      <c r="C23" s="139" t="s">
        <v>1</v>
      </c>
      <c r="D23" s="139">
        <v>8</v>
      </c>
      <c r="E23" s="139">
        <v>7</v>
      </c>
      <c r="F23" s="139">
        <v>14</v>
      </c>
      <c r="G23" s="139">
        <v>4</v>
      </c>
      <c r="H23" s="139">
        <v>2</v>
      </c>
      <c r="I23" s="139" t="s">
        <v>1</v>
      </c>
      <c r="J23" s="139">
        <v>1</v>
      </c>
      <c r="K23" s="139">
        <v>1</v>
      </c>
    </row>
    <row r="24" spans="1:11" ht="15.75" customHeight="1" x14ac:dyDescent="0.2">
      <c r="A24" s="16" t="s">
        <v>22</v>
      </c>
      <c r="B24" s="139">
        <v>197</v>
      </c>
      <c r="C24" s="139" t="s">
        <v>1</v>
      </c>
      <c r="D24" s="139">
        <v>10</v>
      </c>
      <c r="E24" s="139">
        <v>49</v>
      </c>
      <c r="F24" s="139">
        <v>71</v>
      </c>
      <c r="G24" s="139">
        <v>39</v>
      </c>
      <c r="H24" s="139">
        <v>8</v>
      </c>
      <c r="I24" s="139">
        <v>8</v>
      </c>
      <c r="J24" s="139">
        <v>7</v>
      </c>
      <c r="K24" s="139">
        <v>5</v>
      </c>
    </row>
    <row r="25" spans="1:11" ht="15.75" customHeight="1" x14ac:dyDescent="0.2">
      <c r="A25" s="16" t="s">
        <v>21</v>
      </c>
      <c r="B25" s="139">
        <v>172</v>
      </c>
      <c r="C25" s="139" t="s">
        <v>1</v>
      </c>
      <c r="D25" s="139" t="s">
        <v>1</v>
      </c>
      <c r="E25" s="139">
        <v>10</v>
      </c>
      <c r="F25" s="139">
        <v>63</v>
      </c>
      <c r="G25" s="139">
        <v>56</v>
      </c>
      <c r="H25" s="139">
        <v>24</v>
      </c>
      <c r="I25" s="139">
        <v>11</v>
      </c>
      <c r="J25" s="139">
        <v>4</v>
      </c>
      <c r="K25" s="139">
        <v>4</v>
      </c>
    </row>
    <row r="26" spans="1:11" ht="15.75" customHeight="1" x14ac:dyDescent="0.2">
      <c r="A26" s="16" t="s">
        <v>10</v>
      </c>
      <c r="B26" s="139">
        <v>132</v>
      </c>
      <c r="C26" s="139" t="s">
        <v>1</v>
      </c>
      <c r="D26" s="139" t="s">
        <v>1</v>
      </c>
      <c r="E26" s="139" t="s">
        <v>1</v>
      </c>
      <c r="F26" s="139">
        <v>5</v>
      </c>
      <c r="G26" s="139">
        <v>55</v>
      </c>
      <c r="H26" s="139">
        <v>42</v>
      </c>
      <c r="I26" s="139">
        <v>15</v>
      </c>
      <c r="J26" s="139">
        <v>9</v>
      </c>
      <c r="K26" s="139">
        <v>6</v>
      </c>
    </row>
    <row r="27" spans="1:11" ht="15.75" customHeight="1" x14ac:dyDescent="0.2">
      <c r="A27" s="16" t="s">
        <v>9</v>
      </c>
      <c r="B27" s="139">
        <v>100</v>
      </c>
      <c r="C27" s="139" t="s">
        <v>1</v>
      </c>
      <c r="D27" s="139" t="s">
        <v>1</v>
      </c>
      <c r="E27" s="139" t="s">
        <v>1</v>
      </c>
      <c r="F27" s="139" t="s">
        <v>1</v>
      </c>
      <c r="G27" s="139">
        <v>9</v>
      </c>
      <c r="H27" s="139">
        <v>51</v>
      </c>
      <c r="I27" s="139">
        <v>29</v>
      </c>
      <c r="J27" s="139">
        <v>5</v>
      </c>
      <c r="K27" s="139">
        <v>6</v>
      </c>
    </row>
    <row r="28" spans="1:11" ht="15.75" customHeight="1" x14ac:dyDescent="0.2">
      <c r="A28" s="16" t="s">
        <v>41</v>
      </c>
      <c r="B28" s="139">
        <v>152</v>
      </c>
      <c r="C28" s="139" t="s">
        <v>1</v>
      </c>
      <c r="D28" s="139" t="s">
        <v>1</v>
      </c>
      <c r="E28" s="139" t="s">
        <v>1</v>
      </c>
      <c r="F28" s="139" t="s">
        <v>1</v>
      </c>
      <c r="G28" s="139" t="s">
        <v>1</v>
      </c>
      <c r="H28" s="139">
        <v>4</v>
      </c>
      <c r="I28" s="139">
        <v>43</v>
      </c>
      <c r="J28" s="139">
        <v>38</v>
      </c>
      <c r="K28" s="139">
        <v>67</v>
      </c>
    </row>
  </sheetData>
  <customSheetViews>
    <customSheetView guid="{401FE8B9-FEC5-4D7E-B827-110EEC939377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20">
      <pane ySplit="4" topLeftCell="A23" activePane="bottomLeft" state="frozen"/>
      <selection pane="bottomLeft" activeCell="B18" sqref="B18:K28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scale="120">
      <pane ySplit="4" topLeftCell="A14" activePane="bottomLeft" state="frozen"/>
      <selection pane="bottomLeft" activeCell="B30" sqref="B3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20" showPageBreaks="1">
      <pane ySplit="4" topLeftCell="A5" activePane="bottomLeft" state="frozen"/>
      <selection pane="bottomLeft" activeCell="O15" sqref="O15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20">
      <pane ySplit="4" topLeftCell="A9" activePane="bottomLeft" state="frozen"/>
      <selection pane="bottomLeft" activeCell="A20" sqref="A20:IV20"/>
      <pageMargins left="0.31496062992125984" right="0.31496062992125984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20">
      <pane ySplit="4" topLeftCell="A17" activePane="bottomLeft" state="frozen"/>
      <selection pane="bottomLeft" activeCell="B19" sqref="B19:L30"/>
      <pageMargins left="0.31496062992125984" right="0.31496062992125984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20">
      <pane ySplit="4" topLeftCell="A5" activePane="bottomLeft" state="frozen"/>
      <selection pane="bottomLeft" activeCell="B6" sqref="B6"/>
      <pageMargins left="0.31496062992125984" right="0.31496062992125984" top="0.74803149606299213" bottom="0.74803149606299213" header="0.31496062992125984" footer="0.31496062992125984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20">
      <pane ySplit="4" topLeftCell="A5" activePane="bottomLeft" state="frozen"/>
      <selection pane="bottomLeft" activeCell="C19" sqref="C19:L19"/>
      <pageMargins left="0.31496062992125984" right="0.31496062992125984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20">
      <pane ySplit="4" topLeftCell="A5" activePane="bottomLeft" state="frozen"/>
      <selection pane="bottomLeft" activeCell="W18" sqref="W18"/>
      <pageMargins left="0.31496062992125984" right="0.31496062992125984" top="0.74803149606299213" bottom="0.74803149606299213" header="0.31496062992125984" footer="0.31496062992125984"/>
      <pageSetup paperSize="9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20">
      <pane ySplit="4" topLeftCell="A5" activePane="bottomLeft" state="frozen"/>
      <selection pane="bottomLeft" activeCell="J8" sqref="J8"/>
      <pageMargins left="0.31496062992125984" right="0.31496062992125984" top="0.74803149606299213" bottom="0.74803149606299213" header="0.31496062992125984" footer="0.31496062992125984"/>
      <pageSetup paperSize="9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mergeCells count="3">
    <mergeCell ref="A3:A4"/>
    <mergeCell ref="B3:B4"/>
    <mergeCell ref="C3:K3"/>
  </mergeCells>
  <hyperlinks>
    <hyperlink ref="K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N41"/>
  <sheetViews>
    <sheetView tabSelected="1" zoomScale="130" zoomScaleNormal="100" workbookViewId="0">
      <selection activeCell="N14" sqref="N14"/>
    </sheetView>
  </sheetViews>
  <sheetFormatPr defaultRowHeight="12" customHeight="1" x14ac:dyDescent="0.2"/>
  <cols>
    <col min="1" max="1" width="31.7109375" style="13" customWidth="1"/>
    <col min="2" max="2" width="6.28515625" style="13" customWidth="1"/>
    <col min="3" max="12" width="6.5703125" style="13" customWidth="1"/>
    <col min="13" max="13" width="5" style="13" customWidth="1"/>
    <col min="14" max="16384" width="9.140625" style="13"/>
  </cols>
  <sheetData>
    <row r="1" spans="1:14" ht="12" customHeight="1" x14ac:dyDescent="0.2">
      <c r="A1" s="14" t="s">
        <v>412</v>
      </c>
      <c r="B1" s="14"/>
    </row>
    <row r="2" spans="1:14" ht="12" customHeight="1" thickBot="1" x14ac:dyDescent="0.25">
      <c r="J2" s="122"/>
      <c r="K2" s="122"/>
      <c r="L2" s="122" t="s">
        <v>45</v>
      </c>
    </row>
    <row r="3" spans="1:14" s="46" customFormat="1" ht="19.5" customHeight="1" thickTop="1" x14ac:dyDescent="0.25">
      <c r="A3" s="279"/>
      <c r="B3" s="280"/>
      <c r="C3" s="90">
        <v>2008</v>
      </c>
      <c r="D3" s="90">
        <v>2009</v>
      </c>
      <c r="E3" s="91">
        <v>2010</v>
      </c>
      <c r="F3" s="90">
        <v>2011</v>
      </c>
      <c r="G3" s="90">
        <v>2012</v>
      </c>
      <c r="H3" s="91">
        <v>2013</v>
      </c>
      <c r="I3" s="91">
        <v>2014</v>
      </c>
      <c r="J3" s="91">
        <v>2015</v>
      </c>
      <c r="K3" s="91">
        <v>2016</v>
      </c>
      <c r="L3" s="91">
        <v>2017</v>
      </c>
    </row>
    <row r="4" spans="1:14" ht="17.100000000000001" customHeight="1" x14ac:dyDescent="0.2">
      <c r="A4" s="99" t="s">
        <v>171</v>
      </c>
      <c r="B4" s="99"/>
      <c r="C4" s="99"/>
      <c r="D4" s="99"/>
      <c r="E4" s="99"/>
      <c r="F4" s="99"/>
      <c r="G4" s="99"/>
      <c r="H4" s="113"/>
      <c r="I4" s="113"/>
      <c r="J4" s="113"/>
      <c r="K4" s="113"/>
      <c r="L4" s="113"/>
    </row>
    <row r="5" spans="1:14" ht="17.100000000000001" customHeight="1" x14ac:dyDescent="0.25">
      <c r="A5" s="50" t="s">
        <v>56</v>
      </c>
      <c r="B5" s="179" t="s">
        <v>180</v>
      </c>
      <c r="C5" s="78">
        <v>12938</v>
      </c>
      <c r="D5" s="103">
        <v>10824</v>
      </c>
      <c r="E5" s="103">
        <v>12044</v>
      </c>
      <c r="F5" s="103">
        <v>10360</v>
      </c>
      <c r="G5" s="103">
        <v>14615</v>
      </c>
      <c r="H5" s="13">
        <v>10475</v>
      </c>
      <c r="I5" s="13">
        <v>10709</v>
      </c>
      <c r="J5" s="154">
        <f>J9+J13+J17</f>
        <v>11815</v>
      </c>
      <c r="K5" s="154">
        <v>12442</v>
      </c>
      <c r="L5" s="154">
        <v>8740</v>
      </c>
      <c r="M5" s="184"/>
      <c r="N5" s="185"/>
    </row>
    <row r="6" spans="1:14" ht="17.100000000000001" customHeight="1" x14ac:dyDescent="0.2">
      <c r="A6" s="50"/>
      <c r="B6" s="179" t="s">
        <v>73</v>
      </c>
      <c r="C6" s="103">
        <v>6279</v>
      </c>
      <c r="D6" s="78">
        <v>5131</v>
      </c>
      <c r="E6" s="78">
        <v>5752</v>
      </c>
      <c r="F6" s="78">
        <v>4762</v>
      </c>
      <c r="G6" s="78">
        <v>7180</v>
      </c>
      <c r="H6" s="13">
        <v>4768</v>
      </c>
      <c r="I6" s="13">
        <v>4929</v>
      </c>
      <c r="J6" s="154">
        <f t="shared" ref="J6:J7" si="0">J10+J14+J18</f>
        <v>5742</v>
      </c>
      <c r="K6" s="154">
        <v>5725</v>
      </c>
      <c r="L6" s="154">
        <v>3839</v>
      </c>
      <c r="M6" s="184"/>
      <c r="N6" s="186"/>
    </row>
    <row r="7" spans="1:14" ht="17.100000000000001" customHeight="1" x14ac:dyDescent="0.2">
      <c r="A7" s="50"/>
      <c r="B7" s="179" t="s">
        <v>74</v>
      </c>
      <c r="C7" s="78">
        <v>6659</v>
      </c>
      <c r="D7" s="78">
        <v>5693</v>
      </c>
      <c r="E7" s="78">
        <v>6292</v>
      </c>
      <c r="F7" s="78">
        <v>5598</v>
      </c>
      <c r="G7" s="78">
        <v>7435</v>
      </c>
      <c r="H7" s="13">
        <v>5707</v>
      </c>
      <c r="I7" s="13">
        <v>5780</v>
      </c>
      <c r="J7" s="154">
        <f t="shared" si="0"/>
        <v>6073</v>
      </c>
      <c r="K7" s="154">
        <v>6717</v>
      </c>
      <c r="L7" s="154">
        <v>4901</v>
      </c>
      <c r="M7" s="184"/>
      <c r="N7" s="186"/>
    </row>
    <row r="8" spans="1:14" ht="8.1" customHeight="1" x14ac:dyDescent="0.25">
      <c r="A8" s="50"/>
      <c r="B8" s="179"/>
      <c r="C8" s="78"/>
      <c r="D8" s="103"/>
      <c r="E8" s="103"/>
      <c r="F8" s="103"/>
      <c r="G8" s="103"/>
      <c r="M8" s="184"/>
      <c r="N8" s="185"/>
    </row>
    <row r="9" spans="1:14" ht="17.100000000000001" customHeight="1" x14ac:dyDescent="0.2">
      <c r="A9" s="96" t="s">
        <v>172</v>
      </c>
      <c r="B9" s="179" t="s">
        <v>180</v>
      </c>
      <c r="C9" s="78">
        <v>7045</v>
      </c>
      <c r="D9" s="103">
        <v>6145</v>
      </c>
      <c r="E9" s="103">
        <v>6887</v>
      </c>
      <c r="F9" s="103">
        <v>6205</v>
      </c>
      <c r="G9" s="103">
        <v>6723</v>
      </c>
      <c r="H9" s="13">
        <v>6138</v>
      </c>
      <c r="I9" s="13">
        <v>6747</v>
      </c>
      <c r="J9" s="154">
        <f>SUM(J10:J11)</f>
        <v>8542</v>
      </c>
      <c r="K9" s="154">
        <v>8876</v>
      </c>
      <c r="L9" s="154">
        <v>5898</v>
      </c>
      <c r="M9" s="184"/>
      <c r="N9" s="186"/>
    </row>
    <row r="10" spans="1:14" ht="17.100000000000001" customHeight="1" x14ac:dyDescent="0.2">
      <c r="A10" s="96"/>
      <c r="B10" s="179" t="s">
        <v>73</v>
      </c>
      <c r="C10" s="104">
        <v>3122</v>
      </c>
      <c r="D10" s="78">
        <v>2645</v>
      </c>
      <c r="E10" s="78">
        <v>2980</v>
      </c>
      <c r="F10" s="78">
        <v>2559</v>
      </c>
      <c r="G10" s="78">
        <v>3002</v>
      </c>
      <c r="H10" s="13">
        <v>2553</v>
      </c>
      <c r="I10" s="13">
        <v>2899</v>
      </c>
      <c r="J10" s="154">
        <v>4076</v>
      </c>
      <c r="K10" s="154">
        <v>3929</v>
      </c>
      <c r="L10" s="154">
        <v>2407</v>
      </c>
      <c r="M10" s="184"/>
      <c r="N10" s="186"/>
    </row>
    <row r="11" spans="1:14" ht="17.100000000000001" customHeight="1" x14ac:dyDescent="0.25">
      <c r="A11" s="96"/>
      <c r="B11" s="179" t="s">
        <v>74</v>
      </c>
      <c r="C11" s="85">
        <v>3923</v>
      </c>
      <c r="D11" s="78">
        <v>3500</v>
      </c>
      <c r="E11" s="78">
        <v>3907</v>
      </c>
      <c r="F11" s="78">
        <v>3646</v>
      </c>
      <c r="G11" s="78">
        <v>3721</v>
      </c>
      <c r="H11" s="13">
        <v>3585</v>
      </c>
      <c r="I11" s="13">
        <v>3848</v>
      </c>
      <c r="J11" s="154">
        <v>4466</v>
      </c>
      <c r="K11" s="154">
        <v>4947</v>
      </c>
      <c r="L11" s="154">
        <v>3491</v>
      </c>
      <c r="M11" s="184"/>
      <c r="N11" s="185"/>
    </row>
    <row r="12" spans="1:14" ht="8.1" customHeight="1" x14ac:dyDescent="0.2">
      <c r="A12" s="96"/>
      <c r="B12" s="7"/>
      <c r="C12" s="78"/>
      <c r="D12" s="103"/>
      <c r="E12" s="103"/>
      <c r="F12" s="103"/>
      <c r="G12" s="103"/>
      <c r="J12" s="154"/>
      <c r="L12" s="154"/>
      <c r="M12" s="184"/>
      <c r="N12" s="186"/>
    </row>
    <row r="13" spans="1:14" ht="17.100000000000001" customHeight="1" x14ac:dyDescent="0.2">
      <c r="A13" s="96" t="s">
        <v>173</v>
      </c>
      <c r="B13" s="179" t="s">
        <v>180</v>
      </c>
      <c r="C13" s="78">
        <v>5393</v>
      </c>
      <c r="D13" s="103">
        <v>4276</v>
      </c>
      <c r="E13" s="103">
        <v>4538</v>
      </c>
      <c r="F13" s="103">
        <v>3671</v>
      </c>
      <c r="G13" s="103">
        <v>7332</v>
      </c>
      <c r="H13" s="13">
        <v>3853</v>
      </c>
      <c r="I13" s="13">
        <v>3574</v>
      </c>
      <c r="J13" s="154">
        <f>SUM(J14:J15)</f>
        <v>2982</v>
      </c>
      <c r="K13" s="154">
        <v>3263</v>
      </c>
      <c r="L13" s="154">
        <v>2586</v>
      </c>
      <c r="M13" s="184"/>
      <c r="N13" s="186"/>
    </row>
    <row r="14" spans="1:14" ht="17.100000000000001" customHeight="1" x14ac:dyDescent="0.2">
      <c r="A14" s="96"/>
      <c r="B14" s="179" t="s">
        <v>73</v>
      </c>
      <c r="C14" s="104">
        <v>2869</v>
      </c>
      <c r="D14" s="78">
        <v>2256</v>
      </c>
      <c r="E14" s="78">
        <v>2445</v>
      </c>
      <c r="F14" s="78">
        <v>1943</v>
      </c>
      <c r="G14" s="78">
        <v>3887</v>
      </c>
      <c r="H14" s="13">
        <v>1952</v>
      </c>
      <c r="I14" s="13">
        <v>1815</v>
      </c>
      <c r="J14" s="154">
        <v>1520</v>
      </c>
      <c r="K14" s="154">
        <v>1649</v>
      </c>
      <c r="L14" s="154">
        <v>1303</v>
      </c>
      <c r="M14" s="184"/>
      <c r="N14" s="184"/>
    </row>
    <row r="15" spans="1:14" ht="17.100000000000001" customHeight="1" x14ac:dyDescent="0.25">
      <c r="A15" s="96"/>
      <c r="B15" s="179" t="s">
        <v>74</v>
      </c>
      <c r="C15" s="85">
        <v>2524</v>
      </c>
      <c r="D15" s="78">
        <v>2020</v>
      </c>
      <c r="E15" s="78">
        <v>2093</v>
      </c>
      <c r="F15" s="78">
        <v>1728</v>
      </c>
      <c r="G15" s="78">
        <v>3445</v>
      </c>
      <c r="H15" s="13">
        <v>1901</v>
      </c>
      <c r="I15" s="13">
        <v>1759</v>
      </c>
      <c r="J15" s="154">
        <v>1462</v>
      </c>
      <c r="K15" s="154">
        <v>1614</v>
      </c>
      <c r="L15" s="154">
        <v>1283</v>
      </c>
      <c r="M15" s="184"/>
      <c r="N15" s="185"/>
    </row>
    <row r="16" spans="1:14" ht="8.1" customHeight="1" x14ac:dyDescent="0.2">
      <c r="A16" s="96"/>
      <c r="B16" s="7"/>
      <c r="C16" s="78"/>
      <c r="D16" s="103"/>
      <c r="E16" s="103"/>
      <c r="F16" s="103"/>
      <c r="G16" s="103"/>
      <c r="J16" s="154"/>
      <c r="L16" s="154"/>
      <c r="M16" s="184"/>
      <c r="N16" s="186"/>
    </row>
    <row r="17" spans="1:14" ht="17.100000000000001" customHeight="1" x14ac:dyDescent="0.2">
      <c r="A17" s="96" t="s">
        <v>174</v>
      </c>
      <c r="B17" s="179" t="s">
        <v>180</v>
      </c>
      <c r="C17" s="78">
        <v>500</v>
      </c>
      <c r="D17" s="103">
        <v>403</v>
      </c>
      <c r="E17" s="103">
        <v>619</v>
      </c>
      <c r="F17" s="103">
        <v>484</v>
      </c>
      <c r="G17" s="103">
        <v>560</v>
      </c>
      <c r="H17" s="13">
        <v>484</v>
      </c>
      <c r="I17" s="13">
        <v>388</v>
      </c>
      <c r="J17" s="154">
        <f>SUM(J18:J19)</f>
        <v>291</v>
      </c>
      <c r="K17" s="154">
        <v>303</v>
      </c>
      <c r="L17" s="154">
        <v>256</v>
      </c>
      <c r="M17" s="184"/>
      <c r="N17" s="186"/>
    </row>
    <row r="18" spans="1:14" ht="17.100000000000001" customHeight="1" x14ac:dyDescent="0.25">
      <c r="A18" s="96"/>
      <c r="B18" s="179" t="s">
        <v>73</v>
      </c>
      <c r="C18" s="104">
        <v>288</v>
      </c>
      <c r="D18" s="78">
        <v>230</v>
      </c>
      <c r="E18" s="78">
        <v>327</v>
      </c>
      <c r="F18" s="78">
        <v>260</v>
      </c>
      <c r="G18" s="78">
        <v>291</v>
      </c>
      <c r="H18" s="13">
        <v>263</v>
      </c>
      <c r="I18" s="13">
        <v>215</v>
      </c>
      <c r="J18" s="154">
        <v>146</v>
      </c>
      <c r="K18" s="154">
        <v>147</v>
      </c>
      <c r="L18" s="154">
        <v>129</v>
      </c>
      <c r="M18" s="184"/>
      <c r="N18" s="185"/>
    </row>
    <row r="19" spans="1:14" ht="17.100000000000001" customHeight="1" x14ac:dyDescent="0.2">
      <c r="A19" s="96"/>
      <c r="B19" s="179" t="s">
        <v>74</v>
      </c>
      <c r="C19" s="85">
        <v>212</v>
      </c>
      <c r="D19" s="78">
        <v>173</v>
      </c>
      <c r="E19" s="78">
        <v>292</v>
      </c>
      <c r="F19" s="78">
        <v>224</v>
      </c>
      <c r="G19" s="78">
        <v>269</v>
      </c>
      <c r="H19" s="13">
        <v>221</v>
      </c>
      <c r="I19" s="13">
        <v>173</v>
      </c>
      <c r="J19" s="154">
        <v>145</v>
      </c>
      <c r="K19" s="154">
        <v>156</v>
      </c>
      <c r="L19" s="154">
        <v>127</v>
      </c>
      <c r="M19" s="184"/>
      <c r="N19" s="186"/>
    </row>
    <row r="20" spans="1:14" ht="8.1" customHeight="1" x14ac:dyDescent="0.25">
      <c r="A20" s="96"/>
      <c r="B20" s="96"/>
      <c r="C20" s="78"/>
      <c r="D20" s="103"/>
      <c r="E20" s="103"/>
      <c r="F20" s="103"/>
      <c r="G20" s="103"/>
      <c r="J20" s="183"/>
      <c r="K20" s="183"/>
      <c r="L20" s="183"/>
      <c r="M20" s="184"/>
      <c r="N20" s="186"/>
    </row>
    <row r="21" spans="1:14" ht="17.100000000000001" customHeight="1" x14ac:dyDescent="0.25">
      <c r="A21" s="99" t="s">
        <v>175</v>
      </c>
      <c r="B21" s="99"/>
      <c r="C21" s="99"/>
      <c r="D21" s="99"/>
      <c r="E21" s="99"/>
      <c r="F21" s="99"/>
      <c r="G21" s="99"/>
      <c r="H21" s="113"/>
      <c r="I21" s="113"/>
      <c r="J21" s="113"/>
      <c r="K21" s="113"/>
      <c r="L21" s="113"/>
      <c r="M21" s="184"/>
      <c r="N21" s="185"/>
    </row>
    <row r="22" spans="1:14" ht="17.100000000000001" customHeight="1" x14ac:dyDescent="0.2">
      <c r="A22" s="50" t="s">
        <v>56</v>
      </c>
      <c r="B22" s="179" t="s">
        <v>180</v>
      </c>
      <c r="C22" s="78">
        <v>11831</v>
      </c>
      <c r="D22" s="103">
        <v>9950</v>
      </c>
      <c r="E22" s="103">
        <v>10815</v>
      </c>
      <c r="F22" s="103">
        <v>9633</v>
      </c>
      <c r="G22" s="103">
        <v>11175</v>
      </c>
      <c r="H22" s="13">
        <v>9836</v>
      </c>
      <c r="I22" s="154">
        <v>9874</v>
      </c>
      <c r="J22" s="154">
        <f>J26+J30+J34</f>
        <v>11647</v>
      </c>
      <c r="K22" s="154">
        <v>11687</v>
      </c>
      <c r="L22" s="154">
        <v>8651</v>
      </c>
      <c r="M22" s="184"/>
      <c r="N22" s="186"/>
    </row>
    <row r="23" spans="1:14" ht="17.100000000000001" customHeight="1" x14ac:dyDescent="0.2">
      <c r="A23" s="50"/>
      <c r="B23" s="179" t="s">
        <v>73</v>
      </c>
      <c r="C23" s="103">
        <v>5789</v>
      </c>
      <c r="D23" s="78">
        <v>4691</v>
      </c>
      <c r="E23" s="78">
        <v>5096</v>
      </c>
      <c r="F23" s="78">
        <v>4391</v>
      </c>
      <c r="G23" s="78">
        <v>5507</v>
      </c>
      <c r="H23" s="13">
        <v>4449</v>
      </c>
      <c r="I23" s="154">
        <v>4543</v>
      </c>
      <c r="J23" s="154">
        <f>J27+J31+J35</f>
        <v>5678</v>
      </c>
      <c r="K23" s="154">
        <v>5410</v>
      </c>
      <c r="L23" s="154">
        <v>3778</v>
      </c>
      <c r="M23" s="184"/>
      <c r="N23" s="186"/>
    </row>
    <row r="24" spans="1:14" ht="17.100000000000001" customHeight="1" x14ac:dyDescent="0.2">
      <c r="A24" s="50"/>
      <c r="B24" s="179" t="s">
        <v>74</v>
      </c>
      <c r="C24" s="78">
        <v>6042</v>
      </c>
      <c r="D24" s="78">
        <v>5259</v>
      </c>
      <c r="E24" s="78">
        <v>5719</v>
      </c>
      <c r="F24" s="78">
        <v>5242</v>
      </c>
      <c r="G24" s="78">
        <v>5668</v>
      </c>
      <c r="H24" s="13">
        <v>5387</v>
      </c>
      <c r="I24" s="154">
        <v>5331</v>
      </c>
      <c r="J24" s="154">
        <f>J28+J32+J36</f>
        <v>5969</v>
      </c>
      <c r="K24" s="154">
        <v>6277</v>
      </c>
      <c r="L24" s="154">
        <v>4873</v>
      </c>
      <c r="M24" s="184"/>
      <c r="N24" s="184"/>
    </row>
    <row r="25" spans="1:14" ht="8.1" customHeight="1" x14ac:dyDescent="0.25">
      <c r="A25" s="50"/>
      <c r="B25" s="179"/>
      <c r="C25" s="78"/>
      <c r="D25" s="103"/>
      <c r="E25" s="103"/>
      <c r="F25" s="103"/>
      <c r="G25" s="103"/>
      <c r="J25" s="154"/>
      <c r="K25" s="154"/>
      <c r="L25" s="154"/>
      <c r="M25" s="184"/>
      <c r="N25" s="185"/>
    </row>
    <row r="26" spans="1:14" ht="17.100000000000001" customHeight="1" x14ac:dyDescent="0.25">
      <c r="A26" s="96" t="s">
        <v>176</v>
      </c>
      <c r="B26" s="179" t="s">
        <v>180</v>
      </c>
      <c r="C26" s="78">
        <v>7045</v>
      </c>
      <c r="D26" s="103">
        <v>6145</v>
      </c>
      <c r="E26" s="103">
        <v>6887</v>
      </c>
      <c r="F26" s="103">
        <v>6205</v>
      </c>
      <c r="G26" s="103">
        <v>6723</v>
      </c>
      <c r="H26" s="13">
        <v>6138</v>
      </c>
      <c r="I26" s="13">
        <v>6747</v>
      </c>
      <c r="J26" s="154">
        <f>SUM(J27:J28)</f>
        <v>8542</v>
      </c>
      <c r="K26" s="154">
        <v>8876</v>
      </c>
      <c r="L26" s="154">
        <v>5898</v>
      </c>
      <c r="M26"/>
      <c r="N26"/>
    </row>
    <row r="27" spans="1:14" ht="17.100000000000001" customHeight="1" x14ac:dyDescent="0.25">
      <c r="A27" s="96"/>
      <c r="B27" s="179" t="s">
        <v>73</v>
      </c>
      <c r="C27" s="104">
        <v>3122</v>
      </c>
      <c r="D27" s="78">
        <v>2645</v>
      </c>
      <c r="E27" s="78">
        <v>2980</v>
      </c>
      <c r="F27" s="78">
        <v>2559</v>
      </c>
      <c r="G27" s="78">
        <v>3002</v>
      </c>
      <c r="H27" s="13">
        <v>2553</v>
      </c>
      <c r="I27" s="13">
        <v>2899</v>
      </c>
      <c r="J27" s="154">
        <v>4076</v>
      </c>
      <c r="K27" s="154">
        <v>3929</v>
      </c>
      <c r="L27" s="154">
        <v>2407</v>
      </c>
      <c r="M27"/>
      <c r="N27" s="185"/>
    </row>
    <row r="28" spans="1:14" ht="17.100000000000001" customHeight="1" x14ac:dyDescent="0.25">
      <c r="A28" s="96"/>
      <c r="B28" s="179" t="s">
        <v>74</v>
      </c>
      <c r="C28" s="85">
        <v>3923</v>
      </c>
      <c r="D28" s="78">
        <v>3500</v>
      </c>
      <c r="E28" s="78">
        <v>3907</v>
      </c>
      <c r="F28" s="78">
        <v>3646</v>
      </c>
      <c r="G28" s="78">
        <v>3721</v>
      </c>
      <c r="H28" s="13">
        <v>3585</v>
      </c>
      <c r="I28" s="13">
        <v>3848</v>
      </c>
      <c r="J28" s="154">
        <v>4466</v>
      </c>
      <c r="K28" s="154">
        <v>4947</v>
      </c>
      <c r="L28" s="154">
        <v>3491</v>
      </c>
      <c r="M28"/>
      <c r="N28" s="186"/>
    </row>
    <row r="29" spans="1:14" ht="8.1" customHeight="1" x14ac:dyDescent="0.25">
      <c r="A29" s="96"/>
      <c r="B29" s="7"/>
      <c r="C29" s="78"/>
      <c r="D29" s="103"/>
      <c r="E29" s="103"/>
      <c r="F29" s="103"/>
      <c r="G29" s="103"/>
      <c r="J29" s="154"/>
      <c r="K29" s="154"/>
      <c r="L29" s="154"/>
      <c r="M29"/>
      <c r="N29" s="186"/>
    </row>
    <row r="30" spans="1:14" ht="17.100000000000001" customHeight="1" x14ac:dyDescent="0.2">
      <c r="A30" s="96" t="s">
        <v>177</v>
      </c>
      <c r="B30" s="179" t="s">
        <v>180</v>
      </c>
      <c r="C30" s="78">
        <v>4385</v>
      </c>
      <c r="D30" s="103">
        <v>3413</v>
      </c>
      <c r="E30" s="103">
        <v>3596</v>
      </c>
      <c r="F30" s="103">
        <v>3151</v>
      </c>
      <c r="G30" s="103">
        <v>4154</v>
      </c>
      <c r="H30" s="13">
        <v>3425</v>
      </c>
      <c r="I30" s="13">
        <v>2814</v>
      </c>
      <c r="J30" s="154">
        <f>SUM(J31:J32)</f>
        <v>2739</v>
      </c>
      <c r="K30" s="154">
        <v>2463</v>
      </c>
      <c r="L30" s="154">
        <v>2378</v>
      </c>
    </row>
    <row r="31" spans="1:14" ht="17.100000000000001" customHeight="1" x14ac:dyDescent="0.2">
      <c r="A31" s="96"/>
      <c r="B31" s="179" t="s">
        <v>73</v>
      </c>
      <c r="C31" s="104">
        <v>2478</v>
      </c>
      <c r="D31" s="78">
        <v>1863</v>
      </c>
      <c r="E31" s="78">
        <v>1978</v>
      </c>
      <c r="F31" s="78">
        <v>1714</v>
      </c>
      <c r="G31" s="78">
        <v>2384</v>
      </c>
      <c r="H31" s="13">
        <v>1766</v>
      </c>
      <c r="I31" s="13">
        <v>1494</v>
      </c>
      <c r="J31" s="154">
        <v>1429</v>
      </c>
      <c r="K31" s="154">
        <v>1324</v>
      </c>
      <c r="L31" s="154">
        <v>1215</v>
      </c>
    </row>
    <row r="32" spans="1:14" ht="17.100000000000001" customHeight="1" x14ac:dyDescent="0.2">
      <c r="A32" s="96"/>
      <c r="B32" s="179" t="s">
        <v>74</v>
      </c>
      <c r="C32" s="85">
        <v>1907</v>
      </c>
      <c r="D32" s="78">
        <v>1550</v>
      </c>
      <c r="E32" s="78">
        <v>1618</v>
      </c>
      <c r="F32" s="78">
        <v>1437</v>
      </c>
      <c r="G32" s="78">
        <v>1770</v>
      </c>
      <c r="H32" s="13">
        <v>1659</v>
      </c>
      <c r="I32" s="13">
        <v>1320</v>
      </c>
      <c r="J32" s="154">
        <v>1310</v>
      </c>
      <c r="K32" s="154">
        <v>1139</v>
      </c>
      <c r="L32" s="154">
        <v>1163</v>
      </c>
    </row>
    <row r="33" spans="1:12" ht="8.1" customHeight="1" x14ac:dyDescent="0.2">
      <c r="A33" s="96"/>
      <c r="B33" s="7"/>
      <c r="C33" s="78"/>
      <c r="D33" s="103"/>
      <c r="E33" s="103"/>
      <c r="F33" s="103"/>
      <c r="G33" s="103"/>
      <c r="J33" s="154"/>
      <c r="K33" s="154"/>
      <c r="L33" s="154"/>
    </row>
    <row r="34" spans="1:12" ht="17.100000000000001" customHeight="1" x14ac:dyDescent="0.2">
      <c r="A34" s="96" t="s">
        <v>178</v>
      </c>
      <c r="B34" s="179" t="s">
        <v>180</v>
      </c>
      <c r="C34" s="78">
        <v>401</v>
      </c>
      <c r="D34" s="103">
        <v>392</v>
      </c>
      <c r="E34" s="103">
        <v>332</v>
      </c>
      <c r="F34" s="103">
        <v>277</v>
      </c>
      <c r="G34" s="103">
        <v>298</v>
      </c>
      <c r="H34" s="13">
        <v>273</v>
      </c>
      <c r="I34" s="13">
        <v>313</v>
      </c>
      <c r="J34" s="154">
        <f>SUM(J35:J36)</f>
        <v>366</v>
      </c>
      <c r="K34" s="154">
        <v>348</v>
      </c>
      <c r="L34" s="154">
        <v>375</v>
      </c>
    </row>
    <row r="35" spans="1:12" ht="17.100000000000001" customHeight="1" x14ac:dyDescent="0.2">
      <c r="A35" s="96"/>
      <c r="B35" s="179" t="s">
        <v>73</v>
      </c>
      <c r="C35" s="104">
        <v>189</v>
      </c>
      <c r="D35" s="78">
        <v>183</v>
      </c>
      <c r="E35" s="78">
        <v>138</v>
      </c>
      <c r="F35" s="78">
        <v>118</v>
      </c>
      <c r="G35" s="78">
        <v>121</v>
      </c>
      <c r="H35" s="13">
        <v>130</v>
      </c>
      <c r="I35" s="13">
        <v>150</v>
      </c>
      <c r="J35" s="154">
        <v>173</v>
      </c>
      <c r="K35" s="154">
        <v>157</v>
      </c>
      <c r="L35" s="154">
        <v>156</v>
      </c>
    </row>
    <row r="36" spans="1:12" ht="17.100000000000001" customHeight="1" x14ac:dyDescent="0.2">
      <c r="A36" s="96"/>
      <c r="B36" s="179" t="s">
        <v>74</v>
      </c>
      <c r="C36" s="85">
        <v>212</v>
      </c>
      <c r="D36" s="78">
        <v>209</v>
      </c>
      <c r="E36" s="78">
        <v>194</v>
      </c>
      <c r="F36" s="78">
        <v>159</v>
      </c>
      <c r="G36" s="78">
        <v>177</v>
      </c>
      <c r="H36" s="13">
        <v>143</v>
      </c>
      <c r="I36" s="13">
        <v>163</v>
      </c>
      <c r="J36" s="154">
        <v>193</v>
      </c>
      <c r="K36" s="154">
        <v>191</v>
      </c>
      <c r="L36" s="154">
        <v>219</v>
      </c>
    </row>
    <row r="37" spans="1:12" ht="17.100000000000001" customHeight="1" x14ac:dyDescent="0.2">
      <c r="A37" s="96"/>
      <c r="B37" s="50"/>
      <c r="C37" s="85"/>
      <c r="D37" s="78"/>
      <c r="E37" s="78"/>
      <c r="F37" s="78"/>
      <c r="G37" s="78"/>
      <c r="J37" s="154"/>
      <c r="K37" s="154"/>
      <c r="L37" s="154"/>
    </row>
    <row r="38" spans="1:12" ht="17.100000000000001" customHeight="1" x14ac:dyDescent="0.2">
      <c r="A38" s="99" t="s">
        <v>179</v>
      </c>
      <c r="B38" s="99"/>
      <c r="C38" s="99"/>
      <c r="D38" s="99"/>
      <c r="E38" s="99"/>
      <c r="F38" s="99"/>
      <c r="G38" s="99"/>
      <c r="H38" s="113"/>
      <c r="I38" s="113"/>
      <c r="J38" s="154"/>
      <c r="K38" s="154"/>
      <c r="L38" s="154"/>
    </row>
    <row r="39" spans="1:12" ht="17.100000000000001" customHeight="1" x14ac:dyDescent="0.2">
      <c r="A39" s="105" t="s">
        <v>56</v>
      </c>
      <c r="B39" s="179"/>
      <c r="C39" s="78">
        <v>1107</v>
      </c>
      <c r="D39" s="103">
        <v>874</v>
      </c>
      <c r="E39" s="103">
        <v>1229</v>
      </c>
      <c r="F39" s="103">
        <v>727</v>
      </c>
      <c r="G39" s="103">
        <v>3440</v>
      </c>
      <c r="H39" s="13">
        <v>639</v>
      </c>
      <c r="I39" s="13">
        <v>835</v>
      </c>
      <c r="J39" s="154">
        <v>168</v>
      </c>
      <c r="K39" s="154">
        <v>755</v>
      </c>
      <c r="L39" s="154">
        <v>89</v>
      </c>
    </row>
    <row r="40" spans="1:12" ht="17.100000000000001" customHeight="1" x14ac:dyDescent="0.2">
      <c r="A40" s="106" t="s">
        <v>57</v>
      </c>
      <c r="B40" s="179"/>
      <c r="C40" s="104">
        <v>490</v>
      </c>
      <c r="D40" s="78">
        <v>440</v>
      </c>
      <c r="E40" s="103">
        <v>656</v>
      </c>
      <c r="F40" s="103">
        <v>371</v>
      </c>
      <c r="G40" s="103">
        <v>1673</v>
      </c>
      <c r="H40" s="13">
        <v>319</v>
      </c>
      <c r="I40" s="13">
        <v>386</v>
      </c>
      <c r="J40" s="154">
        <v>64</v>
      </c>
      <c r="K40" s="154">
        <v>315</v>
      </c>
      <c r="L40" s="154">
        <v>61</v>
      </c>
    </row>
    <row r="41" spans="1:12" ht="17.100000000000001" customHeight="1" x14ac:dyDescent="0.2">
      <c r="A41" s="106" t="s">
        <v>58</v>
      </c>
      <c r="B41" s="179"/>
      <c r="C41" s="85">
        <v>617</v>
      </c>
      <c r="D41" s="78">
        <v>434</v>
      </c>
      <c r="E41" s="103">
        <v>573</v>
      </c>
      <c r="F41" s="103">
        <v>356</v>
      </c>
      <c r="G41" s="103">
        <v>1767</v>
      </c>
      <c r="H41" s="13">
        <v>320</v>
      </c>
      <c r="I41" s="13">
        <v>449</v>
      </c>
      <c r="J41" s="154">
        <v>104</v>
      </c>
      <c r="K41" s="154">
        <v>440</v>
      </c>
      <c r="L41" s="154">
        <v>28</v>
      </c>
    </row>
  </sheetData>
  <customSheetViews>
    <customSheetView guid="{401FE8B9-FEC5-4D7E-B827-110EEC939377}" scale="130">
      <selection activeCell="M2" sqref="M2"/>
      <pageMargins left="0.31496062992125984" right="0.31496062992125984" top="0.74803149606299213" bottom="0.74803149606299213" header="0.31496062992125984" footer="0.31496062992125984"/>
      <pageSetup paperSize="9" scale="90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cale="130">
      <selection activeCell="K5" sqref="K5:K41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8696566-F5FC-44E5-A9CB-2AA2B78C1D14}" topLeftCell="A24">
      <selection activeCell="L39" sqref="L39:L41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7E82B1F0-A399-408C-ADC7-3500528B6BEB}" scale="130" showPageBreaks="1">
      <pane ySplit="3" topLeftCell="A4" activePane="bottomLeft" state="frozen"/>
      <selection pane="bottomLeft" activeCell="N37" sqref="N37"/>
      <pageMargins left="0.45866141700000002" right="0.45866141700000002" top="0.74803149606299202" bottom="0.74803149606299202" header="0.31496062992126" footer="0.31496062992126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5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EDE8BCFE-7C91-432E-9375-F3D725ADA43C}" scale="130">
      <selection activeCell="F2" sqref="F2"/>
      <pageMargins left="0.70866141732283472" right="0.70866141732283472" top="0.74803149606299213" bottom="0.74803149606299213" header="0.31496062992125984" footer="0.31496062992125984"/>
      <pageSetup paperSize="9" orientation="portrait" r:id="rId6"/>
      <headerFooter>
        <oddHeader>&amp;L&amp;"Arial,Regular"&amp;12Stanovništvo</oddHeader>
        <oddFooter>&amp;L&amp;"Arial,Regular"&amp;8Statistički godišnjak Republike Srpske 2011&amp;C&amp;"Arial,Regular"&amp;8Str. &amp;P od &amp;N</oddFooter>
      </headerFooter>
    </customSheetView>
    <customSheetView guid="{2D0847EF-79C2-4642-A95B-6768970C5FE7}" scale="130">
      <pane ySplit="3" topLeftCell="A4" activePane="bottomLeft" state="frozen"/>
      <selection pane="bottomLeft" activeCell="C5" sqref="C5"/>
      <pageMargins left="0.45866141700000002" right="0.45866141700000002" top="0.74803149606299202" bottom="0.74803149606299202" header="0.31496062992126" footer="0.31496062992126"/>
      <pageSetup paperSize="9" orientation="portrait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cale="130">
      <pane ySplit="3" topLeftCell="A4" activePane="bottomLeft" state="frozen"/>
      <selection pane="bottomLeft" activeCell="I8" sqref="I8"/>
      <pageMargins left="0.70866141732283472" right="0.70866141732283472" top="0.74803149606299213" bottom="0.74803149606299213" header="0.31496062992125984" footer="0.31496062992125984"/>
      <pageSetup paperSize="9" orientation="portrait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 scale="130">
      <selection activeCell="N5" sqref="N5"/>
      <pageMargins left="0.31496062992125984" right="0.31496062992125984" top="0.74803149606299213" bottom="0.74803149606299213" header="0.31496062992125984" footer="0.31496062992125984"/>
      <pageSetup paperSize="9" scale="90" orientation="portrait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I52" sqref="I52"/>
      <pageMargins left="0.31496062992125984" right="0.31496062992125984" top="0.74803149606299213" bottom="0.74803149606299213" header="0.31496062992125984" footer="0.31496062992125984"/>
      <pageSetup paperSize="9" scale="90" orientation="portrait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R17" sqref="R17"/>
      <pageMargins left="0.31496062992125984" right="0.31496062992125984" top="0.74803149606299213" bottom="0.74803149606299213" header="0.31496062992125984" footer="0.31496062992125984"/>
      <pageSetup paperSize="9" scale="90" orientation="portrait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L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scale="90" orientation="portrait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M203"/>
  <sheetViews>
    <sheetView zoomScaleNormal="100" workbookViewId="0">
      <pane ySplit="3" topLeftCell="A4" activePane="bottomLeft" state="frozen"/>
      <selection pane="bottomLeft"/>
    </sheetView>
  </sheetViews>
  <sheetFormatPr defaultRowHeight="12" customHeight="1" x14ac:dyDescent="0.2"/>
  <cols>
    <col min="1" max="1" width="33.85546875" style="13" customWidth="1"/>
    <col min="2" max="2" width="7.7109375" style="13" customWidth="1"/>
    <col min="3" max="10" width="8" style="13" customWidth="1"/>
    <col min="11" max="11" width="8" style="52" customWidth="1"/>
    <col min="12" max="13" width="8" style="13" customWidth="1"/>
    <col min="14" max="16384" width="9.140625" style="13"/>
  </cols>
  <sheetData>
    <row r="1" spans="1:13" ht="15" customHeight="1" x14ac:dyDescent="0.2">
      <c r="A1" s="14" t="s">
        <v>411</v>
      </c>
      <c r="K1" s="13"/>
    </row>
    <row r="2" spans="1:13" ht="15" customHeight="1" thickBot="1" x14ac:dyDescent="0.25">
      <c r="K2" s="13"/>
      <c r="M2" s="122" t="s">
        <v>45</v>
      </c>
    </row>
    <row r="3" spans="1:13" s="46" customFormat="1" ht="21" customHeight="1" thickTop="1" x14ac:dyDescent="0.25">
      <c r="A3" s="83"/>
      <c r="B3" s="278" t="s">
        <v>72</v>
      </c>
      <c r="C3" s="90" t="s">
        <v>42</v>
      </c>
      <c r="D3" s="89" t="s">
        <v>37</v>
      </c>
      <c r="E3" s="89" t="s">
        <v>9</v>
      </c>
      <c r="F3" s="89" t="s">
        <v>8</v>
      </c>
      <c r="G3" s="89" t="s">
        <v>7</v>
      </c>
      <c r="H3" s="89" t="s">
        <v>6</v>
      </c>
      <c r="I3" s="89" t="s">
        <v>5</v>
      </c>
      <c r="J3" s="89" t="s">
        <v>4</v>
      </c>
      <c r="K3" s="89" t="s">
        <v>20</v>
      </c>
      <c r="L3" s="89" t="s">
        <v>19</v>
      </c>
      <c r="M3" s="47" t="s">
        <v>38</v>
      </c>
    </row>
    <row r="4" spans="1:13" ht="21.75" customHeight="1" x14ac:dyDescent="0.2">
      <c r="A4" s="99" t="s">
        <v>171</v>
      </c>
      <c r="B4" s="99"/>
      <c r="C4" s="99"/>
      <c r="D4" s="99"/>
      <c r="E4" s="99"/>
      <c r="F4" s="99"/>
      <c r="G4" s="99"/>
      <c r="H4" s="99"/>
      <c r="I4" s="99"/>
      <c r="J4" s="99"/>
      <c r="K4" s="99"/>
      <c r="L4" s="99"/>
      <c r="M4" s="99"/>
    </row>
    <row r="5" spans="1:13" ht="12" customHeight="1" x14ac:dyDescent="0.2">
      <c r="A5" s="84">
        <v>2008</v>
      </c>
      <c r="B5" s="16"/>
      <c r="C5" s="36"/>
      <c r="D5" s="9"/>
      <c r="E5" s="9"/>
      <c r="F5" s="9"/>
      <c r="G5" s="9"/>
      <c r="H5" s="9"/>
      <c r="I5" s="9"/>
      <c r="J5" s="9"/>
      <c r="K5" s="9"/>
      <c r="L5" s="9"/>
      <c r="M5" s="85"/>
    </row>
    <row r="6" spans="1:13" ht="12" customHeight="1" x14ac:dyDescent="0.2">
      <c r="A6" s="13" t="s">
        <v>181</v>
      </c>
      <c r="B6" s="44" t="s">
        <v>73</v>
      </c>
      <c r="C6" s="36">
        <v>3122</v>
      </c>
      <c r="D6" s="9">
        <v>440</v>
      </c>
      <c r="E6" s="9">
        <v>352</v>
      </c>
      <c r="F6" s="9">
        <v>425</v>
      </c>
      <c r="G6" s="9">
        <v>422</v>
      </c>
      <c r="H6" s="9">
        <v>286</v>
      </c>
      <c r="I6" s="9">
        <v>230</v>
      </c>
      <c r="J6" s="9">
        <v>233</v>
      </c>
      <c r="K6" s="9">
        <v>211</v>
      </c>
      <c r="L6" s="9">
        <v>196</v>
      </c>
      <c r="M6" s="85">
        <v>327</v>
      </c>
    </row>
    <row r="7" spans="1:13" ht="12" customHeight="1" x14ac:dyDescent="0.2">
      <c r="B7" s="44" t="s">
        <v>74</v>
      </c>
      <c r="C7" s="36">
        <v>3923</v>
      </c>
      <c r="D7" s="9">
        <v>513</v>
      </c>
      <c r="E7" s="9">
        <v>752</v>
      </c>
      <c r="F7" s="9">
        <v>787</v>
      </c>
      <c r="G7" s="9">
        <v>484</v>
      </c>
      <c r="H7" s="9">
        <v>233</v>
      </c>
      <c r="I7" s="9">
        <v>225</v>
      </c>
      <c r="J7" s="9">
        <v>184</v>
      </c>
      <c r="K7" s="9">
        <v>188</v>
      </c>
      <c r="L7" s="9">
        <v>154</v>
      </c>
      <c r="M7" s="85">
        <v>403</v>
      </c>
    </row>
    <row r="8" spans="1:13" ht="12" customHeight="1" x14ac:dyDescent="0.2">
      <c r="B8" s="44"/>
      <c r="C8" s="36"/>
      <c r="D8" s="9"/>
      <c r="E8" s="9"/>
      <c r="F8" s="9"/>
      <c r="G8" s="9"/>
      <c r="H8" s="9"/>
      <c r="I8" s="9"/>
      <c r="J8" s="9"/>
      <c r="K8" s="9"/>
      <c r="L8" s="9"/>
      <c r="M8" s="85"/>
    </row>
    <row r="9" spans="1:13" ht="12" customHeight="1" x14ac:dyDescent="0.2">
      <c r="A9" s="13" t="s">
        <v>182</v>
      </c>
      <c r="B9" s="44" t="s">
        <v>73</v>
      </c>
      <c r="C9" s="36">
        <v>2869</v>
      </c>
      <c r="D9" s="9">
        <v>157</v>
      </c>
      <c r="E9" s="9">
        <v>193</v>
      </c>
      <c r="F9" s="9">
        <v>207</v>
      </c>
      <c r="G9" s="9">
        <v>222</v>
      </c>
      <c r="H9" s="9">
        <v>208</v>
      </c>
      <c r="I9" s="9">
        <v>229</v>
      </c>
      <c r="J9" s="9">
        <v>244</v>
      </c>
      <c r="K9" s="9">
        <v>296</v>
      </c>
      <c r="L9" s="9">
        <v>318</v>
      </c>
      <c r="M9" s="85">
        <v>795</v>
      </c>
    </row>
    <row r="10" spans="1:13" ht="12" customHeight="1" x14ac:dyDescent="0.2">
      <c r="B10" s="44" t="s">
        <v>74</v>
      </c>
      <c r="C10" s="36">
        <v>2524</v>
      </c>
      <c r="D10" s="9">
        <v>182</v>
      </c>
      <c r="E10" s="9">
        <v>249</v>
      </c>
      <c r="F10" s="9">
        <v>251</v>
      </c>
      <c r="G10" s="9">
        <v>188</v>
      </c>
      <c r="H10" s="9">
        <v>129</v>
      </c>
      <c r="I10" s="9">
        <v>140</v>
      </c>
      <c r="J10" s="9">
        <v>168</v>
      </c>
      <c r="K10" s="9">
        <v>235</v>
      </c>
      <c r="L10" s="9">
        <v>231</v>
      </c>
      <c r="M10" s="85">
        <v>751</v>
      </c>
    </row>
    <row r="11" spans="1:13" ht="12" customHeight="1" x14ac:dyDescent="0.2">
      <c r="B11" s="44"/>
      <c r="C11" s="36"/>
      <c r="D11" s="9"/>
      <c r="E11" s="9"/>
      <c r="F11" s="9"/>
      <c r="G11" s="9"/>
      <c r="H11" s="9"/>
      <c r="I11" s="9"/>
      <c r="J11" s="9"/>
      <c r="K11" s="9"/>
      <c r="L11" s="9"/>
      <c r="M11" s="85"/>
    </row>
    <row r="12" spans="1:13" ht="12" customHeight="1" x14ac:dyDescent="0.2">
      <c r="A12" s="13" t="s">
        <v>183</v>
      </c>
      <c r="B12" s="44" t="s">
        <v>73</v>
      </c>
      <c r="C12" s="36">
        <v>288</v>
      </c>
      <c r="D12" s="9">
        <v>36</v>
      </c>
      <c r="E12" s="9">
        <v>42</v>
      </c>
      <c r="F12" s="9">
        <v>61</v>
      </c>
      <c r="G12" s="9">
        <v>39</v>
      </c>
      <c r="H12" s="9">
        <v>19</v>
      </c>
      <c r="I12" s="9">
        <v>19</v>
      </c>
      <c r="J12" s="9">
        <v>25</v>
      </c>
      <c r="K12" s="9">
        <v>13</v>
      </c>
      <c r="L12" s="9">
        <v>7</v>
      </c>
      <c r="M12" s="85">
        <v>27</v>
      </c>
    </row>
    <row r="13" spans="1:13" ht="12" customHeight="1" x14ac:dyDescent="0.2">
      <c r="A13" s="86"/>
      <c r="B13" s="44" t="s">
        <v>74</v>
      </c>
      <c r="C13" s="36">
        <v>212</v>
      </c>
      <c r="D13" s="9">
        <v>30</v>
      </c>
      <c r="E13" s="9">
        <v>42</v>
      </c>
      <c r="F13" s="9">
        <v>34</v>
      </c>
      <c r="G13" s="9">
        <v>28</v>
      </c>
      <c r="H13" s="9">
        <v>17</v>
      </c>
      <c r="I13" s="9">
        <v>13</v>
      </c>
      <c r="J13" s="9">
        <v>10</v>
      </c>
      <c r="K13" s="9">
        <v>6</v>
      </c>
      <c r="L13" s="9">
        <v>3</v>
      </c>
      <c r="M13" s="85">
        <v>29</v>
      </c>
    </row>
    <row r="14" spans="1:13" ht="12" customHeight="1" x14ac:dyDescent="0.2">
      <c r="A14" s="86"/>
      <c r="B14" s="44"/>
      <c r="C14" s="36"/>
      <c r="D14" s="9"/>
      <c r="E14" s="9"/>
      <c r="F14" s="9"/>
      <c r="G14" s="9"/>
      <c r="H14" s="9"/>
      <c r="I14" s="9"/>
      <c r="J14" s="9"/>
      <c r="K14" s="9"/>
      <c r="L14" s="9"/>
      <c r="M14" s="85"/>
    </row>
    <row r="15" spans="1:13" ht="12" customHeight="1" x14ac:dyDescent="0.2">
      <c r="A15" s="84">
        <v>2009</v>
      </c>
      <c r="B15" s="16"/>
      <c r="C15" s="36"/>
      <c r="D15" s="9"/>
      <c r="E15" s="9"/>
      <c r="F15" s="9"/>
      <c r="G15" s="9"/>
      <c r="H15" s="9"/>
      <c r="I15" s="9"/>
      <c r="J15" s="9"/>
      <c r="K15" s="9"/>
      <c r="L15" s="9"/>
      <c r="M15" s="85"/>
    </row>
    <row r="16" spans="1:13" ht="12" customHeight="1" x14ac:dyDescent="0.2">
      <c r="A16" s="13" t="s">
        <v>181</v>
      </c>
      <c r="B16" s="44" t="s">
        <v>73</v>
      </c>
      <c r="C16" s="36">
        <v>2645</v>
      </c>
      <c r="D16" s="6">
        <v>424</v>
      </c>
      <c r="E16" s="6">
        <v>262</v>
      </c>
      <c r="F16" s="6">
        <v>381</v>
      </c>
      <c r="G16" s="6">
        <v>336</v>
      </c>
      <c r="H16" s="6">
        <v>258</v>
      </c>
      <c r="I16" s="6">
        <v>188</v>
      </c>
      <c r="J16" s="6">
        <v>201</v>
      </c>
      <c r="K16" s="6">
        <v>155</v>
      </c>
      <c r="L16" s="6">
        <v>151</v>
      </c>
      <c r="M16" s="78">
        <v>289</v>
      </c>
    </row>
    <row r="17" spans="1:13" ht="12" customHeight="1" x14ac:dyDescent="0.2">
      <c r="B17" s="44" t="s">
        <v>74</v>
      </c>
      <c r="C17" s="36">
        <v>3500</v>
      </c>
      <c r="D17" s="6">
        <v>485</v>
      </c>
      <c r="E17" s="6">
        <v>735</v>
      </c>
      <c r="F17" s="6">
        <v>756</v>
      </c>
      <c r="G17" s="6">
        <v>408</v>
      </c>
      <c r="H17" s="6">
        <v>216</v>
      </c>
      <c r="I17" s="6">
        <v>144</v>
      </c>
      <c r="J17" s="6">
        <v>160</v>
      </c>
      <c r="K17" s="6">
        <v>155</v>
      </c>
      <c r="L17" s="6">
        <v>128</v>
      </c>
      <c r="M17" s="78">
        <v>313</v>
      </c>
    </row>
    <row r="18" spans="1:13" ht="12" customHeight="1" x14ac:dyDescent="0.2">
      <c r="B18" s="44"/>
      <c r="C18" s="36"/>
      <c r="D18" s="6"/>
      <c r="E18" s="6"/>
      <c r="F18" s="6"/>
      <c r="G18" s="6"/>
      <c r="H18" s="6"/>
      <c r="I18" s="6"/>
      <c r="J18" s="6"/>
      <c r="K18" s="6"/>
      <c r="L18" s="6"/>
      <c r="M18" s="78"/>
    </row>
    <row r="19" spans="1:13" ht="12" customHeight="1" x14ac:dyDescent="0.2">
      <c r="A19" s="13" t="s">
        <v>182</v>
      </c>
      <c r="B19" s="44" t="s">
        <v>73</v>
      </c>
      <c r="C19" s="36">
        <v>2256</v>
      </c>
      <c r="D19" s="6">
        <v>128</v>
      </c>
      <c r="E19" s="6">
        <v>162</v>
      </c>
      <c r="F19" s="6">
        <v>211</v>
      </c>
      <c r="G19" s="6">
        <v>174</v>
      </c>
      <c r="H19" s="6">
        <v>164</v>
      </c>
      <c r="I19" s="6">
        <v>152</v>
      </c>
      <c r="J19" s="6">
        <v>189</v>
      </c>
      <c r="K19" s="6">
        <v>201</v>
      </c>
      <c r="L19" s="6">
        <v>246</v>
      </c>
      <c r="M19" s="78">
        <v>629</v>
      </c>
    </row>
    <row r="20" spans="1:13" ht="12" customHeight="1" x14ac:dyDescent="0.2">
      <c r="B20" s="44" t="s">
        <v>74</v>
      </c>
      <c r="C20" s="36">
        <v>2020</v>
      </c>
      <c r="D20" s="6">
        <v>129</v>
      </c>
      <c r="E20" s="6">
        <v>235</v>
      </c>
      <c r="F20" s="6">
        <v>236</v>
      </c>
      <c r="G20" s="6">
        <v>163</v>
      </c>
      <c r="H20" s="6">
        <v>116</v>
      </c>
      <c r="I20" s="6">
        <v>101</v>
      </c>
      <c r="J20" s="6">
        <v>107</v>
      </c>
      <c r="K20" s="6">
        <v>139</v>
      </c>
      <c r="L20" s="6">
        <v>179</v>
      </c>
      <c r="M20" s="78">
        <v>615</v>
      </c>
    </row>
    <row r="21" spans="1:13" ht="12" customHeight="1" x14ac:dyDescent="0.2">
      <c r="B21" s="44"/>
      <c r="C21" s="36"/>
      <c r="D21" s="6"/>
      <c r="E21" s="6"/>
      <c r="F21" s="6"/>
      <c r="G21" s="6"/>
      <c r="H21" s="6"/>
      <c r="I21" s="6"/>
      <c r="J21" s="6"/>
      <c r="K21" s="6"/>
      <c r="L21" s="6"/>
      <c r="M21" s="78"/>
    </row>
    <row r="22" spans="1:13" ht="12" customHeight="1" x14ac:dyDescent="0.2">
      <c r="A22" s="13" t="s">
        <v>183</v>
      </c>
      <c r="B22" s="44" t="s">
        <v>73</v>
      </c>
      <c r="C22" s="36">
        <v>230</v>
      </c>
      <c r="D22" s="6">
        <v>35</v>
      </c>
      <c r="E22" s="6">
        <v>26</v>
      </c>
      <c r="F22" s="6">
        <v>50</v>
      </c>
      <c r="G22" s="6">
        <v>32</v>
      </c>
      <c r="H22" s="6">
        <v>19</v>
      </c>
      <c r="I22" s="6">
        <v>16</v>
      </c>
      <c r="J22" s="6">
        <v>17</v>
      </c>
      <c r="K22" s="6">
        <v>9</v>
      </c>
      <c r="L22" s="6">
        <v>11</v>
      </c>
      <c r="M22" s="78">
        <v>15</v>
      </c>
    </row>
    <row r="23" spans="1:13" ht="12" customHeight="1" x14ac:dyDescent="0.2">
      <c r="A23" s="86"/>
      <c r="B23" s="44" t="s">
        <v>74</v>
      </c>
      <c r="C23" s="36">
        <v>173</v>
      </c>
      <c r="D23" s="6">
        <v>33</v>
      </c>
      <c r="E23" s="6">
        <v>34</v>
      </c>
      <c r="F23" s="6">
        <v>29</v>
      </c>
      <c r="G23" s="6">
        <v>22</v>
      </c>
      <c r="H23" s="6">
        <v>5</v>
      </c>
      <c r="I23" s="6">
        <v>10</v>
      </c>
      <c r="J23" s="6">
        <v>7</v>
      </c>
      <c r="K23" s="6">
        <v>8</v>
      </c>
      <c r="L23" s="6">
        <v>2</v>
      </c>
      <c r="M23" s="78">
        <v>23</v>
      </c>
    </row>
    <row r="24" spans="1:13" ht="12" customHeight="1" x14ac:dyDescent="0.2">
      <c r="A24" s="86"/>
      <c r="B24" s="44"/>
      <c r="C24" s="36"/>
      <c r="D24" s="9"/>
      <c r="E24" s="9"/>
      <c r="F24" s="9"/>
      <c r="G24" s="9"/>
      <c r="H24" s="9"/>
      <c r="I24" s="9"/>
      <c r="J24" s="9"/>
      <c r="K24" s="9"/>
      <c r="L24" s="9"/>
      <c r="M24" s="85"/>
    </row>
    <row r="25" spans="1:13" ht="12" customHeight="1" x14ac:dyDescent="0.2">
      <c r="A25" s="84">
        <v>2010</v>
      </c>
      <c r="B25" s="16"/>
      <c r="C25" s="36"/>
      <c r="D25" s="9"/>
      <c r="E25" s="9"/>
      <c r="F25" s="9"/>
      <c r="G25" s="9"/>
      <c r="H25" s="9"/>
      <c r="I25" s="9"/>
      <c r="J25" s="9"/>
      <c r="K25" s="9"/>
      <c r="L25" s="9"/>
      <c r="M25" s="85"/>
    </row>
    <row r="26" spans="1:13" ht="12" customHeight="1" x14ac:dyDescent="0.2">
      <c r="A26" s="13" t="s">
        <v>181</v>
      </c>
      <c r="B26" s="44" t="s">
        <v>73</v>
      </c>
      <c r="C26" s="36">
        <v>2980</v>
      </c>
      <c r="D26" s="6">
        <v>505</v>
      </c>
      <c r="E26" s="6">
        <v>294</v>
      </c>
      <c r="F26" s="6">
        <v>444</v>
      </c>
      <c r="G26" s="6">
        <v>426</v>
      </c>
      <c r="H26" s="6">
        <v>273</v>
      </c>
      <c r="I26" s="6">
        <v>188</v>
      </c>
      <c r="J26" s="6">
        <v>208</v>
      </c>
      <c r="K26" s="6">
        <v>199</v>
      </c>
      <c r="L26" s="6">
        <v>172</v>
      </c>
      <c r="M26" s="78">
        <v>271</v>
      </c>
    </row>
    <row r="27" spans="1:13" ht="12" customHeight="1" x14ac:dyDescent="0.2">
      <c r="B27" s="44" t="s">
        <v>74</v>
      </c>
      <c r="C27" s="36">
        <v>3907</v>
      </c>
      <c r="D27" s="6">
        <v>601</v>
      </c>
      <c r="E27" s="6">
        <v>718</v>
      </c>
      <c r="F27" s="6">
        <v>891</v>
      </c>
      <c r="G27" s="6">
        <v>485</v>
      </c>
      <c r="H27" s="6">
        <v>256</v>
      </c>
      <c r="I27" s="6">
        <v>177</v>
      </c>
      <c r="J27" s="6">
        <v>189</v>
      </c>
      <c r="K27" s="6">
        <v>148</v>
      </c>
      <c r="L27" s="6">
        <v>124</v>
      </c>
      <c r="M27" s="78">
        <v>318</v>
      </c>
    </row>
    <row r="28" spans="1:13" ht="12" customHeight="1" x14ac:dyDescent="0.2">
      <c r="B28" s="44"/>
      <c r="C28" s="36"/>
      <c r="D28" s="6"/>
      <c r="E28" s="6"/>
      <c r="F28" s="6"/>
      <c r="G28" s="6"/>
      <c r="H28" s="6"/>
      <c r="I28" s="6"/>
      <c r="J28" s="6"/>
      <c r="K28" s="6"/>
      <c r="L28" s="6"/>
      <c r="M28" s="78"/>
    </row>
    <row r="29" spans="1:13" ht="12" customHeight="1" x14ac:dyDescent="0.2">
      <c r="A29" s="13" t="s">
        <v>182</v>
      </c>
      <c r="B29" s="44" t="s">
        <v>73</v>
      </c>
      <c r="C29" s="36">
        <v>2445</v>
      </c>
      <c r="D29" s="6">
        <v>157</v>
      </c>
      <c r="E29" s="6">
        <v>164</v>
      </c>
      <c r="F29" s="6">
        <v>196</v>
      </c>
      <c r="G29" s="6">
        <v>194</v>
      </c>
      <c r="H29" s="6">
        <v>178</v>
      </c>
      <c r="I29" s="6">
        <v>176</v>
      </c>
      <c r="J29" s="6">
        <v>220</v>
      </c>
      <c r="K29" s="6">
        <v>264</v>
      </c>
      <c r="L29" s="6">
        <v>263</v>
      </c>
      <c r="M29" s="78">
        <v>633</v>
      </c>
    </row>
    <row r="30" spans="1:13" ht="12" customHeight="1" x14ac:dyDescent="0.2">
      <c r="B30" s="44" t="s">
        <v>74</v>
      </c>
      <c r="C30" s="36">
        <v>2093</v>
      </c>
      <c r="D30" s="6">
        <v>195</v>
      </c>
      <c r="E30" s="6">
        <v>214</v>
      </c>
      <c r="F30" s="6">
        <v>277</v>
      </c>
      <c r="G30" s="6">
        <v>163</v>
      </c>
      <c r="H30" s="6">
        <v>116</v>
      </c>
      <c r="I30" s="6">
        <v>91</v>
      </c>
      <c r="J30" s="6">
        <v>127</v>
      </c>
      <c r="K30" s="6">
        <v>151</v>
      </c>
      <c r="L30" s="6">
        <v>180</v>
      </c>
      <c r="M30" s="78">
        <v>579</v>
      </c>
    </row>
    <row r="31" spans="1:13" ht="12" customHeight="1" x14ac:dyDescent="0.2">
      <c r="B31" s="44"/>
      <c r="C31" s="36"/>
      <c r="D31" s="6"/>
      <c r="E31" s="6"/>
      <c r="F31" s="6"/>
      <c r="G31" s="6"/>
      <c r="H31" s="6"/>
      <c r="I31" s="6"/>
      <c r="J31" s="6"/>
      <c r="K31" s="6"/>
      <c r="L31" s="6"/>
      <c r="M31" s="78"/>
    </row>
    <row r="32" spans="1:13" ht="12" customHeight="1" x14ac:dyDescent="0.2">
      <c r="A32" s="13" t="s">
        <v>183</v>
      </c>
      <c r="B32" s="44" t="s">
        <v>73</v>
      </c>
      <c r="C32" s="36">
        <v>327</v>
      </c>
      <c r="D32" s="6">
        <v>54</v>
      </c>
      <c r="E32" s="6">
        <v>24</v>
      </c>
      <c r="F32" s="6">
        <v>68</v>
      </c>
      <c r="G32" s="6">
        <v>50</v>
      </c>
      <c r="H32" s="6">
        <v>30</v>
      </c>
      <c r="I32" s="6">
        <v>19</v>
      </c>
      <c r="J32" s="6">
        <v>20</v>
      </c>
      <c r="K32" s="6">
        <v>21</v>
      </c>
      <c r="L32" s="6">
        <v>17</v>
      </c>
      <c r="M32" s="78">
        <v>24</v>
      </c>
    </row>
    <row r="33" spans="1:13" ht="12" customHeight="1" x14ac:dyDescent="0.2">
      <c r="A33" s="86"/>
      <c r="B33" s="44" t="s">
        <v>74</v>
      </c>
      <c r="C33" s="36">
        <v>292</v>
      </c>
      <c r="D33" s="6">
        <v>76</v>
      </c>
      <c r="E33" s="6">
        <v>44</v>
      </c>
      <c r="F33" s="6">
        <v>34</v>
      </c>
      <c r="G33" s="6">
        <v>25</v>
      </c>
      <c r="H33" s="6">
        <v>18</v>
      </c>
      <c r="I33" s="6">
        <v>20</v>
      </c>
      <c r="J33" s="6">
        <v>15</v>
      </c>
      <c r="K33" s="6">
        <v>12</v>
      </c>
      <c r="L33" s="6">
        <v>9</v>
      </c>
      <c r="M33" s="78">
        <v>39</v>
      </c>
    </row>
    <row r="34" spans="1:13" ht="12" customHeight="1" x14ac:dyDescent="0.2">
      <c r="A34" s="86"/>
      <c r="B34" s="44"/>
      <c r="C34" s="36"/>
      <c r="D34" s="6"/>
      <c r="E34" s="6"/>
      <c r="F34" s="6"/>
      <c r="G34" s="6"/>
      <c r="H34" s="6"/>
      <c r="I34" s="6"/>
      <c r="J34" s="6"/>
      <c r="K34" s="6"/>
      <c r="L34" s="6"/>
      <c r="M34" s="78"/>
    </row>
    <row r="35" spans="1:13" ht="12" customHeight="1" x14ac:dyDescent="0.2">
      <c r="A35" s="84">
        <v>2011</v>
      </c>
      <c r="B35" s="16"/>
      <c r="C35" s="36"/>
      <c r="D35" s="6"/>
      <c r="E35" s="6"/>
      <c r="F35" s="6"/>
      <c r="G35" s="6"/>
      <c r="H35" s="6"/>
      <c r="I35" s="6"/>
      <c r="J35" s="6"/>
      <c r="K35" s="6"/>
      <c r="L35" s="6"/>
      <c r="M35" s="78"/>
    </row>
    <row r="36" spans="1:13" ht="12" customHeight="1" x14ac:dyDescent="0.2">
      <c r="A36" s="13" t="s">
        <v>181</v>
      </c>
      <c r="B36" s="44" t="s">
        <v>73</v>
      </c>
      <c r="C36" s="36">
        <v>2559</v>
      </c>
      <c r="D36" s="6">
        <v>556</v>
      </c>
      <c r="E36" s="6">
        <v>258</v>
      </c>
      <c r="F36" s="6">
        <v>330</v>
      </c>
      <c r="G36" s="6">
        <v>317</v>
      </c>
      <c r="H36" s="6">
        <v>233</v>
      </c>
      <c r="I36" s="6">
        <v>186</v>
      </c>
      <c r="J36" s="6">
        <v>147</v>
      </c>
      <c r="K36" s="6">
        <v>143</v>
      </c>
      <c r="L36" s="6">
        <v>149</v>
      </c>
      <c r="M36" s="78">
        <v>240</v>
      </c>
    </row>
    <row r="37" spans="1:13" ht="12" customHeight="1" x14ac:dyDescent="0.2">
      <c r="B37" s="44" t="s">
        <v>74</v>
      </c>
      <c r="C37" s="36">
        <v>3646</v>
      </c>
      <c r="D37" s="6">
        <v>557</v>
      </c>
      <c r="E37" s="6">
        <v>642</v>
      </c>
      <c r="F37" s="6">
        <v>894</v>
      </c>
      <c r="G37" s="6">
        <v>439</v>
      </c>
      <c r="H37" s="6">
        <v>258</v>
      </c>
      <c r="I37" s="6">
        <v>167</v>
      </c>
      <c r="J37" s="6">
        <v>144</v>
      </c>
      <c r="K37" s="6">
        <v>127</v>
      </c>
      <c r="L37" s="6">
        <v>124</v>
      </c>
      <c r="M37" s="78">
        <v>294</v>
      </c>
    </row>
    <row r="38" spans="1:13" ht="12" customHeight="1" x14ac:dyDescent="0.2">
      <c r="B38" s="44"/>
      <c r="C38" s="36"/>
      <c r="D38" s="6"/>
      <c r="E38" s="6"/>
      <c r="F38" s="6"/>
      <c r="G38" s="6"/>
      <c r="H38" s="6"/>
      <c r="I38" s="6"/>
      <c r="J38" s="6"/>
      <c r="K38" s="6"/>
      <c r="L38" s="6"/>
      <c r="M38" s="78"/>
    </row>
    <row r="39" spans="1:13" ht="12" customHeight="1" x14ac:dyDescent="0.2">
      <c r="A39" s="13" t="s">
        <v>182</v>
      </c>
      <c r="B39" s="44" t="s">
        <v>73</v>
      </c>
      <c r="C39" s="36">
        <v>1943</v>
      </c>
      <c r="D39" s="6">
        <v>152</v>
      </c>
      <c r="E39" s="6">
        <v>158</v>
      </c>
      <c r="F39" s="6">
        <v>191</v>
      </c>
      <c r="G39" s="6">
        <v>161</v>
      </c>
      <c r="H39" s="6">
        <v>128</v>
      </c>
      <c r="I39" s="6">
        <v>119</v>
      </c>
      <c r="J39" s="6">
        <v>143</v>
      </c>
      <c r="K39" s="6">
        <v>173</v>
      </c>
      <c r="L39" s="6">
        <v>186</v>
      </c>
      <c r="M39" s="78">
        <v>532</v>
      </c>
    </row>
    <row r="40" spans="1:13" ht="12" customHeight="1" x14ac:dyDescent="0.2">
      <c r="B40" s="44" t="s">
        <v>74</v>
      </c>
      <c r="C40" s="36">
        <v>1728</v>
      </c>
      <c r="D40" s="6">
        <v>142</v>
      </c>
      <c r="E40" s="6">
        <v>215</v>
      </c>
      <c r="F40" s="6">
        <v>193</v>
      </c>
      <c r="G40" s="6">
        <v>134</v>
      </c>
      <c r="H40" s="6">
        <v>98</v>
      </c>
      <c r="I40" s="6">
        <v>76</v>
      </c>
      <c r="J40" s="6">
        <v>96</v>
      </c>
      <c r="K40" s="6">
        <v>102</v>
      </c>
      <c r="L40" s="6">
        <v>151</v>
      </c>
      <c r="M40" s="78">
        <v>521</v>
      </c>
    </row>
    <row r="41" spans="1:13" ht="12" customHeight="1" x14ac:dyDescent="0.2">
      <c r="B41" s="44"/>
      <c r="C41" s="36"/>
      <c r="D41" s="6"/>
      <c r="E41" s="6"/>
      <c r="F41" s="6"/>
      <c r="G41" s="6"/>
      <c r="H41" s="6"/>
      <c r="I41" s="6"/>
      <c r="J41" s="6"/>
      <c r="K41" s="6"/>
      <c r="L41" s="6"/>
      <c r="M41" s="78"/>
    </row>
    <row r="42" spans="1:13" ht="12" customHeight="1" x14ac:dyDescent="0.2">
      <c r="A42" s="13" t="s">
        <v>183</v>
      </c>
      <c r="B42" s="44" t="s">
        <v>73</v>
      </c>
      <c r="C42" s="36">
        <v>260</v>
      </c>
      <c r="D42" s="6">
        <v>52</v>
      </c>
      <c r="E42" s="6">
        <v>19</v>
      </c>
      <c r="F42" s="6">
        <v>42</v>
      </c>
      <c r="G42" s="6">
        <v>41</v>
      </c>
      <c r="H42" s="6">
        <v>23</v>
      </c>
      <c r="I42" s="6">
        <v>19</v>
      </c>
      <c r="J42" s="6">
        <v>14</v>
      </c>
      <c r="K42" s="6">
        <v>14</v>
      </c>
      <c r="L42" s="6">
        <v>9</v>
      </c>
      <c r="M42" s="78">
        <v>27</v>
      </c>
    </row>
    <row r="43" spans="1:13" ht="12" customHeight="1" x14ac:dyDescent="0.2">
      <c r="A43" s="86"/>
      <c r="B43" s="44" t="s">
        <v>74</v>
      </c>
      <c r="C43" s="36">
        <v>224</v>
      </c>
      <c r="D43" s="6">
        <v>50</v>
      </c>
      <c r="E43" s="6">
        <v>27</v>
      </c>
      <c r="F43" s="6">
        <v>49</v>
      </c>
      <c r="G43" s="6">
        <v>23</v>
      </c>
      <c r="H43" s="6">
        <v>18</v>
      </c>
      <c r="I43" s="6">
        <v>12</v>
      </c>
      <c r="J43" s="6">
        <v>9</v>
      </c>
      <c r="K43" s="6">
        <v>5</v>
      </c>
      <c r="L43" s="6">
        <v>8</v>
      </c>
      <c r="M43" s="78">
        <v>23</v>
      </c>
    </row>
    <row r="44" spans="1:13" ht="12" customHeight="1" x14ac:dyDescent="0.2">
      <c r="A44" s="86"/>
      <c r="B44" s="44"/>
      <c r="C44" s="36"/>
      <c r="D44" s="6"/>
      <c r="E44" s="6"/>
      <c r="F44" s="6"/>
      <c r="G44" s="6"/>
      <c r="H44" s="6"/>
      <c r="I44" s="6"/>
      <c r="J44" s="6"/>
      <c r="K44" s="6"/>
      <c r="L44" s="6"/>
      <c r="M44" s="78"/>
    </row>
    <row r="45" spans="1:13" ht="12" customHeight="1" x14ac:dyDescent="0.2">
      <c r="A45" s="84">
        <v>2012</v>
      </c>
      <c r="B45" s="16"/>
      <c r="C45" s="36"/>
      <c r="D45" s="6"/>
      <c r="E45" s="6"/>
      <c r="F45" s="6"/>
      <c r="G45" s="6"/>
      <c r="H45" s="6"/>
      <c r="I45" s="6"/>
      <c r="J45" s="6"/>
      <c r="K45" s="6"/>
      <c r="L45" s="6"/>
      <c r="M45" s="78"/>
    </row>
    <row r="46" spans="1:13" ht="12" customHeight="1" x14ac:dyDescent="0.2">
      <c r="A46" s="13" t="s">
        <v>181</v>
      </c>
      <c r="B46" s="44" t="s">
        <v>73</v>
      </c>
      <c r="C46" s="36">
        <v>3002</v>
      </c>
      <c r="D46" s="9">
        <v>488</v>
      </c>
      <c r="E46" s="9">
        <v>349</v>
      </c>
      <c r="F46" s="9">
        <v>433</v>
      </c>
      <c r="G46" s="9">
        <v>370</v>
      </c>
      <c r="H46" s="9">
        <v>267</v>
      </c>
      <c r="I46" s="9">
        <v>224</v>
      </c>
      <c r="J46" s="9">
        <v>195</v>
      </c>
      <c r="K46" s="9">
        <v>195</v>
      </c>
      <c r="L46" s="9">
        <v>154</v>
      </c>
      <c r="M46" s="85">
        <v>327</v>
      </c>
    </row>
    <row r="47" spans="1:13" ht="12" customHeight="1" x14ac:dyDescent="0.2">
      <c r="B47" s="44" t="s">
        <v>74</v>
      </c>
      <c r="C47" s="36">
        <v>3721</v>
      </c>
      <c r="D47" s="6">
        <v>530</v>
      </c>
      <c r="E47" s="6">
        <v>662</v>
      </c>
      <c r="F47" s="6">
        <v>894</v>
      </c>
      <c r="G47" s="6">
        <v>464</v>
      </c>
      <c r="H47" s="6">
        <v>241</v>
      </c>
      <c r="I47" s="6">
        <v>168</v>
      </c>
      <c r="J47" s="6">
        <v>165</v>
      </c>
      <c r="K47" s="6">
        <v>158</v>
      </c>
      <c r="L47" s="6">
        <v>141</v>
      </c>
      <c r="M47" s="78">
        <v>298</v>
      </c>
    </row>
    <row r="48" spans="1:13" ht="12" customHeight="1" x14ac:dyDescent="0.2">
      <c r="B48" s="44"/>
      <c r="C48" s="36" t="s">
        <v>2</v>
      </c>
      <c r="D48" s="6"/>
      <c r="E48" s="6"/>
      <c r="F48" s="6"/>
      <c r="G48" s="6"/>
      <c r="H48" s="6"/>
      <c r="I48" s="6"/>
      <c r="J48" s="6"/>
      <c r="K48" s="6"/>
      <c r="L48" s="6"/>
      <c r="M48" s="78"/>
    </row>
    <row r="49" spans="1:13" ht="12" customHeight="1" x14ac:dyDescent="0.2">
      <c r="A49" s="13" t="s">
        <v>182</v>
      </c>
      <c r="B49" s="44" t="s">
        <v>73</v>
      </c>
      <c r="C49" s="36">
        <v>3887</v>
      </c>
      <c r="D49" s="6">
        <v>232</v>
      </c>
      <c r="E49" s="6">
        <v>279</v>
      </c>
      <c r="F49" s="6">
        <v>308</v>
      </c>
      <c r="G49" s="6">
        <v>289</v>
      </c>
      <c r="H49" s="6">
        <v>327</v>
      </c>
      <c r="I49" s="6">
        <v>316</v>
      </c>
      <c r="J49" s="6">
        <v>380</v>
      </c>
      <c r="K49" s="6">
        <v>367</v>
      </c>
      <c r="L49" s="6">
        <v>418</v>
      </c>
      <c r="M49" s="78">
        <v>971</v>
      </c>
    </row>
    <row r="50" spans="1:13" ht="12" customHeight="1" x14ac:dyDescent="0.2">
      <c r="B50" s="44" t="s">
        <v>74</v>
      </c>
      <c r="C50" s="36">
        <v>3445</v>
      </c>
      <c r="D50" s="6">
        <v>216</v>
      </c>
      <c r="E50" s="6">
        <v>289</v>
      </c>
      <c r="F50" s="6">
        <v>253</v>
      </c>
      <c r="G50" s="6">
        <v>201</v>
      </c>
      <c r="H50" s="6">
        <v>242</v>
      </c>
      <c r="I50" s="6">
        <v>244</v>
      </c>
      <c r="J50" s="6">
        <v>292</v>
      </c>
      <c r="K50" s="6">
        <v>305</v>
      </c>
      <c r="L50" s="6">
        <v>386</v>
      </c>
      <c r="M50" s="78">
        <v>1017</v>
      </c>
    </row>
    <row r="51" spans="1:13" ht="12" customHeight="1" x14ac:dyDescent="0.2">
      <c r="B51" s="44"/>
      <c r="C51" s="36"/>
      <c r="D51" s="6"/>
      <c r="E51" s="6"/>
      <c r="F51" s="6"/>
      <c r="G51" s="6"/>
      <c r="H51" s="6"/>
      <c r="I51" s="6"/>
      <c r="J51" s="6"/>
      <c r="K51" s="6"/>
      <c r="L51" s="6"/>
      <c r="M51" s="78"/>
    </row>
    <row r="52" spans="1:13" ht="12" customHeight="1" x14ac:dyDescent="0.2">
      <c r="A52" s="13" t="s">
        <v>183</v>
      </c>
      <c r="B52" s="44" t="s">
        <v>73</v>
      </c>
      <c r="C52" s="36">
        <v>291</v>
      </c>
      <c r="D52" s="6">
        <v>58</v>
      </c>
      <c r="E52" s="6">
        <v>33</v>
      </c>
      <c r="F52" s="6">
        <v>53</v>
      </c>
      <c r="G52" s="6">
        <v>29</v>
      </c>
      <c r="H52" s="6">
        <v>23</v>
      </c>
      <c r="I52" s="6">
        <v>18</v>
      </c>
      <c r="J52" s="6">
        <v>23</v>
      </c>
      <c r="K52" s="6">
        <v>14</v>
      </c>
      <c r="L52" s="6">
        <v>13</v>
      </c>
      <c r="M52" s="78">
        <v>27</v>
      </c>
    </row>
    <row r="53" spans="1:13" ht="12" customHeight="1" x14ac:dyDescent="0.2">
      <c r="B53" s="44" t="s">
        <v>74</v>
      </c>
      <c r="C53" s="36">
        <v>269</v>
      </c>
      <c r="D53" s="6">
        <v>57</v>
      </c>
      <c r="E53" s="6">
        <v>29</v>
      </c>
      <c r="F53" s="6">
        <v>41</v>
      </c>
      <c r="G53" s="6">
        <v>29</v>
      </c>
      <c r="H53" s="6">
        <v>30</v>
      </c>
      <c r="I53" s="6">
        <v>21</v>
      </c>
      <c r="J53" s="6">
        <v>7</v>
      </c>
      <c r="K53" s="6">
        <v>9</v>
      </c>
      <c r="L53" s="6">
        <v>11</v>
      </c>
      <c r="M53" s="78">
        <v>35</v>
      </c>
    </row>
    <row r="54" spans="1:13" ht="12" customHeight="1" x14ac:dyDescent="0.2">
      <c r="B54" s="44"/>
    </row>
    <row r="55" spans="1:13" ht="12" customHeight="1" x14ac:dyDescent="0.2">
      <c r="A55" s="84">
        <v>2013</v>
      </c>
      <c r="B55" s="16"/>
    </row>
    <row r="56" spans="1:13" ht="12" customHeight="1" x14ac:dyDescent="0.2">
      <c r="A56" s="13" t="s">
        <v>181</v>
      </c>
      <c r="B56" s="44" t="s">
        <v>73</v>
      </c>
      <c r="C56" s="13">
        <v>2553</v>
      </c>
      <c r="D56" s="13">
        <v>465</v>
      </c>
      <c r="E56" s="13">
        <v>174</v>
      </c>
      <c r="F56" s="13">
        <v>295</v>
      </c>
      <c r="G56" s="13">
        <v>332</v>
      </c>
      <c r="H56" s="13">
        <v>267</v>
      </c>
      <c r="I56" s="13">
        <v>194</v>
      </c>
      <c r="J56" s="13">
        <v>172</v>
      </c>
      <c r="K56" s="52">
        <v>168</v>
      </c>
      <c r="L56" s="13">
        <v>140</v>
      </c>
      <c r="M56" s="13">
        <v>346</v>
      </c>
    </row>
    <row r="57" spans="1:13" ht="12" customHeight="1" x14ac:dyDescent="0.2">
      <c r="B57" s="44" t="s">
        <v>74</v>
      </c>
      <c r="C57" s="13">
        <v>3585</v>
      </c>
      <c r="D57" s="13">
        <v>606</v>
      </c>
      <c r="E57" s="13">
        <v>585</v>
      </c>
      <c r="F57" s="13">
        <v>707</v>
      </c>
      <c r="G57" s="13">
        <v>472</v>
      </c>
      <c r="H57" s="13">
        <v>291</v>
      </c>
      <c r="I57" s="13">
        <v>178</v>
      </c>
      <c r="J57" s="13">
        <v>141</v>
      </c>
      <c r="K57" s="52">
        <v>150</v>
      </c>
      <c r="L57" s="13">
        <v>159</v>
      </c>
      <c r="M57" s="13">
        <v>296</v>
      </c>
    </row>
    <row r="58" spans="1:13" ht="12" customHeight="1" x14ac:dyDescent="0.2">
      <c r="B58" s="44"/>
    </row>
    <row r="59" spans="1:13" ht="12" customHeight="1" x14ac:dyDescent="0.2">
      <c r="A59" s="13" t="s">
        <v>182</v>
      </c>
      <c r="B59" s="44" t="s">
        <v>73</v>
      </c>
      <c r="C59" s="13">
        <v>1952</v>
      </c>
      <c r="D59" s="13">
        <v>153</v>
      </c>
      <c r="E59" s="13">
        <v>134</v>
      </c>
      <c r="F59" s="13">
        <v>178</v>
      </c>
      <c r="G59" s="13">
        <v>154</v>
      </c>
      <c r="H59" s="13">
        <v>142</v>
      </c>
      <c r="I59" s="13">
        <v>120</v>
      </c>
      <c r="J59" s="13">
        <v>157</v>
      </c>
      <c r="K59" s="52">
        <v>162</v>
      </c>
      <c r="L59" s="13">
        <v>211</v>
      </c>
      <c r="M59" s="13">
        <v>541</v>
      </c>
    </row>
    <row r="60" spans="1:13" ht="12" customHeight="1" x14ac:dyDescent="0.2">
      <c r="B60" s="44" t="s">
        <v>74</v>
      </c>
      <c r="C60" s="13">
        <v>1901</v>
      </c>
      <c r="D60" s="13">
        <v>207</v>
      </c>
      <c r="E60" s="13">
        <v>171</v>
      </c>
      <c r="F60" s="13">
        <v>184</v>
      </c>
      <c r="G60" s="13">
        <v>133</v>
      </c>
      <c r="H60" s="13">
        <v>112</v>
      </c>
      <c r="I60" s="13">
        <v>96</v>
      </c>
      <c r="J60" s="13">
        <v>114</v>
      </c>
      <c r="K60" s="52">
        <v>132</v>
      </c>
      <c r="L60" s="13">
        <v>160</v>
      </c>
      <c r="M60" s="13">
        <v>592</v>
      </c>
    </row>
    <row r="61" spans="1:13" ht="12" customHeight="1" x14ac:dyDescent="0.2">
      <c r="B61" s="44"/>
    </row>
    <row r="62" spans="1:13" ht="12" customHeight="1" x14ac:dyDescent="0.2">
      <c r="A62" s="13" t="s">
        <v>183</v>
      </c>
      <c r="B62" s="44" t="s">
        <v>73</v>
      </c>
      <c r="C62" s="13">
        <v>263</v>
      </c>
      <c r="D62" s="13">
        <v>50</v>
      </c>
      <c r="E62" s="13">
        <v>12</v>
      </c>
      <c r="F62" s="13">
        <v>32</v>
      </c>
      <c r="G62" s="13">
        <v>47</v>
      </c>
      <c r="H62" s="13">
        <v>39</v>
      </c>
      <c r="I62" s="13">
        <v>11</v>
      </c>
      <c r="J62" s="13">
        <v>15</v>
      </c>
      <c r="K62" s="52">
        <v>23</v>
      </c>
      <c r="L62" s="13">
        <v>12</v>
      </c>
      <c r="M62" s="13">
        <v>22</v>
      </c>
    </row>
    <row r="63" spans="1:13" ht="12" customHeight="1" x14ac:dyDescent="0.2">
      <c r="B63" s="44" t="s">
        <v>74</v>
      </c>
      <c r="C63" s="13">
        <v>221</v>
      </c>
      <c r="D63" s="13">
        <v>52</v>
      </c>
      <c r="E63" s="13">
        <v>17</v>
      </c>
      <c r="F63" s="13">
        <v>30</v>
      </c>
      <c r="G63" s="13">
        <v>25</v>
      </c>
      <c r="H63" s="13">
        <v>18</v>
      </c>
      <c r="I63" s="13">
        <v>10</v>
      </c>
      <c r="J63" s="13">
        <v>17</v>
      </c>
      <c r="K63" s="52">
        <v>7</v>
      </c>
      <c r="L63" s="13">
        <v>10</v>
      </c>
      <c r="M63" s="13">
        <v>35</v>
      </c>
    </row>
    <row r="64" spans="1:13" ht="12" customHeight="1" x14ac:dyDescent="0.2">
      <c r="B64" s="44"/>
    </row>
    <row r="65" spans="1:13" ht="12" customHeight="1" x14ac:dyDescent="0.2">
      <c r="A65" s="84">
        <v>2014</v>
      </c>
      <c r="B65" s="16"/>
    </row>
    <row r="66" spans="1:13" ht="12" customHeight="1" x14ac:dyDescent="0.2">
      <c r="A66" s="13" t="s">
        <v>181</v>
      </c>
      <c r="B66" s="44" t="s">
        <v>73</v>
      </c>
      <c r="C66" s="13">
        <v>2899</v>
      </c>
      <c r="D66" s="13">
        <v>484</v>
      </c>
      <c r="E66" s="13">
        <v>187</v>
      </c>
      <c r="F66" s="13">
        <v>334</v>
      </c>
      <c r="G66" s="13">
        <v>384</v>
      </c>
      <c r="H66" s="13">
        <v>336</v>
      </c>
      <c r="I66" s="13">
        <v>240</v>
      </c>
      <c r="J66" s="13">
        <v>202</v>
      </c>
      <c r="K66" s="52">
        <v>233</v>
      </c>
      <c r="L66" s="13">
        <v>183</v>
      </c>
      <c r="M66" s="13">
        <v>316</v>
      </c>
    </row>
    <row r="67" spans="1:13" ht="12" customHeight="1" x14ac:dyDescent="0.2">
      <c r="B67" s="44" t="s">
        <v>74</v>
      </c>
      <c r="C67" s="13">
        <v>3848</v>
      </c>
      <c r="D67" s="13">
        <v>550</v>
      </c>
      <c r="E67" s="13">
        <v>531</v>
      </c>
      <c r="F67" s="13">
        <v>768</v>
      </c>
      <c r="G67" s="13">
        <v>526</v>
      </c>
      <c r="H67" s="13">
        <v>329</v>
      </c>
      <c r="I67" s="13">
        <v>231</v>
      </c>
      <c r="J67" s="13">
        <v>175</v>
      </c>
      <c r="K67" s="52">
        <v>180</v>
      </c>
      <c r="L67" s="13">
        <v>190</v>
      </c>
      <c r="M67" s="13">
        <v>368</v>
      </c>
    </row>
    <row r="68" spans="1:13" ht="12" customHeight="1" x14ac:dyDescent="0.2">
      <c r="B68" s="44"/>
    </row>
    <row r="69" spans="1:13" ht="12" customHeight="1" x14ac:dyDescent="0.2">
      <c r="A69" s="13" t="s">
        <v>182</v>
      </c>
      <c r="B69" s="44" t="s">
        <v>73</v>
      </c>
      <c r="C69" s="13">
        <v>1815</v>
      </c>
      <c r="D69" s="13">
        <v>160</v>
      </c>
      <c r="E69" s="13">
        <v>101</v>
      </c>
      <c r="F69" s="13">
        <v>136</v>
      </c>
      <c r="G69" s="13">
        <v>128</v>
      </c>
      <c r="H69" s="13">
        <v>132</v>
      </c>
      <c r="I69" s="13">
        <v>147</v>
      </c>
      <c r="J69" s="13">
        <v>137</v>
      </c>
      <c r="K69" s="52">
        <v>166</v>
      </c>
      <c r="L69" s="13">
        <v>201</v>
      </c>
      <c r="M69" s="13">
        <v>507</v>
      </c>
    </row>
    <row r="70" spans="1:13" ht="12" customHeight="1" x14ac:dyDescent="0.2">
      <c r="B70" s="44" t="s">
        <v>74</v>
      </c>
      <c r="C70" s="13">
        <v>1759</v>
      </c>
      <c r="D70" s="13">
        <v>187</v>
      </c>
      <c r="E70" s="13">
        <v>167</v>
      </c>
      <c r="F70" s="13">
        <v>150</v>
      </c>
      <c r="G70" s="13">
        <v>118</v>
      </c>
      <c r="H70" s="13">
        <v>102</v>
      </c>
      <c r="I70" s="13">
        <v>99</v>
      </c>
      <c r="J70" s="13">
        <v>97</v>
      </c>
      <c r="K70" s="52">
        <v>111</v>
      </c>
      <c r="L70" s="13">
        <v>184</v>
      </c>
      <c r="M70" s="13">
        <v>544</v>
      </c>
    </row>
    <row r="71" spans="1:13" ht="12" customHeight="1" x14ac:dyDescent="0.2">
      <c r="B71" s="44"/>
    </row>
    <row r="72" spans="1:13" ht="12" customHeight="1" x14ac:dyDescent="0.2">
      <c r="A72" s="13" t="s">
        <v>183</v>
      </c>
      <c r="B72" s="44" t="s">
        <v>73</v>
      </c>
      <c r="C72" s="13">
        <v>215</v>
      </c>
      <c r="D72" s="13">
        <v>38</v>
      </c>
      <c r="E72" s="13">
        <v>9</v>
      </c>
      <c r="F72" s="13">
        <v>21</v>
      </c>
      <c r="G72" s="13">
        <v>33</v>
      </c>
      <c r="H72" s="13">
        <v>31</v>
      </c>
      <c r="I72" s="13">
        <v>13</v>
      </c>
      <c r="J72" s="13">
        <v>11</v>
      </c>
      <c r="K72" s="52">
        <v>20</v>
      </c>
      <c r="L72" s="13">
        <v>18</v>
      </c>
      <c r="M72" s="13">
        <v>21</v>
      </c>
    </row>
    <row r="73" spans="1:13" ht="12" customHeight="1" x14ac:dyDescent="0.2">
      <c r="B73" s="44" t="s">
        <v>74</v>
      </c>
      <c r="C73" s="13">
        <v>173</v>
      </c>
      <c r="D73" s="13">
        <v>30</v>
      </c>
      <c r="E73" s="13">
        <v>24</v>
      </c>
      <c r="F73" s="13">
        <v>22</v>
      </c>
      <c r="G73" s="13">
        <v>23</v>
      </c>
      <c r="H73" s="13">
        <v>18</v>
      </c>
      <c r="I73" s="13">
        <v>11</v>
      </c>
      <c r="J73" s="13">
        <v>12</v>
      </c>
      <c r="K73" s="52">
        <v>8</v>
      </c>
      <c r="L73" s="13">
        <v>9</v>
      </c>
      <c r="M73" s="13">
        <v>16</v>
      </c>
    </row>
    <row r="74" spans="1:13" ht="12" customHeight="1" x14ac:dyDescent="0.2">
      <c r="B74" s="44"/>
    </row>
    <row r="75" spans="1:13" ht="12" customHeight="1" x14ac:dyDescent="0.2">
      <c r="A75" s="84">
        <v>2015</v>
      </c>
      <c r="B75" s="16"/>
    </row>
    <row r="76" spans="1:13" ht="12" customHeight="1" x14ac:dyDescent="0.2">
      <c r="A76" s="13" t="s">
        <v>181</v>
      </c>
      <c r="B76" s="44" t="s">
        <v>73</v>
      </c>
      <c r="C76" s="13">
        <v>4076</v>
      </c>
      <c r="D76" s="13">
        <v>682</v>
      </c>
      <c r="E76" s="13">
        <v>245</v>
      </c>
      <c r="F76" s="13">
        <v>453</v>
      </c>
      <c r="G76" s="13">
        <v>427</v>
      </c>
      <c r="H76" s="13">
        <v>438</v>
      </c>
      <c r="I76" s="13">
        <v>326</v>
      </c>
      <c r="J76" s="13">
        <v>288</v>
      </c>
      <c r="K76" s="13">
        <v>302</v>
      </c>
      <c r="L76" s="13">
        <v>262</v>
      </c>
      <c r="M76" s="13">
        <v>653</v>
      </c>
    </row>
    <row r="77" spans="1:13" ht="12" customHeight="1" x14ac:dyDescent="0.2">
      <c r="B77" s="44" t="s">
        <v>74</v>
      </c>
      <c r="C77" s="13">
        <v>4466</v>
      </c>
      <c r="D77" s="13">
        <v>701</v>
      </c>
      <c r="E77" s="13">
        <v>647</v>
      </c>
      <c r="F77" s="13">
        <v>801</v>
      </c>
      <c r="G77" s="13">
        <v>507</v>
      </c>
      <c r="H77" s="13">
        <v>374</v>
      </c>
      <c r="I77" s="13">
        <v>243</v>
      </c>
      <c r="J77" s="13">
        <v>218</v>
      </c>
      <c r="K77" s="13">
        <v>221</v>
      </c>
      <c r="L77" s="13">
        <v>203</v>
      </c>
      <c r="M77" s="13">
        <v>551</v>
      </c>
    </row>
    <row r="78" spans="1:13" ht="12" customHeight="1" x14ac:dyDescent="0.2">
      <c r="B78" s="44"/>
      <c r="K78" s="13"/>
    </row>
    <row r="79" spans="1:13" ht="12" customHeight="1" x14ac:dyDescent="0.2">
      <c r="A79" s="13" t="s">
        <v>182</v>
      </c>
      <c r="B79" s="44" t="s">
        <v>73</v>
      </c>
      <c r="C79" s="13">
        <v>1520</v>
      </c>
      <c r="D79" s="13">
        <v>152</v>
      </c>
      <c r="E79" s="13">
        <v>98</v>
      </c>
      <c r="F79" s="13">
        <v>142</v>
      </c>
      <c r="G79" s="13">
        <v>121</v>
      </c>
      <c r="H79" s="13">
        <v>119</v>
      </c>
      <c r="I79" s="13">
        <v>98</v>
      </c>
      <c r="J79" s="13">
        <v>104</v>
      </c>
      <c r="K79" s="13">
        <v>126</v>
      </c>
      <c r="L79" s="13">
        <v>145</v>
      </c>
      <c r="M79" s="13">
        <v>415</v>
      </c>
    </row>
    <row r="80" spans="1:13" ht="12" customHeight="1" x14ac:dyDescent="0.2">
      <c r="B80" s="44" t="s">
        <v>74</v>
      </c>
      <c r="C80" s="13">
        <v>1462</v>
      </c>
      <c r="D80" s="13">
        <v>186</v>
      </c>
      <c r="E80" s="13">
        <v>116</v>
      </c>
      <c r="F80" s="13">
        <v>122</v>
      </c>
      <c r="G80" s="13">
        <v>117</v>
      </c>
      <c r="H80" s="13">
        <v>106</v>
      </c>
      <c r="I80" s="13">
        <v>71</v>
      </c>
      <c r="J80" s="13">
        <v>63</v>
      </c>
      <c r="K80" s="13">
        <v>90</v>
      </c>
      <c r="L80" s="13">
        <v>132</v>
      </c>
      <c r="M80" s="13">
        <v>459</v>
      </c>
    </row>
    <row r="81" spans="1:13" ht="12" customHeight="1" x14ac:dyDescent="0.2">
      <c r="B81" s="44"/>
      <c r="K81" s="13"/>
    </row>
    <row r="82" spans="1:13" ht="12" customHeight="1" x14ac:dyDescent="0.2">
      <c r="A82" s="13" t="s">
        <v>183</v>
      </c>
      <c r="B82" s="44" t="s">
        <v>73</v>
      </c>
      <c r="C82" s="13">
        <v>146</v>
      </c>
      <c r="D82" s="13">
        <v>42</v>
      </c>
      <c r="E82" s="13">
        <v>8</v>
      </c>
      <c r="F82" s="13">
        <v>15</v>
      </c>
      <c r="G82" s="13">
        <v>23</v>
      </c>
      <c r="H82" s="13">
        <v>14</v>
      </c>
      <c r="I82" s="13">
        <v>10</v>
      </c>
      <c r="J82" s="13">
        <v>8</v>
      </c>
      <c r="K82" s="13">
        <v>7</v>
      </c>
      <c r="L82" s="13">
        <v>6</v>
      </c>
      <c r="M82" s="13">
        <v>13</v>
      </c>
    </row>
    <row r="83" spans="1:13" ht="12" customHeight="1" x14ac:dyDescent="0.2">
      <c r="B83" s="44" t="s">
        <v>74</v>
      </c>
      <c r="C83" s="13">
        <v>145</v>
      </c>
      <c r="D83" s="13">
        <v>47</v>
      </c>
      <c r="E83" s="13">
        <v>24</v>
      </c>
      <c r="F83" s="13">
        <v>18</v>
      </c>
      <c r="G83" s="13">
        <v>11</v>
      </c>
      <c r="H83" s="13">
        <v>15</v>
      </c>
      <c r="I83" s="13">
        <v>7</v>
      </c>
      <c r="J83" s="13">
        <v>3</v>
      </c>
      <c r="K83" s="13">
        <v>6</v>
      </c>
      <c r="L83" s="13">
        <v>3</v>
      </c>
      <c r="M83" s="13">
        <v>11</v>
      </c>
    </row>
    <row r="84" spans="1:13" ht="12" customHeight="1" x14ac:dyDescent="0.2">
      <c r="B84" s="44"/>
    </row>
    <row r="85" spans="1:13" ht="12" customHeight="1" x14ac:dyDescent="0.2">
      <c r="A85" s="84">
        <v>2016</v>
      </c>
      <c r="B85" s="16"/>
    </row>
    <row r="86" spans="1:13" ht="12" customHeight="1" x14ac:dyDescent="0.2">
      <c r="A86" s="13" t="s">
        <v>181</v>
      </c>
      <c r="B86" s="44" t="s">
        <v>73</v>
      </c>
      <c r="C86" s="13">
        <v>3929</v>
      </c>
      <c r="D86" s="13">
        <v>633</v>
      </c>
      <c r="E86" s="13">
        <v>263</v>
      </c>
      <c r="F86" s="13">
        <v>392</v>
      </c>
      <c r="G86" s="13">
        <v>397</v>
      </c>
      <c r="H86" s="13">
        <v>322</v>
      </c>
      <c r="I86" s="13">
        <v>294</v>
      </c>
      <c r="J86" s="13">
        <v>248</v>
      </c>
      <c r="K86" s="13">
        <v>303</v>
      </c>
      <c r="L86" s="13">
        <v>278</v>
      </c>
      <c r="M86" s="13">
        <v>799</v>
      </c>
    </row>
    <row r="87" spans="1:13" ht="12" customHeight="1" x14ac:dyDescent="0.2">
      <c r="B87" s="44" t="s">
        <v>74</v>
      </c>
      <c r="C87" s="13">
        <v>4947</v>
      </c>
      <c r="D87" s="13">
        <v>730</v>
      </c>
      <c r="E87" s="13">
        <v>635</v>
      </c>
      <c r="F87" s="13">
        <v>800</v>
      </c>
      <c r="G87" s="13">
        <v>536</v>
      </c>
      <c r="H87" s="13">
        <v>339</v>
      </c>
      <c r="I87" s="13">
        <v>286</v>
      </c>
      <c r="J87" s="13">
        <v>240</v>
      </c>
      <c r="K87" s="13">
        <v>266</v>
      </c>
      <c r="L87" s="13">
        <v>284</v>
      </c>
      <c r="M87" s="13">
        <v>831</v>
      </c>
    </row>
    <row r="88" spans="1:13" ht="12" customHeight="1" x14ac:dyDescent="0.2">
      <c r="B88" s="44"/>
      <c r="K88" s="13"/>
    </row>
    <row r="89" spans="1:13" ht="12" customHeight="1" x14ac:dyDescent="0.2">
      <c r="A89" s="13" t="s">
        <v>182</v>
      </c>
      <c r="B89" s="44" t="s">
        <v>73</v>
      </c>
      <c r="C89" s="13">
        <v>1649</v>
      </c>
      <c r="D89" s="13">
        <v>172</v>
      </c>
      <c r="E89" s="13">
        <v>111</v>
      </c>
      <c r="F89" s="13">
        <v>138</v>
      </c>
      <c r="G89" s="13">
        <v>124</v>
      </c>
      <c r="H89" s="13">
        <v>126</v>
      </c>
      <c r="I89" s="13">
        <v>104</v>
      </c>
      <c r="J89" s="13">
        <v>135</v>
      </c>
      <c r="K89" s="13">
        <v>126</v>
      </c>
      <c r="L89" s="13">
        <v>152</v>
      </c>
      <c r="M89" s="13">
        <v>461</v>
      </c>
    </row>
    <row r="90" spans="1:13" ht="12" customHeight="1" x14ac:dyDescent="0.2">
      <c r="B90" s="44" t="s">
        <v>74</v>
      </c>
      <c r="C90" s="13">
        <v>1614</v>
      </c>
      <c r="D90" s="13">
        <v>200</v>
      </c>
      <c r="E90" s="13">
        <v>151</v>
      </c>
      <c r="F90" s="13">
        <v>146</v>
      </c>
      <c r="G90" s="13">
        <v>111</v>
      </c>
      <c r="H90" s="13">
        <v>100</v>
      </c>
      <c r="I90" s="13">
        <v>85</v>
      </c>
      <c r="J90" s="13">
        <v>91</v>
      </c>
      <c r="K90" s="13">
        <v>91</v>
      </c>
      <c r="L90" s="13">
        <v>115</v>
      </c>
      <c r="M90" s="13">
        <v>524</v>
      </c>
    </row>
    <row r="91" spans="1:13" ht="12" customHeight="1" x14ac:dyDescent="0.2">
      <c r="B91" s="44"/>
      <c r="K91" s="13"/>
    </row>
    <row r="92" spans="1:13" ht="12" customHeight="1" x14ac:dyDescent="0.2">
      <c r="A92" s="13" t="s">
        <v>183</v>
      </c>
      <c r="B92" s="44" t="s">
        <v>73</v>
      </c>
      <c r="C92" s="13">
        <v>147</v>
      </c>
      <c r="D92" s="13">
        <v>37</v>
      </c>
      <c r="E92" s="13">
        <v>11</v>
      </c>
      <c r="F92" s="13">
        <v>17</v>
      </c>
      <c r="G92" s="13">
        <v>19</v>
      </c>
      <c r="H92" s="13">
        <v>20</v>
      </c>
      <c r="I92" s="13">
        <v>11</v>
      </c>
      <c r="J92" s="13">
        <v>10</v>
      </c>
      <c r="K92" s="13">
        <v>7</v>
      </c>
      <c r="L92" s="13">
        <v>5</v>
      </c>
      <c r="M92" s="13">
        <v>10</v>
      </c>
    </row>
    <row r="93" spans="1:13" ht="12" customHeight="1" x14ac:dyDescent="0.2">
      <c r="B93" s="44" t="s">
        <v>74</v>
      </c>
      <c r="C93" s="13">
        <v>156</v>
      </c>
      <c r="D93" s="13">
        <v>37</v>
      </c>
      <c r="E93" s="13">
        <v>16</v>
      </c>
      <c r="F93" s="13">
        <v>22</v>
      </c>
      <c r="G93" s="13">
        <v>19</v>
      </c>
      <c r="H93" s="13">
        <v>16</v>
      </c>
      <c r="I93" s="13">
        <v>8</v>
      </c>
      <c r="J93" s="13">
        <v>10</v>
      </c>
      <c r="K93" s="13">
        <v>5</v>
      </c>
      <c r="L93" s="13">
        <v>7</v>
      </c>
      <c r="M93" s="13">
        <v>16</v>
      </c>
    </row>
    <row r="94" spans="1:13" ht="12" customHeight="1" x14ac:dyDescent="0.2">
      <c r="B94" s="44"/>
    </row>
    <row r="95" spans="1:13" ht="12" customHeight="1" x14ac:dyDescent="0.2">
      <c r="A95" s="84">
        <v>2017</v>
      </c>
      <c r="B95" s="16"/>
    </row>
    <row r="96" spans="1:13" ht="12" customHeight="1" x14ac:dyDescent="0.2">
      <c r="A96" s="13" t="s">
        <v>181</v>
      </c>
      <c r="B96" s="44" t="s">
        <v>73</v>
      </c>
      <c r="C96" s="13">
        <v>2407</v>
      </c>
      <c r="D96" s="13">
        <v>575</v>
      </c>
      <c r="E96" s="13">
        <v>160</v>
      </c>
      <c r="F96" s="13">
        <v>297</v>
      </c>
      <c r="G96" s="13">
        <v>251</v>
      </c>
      <c r="H96" s="13">
        <v>223</v>
      </c>
      <c r="I96" s="13">
        <v>157</v>
      </c>
      <c r="J96" s="13">
        <v>121</v>
      </c>
      <c r="K96" s="13">
        <v>141</v>
      </c>
      <c r="L96" s="13">
        <v>138</v>
      </c>
      <c r="M96" s="13">
        <v>344</v>
      </c>
    </row>
    <row r="97" spans="1:13" ht="12" customHeight="1" x14ac:dyDescent="0.2">
      <c r="B97" s="44" t="s">
        <v>74</v>
      </c>
      <c r="C97" s="13">
        <v>3491</v>
      </c>
      <c r="D97" s="13">
        <v>582</v>
      </c>
      <c r="E97" s="13">
        <v>528</v>
      </c>
      <c r="F97" s="13">
        <v>722</v>
      </c>
      <c r="G97" s="13">
        <v>435</v>
      </c>
      <c r="H97" s="13">
        <v>264</v>
      </c>
      <c r="I97" s="13">
        <v>157</v>
      </c>
      <c r="J97" s="13">
        <v>127</v>
      </c>
      <c r="K97" s="13">
        <v>119</v>
      </c>
      <c r="L97" s="13">
        <v>142</v>
      </c>
      <c r="M97" s="13">
        <v>415</v>
      </c>
    </row>
    <row r="98" spans="1:13" ht="12" customHeight="1" x14ac:dyDescent="0.2">
      <c r="B98" s="44"/>
      <c r="K98" s="13"/>
    </row>
    <row r="99" spans="1:13" ht="12" customHeight="1" x14ac:dyDescent="0.25">
      <c r="A99" s="13" t="s">
        <v>182</v>
      </c>
      <c r="B99" s="44" t="s">
        <v>73</v>
      </c>
      <c r="C99" s="281">
        <f>SUM(D99:M99)</f>
        <v>1303</v>
      </c>
      <c r="D99" s="282">
        <v>110</v>
      </c>
      <c r="E99" s="282">
        <v>69</v>
      </c>
      <c r="F99" s="282">
        <v>94</v>
      </c>
      <c r="G99" s="282">
        <v>89</v>
      </c>
      <c r="H99" s="282">
        <v>91</v>
      </c>
      <c r="I99" s="282">
        <v>96</v>
      </c>
      <c r="J99" s="282">
        <v>107</v>
      </c>
      <c r="K99" s="282">
        <v>106</v>
      </c>
      <c r="L99" s="282">
        <v>111</v>
      </c>
      <c r="M99" s="282">
        <v>430</v>
      </c>
    </row>
    <row r="100" spans="1:13" ht="12" customHeight="1" x14ac:dyDescent="0.25">
      <c r="B100" s="44" t="s">
        <v>74</v>
      </c>
      <c r="C100" s="281">
        <f>SUM(D100:M100)</f>
        <v>1283</v>
      </c>
      <c r="D100" s="283">
        <v>132</v>
      </c>
      <c r="E100" s="283">
        <v>127</v>
      </c>
      <c r="F100" s="283">
        <v>111</v>
      </c>
      <c r="G100" s="283">
        <v>86</v>
      </c>
      <c r="H100" s="283">
        <v>83</v>
      </c>
      <c r="I100" s="283">
        <v>78</v>
      </c>
      <c r="J100" s="283">
        <v>73</v>
      </c>
      <c r="K100" s="283">
        <v>82</v>
      </c>
      <c r="L100" s="283">
        <v>101</v>
      </c>
      <c r="M100" s="283">
        <v>410</v>
      </c>
    </row>
    <row r="101" spans="1:13" ht="12" customHeight="1" x14ac:dyDescent="0.2">
      <c r="B101" s="44"/>
      <c r="K101" s="13"/>
    </row>
    <row r="102" spans="1:13" ht="12" customHeight="1" x14ac:dyDescent="0.2">
      <c r="A102" s="13" t="s">
        <v>183</v>
      </c>
      <c r="B102" s="44" t="s">
        <v>73</v>
      </c>
      <c r="C102" s="13">
        <v>129</v>
      </c>
      <c r="D102" s="13">
        <v>34</v>
      </c>
      <c r="E102" s="13">
        <v>9</v>
      </c>
      <c r="F102" s="13">
        <v>13</v>
      </c>
      <c r="G102" s="13">
        <v>13</v>
      </c>
      <c r="H102" s="13">
        <v>10</v>
      </c>
      <c r="I102" s="13">
        <v>17</v>
      </c>
      <c r="J102" s="13">
        <v>4</v>
      </c>
      <c r="K102" s="13">
        <v>9</v>
      </c>
      <c r="L102" s="13">
        <v>11</v>
      </c>
      <c r="M102" s="13">
        <v>9</v>
      </c>
    </row>
    <row r="103" spans="1:13" ht="12" customHeight="1" x14ac:dyDescent="0.2">
      <c r="B103" s="44" t="s">
        <v>74</v>
      </c>
      <c r="C103" s="13">
        <v>127</v>
      </c>
      <c r="D103" s="13">
        <v>29</v>
      </c>
      <c r="E103" s="13">
        <v>24</v>
      </c>
      <c r="F103" s="13">
        <v>22</v>
      </c>
      <c r="G103" s="13">
        <v>15</v>
      </c>
      <c r="H103" s="13">
        <v>9</v>
      </c>
      <c r="I103" s="13">
        <v>7</v>
      </c>
      <c r="J103" s="13">
        <v>4</v>
      </c>
      <c r="K103" s="13">
        <v>3</v>
      </c>
      <c r="L103" s="13">
        <v>5</v>
      </c>
      <c r="M103" s="13">
        <v>9</v>
      </c>
    </row>
    <row r="104" spans="1:13" s="87" customFormat="1" ht="23.25" customHeight="1" x14ac:dyDescent="0.25">
      <c r="A104" s="99" t="s">
        <v>175</v>
      </c>
      <c r="B104" s="99"/>
      <c r="C104" s="99"/>
      <c r="D104" s="99"/>
      <c r="E104" s="99"/>
      <c r="F104" s="99"/>
      <c r="G104" s="99"/>
      <c r="H104" s="99"/>
      <c r="I104" s="99"/>
      <c r="J104" s="99"/>
      <c r="K104" s="99"/>
      <c r="L104" s="99"/>
      <c r="M104" s="99"/>
    </row>
    <row r="105" spans="1:13" ht="12" customHeight="1" x14ac:dyDescent="0.2">
      <c r="A105" s="84">
        <v>2008</v>
      </c>
      <c r="B105" s="16"/>
      <c r="C105" s="36"/>
      <c r="D105" s="9"/>
      <c r="E105" s="9"/>
      <c r="F105" s="9"/>
      <c r="G105" s="9"/>
      <c r="H105" s="9"/>
      <c r="I105" s="9"/>
      <c r="J105" s="9"/>
      <c r="K105" s="9"/>
      <c r="L105" s="9"/>
      <c r="M105" s="85"/>
    </row>
    <row r="106" spans="1:13" ht="12" customHeight="1" x14ac:dyDescent="0.2">
      <c r="A106" s="13" t="s">
        <v>184</v>
      </c>
      <c r="B106" s="44" t="s">
        <v>73</v>
      </c>
      <c r="C106" s="36">
        <v>3122</v>
      </c>
      <c r="D106" s="9">
        <v>440</v>
      </c>
      <c r="E106" s="9">
        <v>352</v>
      </c>
      <c r="F106" s="9">
        <v>425</v>
      </c>
      <c r="G106" s="9">
        <v>422</v>
      </c>
      <c r="H106" s="9">
        <v>286</v>
      </c>
      <c r="I106" s="9">
        <v>230</v>
      </c>
      <c r="J106" s="9">
        <v>233</v>
      </c>
      <c r="K106" s="9">
        <v>211</v>
      </c>
      <c r="L106" s="9">
        <v>196</v>
      </c>
      <c r="M106" s="85">
        <v>327</v>
      </c>
    </row>
    <row r="107" spans="1:13" ht="12" customHeight="1" x14ac:dyDescent="0.2">
      <c r="B107" s="44" t="s">
        <v>74</v>
      </c>
      <c r="C107" s="36">
        <v>3923</v>
      </c>
      <c r="D107" s="9">
        <v>513</v>
      </c>
      <c r="E107" s="9">
        <v>752</v>
      </c>
      <c r="F107" s="9">
        <v>787</v>
      </c>
      <c r="G107" s="9">
        <v>484</v>
      </c>
      <c r="H107" s="9">
        <v>233</v>
      </c>
      <c r="I107" s="9">
        <v>225</v>
      </c>
      <c r="J107" s="9">
        <v>184</v>
      </c>
      <c r="K107" s="9">
        <v>188</v>
      </c>
      <c r="L107" s="9">
        <v>154</v>
      </c>
      <c r="M107" s="85">
        <v>403</v>
      </c>
    </row>
    <row r="108" spans="1:13" ht="12" customHeight="1" x14ac:dyDescent="0.2">
      <c r="B108" s="44"/>
      <c r="C108" s="36"/>
      <c r="D108" s="9"/>
      <c r="E108" s="9"/>
      <c r="F108" s="9"/>
      <c r="G108" s="9"/>
      <c r="H108" s="9"/>
      <c r="I108" s="9"/>
      <c r="J108" s="9"/>
      <c r="K108" s="9"/>
      <c r="L108" s="9"/>
      <c r="M108" s="85"/>
    </row>
    <row r="109" spans="1:13" ht="12" customHeight="1" x14ac:dyDescent="0.2">
      <c r="A109" s="13" t="s">
        <v>185</v>
      </c>
      <c r="B109" s="44" t="s">
        <v>73</v>
      </c>
      <c r="C109" s="36">
        <v>2478</v>
      </c>
      <c r="D109" s="9">
        <v>143</v>
      </c>
      <c r="E109" s="9">
        <v>171</v>
      </c>
      <c r="F109" s="9">
        <v>256</v>
      </c>
      <c r="G109" s="9">
        <v>204</v>
      </c>
      <c r="H109" s="9">
        <v>201</v>
      </c>
      <c r="I109" s="9">
        <v>223</v>
      </c>
      <c r="J109" s="9">
        <v>248</v>
      </c>
      <c r="K109" s="9">
        <v>234</v>
      </c>
      <c r="L109" s="9">
        <v>253</v>
      </c>
      <c r="M109" s="85">
        <v>545</v>
      </c>
    </row>
    <row r="110" spans="1:13" ht="12" customHeight="1" x14ac:dyDescent="0.2">
      <c r="B110" s="44" t="s">
        <v>74</v>
      </c>
      <c r="C110" s="36">
        <v>1907</v>
      </c>
      <c r="D110" s="9">
        <v>169</v>
      </c>
      <c r="E110" s="9">
        <v>245</v>
      </c>
      <c r="F110" s="9">
        <v>212</v>
      </c>
      <c r="G110" s="9">
        <v>120</v>
      </c>
      <c r="H110" s="9">
        <v>121</v>
      </c>
      <c r="I110" s="9">
        <v>132</v>
      </c>
      <c r="J110" s="9">
        <v>151</v>
      </c>
      <c r="K110" s="9">
        <v>156</v>
      </c>
      <c r="L110" s="9">
        <v>160</v>
      </c>
      <c r="M110" s="85">
        <v>441</v>
      </c>
    </row>
    <row r="111" spans="1:13" ht="12" customHeight="1" x14ac:dyDescent="0.2">
      <c r="B111" s="44"/>
      <c r="C111" s="36"/>
      <c r="D111" s="9"/>
      <c r="E111" s="9"/>
      <c r="F111" s="9"/>
      <c r="G111" s="9"/>
      <c r="H111" s="9"/>
      <c r="I111" s="9"/>
      <c r="J111" s="9"/>
      <c r="K111" s="9"/>
      <c r="L111" s="9"/>
      <c r="M111" s="85"/>
    </row>
    <row r="112" spans="1:13" ht="12" customHeight="1" x14ac:dyDescent="0.2">
      <c r="A112" s="13" t="s">
        <v>186</v>
      </c>
      <c r="B112" s="44" t="s">
        <v>73</v>
      </c>
      <c r="C112" s="36">
        <v>189</v>
      </c>
      <c r="D112" s="9">
        <v>42</v>
      </c>
      <c r="E112" s="9">
        <v>19</v>
      </c>
      <c r="F112" s="9">
        <v>23</v>
      </c>
      <c r="G112" s="9">
        <v>25</v>
      </c>
      <c r="H112" s="9">
        <v>15</v>
      </c>
      <c r="I112" s="9">
        <v>8</v>
      </c>
      <c r="J112" s="9">
        <v>15</v>
      </c>
      <c r="K112" s="9">
        <v>11</v>
      </c>
      <c r="L112" s="9">
        <v>9</v>
      </c>
      <c r="M112" s="85">
        <v>22</v>
      </c>
    </row>
    <row r="113" spans="1:13" ht="12" customHeight="1" x14ac:dyDescent="0.2">
      <c r="A113" s="86"/>
      <c r="B113" s="44" t="s">
        <v>74</v>
      </c>
      <c r="C113" s="36">
        <v>212</v>
      </c>
      <c r="D113" s="9">
        <v>48</v>
      </c>
      <c r="E113" s="9">
        <v>30</v>
      </c>
      <c r="F113" s="9">
        <v>40</v>
      </c>
      <c r="G113" s="9">
        <v>30</v>
      </c>
      <c r="H113" s="9">
        <v>10</v>
      </c>
      <c r="I113" s="9">
        <v>8</v>
      </c>
      <c r="J113" s="9">
        <v>6</v>
      </c>
      <c r="K113" s="9">
        <v>10</v>
      </c>
      <c r="L113" s="9">
        <v>7</v>
      </c>
      <c r="M113" s="85">
        <v>23</v>
      </c>
    </row>
    <row r="114" spans="1:13" ht="12" customHeight="1" x14ac:dyDescent="0.2">
      <c r="A114" s="86"/>
      <c r="B114" s="44"/>
      <c r="C114" s="36"/>
      <c r="D114" s="9"/>
      <c r="E114" s="9"/>
      <c r="F114" s="9"/>
      <c r="G114" s="9"/>
      <c r="H114" s="9"/>
      <c r="I114" s="9"/>
      <c r="J114" s="9"/>
      <c r="K114" s="9"/>
      <c r="L114" s="9"/>
      <c r="M114" s="85"/>
    </row>
    <row r="115" spans="1:13" ht="12" customHeight="1" x14ac:dyDescent="0.2">
      <c r="A115" s="84">
        <v>2009</v>
      </c>
      <c r="B115" s="16"/>
      <c r="C115" s="36"/>
      <c r="D115" s="9"/>
      <c r="E115" s="9"/>
      <c r="F115" s="9"/>
      <c r="G115" s="9"/>
      <c r="H115" s="9"/>
      <c r="I115" s="9"/>
      <c r="J115" s="9"/>
      <c r="K115" s="9"/>
      <c r="L115" s="9"/>
      <c r="M115" s="85"/>
    </row>
    <row r="116" spans="1:13" ht="12" customHeight="1" x14ac:dyDescent="0.2">
      <c r="A116" s="13" t="s">
        <v>184</v>
      </c>
      <c r="B116" s="44" t="s">
        <v>73</v>
      </c>
      <c r="C116" s="36">
        <v>2645</v>
      </c>
      <c r="D116" s="9">
        <v>424</v>
      </c>
      <c r="E116" s="9">
        <v>262</v>
      </c>
      <c r="F116" s="9">
        <v>381</v>
      </c>
      <c r="G116" s="9">
        <v>336</v>
      </c>
      <c r="H116" s="9">
        <v>258</v>
      </c>
      <c r="I116" s="9">
        <v>188</v>
      </c>
      <c r="J116" s="9">
        <v>201</v>
      </c>
      <c r="K116" s="9">
        <v>155</v>
      </c>
      <c r="L116" s="9">
        <v>151</v>
      </c>
      <c r="M116" s="85">
        <v>289</v>
      </c>
    </row>
    <row r="117" spans="1:13" ht="12" customHeight="1" x14ac:dyDescent="0.2">
      <c r="B117" s="44" t="s">
        <v>74</v>
      </c>
      <c r="C117" s="36">
        <v>3500</v>
      </c>
      <c r="D117" s="6">
        <v>485</v>
      </c>
      <c r="E117" s="6">
        <v>735</v>
      </c>
      <c r="F117" s="6">
        <v>756</v>
      </c>
      <c r="G117" s="6">
        <v>408</v>
      </c>
      <c r="H117" s="6">
        <v>216</v>
      </c>
      <c r="I117" s="6">
        <v>144</v>
      </c>
      <c r="J117" s="6">
        <v>160</v>
      </c>
      <c r="K117" s="6">
        <v>155</v>
      </c>
      <c r="L117" s="6">
        <v>128</v>
      </c>
      <c r="M117" s="78">
        <v>313</v>
      </c>
    </row>
    <row r="118" spans="1:13" ht="12" customHeight="1" x14ac:dyDescent="0.2">
      <c r="B118" s="44"/>
      <c r="C118" s="36"/>
      <c r="D118" s="6"/>
      <c r="E118" s="6"/>
      <c r="F118" s="6"/>
      <c r="G118" s="6"/>
      <c r="H118" s="6"/>
      <c r="I118" s="6"/>
      <c r="J118" s="6"/>
      <c r="K118" s="6"/>
      <c r="L118" s="6"/>
      <c r="M118" s="78"/>
    </row>
    <row r="119" spans="1:13" ht="12" customHeight="1" x14ac:dyDescent="0.2">
      <c r="A119" s="13" t="s">
        <v>185</v>
      </c>
      <c r="B119" s="44" t="s">
        <v>73</v>
      </c>
      <c r="C119" s="36">
        <v>1863</v>
      </c>
      <c r="D119" s="6">
        <v>110</v>
      </c>
      <c r="E119" s="6">
        <v>133</v>
      </c>
      <c r="F119" s="6">
        <v>166</v>
      </c>
      <c r="G119" s="6">
        <v>147</v>
      </c>
      <c r="H119" s="6">
        <v>153</v>
      </c>
      <c r="I119" s="6">
        <v>169</v>
      </c>
      <c r="J119" s="6">
        <v>185</v>
      </c>
      <c r="K119" s="6">
        <v>176</v>
      </c>
      <c r="L119" s="6">
        <v>214</v>
      </c>
      <c r="M119" s="78">
        <v>410</v>
      </c>
    </row>
    <row r="120" spans="1:13" ht="12" customHeight="1" x14ac:dyDescent="0.2">
      <c r="B120" s="44" t="s">
        <v>74</v>
      </c>
      <c r="C120" s="36">
        <v>1550</v>
      </c>
      <c r="D120" s="6">
        <v>156</v>
      </c>
      <c r="E120" s="6">
        <v>180</v>
      </c>
      <c r="F120" s="6">
        <v>182</v>
      </c>
      <c r="G120" s="6">
        <v>132</v>
      </c>
      <c r="H120" s="6">
        <v>102</v>
      </c>
      <c r="I120" s="6">
        <v>96</v>
      </c>
      <c r="J120" s="6">
        <v>122</v>
      </c>
      <c r="K120" s="6">
        <v>137</v>
      </c>
      <c r="L120" s="6">
        <v>142</v>
      </c>
      <c r="M120" s="78">
        <v>301</v>
      </c>
    </row>
    <row r="121" spans="1:13" ht="12" customHeight="1" x14ac:dyDescent="0.2">
      <c r="B121" s="44"/>
      <c r="C121" s="36"/>
      <c r="D121" s="6"/>
      <c r="E121" s="6"/>
      <c r="F121" s="6"/>
      <c r="G121" s="6"/>
      <c r="H121" s="6"/>
      <c r="I121" s="6"/>
      <c r="J121" s="6"/>
      <c r="K121" s="6"/>
      <c r="L121" s="6"/>
      <c r="M121" s="78"/>
    </row>
    <row r="122" spans="1:13" ht="12" customHeight="1" x14ac:dyDescent="0.2">
      <c r="A122" s="13" t="s">
        <v>186</v>
      </c>
      <c r="B122" s="44" t="s">
        <v>73</v>
      </c>
      <c r="C122" s="36">
        <v>183</v>
      </c>
      <c r="D122" s="6">
        <v>51</v>
      </c>
      <c r="E122" s="6">
        <v>19</v>
      </c>
      <c r="F122" s="6">
        <v>23</v>
      </c>
      <c r="G122" s="6">
        <v>15</v>
      </c>
      <c r="H122" s="6">
        <v>13</v>
      </c>
      <c r="I122" s="6">
        <v>8</v>
      </c>
      <c r="J122" s="6">
        <v>10</v>
      </c>
      <c r="K122" s="6">
        <v>10</v>
      </c>
      <c r="L122" s="6">
        <v>11</v>
      </c>
      <c r="M122" s="78">
        <v>23</v>
      </c>
    </row>
    <row r="123" spans="1:13" ht="12" customHeight="1" x14ac:dyDescent="0.2">
      <c r="A123" s="86"/>
      <c r="B123" s="44" t="s">
        <v>74</v>
      </c>
      <c r="C123" s="36">
        <v>209</v>
      </c>
      <c r="D123" s="6">
        <v>43</v>
      </c>
      <c r="E123" s="6">
        <v>38</v>
      </c>
      <c r="F123" s="6">
        <v>41</v>
      </c>
      <c r="G123" s="6">
        <v>17</v>
      </c>
      <c r="H123" s="6">
        <v>12</v>
      </c>
      <c r="I123" s="6">
        <v>7</v>
      </c>
      <c r="J123" s="6">
        <v>6</v>
      </c>
      <c r="K123" s="6">
        <v>6</v>
      </c>
      <c r="L123" s="6">
        <v>15</v>
      </c>
      <c r="M123" s="78">
        <v>24</v>
      </c>
    </row>
    <row r="124" spans="1:13" ht="12" customHeight="1" x14ac:dyDescent="0.2">
      <c r="A124" s="86"/>
      <c r="B124" s="44"/>
      <c r="C124" s="36"/>
      <c r="D124" s="9"/>
      <c r="E124" s="9"/>
      <c r="F124" s="9"/>
      <c r="G124" s="9"/>
      <c r="H124" s="9"/>
      <c r="I124" s="9"/>
      <c r="J124" s="9"/>
      <c r="K124" s="9"/>
      <c r="L124" s="9"/>
      <c r="M124" s="85"/>
    </row>
    <row r="125" spans="1:13" ht="12" customHeight="1" x14ac:dyDescent="0.2">
      <c r="A125" s="84">
        <v>2010</v>
      </c>
      <c r="B125" s="16"/>
      <c r="C125" s="36"/>
      <c r="D125" s="9"/>
      <c r="E125" s="9"/>
      <c r="F125" s="9"/>
      <c r="G125" s="9"/>
      <c r="H125" s="9"/>
      <c r="I125" s="9"/>
      <c r="J125" s="9"/>
      <c r="K125" s="9"/>
      <c r="L125" s="9"/>
      <c r="M125" s="85"/>
    </row>
    <row r="126" spans="1:13" ht="12" customHeight="1" x14ac:dyDescent="0.2">
      <c r="A126" s="13" t="s">
        <v>184</v>
      </c>
      <c r="B126" s="44" t="s">
        <v>73</v>
      </c>
      <c r="C126" s="36">
        <v>2980</v>
      </c>
      <c r="D126" s="9">
        <v>505</v>
      </c>
      <c r="E126" s="9">
        <v>294</v>
      </c>
      <c r="F126" s="9">
        <v>444</v>
      </c>
      <c r="G126" s="9">
        <v>426</v>
      </c>
      <c r="H126" s="9">
        <v>273</v>
      </c>
      <c r="I126" s="9">
        <v>188</v>
      </c>
      <c r="J126" s="9">
        <v>208</v>
      </c>
      <c r="K126" s="9">
        <v>199</v>
      </c>
      <c r="L126" s="9">
        <v>172</v>
      </c>
      <c r="M126" s="85">
        <v>271</v>
      </c>
    </row>
    <row r="127" spans="1:13" ht="12" customHeight="1" x14ac:dyDescent="0.2">
      <c r="B127" s="44" t="s">
        <v>74</v>
      </c>
      <c r="C127" s="36">
        <v>3907</v>
      </c>
      <c r="D127" s="6">
        <v>601</v>
      </c>
      <c r="E127" s="6">
        <v>718</v>
      </c>
      <c r="F127" s="6">
        <v>891</v>
      </c>
      <c r="G127" s="6">
        <v>485</v>
      </c>
      <c r="H127" s="6">
        <v>256</v>
      </c>
      <c r="I127" s="6">
        <v>177</v>
      </c>
      <c r="J127" s="6">
        <v>189</v>
      </c>
      <c r="K127" s="6">
        <v>148</v>
      </c>
      <c r="L127" s="6">
        <v>124</v>
      </c>
      <c r="M127" s="78">
        <v>318</v>
      </c>
    </row>
    <row r="128" spans="1:13" ht="12" customHeight="1" x14ac:dyDescent="0.2">
      <c r="B128" s="44"/>
      <c r="C128" s="36"/>
      <c r="D128" s="6"/>
      <c r="E128" s="6"/>
      <c r="F128" s="6"/>
      <c r="G128" s="6"/>
      <c r="H128" s="6"/>
      <c r="I128" s="6"/>
      <c r="J128" s="6"/>
      <c r="K128" s="6"/>
      <c r="L128" s="6"/>
      <c r="M128" s="78"/>
    </row>
    <row r="129" spans="1:13" ht="12" customHeight="1" x14ac:dyDescent="0.2">
      <c r="A129" s="13" t="s">
        <v>185</v>
      </c>
      <c r="B129" s="44" t="s">
        <v>73</v>
      </c>
      <c r="C129" s="36">
        <v>1978</v>
      </c>
      <c r="D129" s="6">
        <v>145</v>
      </c>
      <c r="E129" s="6">
        <v>150</v>
      </c>
      <c r="F129" s="6">
        <v>170</v>
      </c>
      <c r="G129" s="6">
        <v>166</v>
      </c>
      <c r="H129" s="6">
        <v>158</v>
      </c>
      <c r="I129" s="6">
        <v>162</v>
      </c>
      <c r="J129" s="6">
        <v>173</v>
      </c>
      <c r="K129" s="6">
        <v>210</v>
      </c>
      <c r="L129" s="6">
        <v>221</v>
      </c>
      <c r="M129" s="78">
        <v>423</v>
      </c>
    </row>
    <row r="130" spans="1:13" ht="12" customHeight="1" x14ac:dyDescent="0.2">
      <c r="B130" s="44" t="s">
        <v>74</v>
      </c>
      <c r="C130" s="36">
        <v>1618</v>
      </c>
      <c r="D130" s="6">
        <v>158</v>
      </c>
      <c r="E130" s="6">
        <v>181</v>
      </c>
      <c r="F130" s="6">
        <v>205</v>
      </c>
      <c r="G130" s="6">
        <v>142</v>
      </c>
      <c r="H130" s="6">
        <v>115</v>
      </c>
      <c r="I130" s="6">
        <v>101</v>
      </c>
      <c r="J130" s="6">
        <v>110</v>
      </c>
      <c r="K130" s="6">
        <v>145</v>
      </c>
      <c r="L130" s="6">
        <v>126</v>
      </c>
      <c r="M130" s="78">
        <v>335</v>
      </c>
    </row>
    <row r="131" spans="1:13" ht="12" customHeight="1" x14ac:dyDescent="0.2">
      <c r="B131" s="44"/>
      <c r="C131" s="36"/>
      <c r="D131" s="6"/>
      <c r="E131" s="6"/>
      <c r="F131" s="6"/>
      <c r="G131" s="6"/>
      <c r="H131" s="6"/>
      <c r="I131" s="6"/>
      <c r="J131" s="6"/>
      <c r="K131" s="6"/>
      <c r="L131" s="6"/>
      <c r="M131" s="78"/>
    </row>
    <row r="132" spans="1:13" ht="12" customHeight="1" x14ac:dyDescent="0.2">
      <c r="A132" s="13" t="s">
        <v>186</v>
      </c>
      <c r="B132" s="44" t="s">
        <v>73</v>
      </c>
      <c r="C132" s="36">
        <v>138</v>
      </c>
      <c r="D132" s="6">
        <v>41</v>
      </c>
      <c r="E132" s="6">
        <v>7</v>
      </c>
      <c r="F132" s="6">
        <v>26</v>
      </c>
      <c r="G132" s="6">
        <v>5</v>
      </c>
      <c r="H132" s="6">
        <v>10</v>
      </c>
      <c r="I132" s="6">
        <v>8</v>
      </c>
      <c r="J132" s="6">
        <v>6</v>
      </c>
      <c r="K132" s="6">
        <v>10</v>
      </c>
      <c r="L132" s="6">
        <v>6</v>
      </c>
      <c r="M132" s="78">
        <v>19</v>
      </c>
    </row>
    <row r="133" spans="1:13" ht="12" customHeight="1" x14ac:dyDescent="0.2">
      <c r="A133" s="86"/>
      <c r="B133" s="44" t="s">
        <v>74</v>
      </c>
      <c r="C133" s="36">
        <v>194</v>
      </c>
      <c r="D133" s="6">
        <v>47</v>
      </c>
      <c r="E133" s="6">
        <v>38</v>
      </c>
      <c r="F133" s="6">
        <v>39</v>
      </c>
      <c r="G133" s="6">
        <v>21</v>
      </c>
      <c r="H133" s="6">
        <v>7</v>
      </c>
      <c r="I133" s="6">
        <v>6</v>
      </c>
      <c r="J133" s="6">
        <v>6</v>
      </c>
      <c r="K133" s="6">
        <v>5</v>
      </c>
      <c r="L133" s="6">
        <v>6</v>
      </c>
      <c r="M133" s="78">
        <v>19</v>
      </c>
    </row>
    <row r="134" spans="1:13" ht="12" customHeight="1" x14ac:dyDescent="0.2">
      <c r="A134" s="86"/>
      <c r="B134" s="44"/>
      <c r="C134" s="36"/>
      <c r="D134" s="6"/>
      <c r="E134" s="6"/>
      <c r="F134" s="6"/>
      <c r="G134" s="6"/>
      <c r="H134" s="6"/>
      <c r="I134" s="6"/>
      <c r="J134" s="6"/>
      <c r="K134" s="6"/>
      <c r="L134" s="6"/>
      <c r="M134" s="78"/>
    </row>
    <row r="135" spans="1:13" ht="12" customHeight="1" x14ac:dyDescent="0.2">
      <c r="A135" s="84">
        <v>2011</v>
      </c>
      <c r="B135" s="16"/>
      <c r="C135" s="36"/>
      <c r="D135" s="6"/>
      <c r="E135" s="6"/>
      <c r="F135" s="6"/>
      <c r="G135" s="6"/>
      <c r="H135" s="6"/>
      <c r="I135" s="6"/>
      <c r="J135" s="6"/>
      <c r="K135" s="6"/>
      <c r="L135" s="6"/>
      <c r="M135" s="78"/>
    </row>
    <row r="136" spans="1:13" ht="12" customHeight="1" x14ac:dyDescent="0.2">
      <c r="A136" s="13" t="s">
        <v>184</v>
      </c>
      <c r="B136" s="44" t="s">
        <v>73</v>
      </c>
      <c r="C136" s="36">
        <v>2559</v>
      </c>
      <c r="D136" s="9">
        <v>556</v>
      </c>
      <c r="E136" s="9">
        <v>258</v>
      </c>
      <c r="F136" s="9">
        <v>330</v>
      </c>
      <c r="G136" s="9">
        <v>317</v>
      </c>
      <c r="H136" s="9">
        <v>233</v>
      </c>
      <c r="I136" s="9">
        <v>186</v>
      </c>
      <c r="J136" s="9">
        <v>147</v>
      </c>
      <c r="K136" s="9">
        <v>143</v>
      </c>
      <c r="L136" s="9">
        <v>149</v>
      </c>
      <c r="M136" s="85">
        <v>240</v>
      </c>
    </row>
    <row r="137" spans="1:13" ht="12" customHeight="1" x14ac:dyDescent="0.2">
      <c r="B137" s="44" t="s">
        <v>74</v>
      </c>
      <c r="C137" s="36">
        <v>3646</v>
      </c>
      <c r="D137" s="6">
        <v>557</v>
      </c>
      <c r="E137" s="6">
        <v>642</v>
      </c>
      <c r="F137" s="6">
        <v>894</v>
      </c>
      <c r="G137" s="6">
        <v>439</v>
      </c>
      <c r="H137" s="6">
        <v>258</v>
      </c>
      <c r="I137" s="6">
        <v>167</v>
      </c>
      <c r="J137" s="6">
        <v>144</v>
      </c>
      <c r="K137" s="6">
        <v>127</v>
      </c>
      <c r="L137" s="6">
        <v>124</v>
      </c>
      <c r="M137" s="78">
        <v>294</v>
      </c>
    </row>
    <row r="138" spans="1:13" ht="12" customHeight="1" x14ac:dyDescent="0.2">
      <c r="B138" s="44"/>
      <c r="C138" s="36"/>
      <c r="D138" s="6"/>
      <c r="E138" s="6"/>
      <c r="F138" s="6"/>
      <c r="G138" s="6"/>
      <c r="H138" s="6"/>
      <c r="I138" s="6"/>
      <c r="J138" s="6"/>
      <c r="K138" s="6"/>
      <c r="L138" s="6"/>
      <c r="M138" s="78"/>
    </row>
    <row r="139" spans="1:13" ht="12" customHeight="1" x14ac:dyDescent="0.2">
      <c r="A139" s="13" t="s">
        <v>185</v>
      </c>
      <c r="B139" s="44" t="s">
        <v>73</v>
      </c>
      <c r="C139" s="36">
        <v>1714</v>
      </c>
      <c r="D139" s="6">
        <v>121</v>
      </c>
      <c r="E139" s="6">
        <v>134</v>
      </c>
      <c r="F139" s="6">
        <v>172</v>
      </c>
      <c r="G139" s="6">
        <v>168</v>
      </c>
      <c r="H139" s="6">
        <v>138</v>
      </c>
      <c r="I139" s="6">
        <v>114</v>
      </c>
      <c r="J139" s="6">
        <v>140</v>
      </c>
      <c r="K139" s="6">
        <v>164</v>
      </c>
      <c r="L139" s="6">
        <v>167</v>
      </c>
      <c r="M139" s="78">
        <v>396</v>
      </c>
    </row>
    <row r="140" spans="1:13" ht="12" customHeight="1" x14ac:dyDescent="0.2">
      <c r="B140" s="44" t="s">
        <v>74</v>
      </c>
      <c r="C140" s="36">
        <v>1437</v>
      </c>
      <c r="D140" s="6">
        <v>130</v>
      </c>
      <c r="E140" s="6">
        <v>184</v>
      </c>
      <c r="F140" s="6">
        <v>195</v>
      </c>
      <c r="G140" s="6">
        <v>121</v>
      </c>
      <c r="H140" s="6">
        <v>89</v>
      </c>
      <c r="I140" s="6">
        <v>80</v>
      </c>
      <c r="J140" s="6">
        <v>96</v>
      </c>
      <c r="K140" s="6">
        <v>98</v>
      </c>
      <c r="L140" s="6">
        <v>126</v>
      </c>
      <c r="M140" s="78">
        <v>318</v>
      </c>
    </row>
    <row r="141" spans="1:13" ht="12" customHeight="1" x14ac:dyDescent="0.2">
      <c r="B141" s="44"/>
      <c r="C141" s="36"/>
      <c r="D141" s="6"/>
      <c r="E141" s="6"/>
      <c r="F141" s="6"/>
      <c r="G141" s="6"/>
      <c r="H141" s="6"/>
      <c r="I141" s="6"/>
      <c r="J141" s="6"/>
      <c r="K141" s="6"/>
      <c r="L141" s="6"/>
      <c r="M141" s="78"/>
    </row>
    <row r="142" spans="1:13" ht="12" customHeight="1" x14ac:dyDescent="0.2">
      <c r="A142" s="13" t="s">
        <v>186</v>
      </c>
      <c r="B142" s="44" t="s">
        <v>73</v>
      </c>
      <c r="C142" s="36">
        <v>118</v>
      </c>
      <c r="D142" s="6">
        <v>35</v>
      </c>
      <c r="E142" s="6">
        <v>8</v>
      </c>
      <c r="F142" s="6">
        <v>18</v>
      </c>
      <c r="G142" s="6">
        <v>12</v>
      </c>
      <c r="H142" s="6">
        <v>8</v>
      </c>
      <c r="I142" s="6">
        <v>8</v>
      </c>
      <c r="J142" s="6">
        <v>2</v>
      </c>
      <c r="K142" s="6">
        <v>8</v>
      </c>
      <c r="L142" s="6">
        <v>6</v>
      </c>
      <c r="M142" s="78">
        <v>13</v>
      </c>
    </row>
    <row r="143" spans="1:13" ht="12" customHeight="1" x14ac:dyDescent="0.2">
      <c r="A143" s="86"/>
      <c r="B143" s="44" t="s">
        <v>74</v>
      </c>
      <c r="C143" s="36">
        <v>159</v>
      </c>
      <c r="D143" s="6">
        <v>44</v>
      </c>
      <c r="E143" s="6">
        <v>29</v>
      </c>
      <c r="F143" s="6">
        <v>26</v>
      </c>
      <c r="G143" s="6">
        <v>11</v>
      </c>
      <c r="H143" s="6">
        <v>10</v>
      </c>
      <c r="I143" s="6">
        <v>7</v>
      </c>
      <c r="J143" s="6">
        <v>6</v>
      </c>
      <c r="K143" s="6">
        <v>4</v>
      </c>
      <c r="L143" s="6">
        <v>9</v>
      </c>
      <c r="M143" s="78">
        <v>13</v>
      </c>
    </row>
    <row r="144" spans="1:13" ht="12" customHeight="1" x14ac:dyDescent="0.2">
      <c r="A144" s="86"/>
      <c r="B144" s="44"/>
      <c r="C144" s="36"/>
      <c r="D144" s="6"/>
      <c r="E144" s="6"/>
      <c r="F144" s="6"/>
      <c r="G144" s="6"/>
      <c r="H144" s="6"/>
      <c r="I144" s="6"/>
      <c r="J144" s="6"/>
      <c r="K144" s="6"/>
      <c r="L144" s="6"/>
      <c r="M144" s="78"/>
    </row>
    <row r="145" spans="1:13" ht="12" customHeight="1" x14ac:dyDescent="0.2">
      <c r="A145" s="84">
        <v>2012</v>
      </c>
      <c r="B145" s="16"/>
      <c r="C145" s="36"/>
      <c r="D145" s="6"/>
      <c r="E145" s="6"/>
      <c r="F145" s="6"/>
      <c r="G145" s="6"/>
      <c r="H145" s="6"/>
      <c r="I145" s="6"/>
      <c r="J145" s="6"/>
      <c r="K145" s="6"/>
      <c r="L145" s="6"/>
      <c r="M145" s="78"/>
    </row>
    <row r="146" spans="1:13" ht="12" customHeight="1" x14ac:dyDescent="0.2">
      <c r="A146" s="13" t="s">
        <v>184</v>
      </c>
      <c r="B146" s="44" t="s">
        <v>73</v>
      </c>
      <c r="C146" s="36">
        <v>3002</v>
      </c>
      <c r="D146" s="9">
        <v>488</v>
      </c>
      <c r="E146" s="9">
        <v>349</v>
      </c>
      <c r="F146" s="9">
        <v>433</v>
      </c>
      <c r="G146" s="9">
        <v>370</v>
      </c>
      <c r="H146" s="9">
        <v>267</v>
      </c>
      <c r="I146" s="9">
        <v>224</v>
      </c>
      <c r="J146" s="9">
        <v>195</v>
      </c>
      <c r="K146" s="9">
        <v>195</v>
      </c>
      <c r="L146" s="9">
        <v>154</v>
      </c>
      <c r="M146" s="85">
        <v>327</v>
      </c>
    </row>
    <row r="147" spans="1:13" ht="12" customHeight="1" x14ac:dyDescent="0.2">
      <c r="B147" s="44" t="s">
        <v>74</v>
      </c>
      <c r="C147" s="36">
        <v>3721</v>
      </c>
      <c r="D147" s="6">
        <v>530</v>
      </c>
      <c r="E147" s="6">
        <v>662</v>
      </c>
      <c r="F147" s="6">
        <v>894</v>
      </c>
      <c r="G147" s="6">
        <v>464</v>
      </c>
      <c r="H147" s="6">
        <v>241</v>
      </c>
      <c r="I147" s="6">
        <v>168</v>
      </c>
      <c r="J147" s="6">
        <v>165</v>
      </c>
      <c r="K147" s="6">
        <v>158</v>
      </c>
      <c r="L147" s="6">
        <v>141</v>
      </c>
      <c r="M147" s="78">
        <v>298</v>
      </c>
    </row>
    <row r="148" spans="1:13" ht="12" customHeight="1" x14ac:dyDescent="0.2">
      <c r="B148" s="44"/>
      <c r="C148" s="36"/>
      <c r="D148" s="6"/>
      <c r="E148" s="6"/>
      <c r="F148" s="6"/>
      <c r="G148" s="6"/>
      <c r="H148" s="6"/>
      <c r="I148" s="6"/>
      <c r="J148" s="6"/>
      <c r="K148" s="6"/>
      <c r="L148" s="6"/>
      <c r="M148" s="78"/>
    </row>
    <row r="149" spans="1:13" ht="12" customHeight="1" x14ac:dyDescent="0.2">
      <c r="A149" s="13" t="s">
        <v>185</v>
      </c>
      <c r="B149" s="44" t="s">
        <v>73</v>
      </c>
      <c r="C149" s="36">
        <v>2384</v>
      </c>
      <c r="D149" s="6">
        <v>126</v>
      </c>
      <c r="E149" s="6">
        <v>181</v>
      </c>
      <c r="F149" s="6">
        <v>182</v>
      </c>
      <c r="G149" s="6">
        <v>215</v>
      </c>
      <c r="H149" s="6">
        <v>209</v>
      </c>
      <c r="I149" s="6">
        <v>206</v>
      </c>
      <c r="J149" s="6">
        <v>230</v>
      </c>
      <c r="K149" s="6">
        <v>223</v>
      </c>
      <c r="L149" s="6">
        <v>259</v>
      </c>
      <c r="M149" s="78">
        <v>553</v>
      </c>
    </row>
    <row r="150" spans="1:13" ht="12" customHeight="1" x14ac:dyDescent="0.2">
      <c r="B150" s="44" t="s">
        <v>74</v>
      </c>
      <c r="C150" s="36">
        <v>1770</v>
      </c>
      <c r="D150" s="6">
        <v>116</v>
      </c>
      <c r="E150" s="6">
        <v>211</v>
      </c>
      <c r="F150" s="6">
        <v>192</v>
      </c>
      <c r="G150" s="6">
        <v>140</v>
      </c>
      <c r="H150" s="6">
        <v>124</v>
      </c>
      <c r="I150" s="6">
        <v>145</v>
      </c>
      <c r="J150" s="6">
        <v>150</v>
      </c>
      <c r="K150" s="6">
        <v>147</v>
      </c>
      <c r="L150" s="6">
        <v>158</v>
      </c>
      <c r="M150" s="78">
        <v>387</v>
      </c>
    </row>
    <row r="151" spans="1:13" ht="12" customHeight="1" x14ac:dyDescent="0.2">
      <c r="B151" s="44"/>
      <c r="C151" s="36"/>
      <c r="D151" s="6"/>
      <c r="E151" s="6"/>
      <c r="F151" s="6"/>
      <c r="G151" s="6"/>
      <c r="H151" s="6"/>
      <c r="I151" s="6"/>
      <c r="J151" s="6"/>
      <c r="K151" s="6"/>
      <c r="L151" s="6"/>
      <c r="M151" s="78"/>
    </row>
    <row r="152" spans="1:13" ht="12" customHeight="1" x14ac:dyDescent="0.2">
      <c r="A152" s="13" t="s">
        <v>186</v>
      </c>
      <c r="B152" s="44" t="s">
        <v>73</v>
      </c>
      <c r="C152" s="36">
        <v>121</v>
      </c>
      <c r="D152" s="6">
        <v>49</v>
      </c>
      <c r="E152" s="6">
        <v>9</v>
      </c>
      <c r="F152" s="6">
        <v>8</v>
      </c>
      <c r="G152" s="6">
        <v>15</v>
      </c>
      <c r="H152" s="6">
        <v>5</v>
      </c>
      <c r="I152" s="6">
        <v>11</v>
      </c>
      <c r="J152" s="6">
        <v>7</v>
      </c>
      <c r="K152" s="6">
        <v>7</v>
      </c>
      <c r="L152" s="6">
        <v>6</v>
      </c>
      <c r="M152" s="78">
        <v>4</v>
      </c>
    </row>
    <row r="153" spans="1:13" ht="12" customHeight="1" x14ac:dyDescent="0.2">
      <c r="A153" s="86"/>
      <c r="B153" s="44" t="s">
        <v>74</v>
      </c>
      <c r="C153" s="36">
        <v>177</v>
      </c>
      <c r="D153" s="6">
        <v>64</v>
      </c>
      <c r="E153" s="6">
        <v>30</v>
      </c>
      <c r="F153" s="6">
        <v>33</v>
      </c>
      <c r="G153" s="6">
        <v>17</v>
      </c>
      <c r="H153" s="6">
        <v>9</v>
      </c>
      <c r="I153" s="6">
        <v>6</v>
      </c>
      <c r="J153" s="6">
        <v>3</v>
      </c>
      <c r="K153" s="6">
        <v>5</v>
      </c>
      <c r="L153" s="6">
        <v>3</v>
      </c>
      <c r="M153" s="78">
        <v>7</v>
      </c>
    </row>
    <row r="154" spans="1:13" ht="12" customHeight="1" x14ac:dyDescent="0.2">
      <c r="A154" s="86"/>
      <c r="B154" s="44"/>
    </row>
    <row r="155" spans="1:13" ht="12" customHeight="1" x14ac:dyDescent="0.2">
      <c r="A155" s="84">
        <v>2013</v>
      </c>
      <c r="B155" s="16"/>
    </row>
    <row r="156" spans="1:13" ht="12" customHeight="1" x14ac:dyDescent="0.2">
      <c r="A156" s="13" t="s">
        <v>184</v>
      </c>
      <c r="B156" s="44" t="s">
        <v>73</v>
      </c>
      <c r="C156" s="13">
        <v>2553</v>
      </c>
      <c r="D156" s="13">
        <v>465</v>
      </c>
      <c r="E156" s="13">
        <v>174</v>
      </c>
      <c r="F156" s="13">
        <v>295</v>
      </c>
      <c r="G156" s="13">
        <v>332</v>
      </c>
      <c r="H156" s="13">
        <v>267</v>
      </c>
      <c r="I156" s="13">
        <v>194</v>
      </c>
      <c r="J156" s="13">
        <v>172</v>
      </c>
      <c r="K156" s="52">
        <v>168</v>
      </c>
      <c r="L156" s="13">
        <v>140</v>
      </c>
      <c r="M156" s="13">
        <v>346</v>
      </c>
    </row>
    <row r="157" spans="1:13" ht="12" customHeight="1" x14ac:dyDescent="0.2">
      <c r="B157" s="44" t="s">
        <v>74</v>
      </c>
      <c r="C157" s="13">
        <v>3585</v>
      </c>
      <c r="D157" s="13">
        <v>606</v>
      </c>
      <c r="E157" s="13">
        <v>585</v>
      </c>
      <c r="F157" s="13">
        <v>707</v>
      </c>
      <c r="G157" s="13">
        <v>472</v>
      </c>
      <c r="H157" s="13">
        <v>291</v>
      </c>
      <c r="I157" s="13">
        <v>178</v>
      </c>
      <c r="J157" s="13">
        <v>141</v>
      </c>
      <c r="K157" s="52">
        <v>150</v>
      </c>
      <c r="L157" s="13">
        <v>159</v>
      </c>
      <c r="M157" s="13">
        <v>296</v>
      </c>
    </row>
    <row r="158" spans="1:13" ht="12" customHeight="1" x14ac:dyDescent="0.2">
      <c r="B158" s="44"/>
    </row>
    <row r="159" spans="1:13" ht="12" customHeight="1" x14ac:dyDescent="0.2">
      <c r="A159" s="13" t="s">
        <v>185</v>
      </c>
      <c r="B159" s="44" t="s">
        <v>73</v>
      </c>
      <c r="C159" s="13">
        <v>1766</v>
      </c>
      <c r="D159" s="13">
        <v>117</v>
      </c>
      <c r="E159" s="13">
        <v>135</v>
      </c>
      <c r="F159" s="13">
        <v>181</v>
      </c>
      <c r="G159" s="13">
        <v>143</v>
      </c>
      <c r="H159" s="13">
        <v>145</v>
      </c>
      <c r="I159" s="13">
        <v>124</v>
      </c>
      <c r="J159" s="13">
        <v>138</v>
      </c>
      <c r="K159" s="52">
        <v>143</v>
      </c>
      <c r="L159" s="13">
        <v>187</v>
      </c>
      <c r="M159" s="13">
        <v>453</v>
      </c>
    </row>
    <row r="160" spans="1:13" ht="12" customHeight="1" x14ac:dyDescent="0.2">
      <c r="B160" s="44" t="s">
        <v>74</v>
      </c>
      <c r="C160" s="13">
        <v>1659</v>
      </c>
      <c r="D160" s="13">
        <v>145</v>
      </c>
      <c r="E160" s="13">
        <v>203</v>
      </c>
      <c r="F160" s="13">
        <v>192</v>
      </c>
      <c r="G160" s="13">
        <v>125</v>
      </c>
      <c r="H160" s="13">
        <v>106</v>
      </c>
      <c r="I160" s="13">
        <v>89</v>
      </c>
      <c r="J160" s="13">
        <v>107</v>
      </c>
      <c r="K160" s="52">
        <v>134</v>
      </c>
      <c r="L160" s="13">
        <v>136</v>
      </c>
      <c r="M160" s="13">
        <v>422</v>
      </c>
    </row>
    <row r="161" spans="1:13" ht="12" customHeight="1" x14ac:dyDescent="0.2">
      <c r="B161" s="44"/>
    </row>
    <row r="162" spans="1:13" ht="12" customHeight="1" x14ac:dyDescent="0.2">
      <c r="A162" s="13" t="s">
        <v>186</v>
      </c>
      <c r="B162" s="44" t="s">
        <v>73</v>
      </c>
      <c r="C162" s="13">
        <v>130</v>
      </c>
      <c r="D162" s="13">
        <v>44</v>
      </c>
      <c r="E162" s="13">
        <v>17</v>
      </c>
      <c r="F162" s="13">
        <v>12</v>
      </c>
      <c r="G162" s="13">
        <v>10</v>
      </c>
      <c r="H162" s="13">
        <v>11</v>
      </c>
      <c r="I162" s="13">
        <v>8</v>
      </c>
      <c r="J162" s="13">
        <v>6</v>
      </c>
      <c r="K162" s="52">
        <v>3</v>
      </c>
      <c r="L162" s="13">
        <v>3</v>
      </c>
      <c r="M162" s="13">
        <v>16</v>
      </c>
    </row>
    <row r="163" spans="1:13" ht="12" customHeight="1" x14ac:dyDescent="0.2">
      <c r="A163" s="86"/>
      <c r="B163" s="44" t="s">
        <v>74</v>
      </c>
      <c r="C163" s="13">
        <v>143</v>
      </c>
      <c r="D163" s="13">
        <v>39</v>
      </c>
      <c r="E163" s="13">
        <v>22</v>
      </c>
      <c r="F163" s="13">
        <v>29</v>
      </c>
      <c r="G163" s="13">
        <v>15</v>
      </c>
      <c r="H163" s="13">
        <v>10</v>
      </c>
      <c r="I163" s="13">
        <v>3</v>
      </c>
      <c r="J163" s="13">
        <v>8</v>
      </c>
      <c r="K163" s="52">
        <v>4</v>
      </c>
      <c r="L163" s="13">
        <v>1</v>
      </c>
      <c r="M163" s="13">
        <v>12</v>
      </c>
    </row>
    <row r="164" spans="1:13" ht="12" customHeight="1" x14ac:dyDescent="0.2">
      <c r="B164" s="44"/>
    </row>
    <row r="165" spans="1:13" ht="12" customHeight="1" x14ac:dyDescent="0.2">
      <c r="A165" s="84">
        <v>2014</v>
      </c>
      <c r="B165" s="16"/>
    </row>
    <row r="166" spans="1:13" ht="12" customHeight="1" x14ac:dyDescent="0.2">
      <c r="A166" s="13" t="s">
        <v>184</v>
      </c>
      <c r="B166" s="44" t="s">
        <v>73</v>
      </c>
      <c r="C166" s="13">
        <v>2899</v>
      </c>
      <c r="D166" s="13">
        <v>484</v>
      </c>
      <c r="E166" s="13">
        <v>187</v>
      </c>
      <c r="F166" s="13">
        <v>334</v>
      </c>
      <c r="G166" s="13">
        <v>384</v>
      </c>
      <c r="H166" s="13">
        <v>336</v>
      </c>
      <c r="I166" s="13">
        <v>240</v>
      </c>
      <c r="J166" s="13">
        <v>202</v>
      </c>
      <c r="K166" s="52">
        <v>233</v>
      </c>
      <c r="L166" s="13">
        <v>183</v>
      </c>
      <c r="M166" s="13">
        <v>316</v>
      </c>
    </row>
    <row r="167" spans="1:13" ht="12" customHeight="1" x14ac:dyDescent="0.2">
      <c r="B167" s="44" t="s">
        <v>74</v>
      </c>
      <c r="C167" s="13">
        <v>3848</v>
      </c>
      <c r="D167" s="13">
        <v>550</v>
      </c>
      <c r="E167" s="13">
        <v>531</v>
      </c>
      <c r="F167" s="13">
        <v>768</v>
      </c>
      <c r="G167" s="13">
        <v>526</v>
      </c>
      <c r="H167" s="13">
        <v>329</v>
      </c>
      <c r="I167" s="13">
        <v>231</v>
      </c>
      <c r="J167" s="13">
        <v>175</v>
      </c>
      <c r="K167" s="52">
        <v>180</v>
      </c>
      <c r="L167" s="13">
        <v>190</v>
      </c>
      <c r="M167" s="13">
        <v>368</v>
      </c>
    </row>
    <row r="168" spans="1:13" ht="12" customHeight="1" x14ac:dyDescent="0.2">
      <c r="B168" s="44"/>
    </row>
    <row r="169" spans="1:13" ht="12" customHeight="1" x14ac:dyDescent="0.2">
      <c r="A169" s="13" t="s">
        <v>185</v>
      </c>
      <c r="B169" s="44" t="s">
        <v>73</v>
      </c>
      <c r="C169" s="13">
        <v>1494</v>
      </c>
      <c r="D169" s="13">
        <v>118</v>
      </c>
      <c r="E169" s="13">
        <v>103</v>
      </c>
      <c r="F169" s="13">
        <v>138</v>
      </c>
      <c r="G169" s="13">
        <v>140</v>
      </c>
      <c r="H169" s="13">
        <v>131</v>
      </c>
      <c r="I169" s="13">
        <v>116</v>
      </c>
      <c r="J169" s="13">
        <v>99</v>
      </c>
      <c r="K169" s="52">
        <v>112</v>
      </c>
      <c r="L169" s="13">
        <v>158</v>
      </c>
      <c r="M169" s="13">
        <v>379</v>
      </c>
    </row>
    <row r="170" spans="1:13" ht="12" customHeight="1" x14ac:dyDescent="0.2">
      <c r="B170" s="44" t="s">
        <v>74</v>
      </c>
      <c r="C170" s="13">
        <v>1320</v>
      </c>
      <c r="D170" s="13">
        <v>159</v>
      </c>
      <c r="E170" s="13">
        <v>137</v>
      </c>
      <c r="F170" s="13">
        <v>149</v>
      </c>
      <c r="G170" s="13">
        <v>119</v>
      </c>
      <c r="H170" s="13">
        <v>82</v>
      </c>
      <c r="I170" s="13">
        <v>67</v>
      </c>
      <c r="J170" s="13">
        <v>84</v>
      </c>
      <c r="K170" s="52">
        <v>81</v>
      </c>
      <c r="L170" s="13">
        <v>113</v>
      </c>
      <c r="M170" s="13">
        <v>329</v>
      </c>
    </row>
    <row r="171" spans="1:13" ht="12" customHeight="1" x14ac:dyDescent="0.2">
      <c r="B171" s="44"/>
    </row>
    <row r="172" spans="1:13" ht="12" customHeight="1" x14ac:dyDescent="0.2">
      <c r="A172" s="13" t="s">
        <v>186</v>
      </c>
      <c r="B172" s="44" t="s">
        <v>73</v>
      </c>
      <c r="C172" s="13">
        <v>150</v>
      </c>
      <c r="D172" s="13">
        <v>40</v>
      </c>
      <c r="E172" s="13">
        <v>16</v>
      </c>
      <c r="F172" s="13">
        <v>17</v>
      </c>
      <c r="G172" s="13">
        <v>11</v>
      </c>
      <c r="H172" s="13">
        <v>12</v>
      </c>
      <c r="I172" s="13">
        <v>10</v>
      </c>
      <c r="J172" s="13">
        <v>12</v>
      </c>
      <c r="K172" s="52">
        <v>4</v>
      </c>
      <c r="L172" s="13">
        <v>7</v>
      </c>
      <c r="M172" s="13">
        <v>21</v>
      </c>
    </row>
    <row r="173" spans="1:13" ht="12" customHeight="1" x14ac:dyDescent="0.2">
      <c r="A173" s="86"/>
      <c r="B173" s="44" t="s">
        <v>74</v>
      </c>
      <c r="C173" s="13">
        <v>163</v>
      </c>
      <c r="D173" s="13">
        <v>45</v>
      </c>
      <c r="E173" s="13">
        <v>36</v>
      </c>
      <c r="F173" s="13">
        <v>23</v>
      </c>
      <c r="G173" s="13">
        <v>9</v>
      </c>
      <c r="H173" s="13">
        <v>7</v>
      </c>
      <c r="I173" s="13">
        <v>8</v>
      </c>
      <c r="J173" s="13">
        <v>3</v>
      </c>
      <c r="K173" s="52">
        <v>9</v>
      </c>
      <c r="L173" s="13">
        <v>2</v>
      </c>
      <c r="M173" s="13">
        <v>21</v>
      </c>
    </row>
    <row r="174" spans="1:13" ht="12" customHeight="1" x14ac:dyDescent="0.2">
      <c r="A174" s="86"/>
      <c r="B174" s="44"/>
    </row>
    <row r="175" spans="1:13" ht="12" customHeight="1" x14ac:dyDescent="0.2">
      <c r="A175" s="84">
        <v>2015</v>
      </c>
      <c r="B175" s="16"/>
    </row>
    <row r="176" spans="1:13" ht="12" customHeight="1" x14ac:dyDescent="0.2">
      <c r="A176" s="13" t="s">
        <v>184</v>
      </c>
      <c r="B176" s="44" t="s">
        <v>73</v>
      </c>
      <c r="C176" s="13">
        <v>4076</v>
      </c>
      <c r="D176" s="13">
        <v>682</v>
      </c>
      <c r="E176" s="13">
        <v>245</v>
      </c>
      <c r="F176" s="13">
        <v>453</v>
      </c>
      <c r="G176" s="13">
        <v>427</v>
      </c>
      <c r="H176" s="13">
        <v>438</v>
      </c>
      <c r="I176" s="13">
        <v>326</v>
      </c>
      <c r="J176" s="13">
        <v>288</v>
      </c>
      <c r="K176" s="13">
        <v>302</v>
      </c>
      <c r="L176" s="13">
        <v>262</v>
      </c>
      <c r="M176" s="13">
        <v>653</v>
      </c>
    </row>
    <row r="177" spans="1:13" ht="12" customHeight="1" x14ac:dyDescent="0.2">
      <c r="B177" s="44" t="s">
        <v>74</v>
      </c>
      <c r="C177" s="13">
        <v>4466</v>
      </c>
      <c r="D177" s="13">
        <v>701</v>
      </c>
      <c r="E177" s="13">
        <v>647</v>
      </c>
      <c r="F177" s="13">
        <v>801</v>
      </c>
      <c r="G177" s="13">
        <v>507</v>
      </c>
      <c r="H177" s="13">
        <v>374</v>
      </c>
      <c r="I177" s="13">
        <v>243</v>
      </c>
      <c r="J177" s="13">
        <v>218</v>
      </c>
      <c r="K177" s="13">
        <v>221</v>
      </c>
      <c r="L177" s="13">
        <v>203</v>
      </c>
      <c r="M177" s="13">
        <v>551</v>
      </c>
    </row>
    <row r="178" spans="1:13" ht="12" customHeight="1" x14ac:dyDescent="0.2">
      <c r="B178" s="44"/>
      <c r="K178" s="13"/>
    </row>
    <row r="179" spans="1:13" ht="12" customHeight="1" x14ac:dyDescent="0.2">
      <c r="A179" s="13" t="s">
        <v>185</v>
      </c>
      <c r="B179" s="44" t="s">
        <v>73</v>
      </c>
      <c r="C179" s="13">
        <v>1429</v>
      </c>
      <c r="D179" s="13">
        <v>135</v>
      </c>
      <c r="E179" s="13">
        <v>110</v>
      </c>
      <c r="F179" s="13">
        <v>124</v>
      </c>
      <c r="G179" s="13">
        <v>113</v>
      </c>
      <c r="H179" s="13">
        <v>128</v>
      </c>
      <c r="I179" s="13">
        <v>100</v>
      </c>
      <c r="J179" s="13">
        <v>114</v>
      </c>
      <c r="K179" s="13">
        <v>117</v>
      </c>
      <c r="L179" s="13">
        <v>120</v>
      </c>
      <c r="M179" s="13">
        <v>368</v>
      </c>
    </row>
    <row r="180" spans="1:13" ht="12" customHeight="1" x14ac:dyDescent="0.2">
      <c r="B180" s="44" t="s">
        <v>74</v>
      </c>
      <c r="C180" s="13">
        <v>1310</v>
      </c>
      <c r="D180" s="13">
        <v>160</v>
      </c>
      <c r="E180" s="13">
        <v>167</v>
      </c>
      <c r="F180" s="13">
        <v>138</v>
      </c>
      <c r="G180" s="13">
        <v>110</v>
      </c>
      <c r="H180" s="13">
        <v>69</v>
      </c>
      <c r="I180" s="13">
        <v>74</v>
      </c>
      <c r="J180" s="13">
        <v>72</v>
      </c>
      <c r="K180" s="13">
        <v>88</v>
      </c>
      <c r="L180" s="13">
        <v>97</v>
      </c>
      <c r="M180" s="13">
        <v>335</v>
      </c>
    </row>
    <row r="181" spans="1:13" ht="12" customHeight="1" x14ac:dyDescent="0.2">
      <c r="B181" s="44"/>
      <c r="K181" s="13"/>
    </row>
    <row r="182" spans="1:13" ht="12" customHeight="1" x14ac:dyDescent="0.2">
      <c r="A182" s="13" t="s">
        <v>186</v>
      </c>
      <c r="B182" s="44" t="s">
        <v>73</v>
      </c>
      <c r="C182" s="13">
        <v>173</v>
      </c>
      <c r="D182" s="13">
        <v>59</v>
      </c>
      <c r="E182" s="13">
        <v>20</v>
      </c>
      <c r="F182" s="13">
        <v>21</v>
      </c>
      <c r="G182" s="13">
        <v>14</v>
      </c>
      <c r="H182" s="13">
        <v>15</v>
      </c>
      <c r="I182" s="13">
        <v>6</v>
      </c>
      <c r="J182" s="13">
        <v>4</v>
      </c>
      <c r="K182" s="13">
        <v>5</v>
      </c>
      <c r="L182" s="13">
        <v>7</v>
      </c>
      <c r="M182" s="13">
        <v>22</v>
      </c>
    </row>
    <row r="183" spans="1:13" ht="12" customHeight="1" x14ac:dyDescent="0.2">
      <c r="A183" s="86"/>
      <c r="B183" s="44" t="s">
        <v>74</v>
      </c>
      <c r="C183" s="13">
        <v>193</v>
      </c>
      <c r="D183" s="13">
        <v>69</v>
      </c>
      <c r="E183" s="13">
        <v>29</v>
      </c>
      <c r="F183" s="13">
        <v>29</v>
      </c>
      <c r="G183" s="13">
        <v>9</v>
      </c>
      <c r="H183" s="13">
        <v>9</v>
      </c>
      <c r="I183" s="13">
        <v>4</v>
      </c>
      <c r="J183" s="13">
        <v>12</v>
      </c>
      <c r="K183" s="13">
        <v>6</v>
      </c>
      <c r="L183" s="13">
        <v>8</v>
      </c>
      <c r="M183" s="13">
        <v>18</v>
      </c>
    </row>
    <row r="184" spans="1:13" ht="12" customHeight="1" x14ac:dyDescent="0.2">
      <c r="A184" s="86"/>
      <c r="B184" s="44"/>
    </row>
    <row r="185" spans="1:13" ht="12" customHeight="1" x14ac:dyDescent="0.2">
      <c r="A185" s="84">
        <v>2016</v>
      </c>
      <c r="B185" s="16"/>
    </row>
    <row r="186" spans="1:13" ht="12" customHeight="1" x14ac:dyDescent="0.2">
      <c r="A186" s="13" t="s">
        <v>184</v>
      </c>
      <c r="B186" s="44" t="s">
        <v>73</v>
      </c>
      <c r="C186" s="13">
        <v>3929</v>
      </c>
      <c r="D186" s="13">
        <v>633</v>
      </c>
      <c r="E186" s="13">
        <v>263</v>
      </c>
      <c r="F186" s="13">
        <v>392</v>
      </c>
      <c r="G186" s="13">
        <v>397</v>
      </c>
      <c r="H186" s="13">
        <v>322</v>
      </c>
      <c r="I186" s="13">
        <v>294</v>
      </c>
      <c r="J186" s="13">
        <v>248</v>
      </c>
      <c r="K186" s="13">
        <v>303</v>
      </c>
      <c r="L186" s="13">
        <v>278</v>
      </c>
      <c r="M186" s="13">
        <v>799</v>
      </c>
    </row>
    <row r="187" spans="1:13" ht="12" customHeight="1" x14ac:dyDescent="0.2">
      <c r="B187" s="44" t="s">
        <v>74</v>
      </c>
      <c r="C187" s="13">
        <v>4947</v>
      </c>
      <c r="D187" s="13">
        <v>730</v>
      </c>
      <c r="E187" s="13">
        <v>635</v>
      </c>
      <c r="F187" s="13">
        <v>800</v>
      </c>
      <c r="G187" s="13">
        <v>536</v>
      </c>
      <c r="H187" s="13">
        <v>339</v>
      </c>
      <c r="I187" s="13">
        <v>286</v>
      </c>
      <c r="J187" s="13">
        <v>240</v>
      </c>
      <c r="K187" s="13">
        <v>266</v>
      </c>
      <c r="L187" s="13">
        <v>284</v>
      </c>
      <c r="M187" s="13">
        <v>831</v>
      </c>
    </row>
    <row r="188" spans="1:13" ht="12" customHeight="1" x14ac:dyDescent="0.2">
      <c r="B188" s="44"/>
      <c r="K188" s="13"/>
    </row>
    <row r="189" spans="1:13" ht="12" customHeight="1" x14ac:dyDescent="0.2">
      <c r="A189" s="13" t="s">
        <v>185</v>
      </c>
      <c r="B189" s="44" t="s">
        <v>73</v>
      </c>
      <c r="C189" s="13">
        <v>1324</v>
      </c>
      <c r="D189" s="13">
        <v>133</v>
      </c>
      <c r="E189" s="13">
        <v>87</v>
      </c>
      <c r="F189" s="13">
        <v>126</v>
      </c>
      <c r="G189" s="13">
        <v>105</v>
      </c>
      <c r="H189" s="13">
        <v>102</v>
      </c>
      <c r="I189" s="13">
        <v>99</v>
      </c>
      <c r="J189" s="13">
        <v>92</v>
      </c>
      <c r="K189" s="13">
        <v>118</v>
      </c>
      <c r="L189" s="13">
        <v>111</v>
      </c>
      <c r="M189" s="13">
        <v>351</v>
      </c>
    </row>
    <row r="190" spans="1:13" ht="12" customHeight="1" x14ac:dyDescent="0.2">
      <c r="B190" s="44" t="s">
        <v>74</v>
      </c>
      <c r="C190" s="13">
        <v>1139</v>
      </c>
      <c r="D190" s="13">
        <v>159</v>
      </c>
      <c r="E190" s="13">
        <v>138</v>
      </c>
      <c r="F190" s="13">
        <v>130</v>
      </c>
      <c r="G190" s="13">
        <v>120</v>
      </c>
      <c r="H190" s="13">
        <v>76</v>
      </c>
      <c r="I190" s="13">
        <v>57</v>
      </c>
      <c r="J190" s="13">
        <v>42</v>
      </c>
      <c r="K190" s="13">
        <v>76</v>
      </c>
      <c r="L190" s="13">
        <v>68</v>
      </c>
      <c r="M190" s="13">
        <v>273</v>
      </c>
    </row>
    <row r="191" spans="1:13" ht="12" customHeight="1" x14ac:dyDescent="0.2">
      <c r="B191" s="44"/>
      <c r="K191" s="13"/>
    </row>
    <row r="192" spans="1:13" ht="12" customHeight="1" x14ac:dyDescent="0.2">
      <c r="A192" s="13" t="s">
        <v>186</v>
      </c>
      <c r="B192" s="44" t="s">
        <v>73</v>
      </c>
      <c r="C192" s="13">
        <v>157</v>
      </c>
      <c r="D192" s="13">
        <v>46</v>
      </c>
      <c r="E192" s="13">
        <v>24</v>
      </c>
      <c r="F192" s="13">
        <v>14</v>
      </c>
      <c r="G192" s="13">
        <v>13</v>
      </c>
      <c r="H192" s="13">
        <v>13</v>
      </c>
      <c r="I192" s="13">
        <v>11</v>
      </c>
      <c r="J192" s="13">
        <v>12</v>
      </c>
      <c r="K192" s="13">
        <v>6</v>
      </c>
      <c r="L192" s="13">
        <v>6</v>
      </c>
      <c r="M192" s="13">
        <v>12</v>
      </c>
    </row>
    <row r="193" spans="1:13" ht="12" customHeight="1" x14ac:dyDescent="0.2">
      <c r="A193" s="86"/>
      <c r="B193" s="44" t="s">
        <v>74</v>
      </c>
      <c r="C193" s="13">
        <v>191</v>
      </c>
      <c r="D193" s="13">
        <v>51</v>
      </c>
      <c r="E193" s="13">
        <v>22</v>
      </c>
      <c r="F193" s="13">
        <v>37</v>
      </c>
      <c r="G193" s="13">
        <v>12</v>
      </c>
      <c r="H193" s="13">
        <v>10</v>
      </c>
      <c r="I193" s="13">
        <v>15</v>
      </c>
      <c r="J193" s="13">
        <v>5</v>
      </c>
      <c r="K193" s="13">
        <v>7</v>
      </c>
      <c r="L193" s="13">
        <v>8</v>
      </c>
      <c r="M193" s="13">
        <v>24</v>
      </c>
    </row>
    <row r="194" spans="1:13" ht="12" customHeight="1" x14ac:dyDescent="0.2">
      <c r="A194" s="86"/>
      <c r="B194" s="44"/>
    </row>
    <row r="195" spans="1:13" ht="12" customHeight="1" x14ac:dyDescent="0.2">
      <c r="A195" s="84">
        <v>2017</v>
      </c>
      <c r="B195" s="16"/>
    </row>
    <row r="196" spans="1:13" ht="12" customHeight="1" x14ac:dyDescent="0.2">
      <c r="A196" s="13" t="s">
        <v>184</v>
      </c>
      <c r="B196" s="44" t="s">
        <v>73</v>
      </c>
      <c r="C196" s="13">
        <v>2407</v>
      </c>
      <c r="D196" s="13">
        <v>575</v>
      </c>
      <c r="E196" s="13">
        <v>160</v>
      </c>
      <c r="F196" s="13">
        <v>297</v>
      </c>
      <c r="G196" s="13">
        <v>251</v>
      </c>
      <c r="H196" s="13">
        <v>223</v>
      </c>
      <c r="I196" s="13">
        <v>157</v>
      </c>
      <c r="J196" s="13">
        <v>121</v>
      </c>
      <c r="K196" s="13">
        <v>141</v>
      </c>
      <c r="L196" s="13">
        <v>138</v>
      </c>
      <c r="M196" s="13">
        <v>344</v>
      </c>
    </row>
    <row r="197" spans="1:13" ht="12" customHeight="1" x14ac:dyDescent="0.2">
      <c r="B197" s="44" t="s">
        <v>74</v>
      </c>
      <c r="C197" s="13">
        <v>3491</v>
      </c>
      <c r="D197" s="13">
        <v>582</v>
      </c>
      <c r="E197" s="13">
        <v>528</v>
      </c>
      <c r="F197" s="13">
        <v>722</v>
      </c>
      <c r="G197" s="13">
        <v>435</v>
      </c>
      <c r="H197" s="13">
        <v>264</v>
      </c>
      <c r="I197" s="13">
        <v>157</v>
      </c>
      <c r="J197" s="13">
        <v>127</v>
      </c>
      <c r="K197" s="13">
        <v>119</v>
      </c>
      <c r="L197" s="13">
        <v>142</v>
      </c>
      <c r="M197" s="13">
        <v>415</v>
      </c>
    </row>
    <row r="198" spans="1:13" ht="12" customHeight="1" x14ac:dyDescent="0.2">
      <c r="B198" s="44"/>
      <c r="K198" s="13"/>
    </row>
    <row r="199" spans="1:13" ht="12" customHeight="1" x14ac:dyDescent="0.2">
      <c r="A199" s="13" t="s">
        <v>185</v>
      </c>
      <c r="B199" s="44" t="s">
        <v>73</v>
      </c>
      <c r="C199" s="13">
        <v>1215</v>
      </c>
      <c r="D199" s="13">
        <v>126</v>
      </c>
      <c r="E199" s="13">
        <v>108</v>
      </c>
      <c r="F199" s="13">
        <v>112</v>
      </c>
      <c r="G199" s="13">
        <v>81</v>
      </c>
      <c r="H199" s="13">
        <v>91</v>
      </c>
      <c r="I199" s="13">
        <v>100</v>
      </c>
      <c r="J199" s="13">
        <v>67</v>
      </c>
      <c r="K199" s="13">
        <v>104</v>
      </c>
      <c r="L199" s="13">
        <v>108</v>
      </c>
      <c r="M199" s="13">
        <v>318</v>
      </c>
    </row>
    <row r="200" spans="1:13" ht="12" customHeight="1" x14ac:dyDescent="0.2">
      <c r="B200" s="44" t="s">
        <v>74</v>
      </c>
      <c r="C200" s="13">
        <v>1163</v>
      </c>
      <c r="D200" s="13">
        <v>147</v>
      </c>
      <c r="E200" s="13">
        <v>147</v>
      </c>
      <c r="F200" s="13">
        <v>138</v>
      </c>
      <c r="G200" s="13">
        <v>112</v>
      </c>
      <c r="H200" s="13">
        <v>79</v>
      </c>
      <c r="I200" s="13">
        <v>68</v>
      </c>
      <c r="J200" s="13">
        <v>62</v>
      </c>
      <c r="K200" s="13">
        <v>63</v>
      </c>
      <c r="L200" s="13">
        <v>76</v>
      </c>
      <c r="M200" s="13">
        <v>271</v>
      </c>
    </row>
    <row r="201" spans="1:13" ht="12" customHeight="1" x14ac:dyDescent="0.2">
      <c r="B201" s="44"/>
      <c r="K201" s="13"/>
    </row>
    <row r="202" spans="1:13" ht="12" customHeight="1" x14ac:dyDescent="0.2">
      <c r="A202" s="13" t="s">
        <v>186</v>
      </c>
      <c r="B202" s="44" t="s">
        <v>73</v>
      </c>
      <c r="C202" s="13">
        <f>SUM(D202:M202)</f>
        <v>156</v>
      </c>
      <c r="D202" s="13">
        <v>67</v>
      </c>
      <c r="E202" s="13">
        <v>16</v>
      </c>
      <c r="F202" s="13">
        <v>19</v>
      </c>
      <c r="G202" s="13">
        <v>12</v>
      </c>
      <c r="H202" s="13">
        <v>4</v>
      </c>
      <c r="I202" s="13">
        <v>6</v>
      </c>
      <c r="J202" s="13">
        <v>7</v>
      </c>
      <c r="K202" s="13">
        <v>6</v>
      </c>
      <c r="L202" s="13">
        <v>3</v>
      </c>
      <c r="M202" s="13">
        <v>16</v>
      </c>
    </row>
    <row r="203" spans="1:13" ht="12" customHeight="1" x14ac:dyDescent="0.2">
      <c r="A203" s="86"/>
      <c r="B203" s="44" t="s">
        <v>74</v>
      </c>
      <c r="C203" s="13">
        <f>SUM(D203:M203)</f>
        <v>219</v>
      </c>
      <c r="D203" s="13">
        <v>58</v>
      </c>
      <c r="E203" s="13">
        <v>37</v>
      </c>
      <c r="F203" s="13">
        <v>51</v>
      </c>
      <c r="G203" s="13">
        <v>11</v>
      </c>
      <c r="H203" s="13">
        <v>7</v>
      </c>
      <c r="I203" s="13">
        <v>8</v>
      </c>
      <c r="J203" s="13">
        <v>8</v>
      </c>
      <c r="K203" s="13">
        <v>8</v>
      </c>
      <c r="L203" s="13">
        <v>8</v>
      </c>
      <c r="M203" s="13">
        <v>23</v>
      </c>
    </row>
  </sheetData>
  <customSheetViews>
    <customSheetView guid="{401FE8B9-FEC5-4D7E-B827-110EEC939377}" printArea="1">
      <pane ySplit="3" topLeftCell="A4" activePane="bottomLeft" state="frozen"/>
      <selection pane="bottomLeft" activeCell="D97" sqref="D97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9E5A3913-AA33-4EF5-9ABD-587B01EAC5C6}" showPageBreaks="1" printArea="1">
      <pane ySplit="3" topLeftCell="A64" activePane="bottomLeft" state="frozen"/>
      <selection pane="bottomLeft" activeCell="C86" sqref="C86:M93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8696566-F5FC-44E5-A9CB-2AA2B78C1D14}" showPageBreaks="1" printArea="1">
      <pane ySplit="3" topLeftCell="A4" activePane="bottomLeft" state="frozen"/>
      <selection pane="bottomLeft" activeCell="C196" sqref="C196:M203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7E82B1F0-A399-408C-ADC7-3500528B6BEB}" showPageBreaks="1" printArea="1">
      <pane ySplit="3" topLeftCell="A12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 2015&amp;C&amp;"Arial,Regular"&amp;8Стр. &amp;P од &amp;N</oddFooter>
      </headerFooter>
    </customSheetView>
    <customSheetView guid="{40427C19-F2C1-413F-8E4C-2918F718B996}" showPageBreaks="1" printArea="1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5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EDE8BCFE-7C91-432E-9375-F3D725ADA43C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6"/>
      <headerFooter>
        <oddHeader>&amp;L&amp;"Arial,Regular"&amp;12Stanovništvo</oddHeader>
        <oddFooter>&amp;C&amp;"Arial,Regular"&amp;8Str. &amp;P od &amp;N&amp;L&amp;"Arial,Regular"&amp;8Statistički godišnjak Republike Srpske 2011</oddFooter>
      </headerFooter>
    </customSheetView>
    <customSheetView guid="{2D0847EF-79C2-4642-A95B-6768970C5FE7}" showPageBreaks="1" printArea="1">
      <pane ySplit="3" topLeftCell="A4" activePane="bottomLeft" state="frozen"/>
      <selection pane="bottomLeft" activeCell="C6" sqref="C6"/>
      <pageMargins left="0.70866141732283472" right="0.70866141732283472" top="0.74803149606299213" bottom="0.74803149606299213" header="0.31496062992125984" footer="0.31496062992125984"/>
      <pageSetup paperSize="9" orientation="landscape" r:id="rId7"/>
      <headerFooter>
        <oddHeader>&amp;L&amp;"Arial,Regular"&amp;12Stanovništvo</oddHeader>
        <oddFooter>&amp;L&amp;"Arial,Regular"&amp;8Statistički godišnjak Republike Srpske 2013&amp;C&amp;"Arial,Regular"&amp;8Str. &amp;P od &amp;N</oddFooter>
      </headerFooter>
    </customSheetView>
    <customSheetView guid="{13951CAE-829E-469E-AC6A-F93AB5043A91}" showPageBreaks="1" printArea="1">
      <pane ySplit="3" topLeftCell="A4" activePane="bottomLeft" state="frozen"/>
      <selection pane="bottomLeft" activeCell="A6" sqref="A6"/>
      <pageMargins left="0.70866141732283472" right="0.70866141732283472" top="0.74803149606299213" bottom="0.74803149606299213" header="0.31496062992125984" footer="0.31496062992125984"/>
      <pageSetup paperSize="9" orientation="landscape" r:id="rId8"/>
      <headerFooter>
        <oddHeader>&amp;L&amp;"Arial,Regular"&amp;12Stanovništvo</oddHeader>
        <oddFooter>&amp;C&amp;"Arial,Regular"&amp;8Str. &amp;P od &amp;N&amp;L&amp;"Arial,Regular"&amp;8Statistički godišnjak Republike Srpske 2012</oddFooter>
      </headerFooter>
    </customSheetView>
    <customSheetView guid="{CAE7FCEF-AEAB-466D-AE84-CA497BF79F08}">
      <pane ySplit="3" topLeftCell="A4" activePane="bottomLeft" state="frozen"/>
      <selection pane="bottomLeft" activeCell="M2" sqref="M2"/>
      <pageMargins left="0.70866141732283472" right="0.70866141732283472" top="0.74803149606299213" bottom="0.74803149606299213" header="0.31496062992125984" footer="0.31496062992125984"/>
      <pageSetup paperSize="9" orientation="landscape" r:id="rId9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howPageBreaks="1" printArea="1">
      <pane ySplit="3" topLeftCell="A103" activePane="bottomLeft" state="frozen"/>
      <selection pane="bottomLeft" activeCell="A3" sqref="A3:M203"/>
      <pageMargins left="0.70866141732283472" right="0.70866141732283472" top="0.74803149606299213" bottom="0.74803149606299213" header="0.31496062992125984" footer="0.31496062992125984"/>
      <pageSetup paperSize="9" orientation="landscape" r:id="rId10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>
      <pane ySplit="3" topLeftCell="A103" activePane="bottomLeft" state="frozen"/>
      <selection pane="bottomLeft" activeCell="A3" sqref="A3:M203"/>
      <pageMargins left="0.70866141732283472" right="0.70866141732283472" top="0.74803149606299213" bottom="0.74803149606299213" header="0.31496062992125984" footer="0.31496062992125984"/>
      <pageSetup paperSize="9" orientation="landscape" r:id="rId1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M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12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7"/>
  <sheetViews>
    <sheetView zoomScale="130" zoomScaleNormal="130" workbookViewId="0">
      <selection activeCell="G10" sqref="G10"/>
    </sheetView>
  </sheetViews>
  <sheetFormatPr defaultRowHeight="14.25" x14ac:dyDescent="0.2"/>
  <cols>
    <col min="1" max="1" width="25.14062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329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22" t="s">
        <v>302</v>
      </c>
      <c r="B3" s="223" t="s">
        <v>42</v>
      </c>
      <c r="C3" s="223" t="s">
        <v>57</v>
      </c>
      <c r="D3" s="224" t="s">
        <v>58</v>
      </c>
    </row>
    <row r="4" spans="1:4" s="121" customFormat="1" ht="15.75" customHeight="1" x14ac:dyDescent="0.2">
      <c r="A4" s="210" t="s">
        <v>56</v>
      </c>
      <c r="B4" s="187">
        <v>1170342</v>
      </c>
      <c r="C4" s="187">
        <v>571812</v>
      </c>
      <c r="D4" s="187">
        <v>598530</v>
      </c>
    </row>
    <row r="5" spans="1:4" s="227" customFormat="1" ht="18" customHeight="1" x14ac:dyDescent="0.2">
      <c r="A5" s="212" t="s">
        <v>271</v>
      </c>
      <c r="B5" s="218">
        <v>997920</v>
      </c>
      <c r="C5" s="218">
        <v>488007</v>
      </c>
      <c r="D5" s="218">
        <v>509913</v>
      </c>
    </row>
    <row r="6" spans="1:4" s="121" customFormat="1" ht="15.75" customHeight="1" x14ac:dyDescent="0.2">
      <c r="A6" s="214" t="s">
        <v>278</v>
      </c>
      <c r="B6" s="204">
        <v>969315</v>
      </c>
      <c r="C6" s="204">
        <v>476184</v>
      </c>
      <c r="D6" s="204">
        <v>493131</v>
      </c>
    </row>
    <row r="7" spans="1:4" s="121" customFormat="1" ht="15.75" customHeight="1" x14ac:dyDescent="0.2">
      <c r="A7" s="214" t="s">
        <v>279</v>
      </c>
      <c r="B7" s="204">
        <v>25763</v>
      </c>
      <c r="C7" s="204">
        <v>10431</v>
      </c>
      <c r="D7" s="204">
        <v>15332</v>
      </c>
    </row>
    <row r="8" spans="1:4" s="121" customFormat="1" ht="15.75" customHeight="1" x14ac:dyDescent="0.2">
      <c r="A8" s="214" t="s">
        <v>280</v>
      </c>
      <c r="B8" s="204">
        <v>298</v>
      </c>
      <c r="C8" s="204">
        <v>137</v>
      </c>
      <c r="D8" s="204">
        <v>161</v>
      </c>
    </row>
    <row r="9" spans="1:4" s="121" customFormat="1" ht="26.25" customHeight="1" x14ac:dyDescent="0.2">
      <c r="A9" s="215" t="s">
        <v>281</v>
      </c>
      <c r="B9" s="213">
        <v>2544</v>
      </c>
      <c r="C9" s="213">
        <v>1255</v>
      </c>
      <c r="D9" s="213">
        <v>1289</v>
      </c>
    </row>
    <row r="10" spans="1:4" s="121" customFormat="1" ht="15.75" customHeight="1" x14ac:dyDescent="0.2">
      <c r="A10" s="211" t="s">
        <v>272</v>
      </c>
      <c r="B10" s="204">
        <v>149435</v>
      </c>
      <c r="C10" s="204">
        <v>72605</v>
      </c>
      <c r="D10" s="204">
        <v>76830</v>
      </c>
    </row>
    <row r="11" spans="1:4" s="121" customFormat="1" ht="15.75" customHeight="1" x14ac:dyDescent="0.2">
      <c r="A11" s="211" t="s">
        <v>273</v>
      </c>
      <c r="B11" s="204">
        <v>13</v>
      </c>
      <c r="C11" s="204">
        <v>8</v>
      </c>
      <c r="D11" s="204">
        <v>5</v>
      </c>
    </row>
    <row r="12" spans="1:4" s="121" customFormat="1" ht="15.75" customHeight="1" x14ac:dyDescent="0.2">
      <c r="A12" s="211" t="s">
        <v>274</v>
      </c>
      <c r="B12" s="204">
        <v>84</v>
      </c>
      <c r="C12" s="204">
        <v>46</v>
      </c>
      <c r="D12" s="204">
        <v>38</v>
      </c>
    </row>
    <row r="13" spans="1:4" s="121" customFormat="1" ht="15.75" customHeight="1" x14ac:dyDescent="0.2">
      <c r="A13" s="211" t="s">
        <v>275</v>
      </c>
      <c r="B13" s="204">
        <v>5790</v>
      </c>
      <c r="C13" s="204">
        <v>2873</v>
      </c>
      <c r="D13" s="204">
        <v>2917</v>
      </c>
    </row>
    <row r="14" spans="1:4" s="121" customFormat="1" ht="15.75" customHeight="1" x14ac:dyDescent="0.2">
      <c r="A14" s="211" t="s">
        <v>276</v>
      </c>
      <c r="B14" s="204">
        <v>1223</v>
      </c>
      <c r="C14" s="204">
        <v>610</v>
      </c>
      <c r="D14" s="204">
        <v>613</v>
      </c>
    </row>
    <row r="15" spans="1:4" s="121" customFormat="1" ht="15.75" customHeight="1" x14ac:dyDescent="0.2">
      <c r="A15" s="211" t="s">
        <v>277</v>
      </c>
      <c r="B15" s="204">
        <v>5784</v>
      </c>
      <c r="C15" s="204">
        <v>3146</v>
      </c>
      <c r="D15" s="204">
        <v>2638</v>
      </c>
    </row>
    <row r="16" spans="1:4" s="121" customFormat="1" ht="15.75" customHeight="1" x14ac:dyDescent="0.2">
      <c r="A16" s="211" t="s">
        <v>270</v>
      </c>
      <c r="B16" s="204">
        <v>8028</v>
      </c>
      <c r="C16" s="204">
        <v>3554</v>
      </c>
      <c r="D16" s="204">
        <v>4474</v>
      </c>
    </row>
    <row r="17" spans="1:4" s="121" customFormat="1" ht="15.75" customHeight="1" x14ac:dyDescent="0.2">
      <c r="A17" s="211" t="s">
        <v>75</v>
      </c>
      <c r="B17" s="204">
        <v>2065</v>
      </c>
      <c r="C17" s="204">
        <v>963</v>
      </c>
      <c r="D17" s="204">
        <v>1102</v>
      </c>
    </row>
  </sheetData>
  <customSheetViews>
    <customSheetView guid="{401FE8B9-FEC5-4D7E-B827-110EEC939377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G10" sqref="G10"/>
      <pageMargins left="0.31496062992125984" right="0.31496062992125984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25"/>
  <sheetViews>
    <sheetView zoomScale="130" zoomScaleNormal="130" workbookViewId="0">
      <selection activeCell="K9" sqref="K9"/>
    </sheetView>
  </sheetViews>
  <sheetFormatPr defaultRowHeight="14.25" x14ac:dyDescent="0.2"/>
  <cols>
    <col min="1" max="1" width="13.570312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330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22" t="s">
        <v>303</v>
      </c>
      <c r="B3" s="223" t="s">
        <v>42</v>
      </c>
      <c r="C3" s="223" t="s">
        <v>57</v>
      </c>
      <c r="D3" s="224" t="s">
        <v>58</v>
      </c>
    </row>
    <row r="4" spans="1:4" s="121" customFormat="1" ht="15.75" customHeight="1" x14ac:dyDescent="0.2">
      <c r="A4" s="216" t="s">
        <v>56</v>
      </c>
      <c r="B4" s="217">
        <v>1170342</v>
      </c>
      <c r="C4" s="217">
        <v>571812</v>
      </c>
      <c r="D4" s="217">
        <v>598530</v>
      </c>
    </row>
    <row r="5" spans="1:4" s="121" customFormat="1" ht="16.5" customHeight="1" x14ac:dyDescent="0.2">
      <c r="A5" s="212" t="s">
        <v>282</v>
      </c>
      <c r="B5" s="218">
        <v>150221</v>
      </c>
      <c r="C5" s="218">
        <v>73026</v>
      </c>
      <c r="D5" s="218">
        <v>77195</v>
      </c>
    </row>
    <row r="6" spans="1:4" s="121" customFormat="1" ht="15.75" customHeight="1" x14ac:dyDescent="0.2">
      <c r="A6" s="212" t="s">
        <v>283</v>
      </c>
      <c r="B6" s="218">
        <v>17315</v>
      </c>
      <c r="C6" s="218">
        <v>7870</v>
      </c>
      <c r="D6" s="218">
        <v>9445</v>
      </c>
    </row>
    <row r="7" spans="1:4" s="121" customFormat="1" ht="15.75" customHeight="1" x14ac:dyDescent="0.2">
      <c r="A7" s="212" t="s">
        <v>284</v>
      </c>
      <c r="B7" s="218">
        <v>982480</v>
      </c>
      <c r="C7" s="218">
        <v>481743</v>
      </c>
      <c r="D7" s="218">
        <v>500737</v>
      </c>
    </row>
    <row r="8" spans="1:4" s="121" customFormat="1" ht="15.75" customHeight="1" x14ac:dyDescent="0.2">
      <c r="A8" s="212" t="s">
        <v>285</v>
      </c>
      <c r="B8" s="218">
        <v>133</v>
      </c>
      <c r="C8" s="218">
        <v>94</v>
      </c>
      <c r="D8" s="218">
        <v>39</v>
      </c>
    </row>
    <row r="9" spans="1:4" s="121" customFormat="1" ht="12" x14ac:dyDescent="0.2">
      <c r="A9" s="212" t="s">
        <v>286</v>
      </c>
      <c r="B9" s="218">
        <v>99</v>
      </c>
      <c r="C9" s="218">
        <v>53</v>
      </c>
      <c r="D9" s="218">
        <v>46</v>
      </c>
    </row>
    <row r="10" spans="1:4" s="121" customFormat="1" ht="15.75" customHeight="1" x14ac:dyDescent="0.2">
      <c r="A10" s="211" t="s">
        <v>287</v>
      </c>
      <c r="B10" s="218">
        <v>56</v>
      </c>
      <c r="C10" s="218">
        <v>20</v>
      </c>
      <c r="D10" s="218">
        <v>36</v>
      </c>
    </row>
    <row r="11" spans="1:4" s="121" customFormat="1" ht="15.75" customHeight="1" x14ac:dyDescent="0.2">
      <c r="A11" s="211" t="s">
        <v>288</v>
      </c>
      <c r="B11" s="218">
        <v>153</v>
      </c>
      <c r="C11" s="218">
        <v>70</v>
      </c>
      <c r="D11" s="218">
        <v>83</v>
      </c>
    </row>
    <row r="12" spans="1:4" s="121" customFormat="1" ht="15.75" customHeight="1" x14ac:dyDescent="0.2">
      <c r="A12" s="211" t="s">
        <v>289</v>
      </c>
      <c r="B12" s="218">
        <v>92</v>
      </c>
      <c r="C12" s="218">
        <v>16</v>
      </c>
      <c r="D12" s="218">
        <v>76</v>
      </c>
    </row>
    <row r="13" spans="1:4" s="121" customFormat="1" ht="15.75" customHeight="1" x14ac:dyDescent="0.2">
      <c r="A13" s="211" t="s">
        <v>290</v>
      </c>
      <c r="B13" s="218">
        <v>220</v>
      </c>
      <c r="C13" s="218">
        <v>82</v>
      </c>
      <c r="D13" s="218">
        <v>138</v>
      </c>
    </row>
    <row r="14" spans="1:4" s="121" customFormat="1" ht="15.75" customHeight="1" x14ac:dyDescent="0.2">
      <c r="A14" s="211" t="s">
        <v>291</v>
      </c>
      <c r="B14" s="218">
        <v>136</v>
      </c>
      <c r="C14" s="218">
        <v>76</v>
      </c>
      <c r="D14" s="218">
        <v>60</v>
      </c>
    </row>
    <row r="15" spans="1:4" s="121" customFormat="1" ht="15.75" customHeight="1" x14ac:dyDescent="0.2">
      <c r="A15" s="211" t="s">
        <v>292</v>
      </c>
      <c r="B15" s="218">
        <v>51</v>
      </c>
      <c r="C15" s="218">
        <v>15</v>
      </c>
      <c r="D15" s="218">
        <v>36</v>
      </c>
    </row>
    <row r="16" spans="1:4" s="121" customFormat="1" ht="15.75" customHeight="1" x14ac:dyDescent="0.2">
      <c r="A16" s="211" t="s">
        <v>293</v>
      </c>
      <c r="B16" s="218">
        <v>1360</v>
      </c>
      <c r="C16" s="218">
        <v>717</v>
      </c>
      <c r="D16" s="218">
        <v>643</v>
      </c>
    </row>
    <row r="17" spans="1:4" s="121" customFormat="1" ht="15.75" customHeight="1" x14ac:dyDescent="0.2">
      <c r="A17" s="211" t="s">
        <v>294</v>
      </c>
      <c r="B17" s="218">
        <v>224</v>
      </c>
      <c r="C17" s="218">
        <v>106</v>
      </c>
      <c r="D17" s="218">
        <v>118</v>
      </c>
    </row>
    <row r="18" spans="1:4" x14ac:dyDescent="0.2">
      <c r="A18" s="211" t="s">
        <v>295</v>
      </c>
      <c r="B18" s="218">
        <v>197</v>
      </c>
      <c r="C18" s="218">
        <v>41</v>
      </c>
      <c r="D18" s="218">
        <v>156</v>
      </c>
    </row>
    <row r="19" spans="1:4" x14ac:dyDescent="0.2">
      <c r="A19" s="211" t="s">
        <v>296</v>
      </c>
      <c r="B19" s="218">
        <v>12</v>
      </c>
      <c r="C19" s="218">
        <v>4</v>
      </c>
      <c r="D19" s="218">
        <v>8</v>
      </c>
    </row>
    <row r="20" spans="1:4" x14ac:dyDescent="0.2">
      <c r="A20" s="211" t="s">
        <v>297</v>
      </c>
      <c r="B20" s="218">
        <v>52</v>
      </c>
      <c r="C20" s="218">
        <v>9</v>
      </c>
      <c r="D20" s="218">
        <v>43</v>
      </c>
    </row>
    <row r="21" spans="1:4" x14ac:dyDescent="0.2">
      <c r="A21" s="211" t="s">
        <v>298</v>
      </c>
      <c r="B21" s="218">
        <v>238</v>
      </c>
      <c r="C21" s="218">
        <v>61</v>
      </c>
      <c r="D21" s="218">
        <v>177</v>
      </c>
    </row>
    <row r="22" spans="1:4" x14ac:dyDescent="0.2">
      <c r="A22" s="211" t="s">
        <v>299</v>
      </c>
      <c r="B22" s="218">
        <v>7</v>
      </c>
      <c r="C22" s="218">
        <v>1</v>
      </c>
      <c r="D22" s="218">
        <v>6</v>
      </c>
    </row>
    <row r="23" spans="1:4" x14ac:dyDescent="0.2">
      <c r="A23" s="211" t="s">
        <v>300</v>
      </c>
      <c r="B23" s="218">
        <v>987</v>
      </c>
      <c r="C23" s="218">
        <v>481</v>
      </c>
      <c r="D23" s="218">
        <v>506</v>
      </c>
    </row>
    <row r="24" spans="1:4" x14ac:dyDescent="0.2">
      <c r="A24" s="211" t="s">
        <v>269</v>
      </c>
      <c r="B24" s="218">
        <v>13807</v>
      </c>
      <c r="C24" s="218">
        <v>6171</v>
      </c>
      <c r="D24" s="218">
        <v>7636</v>
      </c>
    </row>
    <row r="25" spans="1:4" x14ac:dyDescent="0.2">
      <c r="A25" s="211" t="s">
        <v>75</v>
      </c>
      <c r="B25" s="218">
        <v>2502</v>
      </c>
      <c r="C25" s="218">
        <v>1156</v>
      </c>
      <c r="D25" s="218">
        <v>1346</v>
      </c>
    </row>
  </sheetData>
  <customSheetViews>
    <customSheetView guid="{401FE8B9-FEC5-4D7E-B827-110EEC939377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K9" sqref="K9"/>
      <pageMargins left="0.70866141732283472" right="0.70866141732283472" top="0.74803149606299213" bottom="0.74803149606299213" header="0.31496062992125984" footer="0.31496062992125984"/>
      <pageSetup paperSize="9" orientation="portrait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portrait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340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09" t="s">
        <v>308</v>
      </c>
      <c r="B3" s="223" t="s">
        <v>42</v>
      </c>
      <c r="C3" s="223" t="s">
        <v>57</v>
      </c>
      <c r="D3" s="224" t="s">
        <v>58</v>
      </c>
    </row>
    <row r="4" spans="1:4" s="121" customFormat="1" ht="15.75" customHeight="1" x14ac:dyDescent="0.2">
      <c r="A4" s="216" t="s">
        <v>56</v>
      </c>
      <c r="B4" s="217">
        <v>1005535</v>
      </c>
      <c r="C4" s="217">
        <v>487292</v>
      </c>
      <c r="D4" s="217">
        <v>518243</v>
      </c>
    </row>
    <row r="5" spans="1:4" s="121" customFormat="1" ht="16.5" customHeight="1" x14ac:dyDescent="0.2">
      <c r="A5" s="212" t="s">
        <v>304</v>
      </c>
      <c r="B5" s="218">
        <v>269618</v>
      </c>
      <c r="C5" s="218">
        <v>160658</v>
      </c>
      <c r="D5" s="218">
        <v>108960</v>
      </c>
    </row>
    <row r="6" spans="1:4" s="121" customFormat="1" ht="15.75" customHeight="1" x14ac:dyDescent="0.2">
      <c r="A6" s="212" t="s">
        <v>305</v>
      </c>
      <c r="B6" s="218">
        <v>576151</v>
      </c>
      <c r="C6" s="218">
        <v>286075</v>
      </c>
      <c r="D6" s="218">
        <v>290076</v>
      </c>
    </row>
    <row r="7" spans="1:4" s="121" customFormat="1" ht="15.75" customHeight="1" x14ac:dyDescent="0.2">
      <c r="A7" s="212" t="s">
        <v>306</v>
      </c>
      <c r="B7" s="218">
        <v>36228</v>
      </c>
      <c r="C7" s="218">
        <v>16573</v>
      </c>
      <c r="D7" s="218">
        <v>19655</v>
      </c>
    </row>
    <row r="8" spans="1:4" s="121" customFormat="1" ht="15.75" customHeight="1" x14ac:dyDescent="0.2">
      <c r="A8" s="212" t="s">
        <v>307</v>
      </c>
      <c r="B8" s="218">
        <v>123538</v>
      </c>
      <c r="C8" s="218">
        <v>23986</v>
      </c>
      <c r="D8" s="218">
        <v>99552</v>
      </c>
    </row>
  </sheetData>
  <customSheetViews>
    <customSheetView guid="{401FE8B9-FEC5-4D7E-B827-110EEC939377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G20" sqref="G20"/>
      <pageMargins left="0.31496062992125984" right="0.31496062992125984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31496062992125984" right="0.31496062992125984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B10"/>
  <sheetViews>
    <sheetView zoomScale="130" zoomScaleNormal="130" workbookViewId="0"/>
  </sheetViews>
  <sheetFormatPr defaultRowHeight="14.25" x14ac:dyDescent="0.2"/>
  <cols>
    <col min="1" max="1" width="20.28515625" style="1" customWidth="1"/>
    <col min="2" max="2" width="19" style="1" customWidth="1"/>
    <col min="3" max="16384" width="9.140625" style="1"/>
  </cols>
  <sheetData>
    <row r="1" spans="1:2" s="121" customFormat="1" ht="16.5" customHeight="1" x14ac:dyDescent="0.2">
      <c r="A1" s="203" t="s">
        <v>331</v>
      </c>
      <c r="B1" s="203"/>
    </row>
    <row r="2" spans="1:2" s="121" customFormat="1" ht="16.5" customHeight="1" thickBot="1" x14ac:dyDescent="0.25">
      <c r="A2" s="203"/>
      <c r="B2" s="122" t="s">
        <v>45</v>
      </c>
    </row>
    <row r="3" spans="1:2" s="121" customFormat="1" ht="44.25" customHeight="1" thickTop="1" x14ac:dyDescent="0.2">
      <c r="A3" s="209" t="s">
        <v>315</v>
      </c>
      <c r="B3" s="220" t="s">
        <v>316</v>
      </c>
    </row>
    <row r="4" spans="1:2" s="121" customFormat="1" ht="15.75" customHeight="1" x14ac:dyDescent="0.2">
      <c r="A4" s="216" t="s">
        <v>56</v>
      </c>
      <c r="B4" s="218">
        <v>518243</v>
      </c>
    </row>
    <row r="5" spans="1:2" s="121" customFormat="1" ht="16.5" customHeight="1" x14ac:dyDescent="0.2">
      <c r="A5" s="219" t="s">
        <v>309</v>
      </c>
      <c r="B5" s="218">
        <v>131752</v>
      </c>
    </row>
    <row r="6" spans="1:2" s="121" customFormat="1" ht="15.75" customHeight="1" x14ac:dyDescent="0.2">
      <c r="A6" s="212" t="s">
        <v>310</v>
      </c>
      <c r="B6" s="218">
        <v>69805</v>
      </c>
    </row>
    <row r="7" spans="1:2" s="121" customFormat="1" ht="15.75" customHeight="1" x14ac:dyDescent="0.2">
      <c r="A7" s="212" t="s">
        <v>311</v>
      </c>
      <c r="B7" s="218">
        <v>201271</v>
      </c>
    </row>
    <row r="8" spans="1:2" s="121" customFormat="1" ht="15.75" customHeight="1" x14ac:dyDescent="0.2">
      <c r="A8" s="212" t="s">
        <v>312</v>
      </c>
      <c r="B8" s="218">
        <v>75481</v>
      </c>
    </row>
    <row r="9" spans="1:2" s="121" customFormat="1" ht="15.75" customHeight="1" x14ac:dyDescent="0.2">
      <c r="A9" s="212" t="s">
        <v>313</v>
      </c>
      <c r="B9" s="218">
        <v>22659</v>
      </c>
    </row>
    <row r="10" spans="1:2" x14ac:dyDescent="0.2">
      <c r="A10" s="212" t="s">
        <v>314</v>
      </c>
      <c r="B10" s="218">
        <v>17275</v>
      </c>
    </row>
  </sheetData>
  <customSheetViews>
    <customSheetView guid="{401FE8B9-FEC5-4D7E-B827-110EEC939377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F8" sqref="F8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B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7"/>
  <sheetViews>
    <sheetView zoomScale="130" zoomScaleNormal="130" workbookViewId="0"/>
  </sheetViews>
  <sheetFormatPr defaultRowHeight="14.25" x14ac:dyDescent="0.2"/>
  <cols>
    <col min="1" max="1" width="20.28515625" style="1" customWidth="1"/>
    <col min="2" max="4" width="11.140625" style="1" customWidth="1"/>
    <col min="5" max="16384" width="9.140625" style="1"/>
  </cols>
  <sheetData>
    <row r="1" spans="1:4" s="121" customFormat="1" ht="15.75" customHeight="1" x14ac:dyDescent="0.2">
      <c r="A1" s="203" t="s">
        <v>341</v>
      </c>
      <c r="B1" s="203"/>
      <c r="C1" s="203"/>
      <c r="D1" s="203"/>
    </row>
    <row r="2" spans="1:4" s="121" customFormat="1" ht="15.75" customHeight="1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22" t="s">
        <v>333</v>
      </c>
      <c r="B3" s="223" t="s">
        <v>42</v>
      </c>
      <c r="C3" s="223" t="s">
        <v>57</v>
      </c>
      <c r="D3" s="225" t="s">
        <v>58</v>
      </c>
    </row>
    <row r="4" spans="1:4" s="121" customFormat="1" ht="15.75" customHeight="1" x14ac:dyDescent="0.2">
      <c r="A4" s="216" t="s">
        <v>56</v>
      </c>
      <c r="B4" s="217">
        <v>1062861</v>
      </c>
      <c r="C4" s="217">
        <v>516703</v>
      </c>
      <c r="D4" s="217">
        <v>546158</v>
      </c>
    </row>
    <row r="5" spans="1:4" s="121" customFormat="1" ht="16.5" customHeight="1" x14ac:dyDescent="0.2">
      <c r="A5" s="212" t="s">
        <v>317</v>
      </c>
      <c r="B5" s="218">
        <v>34928</v>
      </c>
      <c r="C5" s="218">
        <v>4987</v>
      </c>
      <c r="D5" s="218">
        <v>29941</v>
      </c>
    </row>
    <row r="6" spans="1:4" s="121" customFormat="1" ht="15.75" customHeight="1" x14ac:dyDescent="0.2">
      <c r="A6" s="212" t="s">
        <v>318</v>
      </c>
      <c r="B6" s="221">
        <v>3.2862246333245801</v>
      </c>
      <c r="C6" s="221">
        <v>0.96515793405495998</v>
      </c>
      <c r="D6" s="221">
        <v>5.4821132346317301</v>
      </c>
    </row>
    <row r="7" spans="1:4" s="121" customFormat="1" ht="15.75" customHeight="1" x14ac:dyDescent="0.2">
      <c r="A7" s="212" t="s">
        <v>319</v>
      </c>
      <c r="B7" s="217">
        <v>10476</v>
      </c>
      <c r="C7" s="217">
        <v>3675</v>
      </c>
      <c r="D7" s="217">
        <v>6801</v>
      </c>
    </row>
  </sheetData>
  <customSheetViews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11"/>
  <sheetViews>
    <sheetView zoomScale="130" zoomScaleNormal="130" workbookViewId="0"/>
  </sheetViews>
  <sheetFormatPr defaultRowHeight="14.25" x14ac:dyDescent="0.2"/>
  <cols>
    <col min="1" max="1" width="32.28515625" style="1" customWidth="1"/>
    <col min="2" max="4" width="11.140625" style="1" customWidth="1"/>
    <col min="5" max="16384" width="9.140625" style="1"/>
  </cols>
  <sheetData>
    <row r="1" spans="1:4" s="121" customFormat="1" ht="12" x14ac:dyDescent="0.2">
      <c r="A1" s="203" t="s">
        <v>334</v>
      </c>
      <c r="B1" s="203"/>
      <c r="C1" s="203"/>
      <c r="D1" s="203"/>
    </row>
    <row r="2" spans="1:4" s="121" customFormat="1" ht="12.75" thickBot="1" x14ac:dyDescent="0.25">
      <c r="A2" s="203"/>
      <c r="B2" s="203"/>
      <c r="C2" s="203"/>
      <c r="D2" s="122" t="s">
        <v>45</v>
      </c>
    </row>
    <row r="3" spans="1:4" s="121" customFormat="1" ht="21" customHeight="1" thickTop="1" x14ac:dyDescent="0.2">
      <c r="A3" s="209" t="s">
        <v>327</v>
      </c>
      <c r="B3" s="223" t="s">
        <v>42</v>
      </c>
      <c r="C3" s="223" t="s">
        <v>57</v>
      </c>
      <c r="D3" s="225" t="s">
        <v>58</v>
      </c>
    </row>
    <row r="4" spans="1:4" s="121" customFormat="1" ht="15.75" customHeight="1" x14ac:dyDescent="0.2">
      <c r="A4" s="216" t="s">
        <v>56</v>
      </c>
      <c r="B4" s="217">
        <v>1005535</v>
      </c>
      <c r="C4" s="217">
        <v>487292</v>
      </c>
      <c r="D4" s="217">
        <v>518243</v>
      </c>
    </row>
    <row r="5" spans="1:4" s="121" customFormat="1" ht="16.5" customHeight="1" x14ac:dyDescent="0.2">
      <c r="A5" s="212" t="s">
        <v>320</v>
      </c>
      <c r="B5" s="218">
        <v>58651</v>
      </c>
      <c r="C5" s="218">
        <v>9370</v>
      </c>
      <c r="D5" s="218">
        <v>49281</v>
      </c>
    </row>
    <row r="6" spans="1:4" s="121" customFormat="1" ht="16.5" customHeight="1" x14ac:dyDescent="0.2">
      <c r="A6" s="212" t="s">
        <v>321</v>
      </c>
      <c r="B6" s="218">
        <v>97022</v>
      </c>
      <c r="C6" s="218">
        <v>33465</v>
      </c>
      <c r="D6" s="218">
        <v>63557</v>
      </c>
    </row>
    <row r="7" spans="1:4" s="121" customFormat="1" ht="16.5" customHeight="1" x14ac:dyDescent="0.2">
      <c r="A7" s="212" t="s">
        <v>322</v>
      </c>
      <c r="B7" s="218">
        <v>212834</v>
      </c>
      <c r="C7" s="218">
        <v>95682</v>
      </c>
      <c r="D7" s="218">
        <v>117152</v>
      </c>
    </row>
    <row r="8" spans="1:4" s="121" customFormat="1" ht="16.5" customHeight="1" x14ac:dyDescent="0.2">
      <c r="A8" s="212" t="s">
        <v>323</v>
      </c>
      <c r="B8" s="218">
        <v>508414</v>
      </c>
      <c r="C8" s="218">
        <v>280747</v>
      </c>
      <c r="D8" s="218">
        <v>227667</v>
      </c>
    </row>
    <row r="9" spans="1:4" s="121" customFormat="1" ht="16.5" customHeight="1" x14ac:dyDescent="0.2">
      <c r="A9" s="212" t="s">
        <v>324</v>
      </c>
      <c r="B9" s="218">
        <v>7618</v>
      </c>
      <c r="C9" s="218">
        <v>6324</v>
      </c>
      <c r="D9" s="218">
        <v>1294</v>
      </c>
    </row>
    <row r="10" spans="1:4" s="121" customFormat="1" ht="16.5" customHeight="1" x14ac:dyDescent="0.2">
      <c r="A10" s="212" t="s">
        <v>325</v>
      </c>
      <c r="B10" s="218">
        <v>33960</v>
      </c>
      <c r="C10" s="218">
        <v>19142</v>
      </c>
      <c r="D10" s="218">
        <v>14818</v>
      </c>
    </row>
    <row r="11" spans="1:4" s="121" customFormat="1" ht="27" customHeight="1" x14ac:dyDescent="0.2">
      <c r="A11" s="212" t="s">
        <v>326</v>
      </c>
      <c r="B11" s="213">
        <v>87036</v>
      </c>
      <c r="C11" s="213">
        <v>42562</v>
      </c>
      <c r="D11" s="213">
        <v>44474</v>
      </c>
    </row>
  </sheetData>
  <customSheetViews>
    <customSheetView guid="{401FE8B9-FEC5-4D7E-B827-110EEC939377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1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CAE7FCEF-AEAB-466D-AE84-CA497BF79F0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2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B1FECC38-EDBF-4761-9314-BFA1D08ECFA4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3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  <customSheetView guid="{F6A9478A-712F-4784-9AC4-AB41F8A57368}" scale="130">
      <selection activeCell="C14" sqref="C14"/>
      <pageMargins left="0.70866141732283472" right="0.70866141732283472" top="0.74803149606299213" bottom="0.74803149606299213" header="0.31496062992125984" footer="0.31496062992125984"/>
      <pageSetup paperSize="9" orientation="landscape" r:id="rId4"/>
      <headerFooter>
        <oddHeader>&amp;L&amp;"Arial,Regular"&amp;12Становништво</oddHeader>
        <oddFooter>&amp;L&amp;"Arial,Regular"&amp;8Статистички годишњак Републике Српске&amp;C&amp;"Arial,Regular"&amp;8Стр. &amp;P од &amp;N</oddFooter>
      </headerFooter>
    </customSheetView>
  </customSheetViews>
  <hyperlinks>
    <hyperlink ref="D2" location="'Листа табела'!A1" display="Листа табела"/>
  </hyperlinks>
  <pageMargins left="0.70866141732283472" right="0.70866141732283472" top="0.74803149606299213" bottom="0.74803149606299213" header="0.31496062992125984" footer="0.31496062992125984"/>
  <pageSetup paperSize="9" orientation="landscape" r:id="rId5"/>
  <headerFooter>
    <oddHeader>&amp;L&amp;"Arial,Regular"&amp;12Становништво</oddHeader>
    <oddFooter>&amp;L&amp;"Arial,Regular"&amp;8Статистички годишњак Републике Српске&amp;C&amp;"Arial,Regular"&amp;8Стр. &amp;P од &amp;N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39</vt:i4>
      </vt:variant>
      <vt:variant>
        <vt:lpstr>Named Ranges</vt:lpstr>
      </vt:variant>
      <vt:variant>
        <vt:i4>11</vt:i4>
      </vt:variant>
    </vt:vector>
  </HeadingPairs>
  <TitlesOfParts>
    <vt:vector size="50" baseType="lpstr">
      <vt:lpstr>Листа табела</vt:lpstr>
      <vt:lpstr>5.1.</vt:lpstr>
      <vt:lpstr>5.2.</vt:lpstr>
      <vt:lpstr>5.3.</vt:lpstr>
      <vt:lpstr>5.4.</vt:lpstr>
      <vt:lpstr>5.5.</vt:lpstr>
      <vt:lpstr>5.6.</vt:lpstr>
      <vt:lpstr>5.7.</vt:lpstr>
      <vt:lpstr>5.8.</vt:lpstr>
      <vt:lpstr>5.9.</vt:lpstr>
      <vt:lpstr>5.10.</vt:lpstr>
      <vt:lpstr>5.11.</vt:lpstr>
      <vt:lpstr>5.12.</vt:lpstr>
      <vt:lpstr>5.13.</vt:lpstr>
      <vt:lpstr>5.14.</vt:lpstr>
      <vt:lpstr>5.15.</vt:lpstr>
      <vt:lpstr>5.16.</vt:lpstr>
      <vt:lpstr>5.17.</vt:lpstr>
      <vt:lpstr>5.18.</vt:lpstr>
      <vt:lpstr>5.19.</vt:lpstr>
      <vt:lpstr>5.20.</vt:lpstr>
      <vt:lpstr>5.21.</vt:lpstr>
      <vt:lpstr>5.22.</vt:lpstr>
      <vt:lpstr>5.23.</vt:lpstr>
      <vt:lpstr>5.24.</vt:lpstr>
      <vt:lpstr>5.25.</vt:lpstr>
      <vt:lpstr>5.26.</vt:lpstr>
      <vt:lpstr>5.27.</vt:lpstr>
      <vt:lpstr>5.28.</vt:lpstr>
      <vt:lpstr>5.29.</vt:lpstr>
      <vt:lpstr>5.30.</vt:lpstr>
      <vt:lpstr>5.31.</vt:lpstr>
      <vt:lpstr>5.32.</vt:lpstr>
      <vt:lpstr>5.33.</vt:lpstr>
      <vt:lpstr>5.34.</vt:lpstr>
      <vt:lpstr>5.35.</vt:lpstr>
      <vt:lpstr>5.36.</vt:lpstr>
      <vt:lpstr>5.37.</vt:lpstr>
      <vt:lpstr>5.38.</vt:lpstr>
      <vt:lpstr>lista_tabela</vt:lpstr>
      <vt:lpstr>'5.15.'!Print_Area</vt:lpstr>
      <vt:lpstr>'5.16.'!Print_Area</vt:lpstr>
      <vt:lpstr>'5.38.'!Print_Area</vt:lpstr>
      <vt:lpstr>'5.17.'!Print_Titles</vt:lpstr>
      <vt:lpstr>'5.25.'!Print_Titles</vt:lpstr>
      <vt:lpstr>'5.26.'!Print_Titles</vt:lpstr>
      <vt:lpstr>'5.27.'!Print_Titles</vt:lpstr>
      <vt:lpstr>'5.28.'!Print_Titles</vt:lpstr>
      <vt:lpstr>'5.29.'!Print_Titles</vt:lpstr>
      <vt:lpstr>'5.38.'!Print_Titles</vt:lpstr>
    </vt:vector>
  </TitlesOfParts>
  <Company>rzsrs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RZS RS</dc:creator>
  <cp:lastModifiedBy>RZS RS</cp:lastModifiedBy>
  <cp:lastPrinted>2017-11-23T07:46:26Z</cp:lastPrinted>
  <dcterms:created xsi:type="dcterms:W3CDTF">2011-02-04T10:34:04Z</dcterms:created>
  <dcterms:modified xsi:type="dcterms:W3CDTF">2019-06-26T09:10:32Z</dcterms:modified>
</cp:coreProperties>
</file>