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360" yWindow="45" windowWidth="18195" windowHeight="1845" tabRatio="598"/>
  </bookViews>
  <sheets>
    <sheet name="List of tables" sheetId="1" r:id="rId1"/>
    <sheet name="30.1.ENG" sheetId="2" r:id="rId2"/>
    <sheet name="30.2.ENG" sheetId="3" r:id="rId3"/>
    <sheet name="30.3.ENG" sheetId="4" r:id="rId4"/>
    <sheet name="30.4.ENG" sheetId="5" r:id="rId5"/>
    <sheet name="30.5.ENG" sheetId="6" r:id="rId6"/>
    <sheet name="30.6.ENG" sheetId="7" r:id="rId7"/>
    <sheet name="30.7.ENG" sheetId="8" r:id="rId8"/>
    <sheet name="30.8.ENG" sheetId="9" r:id="rId9"/>
    <sheet name="30.9.ENG" sheetId="10" r:id="rId10"/>
    <sheet name="30.10.ENG" sheetId="11" r:id="rId11"/>
    <sheet name="30.11.ENG" sheetId="12" r:id="rId12"/>
    <sheet name="30.12.ENG" sheetId="13" r:id="rId13"/>
  </sheets>
  <definedNames>
    <definedName name="Lista_tabela">'List of tables'!$A$1</definedName>
  </definedNames>
  <calcPr calcId="125725"/>
  <customWorkbookViews>
    <customWorkbookView name="Vanja Vilipic - Personal View" guid="{CA13F4B9-F8EB-4A17-B224-0B56D881DE73}" mergeInterval="0" personalView="1" maximized="1" windowWidth="1916" windowHeight="855" tabRatio="598" activeSheetId="12"/>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1"/>
  </customWorkbookViews>
</workbook>
</file>

<file path=xl/calcChain.xml><?xml version="1.0" encoding="utf-8"?>
<calcChain xmlns="http://schemas.openxmlformats.org/spreadsheetml/2006/main">
  <c r="H12" i="4"/>
  <c r="H11"/>
  <c r="H10"/>
  <c r="G10" i="2"/>
  <c r="G11"/>
  <c r="G12"/>
  <c r="A2" i="1"/>
  <c r="A3"/>
  <c r="A4"/>
  <c r="A5"/>
  <c r="A6"/>
  <c r="A7"/>
  <c r="A8"/>
  <c r="A9"/>
  <c r="A10"/>
  <c r="A11"/>
  <c r="A12"/>
  <c r="A13"/>
</calcChain>
</file>

<file path=xl/sharedStrings.xml><?xml version="1.0" encoding="utf-8"?>
<sst xmlns="http://schemas.openxmlformats.org/spreadsheetml/2006/main" count="696" uniqueCount="115">
  <si>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</si>
  <si>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</si>
  <si>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</si>
  <si>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</si>
  <si>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</si>
  <si>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</si>
  <si>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</si>
  <si>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</si>
  <si>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</si>
  <si>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</si>
  <si>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</si>
  <si>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</si>
  <si>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</si>
  <si>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</si>
  <si>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</si>
  <si>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</si>
  <si>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</si>
  <si>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</si>
  <si>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</si>
  <si>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</si>
  <si>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Special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</si>
  <si>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</si>
  <si>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</si>
  <si>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</si>
  <si>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</si>
  <si>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</si>
  <si>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</si>
  <si>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</si>
  <si>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</si>
  <si>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</si>
  <si>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interrupted</t>
  </si>
  <si>
    <t>investigation terminated</t>
  </si>
  <si>
    <t>indictment filed</t>
  </si>
  <si>
    <t>prosecution assigned to another country</t>
  </si>
  <si>
    <t>Criminal reports - total</t>
  </si>
  <si>
    <t xml:space="preserve">Life and body </t>
  </si>
  <si>
    <t>Civil rights and freedoms</t>
  </si>
  <si>
    <t>Electoral rights</t>
  </si>
  <si>
    <t xml:space="preserve">Sexual integrity </t>
  </si>
  <si>
    <t xml:space="preserve">Marriage and family  </t>
  </si>
  <si>
    <t xml:space="preserve">Human health </t>
  </si>
  <si>
    <t>Labour relations and social security rights</t>
  </si>
  <si>
    <t>Property</t>
  </si>
  <si>
    <t>The economy and payment transactions</t>
  </si>
  <si>
    <t>Security of computer data</t>
  </si>
  <si>
    <t>Constitutional order of Republika Srpska</t>
  </si>
  <si>
    <t xml:space="preserve">Official duty </t>
  </si>
  <si>
    <t>The Administration of Justice</t>
  </si>
  <si>
    <t>Legal procedures</t>
  </si>
  <si>
    <t>Public order</t>
  </si>
  <si>
    <t>General safety of people and property</t>
  </si>
  <si>
    <t>Traffic safety</t>
  </si>
  <si>
    <t xml:space="preserve">The environment </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</si>
  <si>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</si>
  <si>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</si>
  <si>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</si>
  <si>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</si>
  <si>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</si>
  <si>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</si>
  <si>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</si>
  <si>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</si>
  <si>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</si>
  <si>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</si>
  <si>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</si>
  <si>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</si>
  <si>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</si>
  <si>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</si>
  <si>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</si>
  <si>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</si>
  <si>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</si>
  <si>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</si>
  <si>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</si>
  <si>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</si>
  <si>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</si>
  <si>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</si>
  <si>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</si>
  <si>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</si>
  <si>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</si>
  <si>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</si>
  <si>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</si>
  <si>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</si>
  <si>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</si>
  <si>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</si>
  <si>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</si>
  <si>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</si>
  <si>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</si>
  <si>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</si>
  <si>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</si>
  <si>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</si>
  <si>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</si>
  <si>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</si>
  <si>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</si>
  <si>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</si>
  <si>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</si>
  <si>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</si>
  <si>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</si>
  <si>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</si>
  <si>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</si>
  <si>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r>
      <rPr>
        <vertAlign val="superscript"/>
        <sz val="8"/>
        <color indexed="8"/>
        <rFont val="Arial Narrow"/>
        <family val="2"/>
      </rPr>
      <t>1)</t>
    </r>
    <r>
      <rPr>
        <sz val="8"/>
        <color indexed="8"/>
        <rFont val="Arial Narrow"/>
        <family val="2"/>
      </rPr>
      <t xml:space="preserve">The data is incomplete due to the incompleteness of the report for May 2014 for certain areas. Some of the cases processed in the given month were destroyed by floods that struck Republika Srpska. </t>
    </r>
  </si>
  <si>
    <t>18 years and more</t>
  </si>
  <si>
    <t>30. Administration of justice</t>
  </si>
  <si>
    <t>30.1. Courts of general jurisdiction</t>
  </si>
  <si>
    <t>30.2. Courts of special jurisdiction</t>
  </si>
  <si>
    <t>30.3. Public Prosecutor's Offices and Prosecutors</t>
  </si>
  <si>
    <t>30.4. Adult and juvenile perpetrators of criminal offences – reported, accused and convicted</t>
  </si>
  <si>
    <t>30.5. Reported adult perpetrators by type of criminal offences and by type of Public Prosecutor's Office's decision, 2016</t>
  </si>
  <si>
    <t>30.6. Accused adult perpetrators by type of criminal offences and by type of court verdicts, 2016</t>
  </si>
  <si>
    <t>30.7. Convicted adult perpetrators by type of criminal offences and by criminal sanctions imposed, 2016</t>
  </si>
  <si>
    <t>30.8. Convicted adult perpetrators by type of criminal offences and age, 2016</t>
  </si>
  <si>
    <t>30.9. Reported juvenile perpetrators by type od criminal offences, by age and by sex, 2016</t>
  </si>
  <si>
    <t>30.10. Reported juvenile perpetrators by type of criminal offences and by type of Public Prosecutor's Office's decision, 2016</t>
  </si>
  <si>
    <t>30.11. Accused juvenile perpetrators by type of criminal offences and by type of Public Prosecutor's Office's decision, 2016</t>
  </si>
  <si>
    <t>30.12. Convicted juvenile perpetrators by type of criminal offences and by criminal sanction imposed, 2016</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</si>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</sst>
</file>

<file path=xl/styles.xml><?xml version="1.0" encoding="utf-8"?>
<styleSheet xmlns="http://schemas.openxmlformats.org/spreadsheetml/2006/main">
  <fonts count="25">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vertAlign val="superscript"/>
      <sz val="8"/>
      <color indexed="8"/>
      <name val="Arial Narrow"/>
      <family val="2"/>
    </font>
    <font>
      <sz val="8"/>
      <color indexed="8"/>
      <name val="Arial Narrow"/>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1" fillId="0" borderId="0" applyNumberFormat="0" applyFont="0" applyFill="0" applyBorder="0" applyAlignment="0" applyProtection="0">
      <alignment vertical="top"/>
      <protection locked="0"/>
    </xf>
    <xf numFmtId="0" fontId="1" fillId="0" borderId="0"/>
    <xf numFmtId="0" fontId="1" fillId="0" borderId="0"/>
    <xf numFmtId="0" fontId="12" fillId="0" borderId="0"/>
    <xf numFmtId="0" fontId="10" fillId="0" borderId="0"/>
    <xf numFmtId="0" fontId="12" fillId="0" borderId="0"/>
    <xf numFmtId="0" fontId="12" fillId="0" borderId="0"/>
    <xf numFmtId="0" fontId="10" fillId="0" borderId="0"/>
  </cellStyleXfs>
  <cellXfs count="159">
    <xf numFmtId="0" fontId="0" fillId="0" borderId="0" xfId="0"/>
    <xf numFmtId="0" fontId="0" fillId="0" borderId="0" xfId="0"/>
    <xf numFmtId="0" fontId="14" fillId="0" borderId="0" xfId="0" applyFont="1"/>
    <xf numFmtId="0" fontId="14" fillId="0" borderId="0" xfId="0" applyFont="1" applyBorder="1" applyAlignment="1">
      <alignment horizontal="left"/>
    </xf>
    <xf numFmtId="0" fontId="14" fillId="0" borderId="0" xfId="0" applyFont="1" applyFill="1"/>
    <xf numFmtId="0" fontId="14" fillId="0" borderId="1" xfId="0" applyFont="1" applyBorder="1"/>
    <xf numFmtId="0" fontId="15" fillId="0" borderId="0" xfId="0" applyFont="1" applyBorder="1"/>
    <xf numFmtId="0" fontId="14" fillId="0" borderId="0" xfId="0" applyFont="1" applyAlignment="1">
      <alignment horizontal="right"/>
    </xf>
    <xf numFmtId="0" fontId="15" fillId="0" borderId="0" xfId="0" applyFont="1"/>
    <xf numFmtId="0" fontId="16" fillId="0" borderId="1" xfId="0" applyFont="1" applyBorder="1"/>
    <xf numFmtId="0" fontId="14" fillId="0" borderId="0" xfId="0" applyFont="1" applyBorder="1"/>
    <xf numFmtId="0" fontId="14" fillId="0" borderId="0" xfId="0" applyFont="1" applyFill="1" applyBorder="1"/>
    <xf numFmtId="0" fontId="15" fillId="0" borderId="0" xfId="0" applyFont="1" applyAlignment="1">
      <alignment horizontal="right"/>
    </xf>
    <xf numFmtId="0" fontId="16" fillId="0" borderId="1" xfId="0" applyFont="1" applyBorder="1" applyAlignment="1">
      <alignment horizontal="right"/>
    </xf>
    <xf numFmtId="0" fontId="0" fillId="0" borderId="0" xfId="0" applyNumberFormat="1"/>
    <xf numFmtId="0" fontId="0" fillId="0" borderId="0" xfId="0" applyBorder="1"/>
    <xf numFmtId="0" fontId="14" fillId="0" borderId="2" xfId="0" applyFont="1" applyBorder="1" applyAlignment="1">
      <alignment horizontal="center" vertical="center" wrapText="1"/>
    </xf>
    <xf numFmtId="0" fontId="14" fillId="0" borderId="0" xfId="0" applyFont="1" applyFill="1" applyAlignment="1">
      <alignment horizontal="center"/>
    </xf>
    <xf numFmtId="0" fontId="0" fillId="0" borderId="0" xfId="0" applyFont="1"/>
    <xf numFmtId="0" fontId="14" fillId="0" borderId="0" xfId="0" applyFont="1" applyFill="1" applyAlignment="1">
      <alignment vertical="center"/>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7" fillId="0" borderId="0" xfId="0" applyFont="1"/>
    <xf numFmtId="0" fontId="4" fillId="0" borderId="0" xfId="0" applyFont="1"/>
    <xf numFmtId="0" fontId="5" fillId="0" borderId="0" xfId="1" quotePrefix="1" applyFont="1" applyAlignment="1" applyProtection="1"/>
    <xf numFmtId="0" fontId="18" fillId="0" borderId="0" xfId="0" applyFont="1"/>
    <xf numFmtId="0" fontId="14"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left"/>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0" xfId="0" applyFont="1" applyBorder="1"/>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wrapText="1"/>
    </xf>
    <xf numFmtId="0" fontId="2" fillId="0" borderId="5" xfId="0" applyFont="1" applyBorder="1" applyAlignment="1">
      <alignment vertical="top" wrapText="1"/>
    </xf>
    <xf numFmtId="0" fontId="2" fillId="0" borderId="5" xfId="0" applyFont="1" applyBorder="1" applyAlignment="1">
      <alignment wrapText="1"/>
    </xf>
    <xf numFmtId="0" fontId="14" fillId="0" borderId="5" xfId="0" applyFont="1" applyBorder="1" applyAlignment="1">
      <alignment vertical="top" wrapText="1"/>
    </xf>
    <xf numFmtId="0" fontId="14" fillId="0" borderId="5" xfId="0" applyFont="1" applyBorder="1" applyAlignment="1">
      <alignment vertical="top" readingOrder="1"/>
    </xf>
    <xf numFmtId="0" fontId="15" fillId="0" borderId="6" xfId="0" applyFont="1" applyBorder="1" applyAlignment="1">
      <alignment horizontal="left" wrapText="1"/>
    </xf>
    <xf numFmtId="0" fontId="14" fillId="0" borderId="5" xfId="0" applyFont="1" applyBorder="1" applyAlignment="1"/>
    <xf numFmtId="0" fontId="15" fillId="0" borderId="5" xfId="0" applyFont="1" applyBorder="1" applyAlignment="1">
      <alignment horizontal="left" readingOrder="1"/>
    </xf>
    <xf numFmtId="0" fontId="14" fillId="0" borderId="5" xfId="0" applyFont="1" applyBorder="1" applyAlignment="1">
      <alignment vertical="top"/>
    </xf>
    <xf numFmtId="0" fontId="2" fillId="0" borderId="5" xfId="0" applyFont="1" applyBorder="1" applyAlignment="1">
      <alignment vertical="top"/>
    </xf>
    <xf numFmtId="0" fontId="14" fillId="0" borderId="0" xfId="0" applyFont="1" applyFill="1" applyBorder="1"/>
    <xf numFmtId="0" fontId="14" fillId="0" borderId="7" xfId="0" applyFont="1" applyBorder="1" applyAlignment="1"/>
    <xf numFmtId="0" fontId="14" fillId="0" borderId="0" xfId="0" applyFont="1" applyAlignment="1"/>
    <xf numFmtId="0" fontId="14" fillId="0" borderId="0" xfId="0" applyFont="1" applyBorder="1" applyAlignment="1"/>
    <xf numFmtId="0" fontId="15" fillId="0" borderId="0" xfId="0" applyFont="1"/>
    <xf numFmtId="0" fontId="15" fillId="0" borderId="7" xfId="0" applyFont="1" applyBorder="1"/>
    <xf numFmtId="0" fontId="14" fillId="0" borderId="7" xfId="0" applyFont="1" applyBorder="1" applyAlignment="1">
      <alignment horizontal="right" readingOrder="1"/>
    </xf>
    <xf numFmtId="0" fontId="14" fillId="0" borderId="0" xfId="0" applyFont="1" applyAlignment="1">
      <alignment horizontal="right" readingOrder="1"/>
    </xf>
    <xf numFmtId="0" fontId="14" fillId="0" borderId="0" xfId="0" applyFont="1" applyAlignment="1">
      <alignment horizontal="right"/>
    </xf>
    <xf numFmtId="0" fontId="14" fillId="0" borderId="7" xfId="0" applyFont="1" applyBorder="1" applyAlignment="1">
      <alignment horizontal="right"/>
    </xf>
    <xf numFmtId="0" fontId="15" fillId="0" borderId="0" xfId="0" applyFont="1" applyAlignment="1">
      <alignment horizontal="right"/>
    </xf>
    <xf numFmtId="0" fontId="14" fillId="0" borderId="0" xfId="0" applyNumberFormat="1" applyFont="1" applyAlignment="1">
      <alignment horizontal="right" vertical="top"/>
    </xf>
    <xf numFmtId="0" fontId="14" fillId="0" borderId="0" xfId="0" applyFont="1" applyBorder="1" applyAlignment="1">
      <alignment horizontal="right" vertical="top"/>
    </xf>
    <xf numFmtId="0" fontId="14" fillId="0" borderId="7" xfId="0" applyFont="1" applyBorder="1" applyAlignment="1">
      <alignment horizontal="right" vertical="top"/>
    </xf>
    <xf numFmtId="0" fontId="14" fillId="0" borderId="0" xfId="0" applyFont="1"/>
    <xf numFmtId="0" fontId="14" fillId="0" borderId="7" xfId="0" applyNumberFormat="1" applyFont="1" applyBorder="1" applyAlignment="1">
      <alignment horizontal="right" vertical="top"/>
    </xf>
    <xf numFmtId="0" fontId="14" fillId="0" borderId="0" xfId="0" applyFont="1" applyAlignment="1">
      <alignment horizontal="right" vertical="top"/>
    </xf>
    <xf numFmtId="0" fontId="14" fillId="0" borderId="8"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0" xfId="0" applyFont="1" applyAlignment="1">
      <alignment wrapText="1"/>
    </xf>
    <xf numFmtId="0" fontId="14" fillId="0" borderId="5" xfId="0" applyFont="1" applyBorder="1" applyAlignment="1">
      <alignment horizontal="right" wrapText="1"/>
    </xf>
    <xf numFmtId="0" fontId="14" fillId="0" borderId="0" xfId="0" applyFont="1" applyBorder="1" applyAlignment="1">
      <alignment wrapText="1"/>
    </xf>
    <xf numFmtId="0" fontId="21" fillId="0" borderId="0" xfId="0" applyFont="1" applyBorder="1" applyAlignment="1">
      <alignment wrapTex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5" xfId="0" applyFont="1" applyBorder="1" applyAlignment="1">
      <alignment wrapText="1"/>
    </xf>
    <xf numFmtId="0" fontId="22" fillId="0" borderId="0" xfId="0" applyFont="1" applyBorder="1" applyAlignment="1">
      <alignment wrapText="1"/>
    </xf>
    <xf numFmtId="0" fontId="14" fillId="0" borderId="5" xfId="0" applyFont="1" applyBorder="1" applyAlignment="1">
      <alignment horizontal="right" vertical="top" wrapText="1"/>
    </xf>
    <xf numFmtId="0" fontId="19" fillId="0" borderId="0" xfId="0" applyFont="1" applyBorder="1" applyAlignment="1">
      <alignment horizontal="centerContinuous"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1" fontId="21" fillId="0" borderId="0" xfId="0" applyNumberFormat="1" applyFont="1" applyAlignment="1">
      <alignment wrapText="1"/>
    </xf>
    <xf numFmtId="1" fontId="21" fillId="0" borderId="15" xfId="0" applyNumberFormat="1" applyFont="1" applyBorder="1" applyAlignment="1">
      <alignment wrapText="1"/>
    </xf>
    <xf numFmtId="1" fontId="21" fillId="0" borderId="0" xfId="0" applyNumberFormat="1" applyFont="1" applyBorder="1" applyAlignment="1">
      <alignment wrapText="1"/>
    </xf>
    <xf numFmtId="0" fontId="14"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4"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4" fillId="0" borderId="0" xfId="0" applyFont="1" applyBorder="1" applyAlignment="1">
      <alignment horizontal="right"/>
    </xf>
    <xf numFmtId="0" fontId="14" fillId="0" borderId="11" xfId="0" applyFont="1" applyBorder="1" applyAlignment="1">
      <alignment horizontal="center" vertical="center" wrapText="1"/>
    </xf>
    <xf numFmtId="0" fontId="15" fillId="0" borderId="6" xfId="0" applyNumberFormat="1" applyFont="1" applyBorder="1" applyAlignment="1">
      <alignment vertical="top" wrapText="1"/>
    </xf>
    <xf numFmtId="0" fontId="13" fillId="0" borderId="0" xfId="0" applyFont="1"/>
    <xf numFmtId="0" fontId="6" fillId="0" borderId="7" xfId="0" applyNumberFormat="1" applyFont="1" applyFill="1" applyBorder="1" applyAlignment="1">
      <alignment horizontal="right" vertical="top"/>
    </xf>
    <xf numFmtId="0" fontId="6" fillId="0" borderId="0" xfId="0" applyNumberFormat="1" applyFont="1" applyFill="1" applyBorder="1" applyAlignment="1">
      <alignment horizontal="right" vertical="top"/>
    </xf>
    <xf numFmtId="0" fontId="15" fillId="0" borderId="6" xfId="0" applyNumberFormat="1" applyFont="1" applyBorder="1" applyAlignment="1">
      <alignment horizontal="left"/>
    </xf>
    <xf numFmtId="0" fontId="15" fillId="0" borderId="6" xfId="0" applyNumberFormat="1" applyFont="1" applyBorder="1" applyAlignment="1"/>
    <xf numFmtId="0" fontId="15" fillId="0" borderId="0" xfId="0" applyFont="1" applyAlignment="1">
      <alignment horizontal="right" vertical="top"/>
    </xf>
    <xf numFmtId="0" fontId="15"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4" fillId="0" borderId="11" xfId="0" applyFont="1" applyBorder="1" applyAlignment="1">
      <alignment horizontal="center" vertical="center" wrapText="1"/>
    </xf>
    <xf numFmtId="0" fontId="21" fillId="0" borderId="0" xfId="0" applyFont="1" applyBorder="1" applyAlignment="1">
      <alignment horizontal="right" wrapText="1"/>
    </xf>
    <xf numFmtId="0" fontId="15" fillId="0" borderId="0" xfId="0" applyNumberFormat="1" applyFont="1" applyFill="1" applyBorder="1"/>
    <xf numFmtId="0" fontId="15" fillId="0" borderId="7" xfId="0" applyNumberFormat="1" applyFont="1" applyBorder="1" applyAlignment="1">
      <alignment vertical="top"/>
    </xf>
    <xf numFmtId="0" fontId="15" fillId="0" borderId="0" xfId="0" applyNumberFormat="1" applyFont="1" applyBorder="1" applyAlignment="1">
      <alignment vertical="top"/>
    </xf>
    <xf numFmtId="0" fontId="15" fillId="0" borderId="0" xfId="0" applyNumberFormat="1" applyFont="1" applyBorder="1" applyAlignment="1">
      <alignment horizontal="right"/>
    </xf>
    <xf numFmtId="0" fontId="15" fillId="0" borderId="19" xfId="0" applyFont="1" applyBorder="1" applyAlignment="1">
      <alignment horizontal="right" vertical="top"/>
    </xf>
    <xf numFmtId="0" fontId="15" fillId="0" borderId="15" xfId="0" applyFont="1" applyBorder="1" applyAlignment="1">
      <alignment horizontal="right" vertical="top"/>
    </xf>
    <xf numFmtId="0" fontId="14" fillId="0" borderId="7" xfId="0" applyFont="1" applyBorder="1"/>
    <xf numFmtId="0" fontId="15" fillId="0" borderId="19" xfId="0" applyFont="1" applyBorder="1"/>
    <xf numFmtId="0" fontId="14" fillId="0" borderId="0" xfId="0" applyNumberFormat="1" applyFont="1" applyBorder="1" applyAlignment="1">
      <alignment horizontal="right" vertical="top"/>
    </xf>
    <xf numFmtId="0" fontId="15" fillId="0" borderId="7" xfId="0" applyNumberFormat="1" applyFont="1" applyBorder="1" applyAlignment="1">
      <alignment horizontal="right"/>
    </xf>
    <xf numFmtId="0" fontId="24" fillId="0" borderId="0" xfId="0" applyFont="1" applyAlignment="1">
      <alignment horizontal="left"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0" xfId="0" applyFont="1" applyAlignment="1">
      <alignment horizontal="left" vertical="top" wrapText="1"/>
    </xf>
    <xf numFmtId="0" fontId="23" fillId="0" borderId="0" xfId="0" applyFont="1" applyAlignment="1">
      <alignment horizontal="left" vertical="top" wrapText="1"/>
    </xf>
    <xf numFmtId="0" fontId="14" fillId="0" borderId="4" xfId="0" applyFont="1" applyBorder="1" applyAlignment="1">
      <alignment horizont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sheetPr codeName="ShtASAPSheetIndex"/>
  <dimension ref="A1:A19"/>
  <sheetViews>
    <sheetView tabSelected="1" workbookViewId="0"/>
  </sheetViews>
  <sheetFormatPr defaultRowHeight="15"/>
  <cols>
    <col min="1" max="1" width="117.28515625" style="23" customWidth="1"/>
    <col min="2" max="16384" width="9.140625" style="23"/>
  </cols>
  <sheetData>
    <row r="1" spans="1:1" ht="20.25" customHeight="1">
      <c r="A1" s="24" t="s">
        <v>100</v>
      </c>
    </row>
    <row r="2" spans="1:1" ht="20.25" customHeight="1">
      <c r="A2" s="25" t="str">
        <f>HYPERLINK("#'30.1.ENG'!A1",'30.1.ENG'!A1)</f>
        <v>30.1. Courts of general jurisdiction</v>
      </c>
    </row>
    <row r="3" spans="1:1" ht="20.25" customHeight="1">
      <c r="A3" s="25" t="str">
        <f>HYPERLINK("#'30.2.ENG'!A1",'30.2.ENG'!A1)</f>
        <v>30.2. Courts of special jurisdiction</v>
      </c>
    </row>
    <row r="4" spans="1:1" ht="20.25" customHeight="1">
      <c r="A4" s="25" t="str">
        <f>HYPERLINK("#'30.3.ENG'!A1",'30.3.ENG'!A1)</f>
        <v>30.3. Public Prosecutor's Offices and Prosecutors</v>
      </c>
    </row>
    <row r="5" spans="1:1" ht="20.25" customHeight="1">
      <c r="A5" s="25" t="str">
        <f>HYPERLINK("#'30.4.ENG'!A1",'30.4.ENG'!A1)</f>
        <v>30.4. Adult and juvenile perpetrators of criminal offences – reported, accused and convicted</v>
      </c>
    </row>
    <row r="6" spans="1:1" ht="20.25" customHeight="1">
      <c r="A6" s="25" t="str">
        <f>HYPERLINK("#'30.5.ENG'!A1",'30.5.ENG'!A1)</f>
        <v>30.5. Reported adult perpetrators by type of criminal offences and by type of Public Prosecutor's Office's decision, 2016</v>
      </c>
    </row>
    <row r="7" spans="1:1" ht="20.25" customHeight="1">
      <c r="A7" s="25" t="str">
        <f>HYPERLINK("#'30.6.ENG'!A1",'30.6.ENG'!A1)</f>
        <v>30.6. Accused adult perpetrators by type of criminal offences and by type of court verdicts, 2016</v>
      </c>
    </row>
    <row r="8" spans="1:1" ht="20.25" customHeight="1">
      <c r="A8" s="25" t="str">
        <f>HYPERLINK("#'30.7.ENG'!A1",'30.7.ENG'!A1)</f>
        <v>30.7. Convicted adult perpetrators by type of criminal offences and by criminal sanctions imposed, 2016</v>
      </c>
    </row>
    <row r="9" spans="1:1" ht="20.25" customHeight="1">
      <c r="A9" s="25" t="str">
        <f>HYPERLINK("#'30.8.ENG'!A1",'30.8.ENG'!A1)</f>
        <v>30.8. Convicted adult perpetrators by type of criminal offences and age, 2016</v>
      </c>
    </row>
    <row r="10" spans="1:1" ht="20.25" customHeight="1">
      <c r="A10" s="25" t="str">
        <f>HYPERLINK("#'30.9.ENG'!A1",'30.9.ENG'!A1)</f>
        <v>30.9. Reported juvenile perpetrators by type od criminal offences, by age and by sex, 2016</v>
      </c>
    </row>
    <row r="11" spans="1:1" ht="20.25" customHeight="1">
      <c r="A11" s="25" t="str">
        <f>HYPERLINK("#'30.10.ENG'!A1",'30.10.ENG'!A1)</f>
        <v>30.10. Reported juvenile perpetrators by type of criminal offences and by type of Public Prosecutor's Office's decision, 2016</v>
      </c>
    </row>
    <row r="12" spans="1:1" ht="20.25" customHeight="1">
      <c r="A12" s="25" t="str">
        <f>HYPERLINK("#'30.11.ENG'!A1",'30.11.ENG'!A1)</f>
        <v>30.11. Accused juvenile perpetrators by type of criminal offences and by type of Public Prosecutor's Office's decision, 2016</v>
      </c>
    </row>
    <row r="13" spans="1:1" ht="20.25" customHeight="1">
      <c r="A13" s="25" t="str">
        <f>HYPERLINK("#'30.12.ENG'!A1",'30.12.ENG'!A1)</f>
        <v>30.12. Convicted juvenile perpetrators by type of criminal offences and by criminal sanction imposed, 2016</v>
      </c>
    </row>
    <row r="19" spans="1:1">
      <c r="A19" s="26"/>
    </row>
  </sheetData>
  <customSheetViews>
    <customSheetView guid="{CA13F4B9-F8EB-4A17-B224-0B56D881DE7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2014</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7"/>
  <dimension ref="A1:M35"/>
  <sheetViews>
    <sheetView workbookViewId="0">
      <selection activeCell="G15" sqref="G15"/>
    </sheetView>
  </sheetViews>
  <sheetFormatPr defaultRowHeight="12"/>
  <cols>
    <col min="1" max="1" width="32" style="2" customWidth="1"/>
    <col min="2" max="13" width="7.7109375" style="2" customWidth="1"/>
    <col min="14" max="16384" width="9.140625" style="2"/>
  </cols>
  <sheetData>
    <row r="1" spans="1:13" s="8" customFormat="1">
      <c r="A1" s="55" t="s">
        <v>109</v>
      </c>
    </row>
    <row r="2" spans="1:13" ht="12.75" thickBot="1">
      <c r="A2" s="9"/>
      <c r="B2" s="9"/>
      <c r="C2" s="9"/>
      <c r="D2" s="9"/>
      <c r="E2" s="9"/>
      <c r="F2" s="9"/>
      <c r="G2" s="9"/>
      <c r="H2" s="5"/>
      <c r="I2" s="5"/>
      <c r="J2" s="10"/>
      <c r="L2" s="5"/>
      <c r="M2" s="22" t="s">
        <v>6</v>
      </c>
    </row>
    <row r="3" spans="1:13" s="19" customFormat="1" ht="20.25" customHeight="1" thickTop="1">
      <c r="A3" s="137" t="s">
        <v>24</v>
      </c>
      <c r="B3" s="132" t="s">
        <v>28</v>
      </c>
      <c r="C3" s="132"/>
      <c r="D3" s="132" t="s">
        <v>72</v>
      </c>
      <c r="E3" s="132"/>
      <c r="F3" s="154" t="s">
        <v>73</v>
      </c>
      <c r="G3" s="155"/>
      <c r="H3" s="151" t="s">
        <v>74</v>
      </c>
      <c r="I3" s="152"/>
      <c r="J3" s="151" t="s">
        <v>75</v>
      </c>
      <c r="K3" s="153"/>
      <c r="L3" s="149" t="s">
        <v>99</v>
      </c>
      <c r="M3" s="150"/>
    </row>
    <row r="4" spans="1:13" s="4" customFormat="1" ht="36.75" customHeight="1">
      <c r="A4" s="138"/>
      <c r="B4" s="34" t="s">
        <v>9</v>
      </c>
      <c r="C4" s="34" t="s">
        <v>10</v>
      </c>
      <c r="D4" s="34" t="s">
        <v>76</v>
      </c>
      <c r="E4" s="34" t="s">
        <v>10</v>
      </c>
      <c r="F4" s="34" t="s">
        <v>9</v>
      </c>
      <c r="G4" s="34" t="s">
        <v>10</v>
      </c>
      <c r="H4" s="35" t="s">
        <v>9</v>
      </c>
      <c r="I4" s="34" t="s">
        <v>10</v>
      </c>
      <c r="J4" s="35" t="s">
        <v>9</v>
      </c>
      <c r="K4" s="36" t="s">
        <v>10</v>
      </c>
      <c r="L4" s="98" t="s">
        <v>9</v>
      </c>
      <c r="M4" s="39" t="s">
        <v>10</v>
      </c>
    </row>
    <row r="5" spans="1:13" s="55" customFormat="1" ht="15.75" customHeight="1">
      <c r="A5" s="107" t="s">
        <v>13</v>
      </c>
      <c r="B5" s="120">
        <v>266</v>
      </c>
      <c r="C5" s="55">
        <v>13</v>
      </c>
      <c r="D5" s="55">
        <v>28</v>
      </c>
      <c r="E5" s="55">
        <v>3</v>
      </c>
      <c r="F5" s="55">
        <v>48</v>
      </c>
      <c r="G5" s="55">
        <v>1</v>
      </c>
      <c r="H5" s="55">
        <v>88</v>
      </c>
      <c r="I5" s="55">
        <v>3</v>
      </c>
      <c r="J5" s="55">
        <v>93</v>
      </c>
      <c r="K5" s="55">
        <v>5</v>
      </c>
      <c r="L5" s="55">
        <v>9</v>
      </c>
      <c r="M5" s="55">
        <v>1</v>
      </c>
    </row>
    <row r="6" spans="1:13">
      <c r="A6" s="47"/>
      <c r="B6" s="119"/>
      <c r="C6" s="65"/>
      <c r="D6" s="65"/>
      <c r="E6" s="65"/>
      <c r="F6" s="65"/>
      <c r="G6" s="65"/>
      <c r="H6" s="65"/>
      <c r="I6" s="65"/>
      <c r="J6" s="65"/>
      <c r="K6" s="65"/>
      <c r="L6" s="65"/>
      <c r="M6" s="65"/>
    </row>
    <row r="7" spans="1:13" ht="13.5" customHeight="1">
      <c r="A7" s="41" t="s">
        <v>35</v>
      </c>
      <c r="B7" s="60">
        <v>43</v>
      </c>
      <c r="C7" s="59">
        <v>1</v>
      </c>
      <c r="D7" s="59">
        <v>2</v>
      </c>
      <c r="E7" s="59" t="s">
        <v>113</v>
      </c>
      <c r="F7" s="59">
        <v>10</v>
      </c>
      <c r="G7" s="59" t="s">
        <v>113</v>
      </c>
      <c r="H7" s="59">
        <v>18</v>
      </c>
      <c r="I7" s="59">
        <v>1</v>
      </c>
      <c r="J7" s="59">
        <v>11</v>
      </c>
      <c r="K7" s="59" t="s">
        <v>113</v>
      </c>
      <c r="L7" s="59">
        <v>2</v>
      </c>
      <c r="M7" s="59" t="s">
        <v>113</v>
      </c>
    </row>
    <row r="8" spans="1:13" s="65" customFormat="1" ht="13.5" customHeight="1">
      <c r="A8" s="41" t="s">
        <v>36</v>
      </c>
      <c r="B8" s="60">
        <v>9</v>
      </c>
      <c r="C8" s="59">
        <v>2</v>
      </c>
      <c r="D8" s="59">
        <v>5</v>
      </c>
      <c r="E8" s="59">
        <v>1</v>
      </c>
      <c r="F8" s="59">
        <v>1</v>
      </c>
      <c r="G8" s="59">
        <v>1</v>
      </c>
      <c r="H8" s="59">
        <v>3</v>
      </c>
      <c r="I8" s="59" t="s">
        <v>113</v>
      </c>
      <c r="J8" s="59" t="s">
        <v>113</v>
      </c>
      <c r="K8" s="59" t="s">
        <v>113</v>
      </c>
      <c r="L8" s="59" t="s">
        <v>113</v>
      </c>
      <c r="M8" s="59" t="s">
        <v>113</v>
      </c>
    </row>
    <row r="9" spans="1:13" ht="13.5" customHeight="1">
      <c r="A9" s="41" t="s">
        <v>38</v>
      </c>
      <c r="B9" s="60">
        <v>4</v>
      </c>
      <c r="C9" s="59" t="s">
        <v>113</v>
      </c>
      <c r="D9" s="59" t="s">
        <v>113</v>
      </c>
      <c r="E9" s="59" t="s">
        <v>113</v>
      </c>
      <c r="F9" s="59">
        <v>1</v>
      </c>
      <c r="G9" s="59" t="s">
        <v>113</v>
      </c>
      <c r="H9" s="59">
        <v>1</v>
      </c>
      <c r="I9" s="59" t="s">
        <v>113</v>
      </c>
      <c r="J9" s="59">
        <v>2</v>
      </c>
      <c r="K9" s="59" t="s">
        <v>113</v>
      </c>
      <c r="L9" s="59" t="s">
        <v>113</v>
      </c>
      <c r="M9" s="59" t="s">
        <v>113</v>
      </c>
    </row>
    <row r="10" spans="1:13" s="65" customFormat="1" ht="13.5" customHeight="1">
      <c r="A10" s="41" t="s">
        <v>39</v>
      </c>
      <c r="B10" s="60">
        <v>7</v>
      </c>
      <c r="C10" s="59" t="s">
        <v>113</v>
      </c>
      <c r="D10" s="59" t="s">
        <v>113</v>
      </c>
      <c r="E10" s="59" t="s">
        <v>113</v>
      </c>
      <c r="F10" s="59">
        <v>1</v>
      </c>
      <c r="G10" s="59" t="s">
        <v>113</v>
      </c>
      <c r="H10" s="59">
        <v>1</v>
      </c>
      <c r="I10" s="59" t="s">
        <v>113</v>
      </c>
      <c r="J10" s="59">
        <v>4</v>
      </c>
      <c r="K10" s="59" t="s">
        <v>113</v>
      </c>
      <c r="L10" s="59">
        <v>1</v>
      </c>
      <c r="M10" s="59" t="s">
        <v>113</v>
      </c>
    </row>
    <row r="11" spans="1:13" ht="13.5" customHeight="1">
      <c r="A11" s="41" t="s">
        <v>40</v>
      </c>
      <c r="B11" s="60">
        <v>9</v>
      </c>
      <c r="C11" s="59" t="s">
        <v>113</v>
      </c>
      <c r="D11" s="59" t="s">
        <v>113</v>
      </c>
      <c r="E11" s="59" t="s">
        <v>113</v>
      </c>
      <c r="F11" s="59">
        <v>2</v>
      </c>
      <c r="G11" s="59" t="s">
        <v>113</v>
      </c>
      <c r="H11" s="59">
        <v>3</v>
      </c>
      <c r="I11" s="59" t="s">
        <v>113</v>
      </c>
      <c r="J11" s="59">
        <v>3</v>
      </c>
      <c r="K11" s="59" t="s">
        <v>113</v>
      </c>
      <c r="L11" s="59">
        <v>1</v>
      </c>
      <c r="M11" s="59" t="s">
        <v>113</v>
      </c>
    </row>
    <row r="12" spans="1:13" ht="13.5" customHeight="1">
      <c r="A12" s="43" t="s">
        <v>42</v>
      </c>
      <c r="B12" s="60">
        <v>171</v>
      </c>
      <c r="C12" s="59">
        <v>9</v>
      </c>
      <c r="D12" s="59">
        <v>20</v>
      </c>
      <c r="E12" s="59">
        <v>2</v>
      </c>
      <c r="F12" s="59">
        <v>30</v>
      </c>
      <c r="G12" s="59" t="s">
        <v>113</v>
      </c>
      <c r="H12" s="59">
        <v>54</v>
      </c>
      <c r="I12" s="59">
        <v>2</v>
      </c>
      <c r="J12" s="59">
        <v>62</v>
      </c>
      <c r="K12" s="59">
        <v>4</v>
      </c>
      <c r="L12" s="59">
        <v>5</v>
      </c>
      <c r="M12" s="59">
        <v>1</v>
      </c>
    </row>
    <row r="13" spans="1:13" ht="24">
      <c r="A13" s="43" t="s">
        <v>45</v>
      </c>
      <c r="B13" s="60">
        <v>3</v>
      </c>
      <c r="C13" s="59" t="s">
        <v>113</v>
      </c>
      <c r="D13" s="59" t="s">
        <v>113</v>
      </c>
      <c r="E13" s="59" t="s">
        <v>113</v>
      </c>
      <c r="F13" s="59">
        <v>1</v>
      </c>
      <c r="G13" s="59" t="s">
        <v>113</v>
      </c>
      <c r="H13" s="59">
        <v>1</v>
      </c>
      <c r="I13" s="59" t="s">
        <v>113</v>
      </c>
      <c r="J13" s="59">
        <v>1</v>
      </c>
      <c r="K13" s="59" t="s">
        <v>113</v>
      </c>
      <c r="L13" s="59" t="s">
        <v>113</v>
      </c>
      <c r="M13" s="59" t="s">
        <v>113</v>
      </c>
    </row>
    <row r="14" spans="1:13" ht="13.5" customHeight="1">
      <c r="A14" s="43" t="s">
        <v>47</v>
      </c>
      <c r="B14" s="60">
        <v>1</v>
      </c>
      <c r="C14" s="59" t="s">
        <v>113</v>
      </c>
      <c r="D14" s="59" t="s">
        <v>113</v>
      </c>
      <c r="E14" s="59" t="s">
        <v>113</v>
      </c>
      <c r="F14" s="59" t="s">
        <v>113</v>
      </c>
      <c r="G14" s="59" t="s">
        <v>113</v>
      </c>
      <c r="H14" s="59" t="s">
        <v>113</v>
      </c>
      <c r="I14" s="59" t="s">
        <v>113</v>
      </c>
      <c r="J14" s="59">
        <v>1</v>
      </c>
      <c r="K14" s="59" t="s">
        <v>113</v>
      </c>
      <c r="L14" s="59" t="s">
        <v>113</v>
      </c>
      <c r="M14" s="59" t="s">
        <v>113</v>
      </c>
    </row>
    <row r="15" spans="1:13">
      <c r="A15" s="43" t="s">
        <v>49</v>
      </c>
      <c r="B15" s="60">
        <v>11</v>
      </c>
      <c r="C15" s="59">
        <v>1</v>
      </c>
      <c r="D15" s="59" t="s">
        <v>113</v>
      </c>
      <c r="E15" s="59" t="s">
        <v>113</v>
      </c>
      <c r="F15" s="59">
        <v>2</v>
      </c>
      <c r="G15" s="59" t="s">
        <v>113</v>
      </c>
      <c r="H15" s="59">
        <v>4</v>
      </c>
      <c r="I15" s="59" t="s">
        <v>113</v>
      </c>
      <c r="J15" s="59">
        <v>5</v>
      </c>
      <c r="K15" s="59">
        <v>1</v>
      </c>
      <c r="L15" s="59" t="s">
        <v>113</v>
      </c>
      <c r="M15" s="59" t="s">
        <v>113</v>
      </c>
    </row>
    <row r="16" spans="1:13" ht="13.5" customHeight="1">
      <c r="A16" s="41" t="s">
        <v>50</v>
      </c>
      <c r="B16" s="60">
        <v>1</v>
      </c>
      <c r="C16" s="59" t="s">
        <v>113</v>
      </c>
      <c r="D16" s="59" t="s">
        <v>113</v>
      </c>
      <c r="E16" s="59" t="s">
        <v>113</v>
      </c>
      <c r="F16" s="59" t="s">
        <v>113</v>
      </c>
      <c r="G16" s="59" t="s">
        <v>113</v>
      </c>
      <c r="H16" s="59">
        <v>1</v>
      </c>
      <c r="I16" s="59" t="s">
        <v>113</v>
      </c>
      <c r="J16" s="59" t="s">
        <v>113</v>
      </c>
      <c r="K16" s="59" t="s">
        <v>113</v>
      </c>
      <c r="L16" s="59" t="s">
        <v>113</v>
      </c>
      <c r="M16" s="59" t="s">
        <v>113</v>
      </c>
    </row>
    <row r="17" spans="1:13" ht="13.5" customHeight="1">
      <c r="A17" s="43" t="s">
        <v>51</v>
      </c>
      <c r="B17" s="60">
        <v>3</v>
      </c>
      <c r="C17" s="59" t="s">
        <v>113</v>
      </c>
      <c r="D17" s="59" t="s">
        <v>113</v>
      </c>
      <c r="E17" s="59" t="s">
        <v>113</v>
      </c>
      <c r="F17" s="59" t="s">
        <v>113</v>
      </c>
      <c r="G17" s="59" t="s">
        <v>113</v>
      </c>
      <c r="H17" s="59">
        <v>2</v>
      </c>
      <c r="I17" s="59" t="s">
        <v>113</v>
      </c>
      <c r="J17" s="59">
        <v>1</v>
      </c>
      <c r="K17" s="59" t="s">
        <v>113</v>
      </c>
      <c r="L17" s="59" t="s">
        <v>113</v>
      </c>
      <c r="M17" s="59" t="s">
        <v>113</v>
      </c>
    </row>
    <row r="18" spans="1:13" ht="13.5" customHeight="1">
      <c r="A18" s="41" t="s">
        <v>52</v>
      </c>
      <c r="B18" s="60">
        <v>2</v>
      </c>
      <c r="C18" s="59" t="s">
        <v>113</v>
      </c>
      <c r="D18" s="59">
        <v>1</v>
      </c>
      <c r="E18" s="59" t="s">
        <v>113</v>
      </c>
      <c r="F18" s="59" t="s">
        <v>113</v>
      </c>
      <c r="G18" s="59" t="s">
        <v>113</v>
      </c>
      <c r="H18" s="59" t="s">
        <v>113</v>
      </c>
      <c r="I18" s="59" t="s">
        <v>113</v>
      </c>
      <c r="J18" s="59">
        <v>1</v>
      </c>
      <c r="K18" s="59" t="s">
        <v>113</v>
      </c>
      <c r="L18" s="59" t="s">
        <v>113</v>
      </c>
      <c r="M18" s="59" t="s">
        <v>113</v>
      </c>
    </row>
    <row r="19" spans="1:13" ht="24">
      <c r="A19" s="44" t="s">
        <v>53</v>
      </c>
      <c r="B19" s="60">
        <v>2</v>
      </c>
      <c r="C19" s="59" t="s">
        <v>113</v>
      </c>
      <c r="D19" s="59" t="s">
        <v>113</v>
      </c>
      <c r="E19" s="59" t="s">
        <v>113</v>
      </c>
      <c r="F19" s="59" t="s">
        <v>113</v>
      </c>
      <c r="G19" s="59" t="s">
        <v>113</v>
      </c>
      <c r="H19" s="59" t="s">
        <v>113</v>
      </c>
      <c r="I19" s="59" t="s">
        <v>113</v>
      </c>
      <c r="J19" s="59">
        <v>2</v>
      </c>
      <c r="K19" s="59" t="s">
        <v>113</v>
      </c>
      <c r="L19" s="59" t="s">
        <v>113</v>
      </c>
      <c r="M19" s="59" t="s">
        <v>113</v>
      </c>
    </row>
    <row r="20" spans="1:13" ht="9.75" customHeight="1"/>
    <row r="24" spans="1:13" ht="17.100000000000001" customHeight="1"/>
    <row r="25" spans="1:13" ht="17.100000000000001" customHeight="1"/>
    <row r="26" spans="1:13" ht="17.100000000000001" customHeight="1"/>
    <row r="27" spans="1:13" ht="17.100000000000001" customHeight="1"/>
    <row r="28" spans="1:13" ht="17.100000000000001" customHeight="1"/>
    <row r="29" spans="1:13" ht="17.100000000000001" customHeight="1"/>
    <row r="30" spans="1:13" ht="17.100000000000001" customHeight="1"/>
    <row r="31" spans="1:13" ht="17.100000000000001" customHeight="1"/>
    <row r="32" spans="1:13" ht="17.100000000000001" customHeight="1"/>
    <row r="33" ht="17.100000000000001" customHeight="1"/>
    <row r="34" ht="17.100000000000001" customHeight="1"/>
    <row r="35" ht="17.100000000000001" customHeight="1"/>
  </sheetData>
  <customSheetViews>
    <customSheetView guid="{CA13F4B9-F8EB-4A17-B224-0B56D881DE73}">
      <selection activeCell="A7" sqref="A7:A1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M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sheetPr codeName="Sheet8"/>
  <dimension ref="A1:G34"/>
  <sheetViews>
    <sheetView workbookViewId="0">
      <selection activeCell="H9" sqref="H9"/>
    </sheetView>
  </sheetViews>
  <sheetFormatPr defaultRowHeight="15"/>
  <cols>
    <col min="1" max="1" width="34.85546875" customWidth="1"/>
    <col min="2" max="6" width="10.7109375" customWidth="1"/>
  </cols>
  <sheetData>
    <row r="1" spans="1:7" s="8" customFormat="1" ht="12">
      <c r="A1" s="55" t="s">
        <v>110</v>
      </c>
    </row>
    <row r="2" spans="1:7" s="2" customFormat="1" ht="12.75" thickBot="1">
      <c r="A2" s="9"/>
      <c r="B2" s="5"/>
      <c r="C2" s="5"/>
      <c r="D2" s="10"/>
      <c r="E2" s="10"/>
      <c r="F2" s="22" t="s">
        <v>6</v>
      </c>
    </row>
    <row r="3" spans="1:7" s="4" customFormat="1" ht="27" customHeight="1" thickTop="1">
      <c r="A3" s="156" t="s">
        <v>24</v>
      </c>
      <c r="B3" s="147" t="s">
        <v>28</v>
      </c>
      <c r="C3" s="131" t="s">
        <v>27</v>
      </c>
      <c r="D3" s="139" t="s">
        <v>77</v>
      </c>
      <c r="E3" s="140"/>
      <c r="F3" s="140"/>
      <c r="G3" s="11"/>
    </row>
    <row r="4" spans="1:7" s="4" customFormat="1" ht="61.5" customHeight="1">
      <c r="A4" s="130"/>
      <c r="B4" s="148"/>
      <c r="C4" s="132"/>
      <c r="D4" s="20" t="s">
        <v>78</v>
      </c>
      <c r="E4" s="20" t="s">
        <v>79</v>
      </c>
      <c r="F4" s="21" t="s">
        <v>80</v>
      </c>
      <c r="G4" s="11"/>
    </row>
    <row r="5" spans="1:7" s="55" customFormat="1" ht="12">
      <c r="A5" s="106" t="s">
        <v>13</v>
      </c>
      <c r="B5" s="104">
        <v>266</v>
      </c>
      <c r="C5" s="105">
        <v>13</v>
      </c>
      <c r="D5" s="105">
        <v>139</v>
      </c>
      <c r="E5" s="105">
        <v>13</v>
      </c>
      <c r="F5" s="105">
        <v>114</v>
      </c>
    </row>
    <row r="6" spans="1:7" s="2" customFormat="1" ht="12">
      <c r="A6" s="48"/>
      <c r="B6" s="91"/>
      <c r="C6" s="92"/>
      <c r="D6" s="92"/>
      <c r="E6" s="92"/>
      <c r="F6" s="92"/>
    </row>
    <row r="7" spans="1:7" s="2" customFormat="1" ht="15" customHeight="1">
      <c r="A7" s="41" t="s">
        <v>35</v>
      </c>
      <c r="B7" s="64">
        <v>43</v>
      </c>
      <c r="C7" s="67">
        <v>1</v>
      </c>
      <c r="D7" s="67">
        <v>17</v>
      </c>
      <c r="E7" s="67">
        <v>4</v>
      </c>
      <c r="F7" s="67">
        <v>22</v>
      </c>
    </row>
    <row r="8" spans="1:7" s="2" customFormat="1" ht="15" customHeight="1">
      <c r="A8" s="41" t="s">
        <v>36</v>
      </c>
      <c r="B8" s="64">
        <v>9</v>
      </c>
      <c r="C8" s="67">
        <v>2</v>
      </c>
      <c r="D8" s="67">
        <v>5</v>
      </c>
      <c r="E8" s="67">
        <v>1</v>
      </c>
      <c r="F8" s="67">
        <v>3</v>
      </c>
    </row>
    <row r="9" spans="1:7" s="2" customFormat="1" ht="15" customHeight="1">
      <c r="A9" s="41" t="s">
        <v>38</v>
      </c>
      <c r="B9" s="64">
        <v>4</v>
      </c>
      <c r="C9" s="67" t="s">
        <v>113</v>
      </c>
      <c r="D9" s="67" t="s">
        <v>113</v>
      </c>
      <c r="E9" s="67" t="s">
        <v>113</v>
      </c>
      <c r="F9" s="67">
        <v>4</v>
      </c>
    </row>
    <row r="10" spans="1:7" s="2" customFormat="1" ht="15" customHeight="1">
      <c r="A10" s="41" t="s">
        <v>39</v>
      </c>
      <c r="B10" s="64">
        <v>7</v>
      </c>
      <c r="C10" s="67" t="s">
        <v>113</v>
      </c>
      <c r="D10" s="67">
        <v>6</v>
      </c>
      <c r="E10" s="67">
        <v>1</v>
      </c>
      <c r="F10" s="67" t="s">
        <v>113</v>
      </c>
    </row>
    <row r="11" spans="1:7" s="2" customFormat="1" ht="15" customHeight="1">
      <c r="A11" s="41" t="s">
        <v>40</v>
      </c>
      <c r="B11" s="64">
        <v>9</v>
      </c>
      <c r="C11" s="67" t="s">
        <v>113</v>
      </c>
      <c r="D11" s="67">
        <v>4</v>
      </c>
      <c r="E11" s="67">
        <v>1</v>
      </c>
      <c r="F11" s="67">
        <v>4</v>
      </c>
    </row>
    <row r="12" spans="1:7" s="8" customFormat="1" ht="15" customHeight="1">
      <c r="A12" s="43" t="s">
        <v>42</v>
      </c>
      <c r="B12" s="64">
        <v>171</v>
      </c>
      <c r="C12" s="67">
        <v>9</v>
      </c>
      <c r="D12" s="67">
        <v>97</v>
      </c>
      <c r="E12" s="67">
        <v>6</v>
      </c>
      <c r="F12" s="67">
        <v>68</v>
      </c>
    </row>
    <row r="13" spans="1:7" s="8" customFormat="1" ht="15" customHeight="1">
      <c r="A13" s="43" t="s">
        <v>45</v>
      </c>
      <c r="B13" s="64">
        <v>3</v>
      </c>
      <c r="C13" s="67" t="s">
        <v>113</v>
      </c>
      <c r="D13" s="67">
        <v>3</v>
      </c>
      <c r="E13" s="67" t="s">
        <v>113</v>
      </c>
      <c r="F13" s="67" t="s">
        <v>113</v>
      </c>
    </row>
    <row r="14" spans="1:7">
      <c r="A14" s="43" t="s">
        <v>47</v>
      </c>
      <c r="B14" s="64">
        <v>1</v>
      </c>
      <c r="C14" s="67" t="s">
        <v>113</v>
      </c>
      <c r="D14" s="67">
        <v>1</v>
      </c>
      <c r="E14" s="67" t="s">
        <v>113</v>
      </c>
      <c r="F14" s="67" t="s">
        <v>113</v>
      </c>
    </row>
    <row r="15" spans="1:7" s="6" customFormat="1" ht="15" customHeight="1">
      <c r="A15" s="43" t="s">
        <v>49</v>
      </c>
      <c r="B15" s="64">
        <v>11</v>
      </c>
      <c r="C15" s="67">
        <v>1</v>
      </c>
      <c r="D15" s="67">
        <v>2</v>
      </c>
      <c r="E15" s="67" t="s">
        <v>113</v>
      </c>
      <c r="F15" s="67">
        <v>9</v>
      </c>
    </row>
    <row r="16" spans="1:7" ht="15" customHeight="1">
      <c r="A16" s="41" t="s">
        <v>50</v>
      </c>
      <c r="B16" s="64">
        <v>1</v>
      </c>
      <c r="C16" s="67" t="s">
        <v>113</v>
      </c>
      <c r="D16" s="67">
        <v>1</v>
      </c>
      <c r="E16" s="67" t="s">
        <v>113</v>
      </c>
      <c r="F16" s="67" t="s">
        <v>113</v>
      </c>
    </row>
    <row r="17" spans="1:6" ht="15" customHeight="1">
      <c r="A17" s="43" t="s">
        <v>51</v>
      </c>
      <c r="B17" s="64">
        <v>3</v>
      </c>
      <c r="C17" s="67" t="s">
        <v>113</v>
      </c>
      <c r="D17" s="67">
        <v>1</v>
      </c>
      <c r="E17" s="67" t="s">
        <v>113</v>
      </c>
      <c r="F17" s="67">
        <v>2</v>
      </c>
    </row>
    <row r="18" spans="1:6" ht="15" customHeight="1">
      <c r="A18" s="41" t="s">
        <v>52</v>
      </c>
      <c r="B18" s="64">
        <v>2</v>
      </c>
      <c r="C18" s="67" t="s">
        <v>113</v>
      </c>
      <c r="D18" s="67">
        <v>1</v>
      </c>
      <c r="E18" s="67" t="s">
        <v>113</v>
      </c>
      <c r="F18" s="67">
        <v>1</v>
      </c>
    </row>
    <row r="19" spans="1:6" ht="24">
      <c r="A19" s="44" t="s">
        <v>53</v>
      </c>
      <c r="B19" s="66">
        <v>2</v>
      </c>
      <c r="C19" s="63" t="s">
        <v>113</v>
      </c>
      <c r="D19" s="121">
        <v>1</v>
      </c>
      <c r="E19" s="121" t="s">
        <v>113</v>
      </c>
      <c r="F19" s="121">
        <v>1</v>
      </c>
    </row>
    <row r="20" spans="1:6" s="1" customFormat="1"/>
    <row r="34" s="1" customFormat="1"/>
  </sheetData>
  <customSheetViews>
    <customSheetView guid="{CA13F4B9-F8EB-4A17-B224-0B56D881DE73}">
      <selection activeCell="A18" sqref="A18:A1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F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sheetPr codeName="Sheet9"/>
  <dimension ref="A1:G15"/>
  <sheetViews>
    <sheetView workbookViewId="0">
      <selection activeCell="G2" sqref="G2"/>
    </sheetView>
  </sheetViews>
  <sheetFormatPr defaultRowHeight="15"/>
  <cols>
    <col min="1" max="1" width="30.28515625" customWidth="1"/>
    <col min="2" max="3" width="11.28515625" customWidth="1"/>
    <col min="4" max="6" width="15.7109375" customWidth="1"/>
  </cols>
  <sheetData>
    <row r="1" spans="1:7" s="8" customFormat="1" ht="12">
      <c r="A1" s="55" t="s">
        <v>111</v>
      </c>
    </row>
    <row r="2" spans="1:7" s="2" customFormat="1" ht="12.75" thickBot="1">
      <c r="A2" s="9"/>
      <c r="B2" s="5"/>
      <c r="C2" s="5"/>
      <c r="D2" s="10"/>
      <c r="E2" s="10"/>
      <c r="G2" s="22" t="s">
        <v>6</v>
      </c>
    </row>
    <row r="3" spans="1:7" s="4" customFormat="1" ht="22.5" customHeight="1" thickTop="1">
      <c r="A3" s="156" t="s">
        <v>24</v>
      </c>
      <c r="B3" s="147" t="s">
        <v>28</v>
      </c>
      <c r="C3" s="131" t="s">
        <v>27</v>
      </c>
      <c r="D3" s="139" t="s">
        <v>77</v>
      </c>
      <c r="E3" s="140"/>
      <c r="F3" s="140"/>
      <c r="G3" s="140"/>
    </row>
    <row r="4" spans="1:7" s="4" customFormat="1" ht="58.5" customHeight="1">
      <c r="A4" s="130"/>
      <c r="B4" s="148"/>
      <c r="C4" s="132"/>
      <c r="D4" s="28" t="s">
        <v>81</v>
      </c>
      <c r="E4" s="99" t="s">
        <v>82</v>
      </c>
      <c r="F4" s="99" t="s">
        <v>94</v>
      </c>
      <c r="G4" s="39" t="s">
        <v>95</v>
      </c>
    </row>
    <row r="5" spans="1:7" s="55" customFormat="1" ht="15" customHeight="1">
      <c r="A5" s="109" t="s">
        <v>13</v>
      </c>
      <c r="B5" s="122">
        <v>65</v>
      </c>
      <c r="C5" s="61">
        <v>1</v>
      </c>
      <c r="D5" s="61">
        <v>62</v>
      </c>
      <c r="E5" s="61">
        <v>1</v>
      </c>
      <c r="F5" s="61">
        <v>2</v>
      </c>
      <c r="G5" s="61" t="s">
        <v>113</v>
      </c>
    </row>
    <row r="6" spans="1:7" s="2" customFormat="1" ht="12">
      <c r="A6" s="110"/>
      <c r="B6" s="91"/>
      <c r="C6" s="93"/>
      <c r="D6" s="92"/>
      <c r="E6" s="93"/>
      <c r="F6" s="92"/>
      <c r="G6" s="94"/>
    </row>
    <row r="7" spans="1:7" s="2" customFormat="1" ht="15" customHeight="1">
      <c r="A7" s="41" t="s">
        <v>35</v>
      </c>
      <c r="B7" s="64">
        <v>11</v>
      </c>
      <c r="C7" s="67" t="s">
        <v>113</v>
      </c>
      <c r="D7" s="67">
        <v>11</v>
      </c>
      <c r="E7" s="67" t="s">
        <v>113</v>
      </c>
      <c r="F7" s="67" t="s">
        <v>113</v>
      </c>
      <c r="G7" s="67" t="s">
        <v>113</v>
      </c>
    </row>
    <row r="8" spans="1:7">
      <c r="A8" s="41" t="s">
        <v>36</v>
      </c>
      <c r="B8" s="64">
        <v>2</v>
      </c>
      <c r="C8" s="67" t="s">
        <v>113</v>
      </c>
      <c r="D8" s="67">
        <v>2</v>
      </c>
      <c r="E8" s="67" t="s">
        <v>113</v>
      </c>
      <c r="F8" s="67" t="s">
        <v>113</v>
      </c>
      <c r="G8" s="67" t="s">
        <v>113</v>
      </c>
    </row>
    <row r="9" spans="1:7" s="65" customFormat="1" ht="15" customHeight="1">
      <c r="A9" s="41" t="s">
        <v>38</v>
      </c>
      <c r="B9" s="64">
        <v>1</v>
      </c>
      <c r="C9" s="67" t="s">
        <v>113</v>
      </c>
      <c r="D9" s="67">
        <v>1</v>
      </c>
      <c r="E9" s="67" t="s">
        <v>113</v>
      </c>
      <c r="F9" s="67" t="s">
        <v>113</v>
      </c>
      <c r="G9" s="67" t="s">
        <v>113</v>
      </c>
    </row>
    <row r="10" spans="1:7" s="2" customFormat="1" ht="15" customHeight="1">
      <c r="A10" s="41" t="s">
        <v>40</v>
      </c>
      <c r="B10" s="64">
        <v>5</v>
      </c>
      <c r="C10" s="67" t="s">
        <v>113</v>
      </c>
      <c r="D10" s="67">
        <v>3</v>
      </c>
      <c r="E10" s="67" t="s">
        <v>113</v>
      </c>
      <c r="F10" s="67">
        <v>2</v>
      </c>
      <c r="G10" s="67" t="s">
        <v>113</v>
      </c>
    </row>
    <row r="11" spans="1:7">
      <c r="A11" s="43" t="s">
        <v>42</v>
      </c>
      <c r="B11" s="64">
        <v>35</v>
      </c>
      <c r="C11" s="67">
        <v>1</v>
      </c>
      <c r="D11" s="67">
        <v>35</v>
      </c>
      <c r="E11" s="67" t="s">
        <v>113</v>
      </c>
      <c r="F11" s="67" t="s">
        <v>113</v>
      </c>
      <c r="G11" s="67" t="s">
        <v>113</v>
      </c>
    </row>
    <row r="12" spans="1:7">
      <c r="A12" s="43" t="s">
        <v>49</v>
      </c>
      <c r="B12" s="64">
        <v>8</v>
      </c>
      <c r="C12" s="67" t="s">
        <v>113</v>
      </c>
      <c r="D12" s="67">
        <v>8</v>
      </c>
      <c r="E12" s="67" t="s">
        <v>113</v>
      </c>
      <c r="F12" s="67" t="s">
        <v>113</v>
      </c>
      <c r="G12" s="67" t="s">
        <v>113</v>
      </c>
    </row>
    <row r="13" spans="1:7" ht="16.5" customHeight="1">
      <c r="A13" s="43" t="s">
        <v>51</v>
      </c>
      <c r="B13" s="64">
        <v>1</v>
      </c>
      <c r="C13" s="67" t="s">
        <v>113</v>
      </c>
      <c r="D13" s="67">
        <v>1</v>
      </c>
      <c r="E13" s="67" t="s">
        <v>113</v>
      </c>
      <c r="F13" s="67" t="s">
        <v>113</v>
      </c>
      <c r="G13" s="67" t="s">
        <v>113</v>
      </c>
    </row>
    <row r="14" spans="1:7">
      <c r="A14" s="41" t="s">
        <v>52</v>
      </c>
      <c r="B14" s="64">
        <v>1</v>
      </c>
      <c r="C14" s="67" t="s">
        <v>113</v>
      </c>
      <c r="D14" s="67">
        <v>1</v>
      </c>
      <c r="E14" s="67" t="s">
        <v>113</v>
      </c>
      <c r="F14" s="67" t="s">
        <v>113</v>
      </c>
      <c r="G14" s="67" t="s">
        <v>113</v>
      </c>
    </row>
    <row r="15" spans="1:7" ht="24">
      <c r="A15" s="44" t="s">
        <v>53</v>
      </c>
      <c r="B15" s="64">
        <v>1</v>
      </c>
      <c r="C15" s="67" t="s">
        <v>113</v>
      </c>
      <c r="D15" s="67" t="s">
        <v>113</v>
      </c>
      <c r="E15" s="67">
        <v>1</v>
      </c>
      <c r="F15" s="67" t="s">
        <v>113</v>
      </c>
      <c r="G15" s="67" t="s">
        <v>113</v>
      </c>
    </row>
  </sheetData>
  <customSheetViews>
    <customSheetView guid="{CA13F4B9-F8EB-4A17-B224-0B56D881DE73}">
      <selection activeCell="A18" sqref="A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G1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sheetPr codeName="Sheet11"/>
  <dimension ref="A1:H14"/>
  <sheetViews>
    <sheetView workbookViewId="0">
      <selection activeCell="H2" sqref="H2"/>
    </sheetView>
  </sheetViews>
  <sheetFormatPr defaultRowHeight="12"/>
  <cols>
    <col min="1" max="1" width="29.140625" style="2" customWidth="1"/>
    <col min="2" max="3" width="8.7109375" style="2" customWidth="1"/>
    <col min="4" max="4" width="12.5703125" style="2" customWidth="1"/>
    <col min="5" max="5" width="8.7109375" style="2" customWidth="1"/>
    <col min="6" max="6" width="11.42578125" style="2" customWidth="1"/>
    <col min="7" max="8" width="10.5703125" style="2" customWidth="1"/>
    <col min="9" max="16384" width="9.140625" style="2"/>
  </cols>
  <sheetData>
    <row r="1" spans="1:8" s="8" customFormat="1">
      <c r="A1" s="55" t="s">
        <v>112</v>
      </c>
      <c r="B1" s="12"/>
      <c r="C1" s="12"/>
      <c r="D1" s="12"/>
    </row>
    <row r="2" spans="1:8" ht="12.75" thickBot="1">
      <c r="A2" s="9"/>
      <c r="B2" s="13"/>
      <c r="C2" s="13"/>
      <c r="D2" s="13"/>
      <c r="E2" s="38"/>
      <c r="F2" s="38"/>
      <c r="G2" s="38"/>
      <c r="H2" s="22" t="s">
        <v>6</v>
      </c>
    </row>
    <row r="3" spans="1:8" s="4" customFormat="1" ht="24.75" customHeight="1" thickTop="1">
      <c r="A3" s="129" t="s">
        <v>24</v>
      </c>
      <c r="B3" s="147" t="s">
        <v>28</v>
      </c>
      <c r="C3" s="131" t="s">
        <v>27</v>
      </c>
      <c r="D3" s="157" t="s">
        <v>83</v>
      </c>
      <c r="E3" s="139" t="s">
        <v>84</v>
      </c>
      <c r="F3" s="140"/>
      <c r="G3" s="140"/>
      <c r="H3" s="140"/>
    </row>
    <row r="4" spans="1:8" s="4" customFormat="1" ht="45" customHeight="1">
      <c r="A4" s="130"/>
      <c r="B4" s="148"/>
      <c r="C4" s="132"/>
      <c r="D4" s="158"/>
      <c r="E4" s="40" t="s">
        <v>85</v>
      </c>
      <c r="F4" s="37" t="s">
        <v>86</v>
      </c>
      <c r="G4" s="37" t="s">
        <v>87</v>
      </c>
      <c r="H4" s="39" t="s">
        <v>88</v>
      </c>
    </row>
    <row r="5" spans="1:8" s="55" customFormat="1" ht="15" customHeight="1">
      <c r="A5" s="109" t="s">
        <v>13</v>
      </c>
      <c r="B5" s="95">
        <v>62</v>
      </c>
      <c r="C5" s="96">
        <v>1</v>
      </c>
      <c r="D5" s="96" t="s">
        <v>113</v>
      </c>
      <c r="E5" s="96">
        <v>62</v>
      </c>
      <c r="F5" s="96">
        <v>17</v>
      </c>
      <c r="G5" s="96">
        <v>42</v>
      </c>
      <c r="H5" s="96">
        <v>3</v>
      </c>
    </row>
    <row r="6" spans="1:8">
      <c r="A6" s="48"/>
      <c r="B6" s="95"/>
      <c r="C6" s="96"/>
      <c r="D6" s="96"/>
      <c r="E6" s="96"/>
      <c r="F6" s="96"/>
      <c r="G6" s="96"/>
      <c r="H6" s="96"/>
    </row>
    <row r="7" spans="1:8" ht="15" customHeight="1">
      <c r="A7" s="41" t="s">
        <v>35</v>
      </c>
      <c r="B7" s="64">
        <v>11</v>
      </c>
      <c r="C7" s="67" t="s">
        <v>113</v>
      </c>
      <c r="D7" s="67" t="s">
        <v>113</v>
      </c>
      <c r="E7" s="67">
        <v>11</v>
      </c>
      <c r="F7" s="62">
        <v>5</v>
      </c>
      <c r="G7" s="62">
        <v>6</v>
      </c>
      <c r="H7" s="62" t="s">
        <v>113</v>
      </c>
    </row>
    <row r="8" spans="1:8">
      <c r="A8" s="41" t="s">
        <v>36</v>
      </c>
      <c r="B8" s="64">
        <v>2</v>
      </c>
      <c r="C8" s="67" t="s">
        <v>113</v>
      </c>
      <c r="D8" s="67" t="s">
        <v>113</v>
      </c>
      <c r="E8" s="67">
        <v>2</v>
      </c>
      <c r="F8" s="62" t="s">
        <v>113</v>
      </c>
      <c r="G8" s="62">
        <v>2</v>
      </c>
      <c r="H8" s="62" t="s">
        <v>113</v>
      </c>
    </row>
    <row r="9" spans="1:8" s="65" customFormat="1" ht="15" customHeight="1">
      <c r="A9" s="41" t="s">
        <v>38</v>
      </c>
      <c r="B9" s="64">
        <v>1</v>
      </c>
      <c r="C9" s="67" t="s">
        <v>113</v>
      </c>
      <c r="D9" s="67" t="s">
        <v>113</v>
      </c>
      <c r="E9" s="67">
        <v>1</v>
      </c>
      <c r="F9" s="62" t="s">
        <v>113</v>
      </c>
      <c r="G9" s="62">
        <v>1</v>
      </c>
      <c r="H9" s="62" t="s">
        <v>113</v>
      </c>
    </row>
    <row r="10" spans="1:8">
      <c r="A10" s="41" t="s">
        <v>40</v>
      </c>
      <c r="B10" s="64">
        <v>3</v>
      </c>
      <c r="C10" s="67" t="s">
        <v>113</v>
      </c>
      <c r="D10" s="67" t="s">
        <v>113</v>
      </c>
      <c r="E10" s="67">
        <v>3</v>
      </c>
      <c r="F10" s="62">
        <v>1</v>
      </c>
      <c r="G10" s="62">
        <v>2</v>
      </c>
      <c r="H10" s="62" t="s">
        <v>113</v>
      </c>
    </row>
    <row r="11" spans="1:8" ht="12.75" customHeight="1">
      <c r="A11" s="43" t="s">
        <v>42</v>
      </c>
      <c r="B11" s="64">
        <v>35</v>
      </c>
      <c r="C11" s="67">
        <v>1</v>
      </c>
      <c r="D11" s="67" t="s">
        <v>113</v>
      </c>
      <c r="E11" s="67">
        <v>35</v>
      </c>
      <c r="F11" s="62">
        <v>5</v>
      </c>
      <c r="G11" s="62">
        <v>28</v>
      </c>
      <c r="H11" s="62">
        <v>2</v>
      </c>
    </row>
    <row r="12" spans="1:8">
      <c r="A12" s="43" t="s">
        <v>49</v>
      </c>
      <c r="B12" s="64">
        <v>8</v>
      </c>
      <c r="C12" s="67" t="s">
        <v>113</v>
      </c>
      <c r="D12" s="67" t="s">
        <v>113</v>
      </c>
      <c r="E12" s="67">
        <v>8</v>
      </c>
      <c r="F12" s="62">
        <v>4</v>
      </c>
      <c r="G12" s="62">
        <v>3</v>
      </c>
      <c r="H12" s="62">
        <v>1</v>
      </c>
    </row>
    <row r="13" spans="1:8" ht="12" customHeight="1">
      <c r="A13" s="43" t="s">
        <v>51</v>
      </c>
      <c r="B13" s="64">
        <v>1</v>
      </c>
      <c r="C13" s="67" t="s">
        <v>113</v>
      </c>
      <c r="D13" s="67" t="s">
        <v>113</v>
      </c>
      <c r="E13" s="67">
        <v>1</v>
      </c>
      <c r="F13" s="62">
        <v>1</v>
      </c>
      <c r="G13" s="62" t="s">
        <v>113</v>
      </c>
      <c r="H13" s="62" t="s">
        <v>113</v>
      </c>
    </row>
    <row r="14" spans="1:8" ht="12" customHeight="1">
      <c r="A14" s="41" t="s">
        <v>52</v>
      </c>
      <c r="B14" s="64">
        <v>1</v>
      </c>
      <c r="C14" s="67" t="s">
        <v>113</v>
      </c>
      <c r="D14" s="67" t="s">
        <v>113</v>
      </c>
      <c r="E14" s="67">
        <v>1</v>
      </c>
      <c r="F14" s="67">
        <v>1</v>
      </c>
      <c r="G14" s="62" t="s">
        <v>113</v>
      </c>
      <c r="H14" s="62" t="s">
        <v>113</v>
      </c>
    </row>
  </sheetData>
  <customSheetViews>
    <customSheetView guid="{CA13F4B9-F8EB-4A17-B224-0B56D881DE73}">
      <selection activeCell="F29" sqref="F2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2" sqref="H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sheetPr codeName="Sheet1"/>
  <dimension ref="A1:I26"/>
  <sheetViews>
    <sheetView workbookViewId="0">
      <selection activeCell="I4" sqref="I4"/>
    </sheetView>
  </sheetViews>
  <sheetFormatPr defaultRowHeight="12"/>
  <cols>
    <col min="1" max="1" width="15.7109375" style="2" customWidth="1"/>
    <col min="2" max="2" width="10.5703125" style="2" customWidth="1"/>
    <col min="3" max="4" width="9" style="2" customWidth="1"/>
    <col min="5" max="5" width="9.42578125" style="2" customWidth="1"/>
    <col min="6" max="9" width="9.42578125" style="65" customWidth="1"/>
    <col min="10" max="16384" width="9.140625" style="2"/>
  </cols>
  <sheetData>
    <row r="1" spans="1:9" s="8" customFormat="1" ht="15.75" customHeight="1">
      <c r="A1" s="55" t="s">
        <v>101</v>
      </c>
      <c r="F1" s="55"/>
      <c r="G1" s="55"/>
      <c r="H1" s="55"/>
      <c r="I1" s="55"/>
    </row>
    <row r="2" spans="1:9" ht="12.75" thickBot="1">
      <c r="A2" s="5"/>
      <c r="B2" s="5"/>
      <c r="C2" s="5"/>
      <c r="E2" s="22"/>
      <c r="F2" s="22"/>
      <c r="G2" s="22"/>
      <c r="H2" s="22"/>
      <c r="I2" s="22" t="s">
        <v>6</v>
      </c>
    </row>
    <row r="3" spans="1:9" ht="21" customHeight="1" thickTop="1">
      <c r="A3" s="68"/>
      <c r="B3" s="69"/>
      <c r="C3" s="70">
        <v>2011</v>
      </c>
      <c r="D3" s="71">
        <v>2012</v>
      </c>
      <c r="E3" s="90">
        <v>2013</v>
      </c>
      <c r="F3" s="97">
        <v>2013</v>
      </c>
      <c r="G3" s="101">
        <v>2014</v>
      </c>
      <c r="H3" s="97">
        <v>2015</v>
      </c>
      <c r="I3" s="111">
        <v>2016</v>
      </c>
    </row>
    <row r="4" spans="1:9" ht="22.5" customHeight="1">
      <c r="A4" s="72" t="s">
        <v>7</v>
      </c>
      <c r="B4" s="73"/>
      <c r="C4" s="73"/>
      <c r="D4" s="73"/>
      <c r="E4" s="73"/>
      <c r="F4" s="73"/>
      <c r="G4" s="73"/>
      <c r="H4" s="73"/>
      <c r="I4" s="73"/>
    </row>
    <row r="5" spans="1:9">
      <c r="A5" s="3" t="s">
        <v>13</v>
      </c>
      <c r="B5" s="75"/>
      <c r="C5" s="76">
        <v>25</v>
      </c>
      <c r="D5" s="77">
        <v>25</v>
      </c>
      <c r="E5" s="77">
        <v>25</v>
      </c>
      <c r="F5" s="77">
        <v>25</v>
      </c>
      <c r="G5" s="100">
        <v>25</v>
      </c>
      <c r="H5" s="100">
        <v>25</v>
      </c>
      <c r="I5" s="65">
        <v>25</v>
      </c>
    </row>
    <row r="6" spans="1:9">
      <c r="A6" s="65" t="s">
        <v>14</v>
      </c>
      <c r="B6" s="75"/>
      <c r="C6" s="76">
        <v>1</v>
      </c>
      <c r="D6" s="77">
        <v>1</v>
      </c>
      <c r="E6" s="77">
        <v>1</v>
      </c>
      <c r="F6" s="77">
        <v>1</v>
      </c>
      <c r="G6" s="38">
        <v>1</v>
      </c>
      <c r="H6" s="38">
        <v>1</v>
      </c>
      <c r="I6" s="65">
        <v>1</v>
      </c>
    </row>
    <row r="7" spans="1:9">
      <c r="A7" s="65" t="s">
        <v>15</v>
      </c>
      <c r="B7" s="75"/>
      <c r="C7" s="76">
        <v>5</v>
      </c>
      <c r="D7" s="77">
        <v>5</v>
      </c>
      <c r="E7" s="77">
        <v>5</v>
      </c>
      <c r="F7" s="77">
        <v>5</v>
      </c>
      <c r="G7" s="38">
        <v>5</v>
      </c>
      <c r="H7" s="38">
        <v>5</v>
      </c>
      <c r="I7" s="65">
        <v>5</v>
      </c>
    </row>
    <row r="8" spans="1:9">
      <c r="A8" s="51" t="s">
        <v>16</v>
      </c>
      <c r="B8" s="75"/>
      <c r="C8" s="76">
        <v>19</v>
      </c>
      <c r="D8" s="77">
        <v>19</v>
      </c>
      <c r="E8" s="77">
        <v>19</v>
      </c>
      <c r="F8" s="77">
        <v>19</v>
      </c>
      <c r="G8" s="38">
        <v>19</v>
      </c>
      <c r="H8" s="38">
        <v>19</v>
      </c>
      <c r="I8" s="65">
        <v>19</v>
      </c>
    </row>
    <row r="9" spans="1:9" ht="21" customHeight="1">
      <c r="A9" s="78" t="s">
        <v>8</v>
      </c>
      <c r="B9" s="79"/>
      <c r="C9" s="73"/>
      <c r="D9" s="73"/>
      <c r="E9" s="73"/>
      <c r="F9" s="73"/>
      <c r="G9" s="73"/>
      <c r="H9" s="73"/>
    </row>
    <row r="10" spans="1:9">
      <c r="A10" s="3" t="s">
        <v>13</v>
      </c>
      <c r="B10" s="80" t="s">
        <v>9</v>
      </c>
      <c r="C10" s="76">
        <v>315</v>
      </c>
      <c r="D10" s="77">
        <v>320</v>
      </c>
      <c r="E10" s="77">
        <v>316</v>
      </c>
      <c r="F10" s="77">
        <v>316</v>
      </c>
      <c r="G10" s="65">
        <f>229+71+22</f>
        <v>322</v>
      </c>
      <c r="H10" s="65">
        <v>317</v>
      </c>
      <c r="I10" s="65">
        <v>292</v>
      </c>
    </row>
    <row r="11" spans="1:9">
      <c r="A11" s="74"/>
      <c r="B11" s="80" t="s">
        <v>10</v>
      </c>
      <c r="C11" s="76">
        <v>126</v>
      </c>
      <c r="D11" s="77">
        <v>125</v>
      </c>
      <c r="E11" s="77">
        <v>118</v>
      </c>
      <c r="F11" s="77">
        <v>118</v>
      </c>
      <c r="G11" s="65">
        <f>83+30+9</f>
        <v>122</v>
      </c>
      <c r="H11" s="65">
        <v>119</v>
      </c>
      <c r="I11" s="65">
        <v>104</v>
      </c>
    </row>
    <row r="12" spans="1:9">
      <c r="A12" s="74"/>
      <c r="B12" s="80" t="s">
        <v>11</v>
      </c>
      <c r="C12" s="76">
        <v>189</v>
      </c>
      <c r="D12" s="77">
        <v>195</v>
      </c>
      <c r="E12" s="77">
        <v>198</v>
      </c>
      <c r="F12" s="77">
        <v>198</v>
      </c>
      <c r="G12" s="65">
        <f>146+41+13</f>
        <v>200</v>
      </c>
      <c r="H12" s="65">
        <v>198</v>
      </c>
      <c r="I12" s="65">
        <v>188</v>
      </c>
    </row>
    <row r="13" spans="1:9">
      <c r="A13" s="74"/>
      <c r="B13" s="80"/>
      <c r="C13" s="81"/>
      <c r="D13" s="81"/>
      <c r="E13" s="81"/>
      <c r="F13" s="81"/>
      <c r="G13" s="81"/>
      <c r="H13" s="81"/>
    </row>
    <row r="14" spans="1:9">
      <c r="A14" s="65" t="s">
        <v>14</v>
      </c>
      <c r="B14" s="80" t="s">
        <v>9</v>
      </c>
      <c r="C14" s="76">
        <v>20</v>
      </c>
      <c r="D14" s="77">
        <v>20</v>
      </c>
      <c r="E14" s="77">
        <v>21</v>
      </c>
      <c r="F14" s="77">
        <v>21</v>
      </c>
      <c r="G14" s="77">
        <v>22</v>
      </c>
      <c r="H14" s="77">
        <v>21</v>
      </c>
      <c r="I14" s="65">
        <v>21</v>
      </c>
    </row>
    <row r="15" spans="1:9">
      <c r="A15" s="74"/>
      <c r="B15" s="80" t="s">
        <v>10</v>
      </c>
      <c r="C15" s="76">
        <v>9</v>
      </c>
      <c r="D15" s="77">
        <v>9</v>
      </c>
      <c r="E15" s="77">
        <v>9</v>
      </c>
      <c r="F15" s="77">
        <v>9</v>
      </c>
      <c r="G15" s="77">
        <v>9</v>
      </c>
      <c r="H15" s="77">
        <v>8</v>
      </c>
      <c r="I15" s="65">
        <v>8</v>
      </c>
    </row>
    <row r="16" spans="1:9">
      <c r="A16" s="74"/>
      <c r="B16" s="80" t="s">
        <v>11</v>
      </c>
      <c r="C16" s="76">
        <v>11</v>
      </c>
      <c r="D16" s="77">
        <v>11</v>
      </c>
      <c r="E16" s="77">
        <v>12</v>
      </c>
      <c r="F16" s="77">
        <v>12</v>
      </c>
      <c r="G16" s="77">
        <v>13</v>
      </c>
      <c r="H16" s="77">
        <v>13</v>
      </c>
      <c r="I16" s="65">
        <v>13</v>
      </c>
    </row>
    <row r="17" spans="1:9">
      <c r="A17" s="74"/>
      <c r="B17" s="82"/>
      <c r="C17" s="76"/>
      <c r="D17" s="77"/>
      <c r="E17" s="77"/>
      <c r="F17" s="77"/>
      <c r="G17" s="77"/>
      <c r="H17" s="77"/>
    </row>
    <row r="18" spans="1:9">
      <c r="A18" s="65" t="s">
        <v>15</v>
      </c>
      <c r="B18" s="80" t="s">
        <v>9</v>
      </c>
      <c r="C18" s="76">
        <v>67</v>
      </c>
      <c r="D18" s="77">
        <v>69</v>
      </c>
      <c r="E18" s="77">
        <v>68</v>
      </c>
      <c r="F18" s="77">
        <v>68</v>
      </c>
      <c r="G18" s="77">
        <v>71</v>
      </c>
      <c r="H18" s="77">
        <v>68</v>
      </c>
      <c r="I18" s="65">
        <v>62</v>
      </c>
    </row>
    <row r="19" spans="1:9">
      <c r="A19" s="74"/>
      <c r="B19" s="80" t="s">
        <v>10</v>
      </c>
      <c r="C19" s="76">
        <v>29</v>
      </c>
      <c r="D19" s="77">
        <v>28</v>
      </c>
      <c r="E19" s="77">
        <v>26</v>
      </c>
      <c r="F19" s="77">
        <v>26</v>
      </c>
      <c r="G19" s="77">
        <v>30</v>
      </c>
      <c r="H19" s="77">
        <v>28</v>
      </c>
      <c r="I19" s="65">
        <v>22</v>
      </c>
    </row>
    <row r="20" spans="1:9">
      <c r="A20" s="74"/>
      <c r="B20" s="80" t="s">
        <v>11</v>
      </c>
      <c r="C20" s="76">
        <v>38</v>
      </c>
      <c r="D20" s="77">
        <v>41</v>
      </c>
      <c r="E20" s="77">
        <v>42</v>
      </c>
      <c r="F20" s="77">
        <v>42</v>
      </c>
      <c r="G20" s="77">
        <v>41</v>
      </c>
      <c r="H20" s="77">
        <v>40</v>
      </c>
      <c r="I20" s="65">
        <v>40</v>
      </c>
    </row>
    <row r="21" spans="1:9">
      <c r="A21" s="74"/>
      <c r="B21" s="82"/>
      <c r="C21" s="76"/>
      <c r="D21" s="77"/>
      <c r="E21" s="77"/>
      <c r="F21" s="77"/>
      <c r="G21" s="77"/>
      <c r="H21" s="77"/>
    </row>
    <row r="22" spans="1:9">
      <c r="A22" s="51" t="s">
        <v>16</v>
      </c>
      <c r="B22" s="80" t="s">
        <v>9</v>
      </c>
      <c r="C22" s="76">
        <v>228</v>
      </c>
      <c r="D22" s="77">
        <v>231</v>
      </c>
      <c r="E22" s="77">
        <v>227</v>
      </c>
      <c r="F22" s="77">
        <v>227</v>
      </c>
      <c r="G22" s="77">
        <v>229</v>
      </c>
      <c r="H22" s="77">
        <v>228</v>
      </c>
      <c r="I22" s="65">
        <v>209</v>
      </c>
    </row>
    <row r="23" spans="1:9">
      <c r="A23" s="74"/>
      <c r="B23" s="80" t="s">
        <v>10</v>
      </c>
      <c r="C23" s="76">
        <v>88</v>
      </c>
      <c r="D23" s="77">
        <v>88</v>
      </c>
      <c r="E23" s="77">
        <v>83</v>
      </c>
      <c r="F23" s="77">
        <v>83</v>
      </c>
      <c r="G23" s="77">
        <v>83</v>
      </c>
      <c r="H23" s="77">
        <v>83</v>
      </c>
      <c r="I23" s="65">
        <v>74</v>
      </c>
    </row>
    <row r="24" spans="1:9">
      <c r="A24" s="74"/>
      <c r="B24" s="80" t="s">
        <v>11</v>
      </c>
      <c r="C24" s="76">
        <v>140</v>
      </c>
      <c r="D24" s="77">
        <v>143</v>
      </c>
      <c r="E24" s="77">
        <v>144</v>
      </c>
      <c r="F24" s="77">
        <v>144</v>
      </c>
      <c r="G24" s="77">
        <v>146</v>
      </c>
      <c r="H24" s="77">
        <v>145</v>
      </c>
      <c r="I24" s="65">
        <v>135</v>
      </c>
    </row>
    <row r="25" spans="1:9">
      <c r="A25" s="65"/>
      <c r="B25" s="65"/>
      <c r="C25" s="65"/>
      <c r="D25" s="65"/>
    </row>
    <row r="26" spans="1:9">
      <c r="A26" s="65" t="s">
        <v>12</v>
      </c>
      <c r="B26" s="65"/>
      <c r="C26" s="65"/>
      <c r="D26" s="65"/>
    </row>
  </sheetData>
  <customSheetViews>
    <customSheetView guid="{CA13F4B9-F8EB-4A17-B224-0B56D881DE73}">
      <selection activeCell="K15" sqref="K1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4" sqref="H3:H25"/>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dimension ref="A1:H21"/>
  <sheetViews>
    <sheetView workbookViewId="0">
      <selection activeCell="H24" sqref="H24"/>
    </sheetView>
  </sheetViews>
  <sheetFormatPr defaultRowHeight="12"/>
  <cols>
    <col min="1" max="1" width="22.140625" style="65" customWidth="1"/>
    <col min="2" max="2" width="10.5703125" style="65" customWidth="1"/>
    <col min="3" max="4" width="9" style="65" customWidth="1"/>
    <col min="5" max="8" width="9.7109375" style="65" customWidth="1"/>
    <col min="9" max="16384" width="9.140625" style="65"/>
  </cols>
  <sheetData>
    <row r="1" spans="1:8" s="55" customFormat="1" ht="15.75" customHeight="1">
      <c r="A1" s="55" t="s">
        <v>102</v>
      </c>
    </row>
    <row r="2" spans="1:8" ht="12.75" thickBot="1">
      <c r="A2" s="5"/>
      <c r="B2" s="5"/>
      <c r="C2" s="5"/>
      <c r="E2" s="22"/>
      <c r="F2" s="22"/>
      <c r="G2" s="22"/>
      <c r="H2" s="22" t="s">
        <v>6</v>
      </c>
    </row>
    <row r="3" spans="1:8" ht="21" customHeight="1" thickTop="1">
      <c r="A3" s="68"/>
      <c r="B3" s="69"/>
      <c r="C3" s="70">
        <v>2011</v>
      </c>
      <c r="D3" s="71">
        <v>2012</v>
      </c>
      <c r="E3" s="90">
        <v>2013</v>
      </c>
      <c r="F3" s="101">
        <v>2014</v>
      </c>
      <c r="G3" s="97">
        <v>2015</v>
      </c>
      <c r="H3" s="111">
        <v>2016</v>
      </c>
    </row>
    <row r="4" spans="1:8" ht="25.5" customHeight="1">
      <c r="A4" s="72" t="s">
        <v>7</v>
      </c>
      <c r="B4" s="73"/>
      <c r="C4" s="73"/>
      <c r="D4" s="73"/>
      <c r="E4" s="73"/>
      <c r="F4" s="73"/>
      <c r="G4" s="73"/>
      <c r="H4" s="73"/>
    </row>
    <row r="5" spans="1:8">
      <c r="A5" s="3" t="s">
        <v>13</v>
      </c>
      <c r="B5" s="75"/>
      <c r="C5" s="76">
        <v>6</v>
      </c>
      <c r="D5" s="77">
        <v>6</v>
      </c>
      <c r="E5" s="77">
        <v>6</v>
      </c>
      <c r="F5" s="77">
        <v>6</v>
      </c>
      <c r="G5" s="77">
        <v>6</v>
      </c>
      <c r="H5" s="65">
        <v>6</v>
      </c>
    </row>
    <row r="6" spans="1:8">
      <c r="A6" s="51" t="s">
        <v>17</v>
      </c>
      <c r="B6" s="75"/>
      <c r="C6" s="76">
        <v>1</v>
      </c>
      <c r="D6" s="77">
        <v>1</v>
      </c>
      <c r="E6" s="77">
        <v>1</v>
      </c>
      <c r="F6" s="77">
        <v>1</v>
      </c>
      <c r="G6" s="77">
        <v>1</v>
      </c>
      <c r="H6" s="65">
        <v>1</v>
      </c>
    </row>
    <row r="7" spans="1:8">
      <c r="A7" s="51" t="s">
        <v>18</v>
      </c>
      <c r="B7" s="75"/>
      <c r="C7" s="76">
        <v>5</v>
      </c>
      <c r="D7" s="77">
        <v>5</v>
      </c>
      <c r="E7" s="77">
        <v>5</v>
      </c>
      <c r="F7" s="77">
        <v>5</v>
      </c>
      <c r="G7" s="77">
        <v>5</v>
      </c>
      <c r="H7" s="65">
        <v>5</v>
      </c>
    </row>
    <row r="8" spans="1:8" ht="27.75" customHeight="1">
      <c r="A8" s="78" t="s">
        <v>8</v>
      </c>
      <c r="B8" s="79"/>
      <c r="C8" s="73"/>
      <c r="D8" s="73"/>
      <c r="E8" s="73"/>
      <c r="F8" s="73"/>
      <c r="G8" s="73"/>
    </row>
    <row r="9" spans="1:8">
      <c r="A9" s="3" t="s">
        <v>13</v>
      </c>
      <c r="B9" s="80" t="s">
        <v>9</v>
      </c>
      <c r="C9" s="76">
        <v>39</v>
      </c>
      <c r="D9" s="77">
        <v>39</v>
      </c>
      <c r="E9" s="77">
        <v>39</v>
      </c>
      <c r="F9" s="77">
        <v>38</v>
      </c>
      <c r="G9" s="77">
        <v>39</v>
      </c>
      <c r="H9" s="65">
        <v>33</v>
      </c>
    </row>
    <row r="10" spans="1:8">
      <c r="A10" s="74"/>
      <c r="B10" s="80" t="s">
        <v>10</v>
      </c>
      <c r="C10" s="76">
        <v>10</v>
      </c>
      <c r="D10" s="77">
        <v>13</v>
      </c>
      <c r="E10" s="77">
        <v>13</v>
      </c>
      <c r="F10" s="77">
        <v>13</v>
      </c>
      <c r="G10" s="77">
        <v>15</v>
      </c>
      <c r="H10" s="65">
        <v>11</v>
      </c>
    </row>
    <row r="11" spans="1:8">
      <c r="A11" s="74"/>
      <c r="B11" s="80" t="s">
        <v>11</v>
      </c>
      <c r="C11" s="76">
        <v>29</v>
      </c>
      <c r="D11" s="77">
        <v>26</v>
      </c>
      <c r="E11" s="77">
        <v>26</v>
      </c>
      <c r="F11" s="77">
        <v>25</v>
      </c>
      <c r="G11" s="77">
        <v>24</v>
      </c>
      <c r="H11" s="65">
        <v>22</v>
      </c>
    </row>
    <row r="12" spans="1:8">
      <c r="A12" s="74"/>
      <c r="B12" s="80"/>
      <c r="C12" s="81"/>
      <c r="D12" s="81"/>
      <c r="E12" s="81"/>
      <c r="F12" s="81"/>
      <c r="G12" s="81"/>
    </row>
    <row r="13" spans="1:8">
      <c r="A13" s="51" t="s">
        <v>17</v>
      </c>
      <c r="B13" s="80" t="s">
        <v>9</v>
      </c>
      <c r="C13" s="76">
        <v>7</v>
      </c>
      <c r="D13" s="77">
        <v>7</v>
      </c>
      <c r="E13" s="77">
        <v>7</v>
      </c>
      <c r="F13" s="77">
        <v>7</v>
      </c>
      <c r="G13" s="77">
        <v>7</v>
      </c>
      <c r="H13" s="65">
        <v>6</v>
      </c>
    </row>
    <row r="14" spans="1:8">
      <c r="A14" s="74"/>
      <c r="B14" s="80" t="s">
        <v>10</v>
      </c>
      <c r="C14" s="76">
        <v>4</v>
      </c>
      <c r="D14" s="77">
        <v>4</v>
      </c>
      <c r="E14" s="77">
        <v>4</v>
      </c>
      <c r="F14" s="77">
        <v>4</v>
      </c>
      <c r="G14" s="77">
        <v>4</v>
      </c>
      <c r="H14" s="65">
        <v>3</v>
      </c>
    </row>
    <row r="15" spans="1:8">
      <c r="A15" s="74"/>
      <c r="B15" s="80" t="s">
        <v>11</v>
      </c>
      <c r="C15" s="76">
        <v>3</v>
      </c>
      <c r="D15" s="77">
        <v>3</v>
      </c>
      <c r="E15" s="77">
        <v>3</v>
      </c>
      <c r="F15" s="77">
        <v>3</v>
      </c>
      <c r="G15" s="77">
        <v>3</v>
      </c>
      <c r="H15" s="65">
        <v>3</v>
      </c>
    </row>
    <row r="16" spans="1:8">
      <c r="A16" s="74"/>
      <c r="B16" s="82"/>
      <c r="C16" s="76"/>
      <c r="D16" s="77"/>
      <c r="E16" s="77"/>
      <c r="F16" s="77"/>
      <c r="G16" s="77"/>
    </row>
    <row r="17" spans="1:8">
      <c r="A17" s="51" t="s">
        <v>18</v>
      </c>
      <c r="B17" s="80" t="s">
        <v>9</v>
      </c>
      <c r="C17" s="76">
        <v>32</v>
      </c>
      <c r="D17" s="77">
        <v>32</v>
      </c>
      <c r="E17" s="77">
        <v>32</v>
      </c>
      <c r="F17" s="77">
        <v>31</v>
      </c>
      <c r="G17" s="77">
        <v>32</v>
      </c>
      <c r="H17" s="65">
        <v>27</v>
      </c>
    </row>
    <row r="18" spans="1:8" ht="12" customHeight="1">
      <c r="A18" s="74"/>
      <c r="B18" s="80" t="s">
        <v>10</v>
      </c>
      <c r="C18" s="76">
        <v>6</v>
      </c>
      <c r="D18" s="77">
        <v>9</v>
      </c>
      <c r="E18" s="77">
        <v>9</v>
      </c>
      <c r="F18" s="77">
        <v>9</v>
      </c>
      <c r="G18" s="77">
        <v>11</v>
      </c>
      <c r="H18" s="65">
        <v>8</v>
      </c>
    </row>
    <row r="19" spans="1:8">
      <c r="A19" s="74"/>
      <c r="B19" s="80" t="s">
        <v>11</v>
      </c>
      <c r="C19" s="76">
        <v>26</v>
      </c>
      <c r="D19" s="77">
        <v>23</v>
      </c>
      <c r="E19" s="77">
        <v>23</v>
      </c>
      <c r="F19" s="77">
        <v>22</v>
      </c>
      <c r="G19" s="77">
        <v>21</v>
      </c>
      <c r="H19" s="65">
        <v>19</v>
      </c>
    </row>
    <row r="21" spans="1:8">
      <c r="A21" s="65" t="s">
        <v>12</v>
      </c>
    </row>
  </sheetData>
  <customSheetViews>
    <customSheetView guid="{CA13F4B9-F8EB-4A17-B224-0B56D881DE73}">
      <selection activeCell="G25" sqref="G2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1"/>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s>
  <hyperlinks>
    <hyperlink ref="H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sheetPr codeName="Sheet2"/>
  <dimension ref="A1:H28"/>
  <sheetViews>
    <sheetView workbookViewId="0">
      <selection activeCell="H2" sqref="H2"/>
    </sheetView>
  </sheetViews>
  <sheetFormatPr defaultRowHeight="12"/>
  <cols>
    <col min="1" max="1" width="23.7109375" style="2" customWidth="1"/>
    <col min="2" max="2" width="10.5703125" style="2" customWidth="1"/>
    <col min="3" max="4" width="9" style="2" customWidth="1"/>
    <col min="5" max="5" width="10.42578125" style="2" customWidth="1"/>
    <col min="6" max="8" width="10.42578125" style="65" customWidth="1"/>
    <col min="9" max="16384" width="9.140625" style="2"/>
  </cols>
  <sheetData>
    <row r="1" spans="1:8" s="8" customFormat="1">
      <c r="A1" s="55" t="s">
        <v>103</v>
      </c>
      <c r="F1" s="55"/>
      <c r="G1" s="55"/>
      <c r="H1" s="55"/>
    </row>
    <row r="2" spans="1:8" ht="12.75" thickBot="1">
      <c r="A2" s="5"/>
      <c r="B2" s="5"/>
      <c r="C2" s="5"/>
      <c r="E2" s="22"/>
      <c r="F2" s="22"/>
      <c r="G2" s="22"/>
      <c r="H2" s="22" t="s">
        <v>6</v>
      </c>
    </row>
    <row r="3" spans="1:8" ht="24.75" customHeight="1" thickTop="1">
      <c r="A3" s="68"/>
      <c r="B3" s="69"/>
      <c r="C3" s="70">
        <v>2011</v>
      </c>
      <c r="D3" s="71">
        <v>2012</v>
      </c>
      <c r="E3" s="90">
        <v>2013</v>
      </c>
      <c r="F3" s="101">
        <v>2014</v>
      </c>
      <c r="G3" s="97">
        <v>2015</v>
      </c>
      <c r="H3" s="111">
        <v>2016</v>
      </c>
    </row>
    <row r="4" spans="1:8" ht="24">
      <c r="A4" s="83" t="s">
        <v>23</v>
      </c>
      <c r="B4" s="73"/>
      <c r="C4" s="73"/>
      <c r="D4" s="73"/>
      <c r="E4" s="73"/>
      <c r="F4" s="73"/>
      <c r="G4" s="73"/>
      <c r="H4" s="73"/>
    </row>
    <row r="5" spans="1:8" ht="15.75" customHeight="1">
      <c r="A5" s="3" t="s">
        <v>13</v>
      </c>
      <c r="B5" s="75"/>
      <c r="C5" s="76">
        <v>7</v>
      </c>
      <c r="D5" s="77">
        <v>7</v>
      </c>
      <c r="E5" s="77">
        <v>7</v>
      </c>
      <c r="F5" s="77">
        <v>7</v>
      </c>
      <c r="G5" s="77">
        <v>7</v>
      </c>
      <c r="H5" s="77">
        <v>6</v>
      </c>
    </row>
    <row r="6" spans="1:8" ht="15.75" customHeight="1">
      <c r="A6" s="65" t="s">
        <v>19</v>
      </c>
      <c r="B6" s="75"/>
      <c r="C6" s="76">
        <v>1</v>
      </c>
      <c r="D6" s="77">
        <v>1</v>
      </c>
      <c r="E6" s="77">
        <v>1</v>
      </c>
      <c r="F6" s="77">
        <v>1</v>
      </c>
      <c r="G6" s="77">
        <v>1</v>
      </c>
      <c r="H6" s="77">
        <v>1</v>
      </c>
    </row>
    <row r="7" spans="1:8" ht="15.75" customHeight="1">
      <c r="A7" s="51" t="s">
        <v>20</v>
      </c>
      <c r="B7" s="75"/>
      <c r="C7" s="76">
        <v>1</v>
      </c>
      <c r="D7" s="77">
        <v>1</v>
      </c>
      <c r="E7" s="77">
        <v>1</v>
      </c>
      <c r="F7" s="77">
        <v>1</v>
      </c>
      <c r="G7" s="77">
        <v>1</v>
      </c>
      <c r="H7" s="112" t="s">
        <v>113</v>
      </c>
    </row>
    <row r="8" spans="1:8" ht="15.75" customHeight="1">
      <c r="A8" s="51" t="s">
        <v>21</v>
      </c>
      <c r="B8" s="75"/>
      <c r="C8" s="76">
        <v>5</v>
      </c>
      <c r="D8" s="77">
        <v>5</v>
      </c>
      <c r="E8" s="77">
        <v>5</v>
      </c>
      <c r="F8" s="77">
        <v>5</v>
      </c>
      <c r="G8" s="77">
        <v>5</v>
      </c>
      <c r="H8" s="77">
        <v>5</v>
      </c>
    </row>
    <row r="9" spans="1:8" ht="18.75" customHeight="1">
      <c r="A9" s="78" t="s">
        <v>22</v>
      </c>
      <c r="B9" s="79"/>
      <c r="C9" s="73"/>
      <c r="D9" s="73"/>
      <c r="E9" s="73"/>
      <c r="F9" s="73"/>
      <c r="G9" s="73"/>
      <c r="H9" s="73"/>
    </row>
    <row r="10" spans="1:8">
      <c r="A10" s="3" t="s">
        <v>13</v>
      </c>
      <c r="B10" s="80" t="s">
        <v>9</v>
      </c>
      <c r="C10" s="76">
        <v>87</v>
      </c>
      <c r="D10" s="77">
        <v>88</v>
      </c>
      <c r="E10" s="77">
        <v>82</v>
      </c>
      <c r="F10" s="77">
        <v>85</v>
      </c>
      <c r="G10" s="77">
        <v>85</v>
      </c>
      <c r="H10" s="77">
        <f>+H12+H11</f>
        <v>85</v>
      </c>
    </row>
    <row r="11" spans="1:8">
      <c r="A11" s="74"/>
      <c r="B11" s="80" t="s">
        <v>10</v>
      </c>
      <c r="C11" s="76">
        <v>46</v>
      </c>
      <c r="D11" s="77">
        <v>45</v>
      </c>
      <c r="E11" s="77">
        <v>42</v>
      </c>
      <c r="F11" s="77">
        <v>40</v>
      </c>
      <c r="G11" s="77">
        <v>40</v>
      </c>
      <c r="H11" s="77">
        <f>+H23+H15</f>
        <v>40</v>
      </c>
    </row>
    <row r="12" spans="1:8">
      <c r="A12" s="74"/>
      <c r="B12" s="80" t="s">
        <v>11</v>
      </c>
      <c r="C12" s="76">
        <v>41</v>
      </c>
      <c r="D12" s="77">
        <v>43</v>
      </c>
      <c r="E12" s="77">
        <v>40</v>
      </c>
      <c r="F12" s="77">
        <v>45</v>
      </c>
      <c r="G12" s="77">
        <v>45</v>
      </c>
      <c r="H12" s="77">
        <f>+H24+H16</f>
        <v>45</v>
      </c>
    </row>
    <row r="13" spans="1:8">
      <c r="A13" s="74"/>
      <c r="B13" s="80"/>
      <c r="C13" s="81"/>
      <c r="D13" s="81"/>
      <c r="E13" s="81"/>
      <c r="F13" s="81"/>
      <c r="G13" s="81"/>
      <c r="H13" s="81"/>
    </row>
    <row r="14" spans="1:8">
      <c r="A14" s="65" t="s">
        <v>19</v>
      </c>
      <c r="B14" s="80" t="s">
        <v>9</v>
      </c>
      <c r="C14" s="76">
        <v>6</v>
      </c>
      <c r="D14" s="77">
        <v>5</v>
      </c>
      <c r="E14" s="77">
        <v>5</v>
      </c>
      <c r="F14" s="77">
        <v>5</v>
      </c>
      <c r="G14" s="77">
        <v>5</v>
      </c>
      <c r="H14" s="77">
        <v>12</v>
      </c>
    </row>
    <row r="15" spans="1:8">
      <c r="A15" s="74"/>
      <c r="B15" s="80" t="s">
        <v>10</v>
      </c>
      <c r="C15" s="76">
        <v>4</v>
      </c>
      <c r="D15" s="77">
        <v>3</v>
      </c>
      <c r="E15" s="77">
        <v>3</v>
      </c>
      <c r="F15" s="77">
        <v>3</v>
      </c>
      <c r="G15" s="77">
        <v>3</v>
      </c>
      <c r="H15" s="77">
        <v>6</v>
      </c>
    </row>
    <row r="16" spans="1:8">
      <c r="A16" s="74"/>
      <c r="B16" s="80" t="s">
        <v>11</v>
      </c>
      <c r="C16" s="76">
        <v>2</v>
      </c>
      <c r="D16" s="77">
        <v>2</v>
      </c>
      <c r="E16" s="77">
        <v>2</v>
      </c>
      <c r="F16" s="77">
        <v>2</v>
      </c>
      <c r="G16" s="77">
        <v>2</v>
      </c>
      <c r="H16" s="77">
        <v>6</v>
      </c>
    </row>
    <row r="17" spans="1:8">
      <c r="A17" s="74"/>
      <c r="B17" s="82"/>
      <c r="C17" s="76"/>
      <c r="D17" s="77"/>
      <c r="E17" s="77"/>
      <c r="F17" s="77"/>
      <c r="G17" s="77"/>
      <c r="H17" s="77"/>
    </row>
    <row r="18" spans="1:8">
      <c r="A18" s="51" t="s">
        <v>20</v>
      </c>
      <c r="B18" s="80" t="s">
        <v>9</v>
      </c>
      <c r="C18" s="76">
        <v>7</v>
      </c>
      <c r="D18" s="77">
        <v>7</v>
      </c>
      <c r="E18" s="77">
        <v>7</v>
      </c>
      <c r="F18" s="77">
        <v>7</v>
      </c>
      <c r="G18" s="77">
        <v>7</v>
      </c>
      <c r="H18" s="112" t="s">
        <v>113</v>
      </c>
    </row>
    <row r="19" spans="1:8">
      <c r="A19" s="74"/>
      <c r="B19" s="80" t="s">
        <v>10</v>
      </c>
      <c r="C19" s="76">
        <v>4</v>
      </c>
      <c r="D19" s="77">
        <v>4</v>
      </c>
      <c r="E19" s="77">
        <v>4</v>
      </c>
      <c r="F19" s="77">
        <v>4</v>
      </c>
      <c r="G19" s="77">
        <v>4</v>
      </c>
      <c r="H19" s="112" t="s">
        <v>113</v>
      </c>
    </row>
    <row r="20" spans="1:8">
      <c r="A20" s="74"/>
      <c r="B20" s="80" t="s">
        <v>11</v>
      </c>
      <c r="C20" s="76">
        <v>3</v>
      </c>
      <c r="D20" s="77">
        <v>3</v>
      </c>
      <c r="E20" s="77">
        <v>3</v>
      </c>
      <c r="F20" s="77">
        <v>3</v>
      </c>
      <c r="G20" s="77">
        <v>3</v>
      </c>
      <c r="H20" s="112" t="s">
        <v>113</v>
      </c>
    </row>
    <row r="21" spans="1:8">
      <c r="A21" s="74"/>
      <c r="B21" s="82"/>
      <c r="C21" s="76"/>
      <c r="D21" s="77"/>
      <c r="E21" s="77"/>
      <c r="F21" s="77"/>
      <c r="G21" s="77"/>
      <c r="H21" s="77"/>
    </row>
    <row r="22" spans="1:8">
      <c r="A22" s="51" t="s">
        <v>21</v>
      </c>
      <c r="B22" s="80" t="s">
        <v>9</v>
      </c>
      <c r="C22" s="76">
        <v>74</v>
      </c>
      <c r="D22" s="77">
        <v>76</v>
      </c>
      <c r="E22" s="77">
        <v>70</v>
      </c>
      <c r="F22" s="77">
        <v>73</v>
      </c>
      <c r="G22" s="77">
        <v>73</v>
      </c>
      <c r="H22" s="77">
        <v>73</v>
      </c>
    </row>
    <row r="23" spans="1:8">
      <c r="A23" s="74"/>
      <c r="B23" s="80" t="s">
        <v>10</v>
      </c>
      <c r="C23" s="76">
        <v>38</v>
      </c>
      <c r="D23" s="77">
        <v>38</v>
      </c>
      <c r="E23" s="77">
        <v>35</v>
      </c>
      <c r="F23" s="77">
        <v>33</v>
      </c>
      <c r="G23" s="77">
        <v>33</v>
      </c>
      <c r="H23" s="77">
        <v>34</v>
      </c>
    </row>
    <row r="24" spans="1:8">
      <c r="A24" s="74"/>
      <c r="B24" s="80" t="s">
        <v>11</v>
      </c>
      <c r="C24" s="76">
        <v>36</v>
      </c>
      <c r="D24" s="77">
        <v>38</v>
      </c>
      <c r="E24" s="77">
        <v>35</v>
      </c>
      <c r="F24" s="77">
        <v>40</v>
      </c>
      <c r="G24" s="77">
        <v>40</v>
      </c>
      <c r="H24" s="77">
        <v>39</v>
      </c>
    </row>
    <row r="25" spans="1:8">
      <c r="E25" s="65"/>
    </row>
    <row r="26" spans="1:8">
      <c r="A26" s="2" t="s">
        <v>12</v>
      </c>
    </row>
    <row r="28" spans="1:8" ht="68.25" customHeight="1">
      <c r="A28" s="123" t="s">
        <v>114</v>
      </c>
      <c r="B28" s="123"/>
      <c r="C28" s="123"/>
      <c r="D28" s="123"/>
      <c r="E28" s="123"/>
      <c r="F28" s="123"/>
      <c r="G28" s="123"/>
      <c r="H28" s="123"/>
    </row>
  </sheetData>
  <customSheetViews>
    <customSheetView guid="{CA13F4B9-F8EB-4A17-B224-0B56D881DE73}">
      <selection activeCell="A6" sqref="A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4"/>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8:H28"/>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dimension ref="A1:M10"/>
  <sheetViews>
    <sheetView workbookViewId="0">
      <selection activeCell="I14" sqref="I14"/>
    </sheetView>
  </sheetViews>
  <sheetFormatPr defaultRowHeight="12"/>
  <cols>
    <col min="1" max="1" width="15" style="65" customWidth="1"/>
    <col min="2" max="13" width="7.28515625" style="65" customWidth="1"/>
    <col min="14" max="16384" width="9.140625" style="65"/>
  </cols>
  <sheetData>
    <row r="1" spans="1:13" s="55" customFormat="1">
      <c r="A1" s="55" t="s">
        <v>104</v>
      </c>
    </row>
    <row r="2" spans="1:13" ht="12.75" thickBot="1">
      <c r="A2" s="5"/>
      <c r="B2" s="5"/>
      <c r="C2" s="5"/>
      <c r="D2" s="5"/>
      <c r="E2" s="5"/>
      <c r="F2" s="5"/>
      <c r="G2" s="5"/>
      <c r="H2" s="5"/>
      <c r="I2" s="38"/>
      <c r="J2" s="38"/>
      <c r="K2" s="38"/>
      <c r="L2" s="38"/>
      <c r="M2" s="22" t="s">
        <v>6</v>
      </c>
    </row>
    <row r="3" spans="1:13" ht="18.75" customHeight="1" thickTop="1">
      <c r="A3" s="84"/>
      <c r="B3" s="124" t="s">
        <v>89</v>
      </c>
      <c r="C3" s="125"/>
      <c r="D3" s="125"/>
      <c r="E3" s="125"/>
      <c r="F3" s="125"/>
      <c r="G3" s="125"/>
      <c r="H3" s="124" t="s">
        <v>90</v>
      </c>
      <c r="I3" s="125"/>
      <c r="J3" s="125"/>
      <c r="K3" s="125"/>
      <c r="L3" s="125"/>
      <c r="M3" s="125"/>
    </row>
    <row r="4" spans="1:13" ht="18.75" customHeight="1">
      <c r="A4" s="85"/>
      <c r="B4" s="16">
        <v>2011</v>
      </c>
      <c r="C4" s="16">
        <v>2012</v>
      </c>
      <c r="D4" s="16">
        <v>2013</v>
      </c>
      <c r="E4" s="16" t="s">
        <v>96</v>
      </c>
      <c r="F4" s="16">
        <v>2015</v>
      </c>
      <c r="G4" s="16">
        <v>2016</v>
      </c>
      <c r="H4" s="16">
        <v>2011</v>
      </c>
      <c r="I4" s="16">
        <v>2012</v>
      </c>
      <c r="J4" s="16">
        <v>2013</v>
      </c>
      <c r="K4" s="16">
        <v>2014</v>
      </c>
      <c r="L4" s="86">
        <v>2015</v>
      </c>
      <c r="M4" s="86">
        <v>2016</v>
      </c>
    </row>
    <row r="5" spans="1:13" ht="18.75" customHeight="1">
      <c r="A5" s="80" t="s">
        <v>91</v>
      </c>
      <c r="B5" s="87">
        <v>13169</v>
      </c>
      <c r="C5" s="87">
        <v>12448</v>
      </c>
      <c r="D5" s="87">
        <v>11901</v>
      </c>
      <c r="E5" s="87">
        <v>13808</v>
      </c>
      <c r="F5" s="87">
        <v>13966</v>
      </c>
      <c r="G5" s="65">
        <v>11306</v>
      </c>
      <c r="H5" s="87">
        <v>216</v>
      </c>
      <c r="I5" s="88">
        <v>353</v>
      </c>
      <c r="J5" s="88">
        <v>277</v>
      </c>
      <c r="K5" s="88">
        <v>339</v>
      </c>
      <c r="L5" s="88">
        <v>356</v>
      </c>
      <c r="M5" s="88">
        <v>266</v>
      </c>
    </row>
    <row r="6" spans="1:13" ht="18.75" customHeight="1">
      <c r="A6" s="80" t="s">
        <v>92</v>
      </c>
      <c r="B6" s="87">
        <v>4426</v>
      </c>
      <c r="C6" s="87">
        <v>4717</v>
      </c>
      <c r="D6" s="87">
        <v>4386</v>
      </c>
      <c r="E6" s="87">
        <v>4354</v>
      </c>
      <c r="F6" s="87">
        <v>4416</v>
      </c>
      <c r="G6" s="65">
        <v>4263</v>
      </c>
      <c r="H6" s="87">
        <v>102</v>
      </c>
      <c r="I6" s="89">
        <v>66</v>
      </c>
      <c r="J6" s="89">
        <v>67</v>
      </c>
      <c r="K6" s="89">
        <v>42</v>
      </c>
      <c r="L6" s="89">
        <v>53</v>
      </c>
      <c r="M6" s="89">
        <v>65</v>
      </c>
    </row>
    <row r="7" spans="1:13" ht="18.75" customHeight="1">
      <c r="A7" s="80" t="s">
        <v>93</v>
      </c>
      <c r="B7" s="87">
        <v>4072</v>
      </c>
      <c r="C7" s="87">
        <v>4294</v>
      </c>
      <c r="D7" s="87">
        <v>4081</v>
      </c>
      <c r="E7" s="87">
        <v>4026</v>
      </c>
      <c r="F7" s="87">
        <v>4091</v>
      </c>
      <c r="G7" s="65">
        <v>3930</v>
      </c>
      <c r="H7" s="87">
        <v>51</v>
      </c>
      <c r="I7" s="89">
        <v>51</v>
      </c>
      <c r="J7" s="89">
        <v>54</v>
      </c>
      <c r="K7" s="89">
        <v>41</v>
      </c>
      <c r="L7" s="89">
        <v>48</v>
      </c>
      <c r="M7" s="89">
        <v>62</v>
      </c>
    </row>
    <row r="10" spans="1:13" ht="30" customHeight="1">
      <c r="A10" s="126" t="s">
        <v>98</v>
      </c>
      <c r="B10" s="127"/>
      <c r="C10" s="127"/>
      <c r="D10" s="127"/>
      <c r="E10" s="127"/>
      <c r="F10" s="127"/>
      <c r="G10" s="127"/>
      <c r="H10" s="127"/>
      <c r="I10" s="127"/>
      <c r="J10" s="127"/>
      <c r="K10" s="127"/>
      <c r="L10" s="127"/>
      <c r="M10" s="127"/>
    </row>
  </sheetData>
  <customSheetViews>
    <customSheetView guid="{CA13F4B9-F8EB-4A17-B224-0B56D881DE73}">
      <selection activeCell="M5" sqref="M5:M7"/>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F29" sqref="F29"/>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B3:G3"/>
    <mergeCell ref="H3:M3"/>
    <mergeCell ref="A10:M10"/>
  </mergeCells>
  <hyperlinks>
    <hyperlink ref="M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sheetPr codeName="Sheet3"/>
  <dimension ref="A1:N25"/>
  <sheetViews>
    <sheetView workbookViewId="0">
      <selection activeCell="D13" sqref="D13"/>
    </sheetView>
  </sheetViews>
  <sheetFormatPr defaultRowHeight="12"/>
  <cols>
    <col min="1" max="1" width="26.5703125" style="2" customWidth="1"/>
    <col min="2" max="4" width="8.7109375" style="2" customWidth="1"/>
    <col min="5" max="5" width="13.28515625" style="2" customWidth="1"/>
    <col min="6" max="6" width="10" style="2" customWidth="1"/>
    <col min="7" max="7" width="11.7109375" style="2" customWidth="1"/>
    <col min="8" max="8" width="10.7109375" style="2" customWidth="1"/>
    <col min="9" max="9" width="13.5703125" style="2" customWidth="1"/>
    <col min="10" max="10" width="10.7109375" style="2" customWidth="1"/>
    <col min="11" max="11" width="8.28515625" style="2" customWidth="1"/>
    <col min="12" max="12" width="8.42578125" style="2" customWidth="1"/>
    <col min="13" max="13" width="9.7109375" style="2" customWidth="1"/>
    <col min="14" max="16384" width="9.140625" style="2"/>
  </cols>
  <sheetData>
    <row r="1" spans="1:12" s="6" customFormat="1">
      <c r="A1" s="6" t="s">
        <v>105</v>
      </c>
    </row>
    <row r="2" spans="1:12" ht="12.75" thickBot="1">
      <c r="A2" s="5"/>
      <c r="B2" s="5"/>
      <c r="C2" s="5"/>
      <c r="D2" s="5"/>
      <c r="E2" s="5"/>
      <c r="F2" s="5"/>
      <c r="G2" s="5"/>
      <c r="H2" s="5"/>
      <c r="I2" s="5"/>
      <c r="J2" s="22" t="s">
        <v>6</v>
      </c>
    </row>
    <row r="3" spans="1:12" ht="18.75" customHeight="1" thickTop="1">
      <c r="A3" s="129" t="s">
        <v>24</v>
      </c>
      <c r="B3" s="131" t="s">
        <v>28</v>
      </c>
      <c r="C3" s="128" t="s">
        <v>25</v>
      </c>
      <c r="D3" s="128"/>
      <c r="E3" s="128"/>
      <c r="F3" s="128"/>
      <c r="G3" s="128"/>
      <c r="H3" s="128"/>
      <c r="I3" s="128"/>
      <c r="J3" s="133" t="s">
        <v>26</v>
      </c>
    </row>
    <row r="4" spans="1:12" s="4" customFormat="1" ht="66" customHeight="1">
      <c r="A4" s="130"/>
      <c r="B4" s="132"/>
      <c r="C4" s="27" t="s">
        <v>9</v>
      </c>
      <c r="D4" s="20" t="s">
        <v>10</v>
      </c>
      <c r="E4" s="28" t="s">
        <v>29</v>
      </c>
      <c r="F4" s="28" t="s">
        <v>30</v>
      </c>
      <c r="G4" s="28" t="s">
        <v>31</v>
      </c>
      <c r="H4" s="28" t="s">
        <v>32</v>
      </c>
      <c r="I4" s="28" t="s">
        <v>33</v>
      </c>
      <c r="J4" s="134"/>
      <c r="L4" s="17"/>
    </row>
    <row r="5" spans="1:12" s="8" customFormat="1">
      <c r="A5" s="30" t="s">
        <v>34</v>
      </c>
      <c r="B5" s="56">
        <v>11306</v>
      </c>
      <c r="C5" s="113">
        <v>8266</v>
      </c>
      <c r="D5" s="55">
        <v>700</v>
      </c>
      <c r="E5" s="55">
        <v>1297</v>
      </c>
      <c r="F5" s="61" t="s">
        <v>113</v>
      </c>
      <c r="G5" s="55">
        <v>2433</v>
      </c>
      <c r="H5" s="55">
        <v>4492</v>
      </c>
      <c r="I5" s="55">
        <v>44</v>
      </c>
      <c r="J5" s="55">
        <v>3040</v>
      </c>
    </row>
    <row r="6" spans="1:12" ht="10.5" customHeight="1">
      <c r="A6" s="29"/>
      <c r="B6" s="52"/>
      <c r="C6" s="53"/>
      <c r="D6" s="53"/>
      <c r="E6" s="54"/>
      <c r="F6" s="54"/>
      <c r="G6" s="53"/>
      <c r="H6" s="54"/>
      <c r="I6" s="54"/>
      <c r="J6" s="53"/>
    </row>
    <row r="7" spans="1:12" ht="15" customHeight="1">
      <c r="A7" s="41" t="s">
        <v>35</v>
      </c>
      <c r="B7" s="60">
        <v>880</v>
      </c>
      <c r="C7" s="59">
        <v>854</v>
      </c>
      <c r="D7" s="59">
        <v>46</v>
      </c>
      <c r="E7" s="59">
        <v>69</v>
      </c>
      <c r="F7" s="59" t="s">
        <v>113</v>
      </c>
      <c r="G7" s="59">
        <v>209</v>
      </c>
      <c r="H7" s="59">
        <v>575</v>
      </c>
      <c r="I7" s="59">
        <v>1</v>
      </c>
      <c r="J7" s="59">
        <v>26</v>
      </c>
    </row>
    <row r="8" spans="1:12" ht="15" customHeight="1">
      <c r="A8" s="41" t="s">
        <v>36</v>
      </c>
      <c r="B8" s="60">
        <v>467</v>
      </c>
      <c r="C8" s="59">
        <v>433</v>
      </c>
      <c r="D8" s="59">
        <v>34</v>
      </c>
      <c r="E8" s="59">
        <v>96</v>
      </c>
      <c r="F8" s="59" t="s">
        <v>113</v>
      </c>
      <c r="G8" s="59">
        <v>160</v>
      </c>
      <c r="H8" s="59">
        <v>176</v>
      </c>
      <c r="I8" s="59">
        <v>1</v>
      </c>
      <c r="J8" s="59">
        <v>34</v>
      </c>
    </row>
    <row r="9" spans="1:12" ht="15" customHeight="1">
      <c r="A9" s="41" t="s">
        <v>37</v>
      </c>
      <c r="B9" s="60">
        <v>9</v>
      </c>
      <c r="C9" s="59">
        <v>7</v>
      </c>
      <c r="D9" s="59">
        <v>2</v>
      </c>
      <c r="E9" s="59">
        <v>4</v>
      </c>
      <c r="F9" s="59" t="s">
        <v>113</v>
      </c>
      <c r="G9" s="59">
        <v>2</v>
      </c>
      <c r="H9" s="59">
        <v>1</v>
      </c>
      <c r="I9" s="59" t="s">
        <v>113</v>
      </c>
      <c r="J9" s="59">
        <v>2</v>
      </c>
    </row>
    <row r="10" spans="1:12" ht="15" customHeight="1">
      <c r="A10" s="41" t="s">
        <v>38</v>
      </c>
      <c r="B10" s="60">
        <v>58</v>
      </c>
      <c r="C10" s="59">
        <v>57</v>
      </c>
      <c r="D10" s="59" t="s">
        <v>113</v>
      </c>
      <c r="E10" s="59">
        <v>10</v>
      </c>
      <c r="F10" s="59" t="s">
        <v>113</v>
      </c>
      <c r="G10" s="59">
        <v>17</v>
      </c>
      <c r="H10" s="59">
        <v>30</v>
      </c>
      <c r="I10" s="59" t="s">
        <v>113</v>
      </c>
      <c r="J10" s="59">
        <v>1</v>
      </c>
    </row>
    <row r="11" spans="1:12" ht="15" customHeight="1">
      <c r="A11" s="41" t="s">
        <v>39</v>
      </c>
      <c r="B11" s="60">
        <v>646</v>
      </c>
      <c r="C11" s="59">
        <v>645</v>
      </c>
      <c r="D11" s="59">
        <v>48</v>
      </c>
      <c r="E11" s="59">
        <v>66</v>
      </c>
      <c r="F11" s="59" t="s">
        <v>113</v>
      </c>
      <c r="G11" s="59">
        <v>286</v>
      </c>
      <c r="H11" s="59">
        <v>293</v>
      </c>
      <c r="I11" s="59" t="s">
        <v>113</v>
      </c>
      <c r="J11" s="59">
        <v>1</v>
      </c>
    </row>
    <row r="12" spans="1:12" ht="15" customHeight="1">
      <c r="A12" s="41" t="s">
        <v>40</v>
      </c>
      <c r="B12" s="60">
        <v>205</v>
      </c>
      <c r="C12" s="59">
        <v>196</v>
      </c>
      <c r="D12" s="59">
        <v>8</v>
      </c>
      <c r="E12" s="59">
        <v>9</v>
      </c>
      <c r="F12" s="59" t="s">
        <v>113</v>
      </c>
      <c r="G12" s="59">
        <v>68</v>
      </c>
      <c r="H12" s="59">
        <v>118</v>
      </c>
      <c r="I12" s="59">
        <v>1</v>
      </c>
      <c r="J12" s="59">
        <v>9</v>
      </c>
    </row>
    <row r="13" spans="1:12" ht="24" customHeight="1">
      <c r="A13" s="42" t="s">
        <v>41</v>
      </c>
      <c r="B13" s="60">
        <v>10</v>
      </c>
      <c r="C13" s="59">
        <v>9</v>
      </c>
      <c r="D13" s="59">
        <v>1</v>
      </c>
      <c r="E13" s="59">
        <v>1</v>
      </c>
      <c r="F13" s="59" t="s">
        <v>113</v>
      </c>
      <c r="G13" s="59">
        <v>7</v>
      </c>
      <c r="H13" s="59">
        <v>1</v>
      </c>
      <c r="I13" s="59" t="s">
        <v>113</v>
      </c>
      <c r="J13" s="59">
        <v>1</v>
      </c>
    </row>
    <row r="14" spans="1:12" ht="15" customHeight="1">
      <c r="A14" s="43" t="s">
        <v>42</v>
      </c>
      <c r="B14" s="60">
        <v>5012</v>
      </c>
      <c r="C14" s="59">
        <v>2523</v>
      </c>
      <c r="D14" s="59">
        <v>226</v>
      </c>
      <c r="E14" s="59">
        <v>322</v>
      </c>
      <c r="F14" s="59" t="s">
        <v>113</v>
      </c>
      <c r="G14" s="59">
        <v>705</v>
      </c>
      <c r="H14" s="59">
        <v>1481</v>
      </c>
      <c r="I14" s="59">
        <v>15</v>
      </c>
      <c r="J14" s="59">
        <v>2489</v>
      </c>
    </row>
    <row r="15" spans="1:12" ht="24">
      <c r="A15" s="43" t="s">
        <v>43</v>
      </c>
      <c r="B15" s="60">
        <v>257</v>
      </c>
      <c r="C15" s="59">
        <v>251</v>
      </c>
      <c r="D15" s="59">
        <v>45</v>
      </c>
      <c r="E15" s="59">
        <v>80</v>
      </c>
      <c r="F15" s="59" t="s">
        <v>113</v>
      </c>
      <c r="G15" s="59">
        <v>98</v>
      </c>
      <c r="H15" s="59">
        <v>73</v>
      </c>
      <c r="I15" s="59" t="s">
        <v>113</v>
      </c>
      <c r="J15" s="59">
        <v>6</v>
      </c>
    </row>
    <row r="16" spans="1:12" ht="24.75" customHeight="1">
      <c r="A16" s="43" t="s">
        <v>44</v>
      </c>
      <c r="B16" s="60">
        <v>6</v>
      </c>
      <c r="C16" s="59">
        <v>6</v>
      </c>
      <c r="D16" s="59" t="s">
        <v>113</v>
      </c>
      <c r="E16" s="59">
        <v>1</v>
      </c>
      <c r="F16" s="59" t="s">
        <v>113</v>
      </c>
      <c r="G16" s="59">
        <v>1</v>
      </c>
      <c r="H16" s="59">
        <v>4</v>
      </c>
      <c r="I16" s="59" t="s">
        <v>113</v>
      </c>
      <c r="J16" s="59" t="s">
        <v>113</v>
      </c>
    </row>
    <row r="17" spans="1:14" ht="23.25" customHeight="1">
      <c r="A17" s="43" t="s">
        <v>45</v>
      </c>
      <c r="B17" s="60">
        <v>49</v>
      </c>
      <c r="C17" s="59">
        <v>47</v>
      </c>
      <c r="D17" s="59">
        <v>2</v>
      </c>
      <c r="E17" s="59">
        <v>8</v>
      </c>
      <c r="F17" s="59" t="s">
        <v>113</v>
      </c>
      <c r="G17" s="59">
        <v>35</v>
      </c>
      <c r="H17" s="59">
        <v>4</v>
      </c>
      <c r="I17" s="59" t="s">
        <v>113</v>
      </c>
      <c r="J17" s="59">
        <v>2</v>
      </c>
      <c r="K17" s="10"/>
      <c r="L17" s="10"/>
      <c r="M17" s="10"/>
      <c r="N17" s="10"/>
    </row>
    <row r="18" spans="1:14" ht="15" customHeight="1">
      <c r="A18" s="43" t="s">
        <v>46</v>
      </c>
      <c r="B18" s="60">
        <v>465</v>
      </c>
      <c r="C18" s="59">
        <v>462</v>
      </c>
      <c r="D18" s="59">
        <v>105</v>
      </c>
      <c r="E18" s="59">
        <v>252</v>
      </c>
      <c r="F18" s="59" t="s">
        <v>113</v>
      </c>
      <c r="G18" s="59">
        <v>134</v>
      </c>
      <c r="H18" s="59">
        <v>76</v>
      </c>
      <c r="I18" s="59" t="s">
        <v>113</v>
      </c>
      <c r="J18" s="59">
        <v>3</v>
      </c>
      <c r="K18" s="10"/>
      <c r="L18" s="10"/>
    </row>
    <row r="19" spans="1:14" ht="15" customHeight="1">
      <c r="A19" s="43" t="s">
        <v>47</v>
      </c>
      <c r="B19" s="60">
        <v>170</v>
      </c>
      <c r="C19" s="59">
        <v>146</v>
      </c>
      <c r="D19" s="59">
        <v>32</v>
      </c>
      <c r="E19" s="59">
        <v>53</v>
      </c>
      <c r="F19" s="59" t="s">
        <v>113</v>
      </c>
      <c r="G19" s="59">
        <v>48</v>
      </c>
      <c r="H19" s="59">
        <v>45</v>
      </c>
      <c r="I19" s="59" t="s">
        <v>113</v>
      </c>
      <c r="J19" s="59">
        <v>24</v>
      </c>
    </row>
    <row r="20" spans="1:14" ht="15" customHeight="1">
      <c r="A20" s="43" t="s">
        <v>48</v>
      </c>
      <c r="B20" s="60">
        <v>406</v>
      </c>
      <c r="C20" s="59">
        <v>396</v>
      </c>
      <c r="D20" s="59">
        <v>44</v>
      </c>
      <c r="E20" s="59">
        <v>61</v>
      </c>
      <c r="F20" s="59" t="s">
        <v>113</v>
      </c>
      <c r="G20" s="59">
        <v>89</v>
      </c>
      <c r="H20" s="59">
        <v>238</v>
      </c>
      <c r="I20" s="59">
        <v>8</v>
      </c>
      <c r="J20" s="59">
        <v>10</v>
      </c>
    </row>
    <row r="21" spans="1:14" ht="15" customHeight="1">
      <c r="A21" s="43" t="s">
        <v>49</v>
      </c>
      <c r="B21" s="60">
        <v>816</v>
      </c>
      <c r="C21" s="59">
        <v>793</v>
      </c>
      <c r="D21" s="59">
        <v>43</v>
      </c>
      <c r="E21" s="59">
        <v>77</v>
      </c>
      <c r="F21" s="59" t="s">
        <v>113</v>
      </c>
      <c r="G21" s="59">
        <v>124</v>
      </c>
      <c r="H21" s="59">
        <v>589</v>
      </c>
      <c r="I21" s="59">
        <v>3</v>
      </c>
      <c r="J21" s="59">
        <v>23</v>
      </c>
    </row>
    <row r="22" spans="1:14" ht="23.25" customHeight="1">
      <c r="A22" s="41" t="s">
        <v>50</v>
      </c>
      <c r="B22" s="60">
        <v>172</v>
      </c>
      <c r="C22" s="59">
        <v>129</v>
      </c>
      <c r="D22" s="59">
        <v>2</v>
      </c>
      <c r="E22" s="59">
        <v>35</v>
      </c>
      <c r="F22" s="59" t="s">
        <v>113</v>
      </c>
      <c r="G22" s="59">
        <v>38</v>
      </c>
      <c r="H22" s="59">
        <v>56</v>
      </c>
      <c r="I22" s="59" t="s">
        <v>113</v>
      </c>
      <c r="J22" s="59">
        <v>43</v>
      </c>
    </row>
    <row r="23" spans="1:14" ht="15" customHeight="1">
      <c r="A23" s="43" t="s">
        <v>51</v>
      </c>
      <c r="B23" s="60">
        <v>517</v>
      </c>
      <c r="C23" s="59">
        <v>504</v>
      </c>
      <c r="D23" s="59">
        <v>41</v>
      </c>
      <c r="E23" s="59">
        <v>36</v>
      </c>
      <c r="F23" s="59" t="s">
        <v>113</v>
      </c>
      <c r="G23" s="59">
        <v>75</v>
      </c>
      <c r="H23" s="59">
        <v>392</v>
      </c>
      <c r="I23" s="59">
        <v>1</v>
      </c>
      <c r="J23" s="59">
        <v>13</v>
      </c>
    </row>
    <row r="24" spans="1:14" ht="15" customHeight="1">
      <c r="A24" s="41" t="s">
        <v>52</v>
      </c>
      <c r="B24" s="60">
        <v>985</v>
      </c>
      <c r="C24" s="59">
        <v>637</v>
      </c>
      <c r="D24" s="59">
        <v>13</v>
      </c>
      <c r="E24" s="59">
        <v>78</v>
      </c>
      <c r="F24" s="59" t="s">
        <v>113</v>
      </c>
      <c r="G24" s="59">
        <v>284</v>
      </c>
      <c r="H24" s="59">
        <v>275</v>
      </c>
      <c r="I24" s="59" t="s">
        <v>113</v>
      </c>
      <c r="J24" s="59">
        <v>348</v>
      </c>
    </row>
    <row r="25" spans="1:14" ht="25.5" customHeight="1">
      <c r="A25" s="44" t="s">
        <v>53</v>
      </c>
      <c r="B25" s="60">
        <v>176</v>
      </c>
      <c r="C25" s="59">
        <v>171</v>
      </c>
      <c r="D25" s="59">
        <v>8</v>
      </c>
      <c r="E25" s="59">
        <v>39</v>
      </c>
      <c r="F25" s="59" t="s">
        <v>113</v>
      </c>
      <c r="G25" s="59">
        <v>53</v>
      </c>
      <c r="H25" s="59">
        <v>65</v>
      </c>
      <c r="I25" s="59">
        <v>14</v>
      </c>
      <c r="J25" s="59">
        <v>5</v>
      </c>
    </row>
  </sheetData>
  <customSheetViews>
    <customSheetView guid="{CA13F4B9-F8EB-4A17-B224-0B56D881DE73}">
      <selection activeCell="E30" sqref="E3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K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I3"/>
    <mergeCell ref="A3:A4"/>
    <mergeCell ref="B3:B4"/>
    <mergeCell ref="J3:J4"/>
  </mergeCells>
  <hyperlinks>
    <hyperlink ref="J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sheetPr codeName="Sheet4"/>
  <dimension ref="A1:I25"/>
  <sheetViews>
    <sheetView workbookViewId="0">
      <selection activeCell="I2" sqref="I2"/>
    </sheetView>
  </sheetViews>
  <sheetFormatPr defaultRowHeight="12"/>
  <cols>
    <col min="1" max="1" width="32.28515625" style="2" customWidth="1"/>
    <col min="2" max="2" width="8.28515625" style="2" customWidth="1"/>
    <col min="3" max="3" width="8.42578125" style="2" customWidth="1"/>
    <col min="4" max="8" width="10.7109375" style="2" customWidth="1"/>
    <col min="9" max="9" width="15.42578125" style="2" customWidth="1"/>
    <col min="10" max="16384" width="9.140625" style="2"/>
  </cols>
  <sheetData>
    <row r="1" spans="1:9" s="8" customFormat="1">
      <c r="A1" s="55" t="s">
        <v>106</v>
      </c>
    </row>
    <row r="2" spans="1:9" ht="12.75" thickBot="1">
      <c r="A2" s="9"/>
      <c r="B2" s="5"/>
      <c r="C2" s="5"/>
      <c r="D2" s="5"/>
      <c r="E2" s="10"/>
      <c r="F2" s="10"/>
      <c r="G2" s="10"/>
      <c r="I2" s="22" t="s">
        <v>6</v>
      </c>
    </row>
    <row r="3" spans="1:9" s="4" customFormat="1" ht="30" customHeight="1" thickTop="1">
      <c r="A3" s="137" t="s">
        <v>24</v>
      </c>
      <c r="B3" s="131" t="s">
        <v>28</v>
      </c>
      <c r="C3" s="131" t="s">
        <v>27</v>
      </c>
      <c r="D3" s="131" t="s">
        <v>54</v>
      </c>
      <c r="E3" s="139" t="s">
        <v>55</v>
      </c>
      <c r="F3" s="140"/>
      <c r="G3" s="140"/>
      <c r="H3" s="140"/>
      <c r="I3" s="135" t="s">
        <v>97</v>
      </c>
    </row>
    <row r="4" spans="1:9" s="4" customFormat="1" ht="39" customHeight="1">
      <c r="A4" s="138"/>
      <c r="B4" s="132"/>
      <c r="C4" s="132"/>
      <c r="D4" s="132"/>
      <c r="E4" s="31" t="s">
        <v>9</v>
      </c>
      <c r="F4" s="21" t="s">
        <v>56</v>
      </c>
      <c r="G4" s="21" t="s">
        <v>57</v>
      </c>
      <c r="H4" s="21" t="s">
        <v>58</v>
      </c>
      <c r="I4" s="136"/>
    </row>
    <row r="5" spans="1:9" s="8" customFormat="1">
      <c r="A5" s="30" t="s">
        <v>59</v>
      </c>
      <c r="B5" s="114">
        <v>4263</v>
      </c>
      <c r="C5" s="115">
        <v>299</v>
      </c>
      <c r="D5" s="115">
        <v>3930</v>
      </c>
      <c r="E5" s="115">
        <v>332</v>
      </c>
      <c r="F5" s="115">
        <v>44</v>
      </c>
      <c r="G5" s="115">
        <v>184</v>
      </c>
      <c r="H5" s="115">
        <v>104</v>
      </c>
      <c r="I5" s="116">
        <v>1</v>
      </c>
    </row>
    <row r="6" spans="1:9">
      <c r="A6" s="45"/>
      <c r="B6" s="57"/>
      <c r="C6" s="58"/>
      <c r="D6" s="58"/>
      <c r="E6" s="58"/>
      <c r="F6" s="58"/>
      <c r="G6" s="58"/>
      <c r="H6" s="58"/>
      <c r="I6" s="58"/>
    </row>
    <row r="7" spans="1:9" ht="18" customHeight="1">
      <c r="A7" s="49" t="s">
        <v>35</v>
      </c>
      <c r="B7" s="64">
        <v>515</v>
      </c>
      <c r="C7" s="67">
        <v>18</v>
      </c>
      <c r="D7" s="67">
        <v>454</v>
      </c>
      <c r="E7" s="67">
        <v>61</v>
      </c>
      <c r="F7" s="67">
        <v>3</v>
      </c>
      <c r="G7" s="67">
        <v>30</v>
      </c>
      <c r="H7" s="67">
        <v>28</v>
      </c>
      <c r="I7" s="67" t="s">
        <v>113</v>
      </c>
    </row>
    <row r="8" spans="1:9" ht="18" customHeight="1">
      <c r="A8" s="49" t="s">
        <v>36</v>
      </c>
      <c r="B8" s="64">
        <v>146</v>
      </c>
      <c r="C8" s="67">
        <v>9</v>
      </c>
      <c r="D8" s="67">
        <v>135</v>
      </c>
      <c r="E8" s="67">
        <v>11</v>
      </c>
      <c r="F8" s="67">
        <v>2</v>
      </c>
      <c r="G8" s="67">
        <v>8</v>
      </c>
      <c r="H8" s="67">
        <v>1</v>
      </c>
      <c r="I8" s="67" t="s">
        <v>113</v>
      </c>
    </row>
    <row r="9" spans="1:9" ht="18" customHeight="1">
      <c r="A9" s="49" t="s">
        <v>37</v>
      </c>
      <c r="B9" s="64" t="s">
        <v>113</v>
      </c>
      <c r="C9" s="67" t="s">
        <v>113</v>
      </c>
      <c r="D9" s="67" t="s">
        <v>113</v>
      </c>
      <c r="E9" s="67" t="s">
        <v>113</v>
      </c>
      <c r="F9" s="67" t="s">
        <v>113</v>
      </c>
      <c r="G9" s="67" t="s">
        <v>113</v>
      </c>
      <c r="H9" s="67" t="s">
        <v>113</v>
      </c>
      <c r="I9" s="67" t="s">
        <v>113</v>
      </c>
    </row>
    <row r="10" spans="1:9" ht="18" customHeight="1">
      <c r="A10" s="49" t="s">
        <v>38</v>
      </c>
      <c r="B10" s="64">
        <v>30</v>
      </c>
      <c r="C10" s="67" t="s">
        <v>113</v>
      </c>
      <c r="D10" s="67">
        <v>23</v>
      </c>
      <c r="E10" s="67">
        <v>7</v>
      </c>
      <c r="F10" s="67" t="s">
        <v>113</v>
      </c>
      <c r="G10" s="67">
        <v>7</v>
      </c>
      <c r="H10" s="67" t="s">
        <v>113</v>
      </c>
      <c r="I10" s="67" t="s">
        <v>113</v>
      </c>
    </row>
    <row r="11" spans="1:9" ht="18" customHeight="1">
      <c r="A11" s="49" t="s">
        <v>39</v>
      </c>
      <c r="B11" s="64">
        <v>266</v>
      </c>
      <c r="C11" s="67">
        <v>20</v>
      </c>
      <c r="D11" s="67">
        <v>255</v>
      </c>
      <c r="E11" s="67">
        <v>11</v>
      </c>
      <c r="F11" s="67">
        <v>3</v>
      </c>
      <c r="G11" s="67">
        <v>4</v>
      </c>
      <c r="H11" s="67">
        <v>4</v>
      </c>
      <c r="I11" s="67" t="s">
        <v>113</v>
      </c>
    </row>
    <row r="12" spans="1:9" ht="18" customHeight="1">
      <c r="A12" s="49" t="s">
        <v>40</v>
      </c>
      <c r="B12" s="64">
        <v>99</v>
      </c>
      <c r="C12" s="67">
        <v>3</v>
      </c>
      <c r="D12" s="67">
        <v>93</v>
      </c>
      <c r="E12" s="67">
        <v>6</v>
      </c>
      <c r="F12" s="67" t="s">
        <v>113</v>
      </c>
      <c r="G12" s="67">
        <v>3</v>
      </c>
      <c r="H12" s="67">
        <v>3</v>
      </c>
      <c r="I12" s="67" t="s">
        <v>113</v>
      </c>
    </row>
    <row r="13" spans="1:9" ht="24">
      <c r="A13" s="42" t="s">
        <v>41</v>
      </c>
      <c r="B13" s="64" t="s">
        <v>113</v>
      </c>
      <c r="C13" s="67" t="s">
        <v>113</v>
      </c>
      <c r="D13" s="67" t="s">
        <v>113</v>
      </c>
      <c r="E13" s="67" t="s">
        <v>113</v>
      </c>
      <c r="F13" s="67" t="s">
        <v>113</v>
      </c>
      <c r="G13" s="67" t="s">
        <v>113</v>
      </c>
      <c r="H13" s="67" t="s">
        <v>113</v>
      </c>
      <c r="I13" s="67" t="s">
        <v>113</v>
      </c>
    </row>
    <row r="14" spans="1:9" ht="18" customHeight="1">
      <c r="A14" s="50" t="s">
        <v>42</v>
      </c>
      <c r="B14" s="64">
        <v>1557</v>
      </c>
      <c r="C14" s="67">
        <v>124</v>
      </c>
      <c r="D14" s="67">
        <v>1432</v>
      </c>
      <c r="E14" s="67">
        <v>125</v>
      </c>
      <c r="F14" s="67">
        <v>19</v>
      </c>
      <c r="G14" s="67">
        <v>71</v>
      </c>
      <c r="H14" s="67">
        <v>35</v>
      </c>
      <c r="I14" s="67" t="s">
        <v>113</v>
      </c>
    </row>
    <row r="15" spans="1:9" ht="18" customHeight="1">
      <c r="A15" s="50" t="s">
        <v>43</v>
      </c>
      <c r="B15" s="64">
        <v>108</v>
      </c>
      <c r="C15" s="67">
        <v>19</v>
      </c>
      <c r="D15" s="67">
        <v>99</v>
      </c>
      <c r="E15" s="67">
        <v>8</v>
      </c>
      <c r="F15" s="67">
        <v>2</v>
      </c>
      <c r="G15" s="67">
        <v>4</v>
      </c>
      <c r="H15" s="67">
        <v>2</v>
      </c>
      <c r="I15" s="67">
        <v>1</v>
      </c>
    </row>
    <row r="16" spans="1:9" ht="18" customHeight="1">
      <c r="A16" s="50" t="s">
        <v>44</v>
      </c>
      <c r="B16" s="64" t="s">
        <v>113</v>
      </c>
      <c r="C16" s="67" t="s">
        <v>113</v>
      </c>
      <c r="D16" s="63" t="s">
        <v>113</v>
      </c>
      <c r="E16" s="63" t="s">
        <v>113</v>
      </c>
      <c r="F16" s="63" t="s">
        <v>113</v>
      </c>
      <c r="G16" s="63" t="s">
        <v>113</v>
      </c>
      <c r="H16" s="63" t="s">
        <v>113</v>
      </c>
      <c r="I16" s="67" t="s">
        <v>113</v>
      </c>
    </row>
    <row r="17" spans="1:9" ht="18" customHeight="1">
      <c r="A17" s="50" t="s">
        <v>45</v>
      </c>
      <c r="B17" s="64">
        <v>2</v>
      </c>
      <c r="C17" s="67" t="s">
        <v>113</v>
      </c>
      <c r="D17" s="67">
        <v>2</v>
      </c>
      <c r="E17" s="67" t="s">
        <v>113</v>
      </c>
      <c r="F17" s="67" t="s">
        <v>113</v>
      </c>
      <c r="G17" s="67" t="s">
        <v>113</v>
      </c>
      <c r="H17" s="67" t="s">
        <v>113</v>
      </c>
      <c r="I17" s="67" t="s">
        <v>113</v>
      </c>
    </row>
    <row r="18" spans="1:9" ht="18" customHeight="1">
      <c r="A18" s="50" t="s">
        <v>46</v>
      </c>
      <c r="B18" s="64">
        <v>84</v>
      </c>
      <c r="C18" s="67">
        <v>16</v>
      </c>
      <c r="D18" s="67">
        <v>70</v>
      </c>
      <c r="E18" s="67">
        <v>14</v>
      </c>
      <c r="F18" s="67">
        <v>1</v>
      </c>
      <c r="G18" s="67">
        <v>12</v>
      </c>
      <c r="H18" s="67">
        <v>1</v>
      </c>
      <c r="I18" s="67" t="s">
        <v>113</v>
      </c>
    </row>
    <row r="19" spans="1:9" ht="18" customHeight="1">
      <c r="A19" s="50" t="s">
        <v>47</v>
      </c>
      <c r="B19" s="64">
        <v>48</v>
      </c>
      <c r="C19" s="67">
        <v>8</v>
      </c>
      <c r="D19" s="67">
        <v>45</v>
      </c>
      <c r="E19" s="67">
        <v>3</v>
      </c>
      <c r="F19" s="67">
        <v>2</v>
      </c>
      <c r="G19" s="67" t="s">
        <v>113</v>
      </c>
      <c r="H19" s="67">
        <v>1</v>
      </c>
      <c r="I19" s="67" t="s">
        <v>113</v>
      </c>
    </row>
    <row r="20" spans="1:9" ht="18" customHeight="1">
      <c r="A20" s="50" t="s">
        <v>48</v>
      </c>
      <c r="B20" s="64">
        <v>160</v>
      </c>
      <c r="C20" s="67">
        <v>12</v>
      </c>
      <c r="D20" s="67">
        <v>153</v>
      </c>
      <c r="E20" s="67">
        <v>7</v>
      </c>
      <c r="F20" s="67" t="s">
        <v>113</v>
      </c>
      <c r="G20" s="67">
        <v>4</v>
      </c>
      <c r="H20" s="67">
        <v>3</v>
      </c>
      <c r="I20" s="67" t="s">
        <v>113</v>
      </c>
    </row>
    <row r="21" spans="1:9" ht="18" customHeight="1">
      <c r="A21" s="50" t="s">
        <v>49</v>
      </c>
      <c r="B21" s="64">
        <v>533</v>
      </c>
      <c r="C21" s="67">
        <v>29</v>
      </c>
      <c r="D21" s="67">
        <v>508</v>
      </c>
      <c r="E21" s="67">
        <v>25</v>
      </c>
      <c r="F21" s="67">
        <v>4</v>
      </c>
      <c r="G21" s="67">
        <v>11</v>
      </c>
      <c r="H21" s="67">
        <v>10</v>
      </c>
      <c r="I21" s="67" t="s">
        <v>113</v>
      </c>
    </row>
    <row r="22" spans="1:9" ht="18" customHeight="1">
      <c r="A22" s="49" t="s">
        <v>50</v>
      </c>
      <c r="B22" s="64">
        <v>55</v>
      </c>
      <c r="C22" s="67">
        <v>3</v>
      </c>
      <c r="D22" s="67">
        <v>49</v>
      </c>
      <c r="E22" s="67">
        <v>6</v>
      </c>
      <c r="F22" s="67">
        <v>3</v>
      </c>
      <c r="G22" s="67">
        <v>3</v>
      </c>
      <c r="H22" s="67" t="s">
        <v>113</v>
      </c>
      <c r="I22" s="67" t="s">
        <v>113</v>
      </c>
    </row>
    <row r="23" spans="1:9" ht="18" customHeight="1">
      <c r="A23" s="50" t="s">
        <v>51</v>
      </c>
      <c r="B23" s="64">
        <v>354</v>
      </c>
      <c r="C23" s="67">
        <v>28</v>
      </c>
      <c r="D23" s="67">
        <v>339</v>
      </c>
      <c r="E23" s="67">
        <v>15</v>
      </c>
      <c r="F23" s="67">
        <v>2</v>
      </c>
      <c r="G23" s="67">
        <v>11</v>
      </c>
      <c r="H23" s="67">
        <v>2</v>
      </c>
      <c r="I23" s="67" t="s">
        <v>113</v>
      </c>
    </row>
    <row r="24" spans="1:9" ht="18" customHeight="1">
      <c r="A24" s="49" t="s">
        <v>52</v>
      </c>
      <c r="B24" s="64">
        <v>218</v>
      </c>
      <c r="C24" s="67">
        <v>6</v>
      </c>
      <c r="D24" s="67">
        <v>195</v>
      </c>
      <c r="E24" s="67">
        <v>23</v>
      </c>
      <c r="F24" s="67">
        <v>3</v>
      </c>
      <c r="G24" s="67">
        <v>11</v>
      </c>
      <c r="H24" s="67">
        <v>9</v>
      </c>
      <c r="I24" s="67" t="s">
        <v>113</v>
      </c>
    </row>
    <row r="25" spans="1:9" ht="24">
      <c r="A25" s="44" t="s">
        <v>53</v>
      </c>
      <c r="B25" s="64">
        <v>88</v>
      </c>
      <c r="C25" s="67">
        <v>4</v>
      </c>
      <c r="D25" s="67">
        <v>78</v>
      </c>
      <c r="E25" s="67">
        <v>10</v>
      </c>
      <c r="F25" s="67" t="s">
        <v>113</v>
      </c>
      <c r="G25" s="67">
        <v>5</v>
      </c>
      <c r="H25" s="67">
        <v>5</v>
      </c>
      <c r="I25" s="67" t="s">
        <v>113</v>
      </c>
    </row>
  </sheetData>
  <customSheetViews>
    <customSheetView guid="{CA13F4B9-F8EB-4A17-B224-0B56D881DE73}">
      <selection activeCell="M14" sqref="M1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sheetPr codeName="Sheet5"/>
  <dimension ref="A1:Q48"/>
  <sheetViews>
    <sheetView workbookViewId="0">
      <selection activeCell="D15" sqref="D15"/>
    </sheetView>
  </sheetViews>
  <sheetFormatPr defaultRowHeight="12"/>
  <cols>
    <col min="1" max="1" width="22.85546875" style="2" customWidth="1"/>
    <col min="2" max="10" width="7.7109375" style="2" customWidth="1"/>
    <col min="11" max="11" width="9" style="2" customWidth="1"/>
    <col min="12" max="12" width="13" style="2" customWidth="1"/>
    <col min="13" max="16384" width="9.140625" style="2"/>
  </cols>
  <sheetData>
    <row r="1" spans="1:12" s="8" customFormat="1">
      <c r="A1" s="55" t="s">
        <v>107</v>
      </c>
    </row>
    <row r="2" spans="1:12" ht="12.75" thickBot="1">
      <c r="A2" s="5"/>
      <c r="B2" s="5"/>
      <c r="C2" s="5"/>
      <c r="D2" s="5"/>
      <c r="E2" s="5"/>
      <c r="F2" s="5"/>
      <c r="G2" s="5"/>
      <c r="H2" s="5"/>
      <c r="I2" s="5"/>
      <c r="J2" s="5"/>
      <c r="K2" s="5"/>
      <c r="L2" s="22" t="s">
        <v>6</v>
      </c>
    </row>
    <row r="3" spans="1:12" ht="23.25" customHeight="1" thickTop="1">
      <c r="A3" s="137" t="s">
        <v>24</v>
      </c>
      <c r="B3" s="131" t="s">
        <v>28</v>
      </c>
      <c r="C3" s="131" t="s">
        <v>27</v>
      </c>
      <c r="D3" s="133" t="s">
        <v>60</v>
      </c>
      <c r="E3" s="142"/>
      <c r="F3" s="142"/>
      <c r="G3" s="142"/>
      <c r="H3" s="143"/>
      <c r="I3" s="144" t="s">
        <v>61</v>
      </c>
      <c r="J3" s="131" t="s">
        <v>62</v>
      </c>
      <c r="K3" s="141" t="s">
        <v>63</v>
      </c>
      <c r="L3" s="133" t="s">
        <v>64</v>
      </c>
    </row>
    <row r="4" spans="1:12" ht="68.25" customHeight="1">
      <c r="A4" s="138"/>
      <c r="B4" s="132"/>
      <c r="C4" s="132"/>
      <c r="D4" s="32" t="s">
        <v>9</v>
      </c>
      <c r="E4" s="32" t="s">
        <v>65</v>
      </c>
      <c r="F4" s="32" t="s">
        <v>66</v>
      </c>
      <c r="G4" s="32" t="s">
        <v>67</v>
      </c>
      <c r="H4" s="32" t="s">
        <v>68</v>
      </c>
      <c r="I4" s="132"/>
      <c r="J4" s="132"/>
      <c r="K4" s="134"/>
      <c r="L4" s="134"/>
    </row>
    <row r="5" spans="1:12" s="8" customFormat="1" ht="12" customHeight="1">
      <c r="A5" s="46" t="s">
        <v>69</v>
      </c>
      <c r="B5" s="117">
        <v>3930</v>
      </c>
      <c r="C5" s="118">
        <v>279</v>
      </c>
      <c r="D5" s="108">
        <v>603</v>
      </c>
      <c r="E5" s="108">
        <v>14</v>
      </c>
      <c r="F5" s="108">
        <v>41</v>
      </c>
      <c r="G5" s="108">
        <v>152</v>
      </c>
      <c r="H5" s="108">
        <v>396</v>
      </c>
      <c r="I5" s="108">
        <v>962</v>
      </c>
      <c r="J5" s="108">
        <v>2340</v>
      </c>
      <c r="K5" s="108">
        <v>22</v>
      </c>
      <c r="L5" s="108">
        <v>3</v>
      </c>
    </row>
    <row r="6" spans="1:12">
      <c r="A6" s="44"/>
      <c r="B6" s="119"/>
      <c r="C6" s="38"/>
      <c r="D6" s="65"/>
      <c r="E6" s="65"/>
      <c r="F6" s="65"/>
      <c r="G6" s="65"/>
      <c r="H6" s="65"/>
      <c r="I6" s="65"/>
      <c r="J6" s="65"/>
      <c r="K6" s="65"/>
      <c r="L6" s="65"/>
    </row>
    <row r="7" spans="1:12">
      <c r="A7" s="41" t="s">
        <v>35</v>
      </c>
      <c r="B7" s="60">
        <v>454</v>
      </c>
      <c r="C7" s="100">
        <v>17</v>
      </c>
      <c r="D7" s="59">
        <v>57</v>
      </c>
      <c r="E7" s="59">
        <v>3</v>
      </c>
      <c r="F7" s="59">
        <v>2</v>
      </c>
      <c r="G7" s="59">
        <v>6</v>
      </c>
      <c r="H7" s="59">
        <v>46</v>
      </c>
      <c r="I7" s="59">
        <v>148</v>
      </c>
      <c r="J7" s="59">
        <v>246</v>
      </c>
      <c r="K7" s="59">
        <v>3</v>
      </c>
      <c r="L7" s="59" t="s">
        <v>113</v>
      </c>
    </row>
    <row r="8" spans="1:12">
      <c r="A8" s="41" t="s">
        <v>36</v>
      </c>
      <c r="B8" s="60">
        <v>135</v>
      </c>
      <c r="C8" s="100">
        <v>8</v>
      </c>
      <c r="D8" s="59">
        <v>9</v>
      </c>
      <c r="E8" s="59" t="s">
        <v>113</v>
      </c>
      <c r="F8" s="59" t="s">
        <v>113</v>
      </c>
      <c r="G8" s="59">
        <v>2</v>
      </c>
      <c r="H8" s="59">
        <v>7</v>
      </c>
      <c r="I8" s="59">
        <v>50</v>
      </c>
      <c r="J8" s="59">
        <v>75</v>
      </c>
      <c r="K8" s="59">
        <v>1</v>
      </c>
      <c r="L8" s="59" t="s">
        <v>113</v>
      </c>
    </row>
    <row r="9" spans="1:12">
      <c r="A9" s="41" t="s">
        <v>37</v>
      </c>
      <c r="B9" s="60" t="s">
        <v>113</v>
      </c>
      <c r="C9" s="100" t="s">
        <v>113</v>
      </c>
      <c r="D9" s="59" t="s">
        <v>113</v>
      </c>
      <c r="E9" s="59" t="s">
        <v>113</v>
      </c>
      <c r="F9" s="59" t="s">
        <v>113</v>
      </c>
      <c r="G9" s="59" t="s">
        <v>113</v>
      </c>
      <c r="H9" s="59" t="s">
        <v>113</v>
      </c>
      <c r="I9" s="59" t="s">
        <v>113</v>
      </c>
      <c r="J9" s="59" t="s">
        <v>113</v>
      </c>
      <c r="K9" s="59" t="s">
        <v>113</v>
      </c>
      <c r="L9" s="59" t="s">
        <v>113</v>
      </c>
    </row>
    <row r="10" spans="1:12">
      <c r="A10" s="41" t="s">
        <v>38</v>
      </c>
      <c r="B10" s="60">
        <v>23</v>
      </c>
      <c r="C10" s="100" t="s">
        <v>113</v>
      </c>
      <c r="D10" s="59">
        <v>15</v>
      </c>
      <c r="E10" s="59">
        <v>1</v>
      </c>
      <c r="F10" s="59">
        <v>4</v>
      </c>
      <c r="G10" s="59">
        <v>3</v>
      </c>
      <c r="H10" s="59">
        <v>7</v>
      </c>
      <c r="I10" s="59">
        <v>3</v>
      </c>
      <c r="J10" s="59">
        <v>5</v>
      </c>
      <c r="K10" s="59" t="s">
        <v>113</v>
      </c>
      <c r="L10" s="59" t="s">
        <v>113</v>
      </c>
    </row>
    <row r="11" spans="1:12">
      <c r="A11" s="41" t="s">
        <v>39</v>
      </c>
      <c r="B11" s="60">
        <v>255</v>
      </c>
      <c r="C11" s="100">
        <v>19</v>
      </c>
      <c r="D11" s="59">
        <v>30</v>
      </c>
      <c r="E11" s="59" t="s">
        <v>113</v>
      </c>
      <c r="F11" s="59" t="s">
        <v>113</v>
      </c>
      <c r="G11" s="59">
        <v>8</v>
      </c>
      <c r="H11" s="59">
        <v>22</v>
      </c>
      <c r="I11" s="59">
        <v>32</v>
      </c>
      <c r="J11" s="59">
        <v>192</v>
      </c>
      <c r="K11" s="59">
        <v>1</v>
      </c>
      <c r="L11" s="59" t="s">
        <v>113</v>
      </c>
    </row>
    <row r="12" spans="1:12">
      <c r="A12" s="41" t="s">
        <v>40</v>
      </c>
      <c r="B12" s="60">
        <v>93</v>
      </c>
      <c r="C12" s="100">
        <v>3</v>
      </c>
      <c r="D12" s="59">
        <v>60</v>
      </c>
      <c r="E12" s="59">
        <v>2</v>
      </c>
      <c r="F12" s="59">
        <v>8</v>
      </c>
      <c r="G12" s="59">
        <v>27</v>
      </c>
      <c r="H12" s="59">
        <v>23</v>
      </c>
      <c r="I12" s="59">
        <v>8</v>
      </c>
      <c r="J12" s="59">
        <v>25</v>
      </c>
      <c r="K12" s="59" t="s">
        <v>113</v>
      </c>
      <c r="L12" s="59" t="s">
        <v>113</v>
      </c>
    </row>
    <row r="13" spans="1:12" ht="30.75" customHeight="1">
      <c r="A13" s="42" t="s">
        <v>41</v>
      </c>
      <c r="B13" s="60" t="s">
        <v>113</v>
      </c>
      <c r="C13" s="100" t="s">
        <v>113</v>
      </c>
      <c r="D13" s="59" t="s">
        <v>113</v>
      </c>
      <c r="E13" s="59" t="s">
        <v>113</v>
      </c>
      <c r="F13" s="59" t="s">
        <v>113</v>
      </c>
      <c r="G13" s="59" t="s">
        <v>113</v>
      </c>
      <c r="H13" s="59" t="s">
        <v>113</v>
      </c>
      <c r="I13" s="59" t="s">
        <v>113</v>
      </c>
      <c r="J13" s="59" t="s">
        <v>113</v>
      </c>
      <c r="K13" s="59" t="s">
        <v>113</v>
      </c>
      <c r="L13" s="59" t="s">
        <v>113</v>
      </c>
    </row>
    <row r="14" spans="1:12">
      <c r="A14" s="43" t="s">
        <v>42</v>
      </c>
      <c r="B14" s="60">
        <v>1432</v>
      </c>
      <c r="C14" s="100">
        <v>114</v>
      </c>
      <c r="D14" s="59">
        <v>288</v>
      </c>
      <c r="E14" s="59">
        <v>4</v>
      </c>
      <c r="F14" s="59">
        <v>19</v>
      </c>
      <c r="G14" s="59">
        <v>79</v>
      </c>
      <c r="H14" s="59">
        <v>186</v>
      </c>
      <c r="I14" s="59">
        <v>307</v>
      </c>
      <c r="J14" s="59">
        <v>827</v>
      </c>
      <c r="K14" s="59">
        <v>7</v>
      </c>
      <c r="L14" s="59">
        <v>3</v>
      </c>
    </row>
    <row r="15" spans="1:12" ht="24">
      <c r="A15" s="43" t="s">
        <v>43</v>
      </c>
      <c r="B15" s="60">
        <v>99</v>
      </c>
      <c r="C15" s="100">
        <v>18</v>
      </c>
      <c r="D15" s="59">
        <v>9</v>
      </c>
      <c r="E15" s="59" t="s">
        <v>113</v>
      </c>
      <c r="F15" s="59" t="s">
        <v>113</v>
      </c>
      <c r="G15" s="59">
        <v>1</v>
      </c>
      <c r="H15" s="59">
        <v>8</v>
      </c>
      <c r="I15" s="59">
        <v>38</v>
      </c>
      <c r="J15" s="59">
        <v>52</v>
      </c>
      <c r="K15" s="59" t="s">
        <v>113</v>
      </c>
      <c r="L15" s="59" t="s">
        <v>113</v>
      </c>
    </row>
    <row r="16" spans="1:12">
      <c r="A16" s="43" t="s">
        <v>44</v>
      </c>
      <c r="B16" s="60" t="s">
        <v>113</v>
      </c>
      <c r="C16" s="100" t="s">
        <v>113</v>
      </c>
      <c r="D16" s="59" t="s">
        <v>113</v>
      </c>
      <c r="E16" s="59" t="s">
        <v>113</v>
      </c>
      <c r="F16" s="59" t="s">
        <v>113</v>
      </c>
      <c r="G16" s="59" t="s">
        <v>113</v>
      </c>
      <c r="H16" s="59" t="s">
        <v>113</v>
      </c>
      <c r="I16" s="59" t="s">
        <v>113</v>
      </c>
      <c r="J16" s="59" t="s">
        <v>113</v>
      </c>
      <c r="K16" s="59" t="s">
        <v>113</v>
      </c>
      <c r="L16" s="59" t="s">
        <v>113</v>
      </c>
    </row>
    <row r="17" spans="1:12" ht="24">
      <c r="A17" s="43" t="s">
        <v>45</v>
      </c>
      <c r="B17" s="60">
        <v>2</v>
      </c>
      <c r="C17" s="100" t="s">
        <v>113</v>
      </c>
      <c r="D17" s="59" t="s">
        <v>113</v>
      </c>
      <c r="E17" s="59" t="s">
        <v>113</v>
      </c>
      <c r="F17" s="59" t="s">
        <v>113</v>
      </c>
      <c r="G17" s="59" t="s">
        <v>113</v>
      </c>
      <c r="H17" s="59" t="s">
        <v>113</v>
      </c>
      <c r="I17" s="59" t="s">
        <v>113</v>
      </c>
      <c r="J17" s="59">
        <v>2</v>
      </c>
      <c r="K17" s="59" t="s">
        <v>113</v>
      </c>
      <c r="L17" s="59" t="s">
        <v>113</v>
      </c>
    </row>
    <row r="18" spans="1:12">
      <c r="A18" s="43" t="s">
        <v>46</v>
      </c>
      <c r="B18" s="60">
        <v>70</v>
      </c>
      <c r="C18" s="100">
        <v>16</v>
      </c>
      <c r="D18" s="59">
        <v>14</v>
      </c>
      <c r="E18" s="59" t="s">
        <v>113</v>
      </c>
      <c r="F18" s="59">
        <v>1</v>
      </c>
      <c r="G18" s="59">
        <v>3</v>
      </c>
      <c r="H18" s="59">
        <v>10</v>
      </c>
      <c r="I18" s="59">
        <v>13</v>
      </c>
      <c r="J18" s="59">
        <v>43</v>
      </c>
      <c r="K18" s="59" t="s">
        <v>113</v>
      </c>
      <c r="L18" s="59" t="s">
        <v>113</v>
      </c>
    </row>
    <row r="19" spans="1:12" ht="24">
      <c r="A19" s="43" t="s">
        <v>47</v>
      </c>
      <c r="B19" s="60">
        <v>45</v>
      </c>
      <c r="C19" s="100">
        <v>8</v>
      </c>
      <c r="D19" s="59">
        <v>2</v>
      </c>
      <c r="E19" s="59" t="s">
        <v>113</v>
      </c>
      <c r="F19" s="59" t="s">
        <v>113</v>
      </c>
      <c r="G19" s="59" t="s">
        <v>113</v>
      </c>
      <c r="H19" s="59">
        <v>2</v>
      </c>
      <c r="I19" s="59">
        <v>16</v>
      </c>
      <c r="J19" s="59">
        <v>26</v>
      </c>
      <c r="K19" s="59">
        <v>1</v>
      </c>
      <c r="L19" s="59" t="s">
        <v>113</v>
      </c>
    </row>
    <row r="20" spans="1:12">
      <c r="A20" s="43" t="s">
        <v>48</v>
      </c>
      <c r="B20" s="60">
        <v>153</v>
      </c>
      <c r="C20" s="100">
        <v>12</v>
      </c>
      <c r="D20" s="59">
        <v>15</v>
      </c>
      <c r="E20" s="59" t="s">
        <v>113</v>
      </c>
      <c r="F20" s="59" t="s">
        <v>113</v>
      </c>
      <c r="G20" s="59" t="s">
        <v>113</v>
      </c>
      <c r="H20" s="59">
        <v>15</v>
      </c>
      <c r="I20" s="59">
        <v>63</v>
      </c>
      <c r="J20" s="59">
        <v>75</v>
      </c>
      <c r="K20" s="59" t="s">
        <v>113</v>
      </c>
      <c r="L20" s="59" t="s">
        <v>113</v>
      </c>
    </row>
    <row r="21" spans="1:12">
      <c r="A21" s="43" t="s">
        <v>49</v>
      </c>
      <c r="B21" s="60">
        <v>508</v>
      </c>
      <c r="C21" s="100">
        <v>24</v>
      </c>
      <c r="D21" s="59">
        <v>30</v>
      </c>
      <c r="E21" s="59" t="s">
        <v>113</v>
      </c>
      <c r="F21" s="59">
        <v>1</v>
      </c>
      <c r="G21" s="59">
        <v>5</v>
      </c>
      <c r="H21" s="59">
        <v>24</v>
      </c>
      <c r="I21" s="59">
        <v>127</v>
      </c>
      <c r="J21" s="59">
        <v>345</v>
      </c>
      <c r="K21" s="59">
        <v>6</v>
      </c>
      <c r="L21" s="59" t="s">
        <v>113</v>
      </c>
    </row>
    <row r="22" spans="1:12" ht="24">
      <c r="A22" s="41" t="s">
        <v>50</v>
      </c>
      <c r="B22" s="60">
        <v>49</v>
      </c>
      <c r="C22" s="100">
        <v>3</v>
      </c>
      <c r="D22" s="59">
        <v>8</v>
      </c>
      <c r="E22" s="59" t="s">
        <v>113</v>
      </c>
      <c r="F22" s="59" t="s">
        <v>113</v>
      </c>
      <c r="G22" s="59">
        <v>2</v>
      </c>
      <c r="H22" s="59">
        <v>6</v>
      </c>
      <c r="I22" s="59">
        <v>12</v>
      </c>
      <c r="J22" s="59">
        <v>29</v>
      </c>
      <c r="K22" s="59" t="s">
        <v>113</v>
      </c>
      <c r="L22" s="59" t="s">
        <v>113</v>
      </c>
    </row>
    <row r="23" spans="1:12">
      <c r="A23" s="43" t="s">
        <v>51</v>
      </c>
      <c r="B23" s="60">
        <v>339</v>
      </c>
      <c r="C23" s="100">
        <v>28</v>
      </c>
      <c r="D23" s="59">
        <v>51</v>
      </c>
      <c r="E23" s="59" t="s">
        <v>113</v>
      </c>
      <c r="F23" s="59">
        <v>6</v>
      </c>
      <c r="G23" s="59">
        <v>14</v>
      </c>
      <c r="H23" s="59">
        <v>31</v>
      </c>
      <c r="I23" s="59">
        <v>124</v>
      </c>
      <c r="J23" s="59">
        <v>164</v>
      </c>
      <c r="K23" s="59" t="s">
        <v>113</v>
      </c>
      <c r="L23" s="59" t="s">
        <v>113</v>
      </c>
    </row>
    <row r="24" spans="1:12">
      <c r="A24" s="41" t="s">
        <v>52</v>
      </c>
      <c r="B24" s="60">
        <v>195</v>
      </c>
      <c r="C24" s="100">
        <v>6</v>
      </c>
      <c r="D24" s="59">
        <v>9</v>
      </c>
      <c r="E24" s="59" t="s">
        <v>113</v>
      </c>
      <c r="F24" s="59" t="s">
        <v>113</v>
      </c>
      <c r="G24" s="59" t="s">
        <v>113</v>
      </c>
      <c r="H24" s="59">
        <v>9</v>
      </c>
      <c r="I24" s="59">
        <v>18</v>
      </c>
      <c r="J24" s="59">
        <v>167</v>
      </c>
      <c r="K24" s="59">
        <v>1</v>
      </c>
      <c r="L24" s="59" t="s">
        <v>113</v>
      </c>
    </row>
    <row r="25" spans="1:12" ht="36">
      <c r="A25" s="44" t="s">
        <v>53</v>
      </c>
      <c r="B25" s="60">
        <v>78</v>
      </c>
      <c r="C25" s="100">
        <v>3</v>
      </c>
      <c r="D25" s="59">
        <v>6</v>
      </c>
      <c r="E25" s="59">
        <v>4</v>
      </c>
      <c r="F25" s="59" t="s">
        <v>113</v>
      </c>
      <c r="G25" s="59">
        <v>2</v>
      </c>
      <c r="H25" s="59" t="s">
        <v>113</v>
      </c>
      <c r="I25" s="59">
        <v>3</v>
      </c>
      <c r="J25" s="59">
        <v>67</v>
      </c>
      <c r="K25" s="59">
        <v>2</v>
      </c>
      <c r="L25" s="59" t="s">
        <v>113</v>
      </c>
    </row>
    <row r="34" spans="1:17">
      <c r="Q34" s="7"/>
    </row>
    <row r="44" spans="1:17" ht="15">
      <c r="A44" s="14"/>
      <c r="B44" s="14"/>
    </row>
    <row r="45" spans="1:17" ht="15">
      <c r="A45" s="14"/>
      <c r="B45" s="14"/>
    </row>
    <row r="46" spans="1:17" ht="15">
      <c r="A46" s="14"/>
      <c r="B46" s="14"/>
    </row>
    <row r="47" spans="1:17" ht="15">
      <c r="A47" s="14"/>
      <c r="B47" s="14"/>
    </row>
    <row r="48" spans="1:17" ht="15">
      <c r="A48" s="14"/>
      <c r="B48" s="14"/>
    </row>
  </sheetData>
  <customSheetViews>
    <customSheetView guid="{CA13F4B9-F8EB-4A17-B224-0B56D881DE73}">
      <selection activeCell="H30" sqref="H3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A2" sqref="A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sheetPr codeName="Sheet6"/>
  <dimension ref="A1:L25"/>
  <sheetViews>
    <sheetView workbookViewId="0">
      <selection activeCell="E18" sqref="E18"/>
    </sheetView>
  </sheetViews>
  <sheetFormatPr defaultRowHeight="15"/>
  <cols>
    <col min="1" max="1" width="29.28515625" customWidth="1"/>
    <col min="2" max="9" width="9.7109375" customWidth="1"/>
  </cols>
  <sheetData>
    <row r="1" spans="1:12">
      <c r="A1" s="55" t="s">
        <v>108</v>
      </c>
      <c r="B1" s="2"/>
      <c r="C1" s="2"/>
      <c r="D1" s="2"/>
      <c r="E1" s="2"/>
      <c r="F1" s="2"/>
      <c r="G1" s="2"/>
      <c r="H1" s="2"/>
      <c r="I1" s="2"/>
    </row>
    <row r="2" spans="1:12" ht="15.75" thickBot="1">
      <c r="A2" s="5"/>
      <c r="B2" s="5"/>
      <c r="C2" s="10"/>
      <c r="D2" s="10"/>
      <c r="E2" s="10"/>
      <c r="F2" s="10"/>
      <c r="G2" s="10"/>
      <c r="H2" s="10"/>
      <c r="I2" s="22" t="s">
        <v>6</v>
      </c>
    </row>
    <row r="3" spans="1:12" ht="27" customHeight="1" thickTop="1">
      <c r="A3" s="137" t="s">
        <v>24</v>
      </c>
      <c r="B3" s="147" t="s">
        <v>28</v>
      </c>
      <c r="C3" s="145" t="s">
        <v>70</v>
      </c>
      <c r="D3" s="146"/>
      <c r="E3" s="146"/>
      <c r="F3" s="146"/>
      <c r="G3" s="146"/>
      <c r="H3" s="146"/>
      <c r="I3" s="146"/>
      <c r="J3" s="15"/>
    </row>
    <row r="4" spans="1:12" ht="30" customHeight="1">
      <c r="A4" s="138"/>
      <c r="B4" s="148"/>
      <c r="C4" s="16" t="s">
        <v>5</v>
      </c>
      <c r="D4" s="16" t="s">
        <v>0</v>
      </c>
      <c r="E4" s="16" t="s">
        <v>1</v>
      </c>
      <c r="F4" s="16" t="s">
        <v>2</v>
      </c>
      <c r="G4" s="16" t="s">
        <v>3</v>
      </c>
      <c r="H4" s="16" t="s">
        <v>4</v>
      </c>
      <c r="I4" s="33" t="s">
        <v>71</v>
      </c>
      <c r="J4" s="15"/>
    </row>
    <row r="5" spans="1:12" s="103" customFormat="1">
      <c r="A5" s="102" t="s">
        <v>13</v>
      </c>
      <c r="B5" s="120">
        <v>3930</v>
      </c>
      <c r="C5" s="55">
        <v>452</v>
      </c>
      <c r="D5" s="55">
        <v>518</v>
      </c>
      <c r="E5" s="55">
        <v>507</v>
      </c>
      <c r="F5" s="55">
        <v>880</v>
      </c>
      <c r="G5" s="55">
        <v>656</v>
      </c>
      <c r="H5" s="55">
        <v>583</v>
      </c>
      <c r="I5" s="55">
        <v>334</v>
      </c>
    </row>
    <row r="6" spans="1:12" s="18" customFormat="1">
      <c r="A6" s="41"/>
      <c r="B6" s="119"/>
      <c r="C6" s="65"/>
      <c r="D6" s="65"/>
      <c r="E6" s="65"/>
      <c r="F6" s="65"/>
      <c r="G6" s="65"/>
      <c r="H6" s="65"/>
      <c r="I6" s="65"/>
    </row>
    <row r="7" spans="1:12">
      <c r="A7" s="41" t="s">
        <v>35</v>
      </c>
      <c r="B7" s="60">
        <v>454</v>
      </c>
      <c r="C7" s="59">
        <v>65</v>
      </c>
      <c r="D7" s="59">
        <v>92</v>
      </c>
      <c r="E7" s="59">
        <v>67</v>
      </c>
      <c r="F7" s="59">
        <v>86</v>
      </c>
      <c r="G7" s="59">
        <v>75</v>
      </c>
      <c r="H7" s="59">
        <v>44</v>
      </c>
      <c r="I7" s="59">
        <v>25</v>
      </c>
      <c r="L7" s="10"/>
    </row>
    <row r="8" spans="1:12">
      <c r="A8" s="41" t="s">
        <v>36</v>
      </c>
      <c r="B8" s="60">
        <v>135</v>
      </c>
      <c r="C8" s="59">
        <v>11</v>
      </c>
      <c r="D8" s="59">
        <v>16</v>
      </c>
      <c r="E8" s="59">
        <v>15</v>
      </c>
      <c r="F8" s="59">
        <v>27</v>
      </c>
      <c r="G8" s="59">
        <v>23</v>
      </c>
      <c r="H8" s="59">
        <v>30</v>
      </c>
      <c r="I8" s="59">
        <v>13</v>
      </c>
      <c r="L8" s="10"/>
    </row>
    <row r="9" spans="1:12">
      <c r="A9" s="41" t="s">
        <v>37</v>
      </c>
      <c r="B9" s="60" t="s">
        <v>113</v>
      </c>
      <c r="C9" s="59" t="s">
        <v>113</v>
      </c>
      <c r="D9" s="59" t="s">
        <v>113</v>
      </c>
      <c r="E9" s="59" t="s">
        <v>113</v>
      </c>
      <c r="F9" s="59" t="s">
        <v>113</v>
      </c>
      <c r="G9" s="59" t="s">
        <v>113</v>
      </c>
      <c r="H9" s="59" t="s">
        <v>113</v>
      </c>
      <c r="I9" s="59" t="s">
        <v>113</v>
      </c>
      <c r="L9" s="10"/>
    </row>
    <row r="10" spans="1:12">
      <c r="A10" s="41" t="s">
        <v>38</v>
      </c>
      <c r="B10" s="60">
        <v>23</v>
      </c>
      <c r="C10" s="59">
        <v>2</v>
      </c>
      <c r="D10" s="59" t="s">
        <v>113</v>
      </c>
      <c r="E10" s="59">
        <v>2</v>
      </c>
      <c r="F10" s="59">
        <v>8</v>
      </c>
      <c r="G10" s="59">
        <v>2</v>
      </c>
      <c r="H10" s="59">
        <v>7</v>
      </c>
      <c r="I10" s="59">
        <v>2</v>
      </c>
      <c r="L10" s="10"/>
    </row>
    <row r="11" spans="1:12">
      <c r="A11" s="41" t="s">
        <v>39</v>
      </c>
      <c r="B11" s="60">
        <v>255</v>
      </c>
      <c r="C11" s="59">
        <v>6</v>
      </c>
      <c r="D11" s="59">
        <v>15</v>
      </c>
      <c r="E11" s="59">
        <v>16</v>
      </c>
      <c r="F11" s="59">
        <v>92</v>
      </c>
      <c r="G11" s="59">
        <v>48</v>
      </c>
      <c r="H11" s="59">
        <v>48</v>
      </c>
      <c r="I11" s="59">
        <v>30</v>
      </c>
      <c r="L11" s="10"/>
    </row>
    <row r="12" spans="1:12">
      <c r="A12" s="41" t="s">
        <v>40</v>
      </c>
      <c r="B12" s="60">
        <v>93</v>
      </c>
      <c r="C12" s="59">
        <v>11</v>
      </c>
      <c r="D12" s="59">
        <v>15</v>
      </c>
      <c r="E12" s="59">
        <v>20</v>
      </c>
      <c r="F12" s="59">
        <v>33</v>
      </c>
      <c r="G12" s="59">
        <v>11</v>
      </c>
      <c r="H12" s="59">
        <v>2</v>
      </c>
      <c r="I12" s="59">
        <v>1</v>
      </c>
      <c r="L12" s="10"/>
    </row>
    <row r="13" spans="1:12" ht="24">
      <c r="A13" s="42" t="s">
        <v>41</v>
      </c>
      <c r="B13" s="60" t="s">
        <v>113</v>
      </c>
      <c r="C13" s="59" t="s">
        <v>113</v>
      </c>
      <c r="D13" s="59" t="s">
        <v>113</v>
      </c>
      <c r="E13" s="59" t="s">
        <v>113</v>
      </c>
      <c r="F13" s="59" t="s">
        <v>113</v>
      </c>
      <c r="G13" s="59" t="s">
        <v>113</v>
      </c>
      <c r="H13" s="59" t="s">
        <v>113</v>
      </c>
      <c r="I13" s="59" t="s">
        <v>113</v>
      </c>
      <c r="L13" s="10"/>
    </row>
    <row r="14" spans="1:12">
      <c r="A14" s="43" t="s">
        <v>42</v>
      </c>
      <c r="B14" s="60">
        <v>1432</v>
      </c>
      <c r="C14" s="59">
        <v>254</v>
      </c>
      <c r="D14" s="59">
        <v>232</v>
      </c>
      <c r="E14" s="59">
        <v>206</v>
      </c>
      <c r="F14" s="59">
        <v>321</v>
      </c>
      <c r="G14" s="59">
        <v>183</v>
      </c>
      <c r="H14" s="59">
        <v>160</v>
      </c>
      <c r="I14" s="59">
        <v>76</v>
      </c>
      <c r="L14" s="10"/>
    </row>
    <row r="15" spans="1:12" ht="24.75">
      <c r="A15" s="43" t="s">
        <v>43</v>
      </c>
      <c r="B15" s="60">
        <v>99</v>
      </c>
      <c r="C15" s="59">
        <v>4</v>
      </c>
      <c r="D15" s="59">
        <v>8</v>
      </c>
      <c r="E15" s="59">
        <v>21</v>
      </c>
      <c r="F15" s="59">
        <v>25</v>
      </c>
      <c r="G15" s="59">
        <v>16</v>
      </c>
      <c r="H15" s="59">
        <v>19</v>
      </c>
      <c r="I15" s="59">
        <v>6</v>
      </c>
      <c r="L15" s="10"/>
    </row>
    <row r="16" spans="1:12">
      <c r="A16" s="43" t="s">
        <v>44</v>
      </c>
      <c r="B16" s="60" t="s">
        <v>113</v>
      </c>
      <c r="C16" s="59" t="s">
        <v>113</v>
      </c>
      <c r="D16" s="59" t="s">
        <v>113</v>
      </c>
      <c r="E16" s="59" t="s">
        <v>113</v>
      </c>
      <c r="F16" s="59" t="s">
        <v>113</v>
      </c>
      <c r="G16" s="59" t="s">
        <v>113</v>
      </c>
      <c r="H16" s="59" t="s">
        <v>113</v>
      </c>
      <c r="I16" s="59" t="s">
        <v>113</v>
      </c>
      <c r="L16" s="10"/>
    </row>
    <row r="17" spans="1:12" ht="24.75">
      <c r="A17" s="43" t="s">
        <v>45</v>
      </c>
      <c r="B17" s="60">
        <v>2</v>
      </c>
      <c r="C17" s="59" t="s">
        <v>113</v>
      </c>
      <c r="D17" s="59" t="s">
        <v>113</v>
      </c>
      <c r="E17" s="59" t="s">
        <v>113</v>
      </c>
      <c r="F17" s="59" t="s">
        <v>113</v>
      </c>
      <c r="G17" s="59" t="s">
        <v>113</v>
      </c>
      <c r="H17" s="59">
        <v>2</v>
      </c>
      <c r="I17" s="59" t="s">
        <v>113</v>
      </c>
      <c r="L17" s="10"/>
    </row>
    <row r="18" spans="1:12">
      <c r="A18" s="43" t="s">
        <v>46</v>
      </c>
      <c r="B18" s="60">
        <v>70</v>
      </c>
      <c r="C18" s="59">
        <v>2</v>
      </c>
      <c r="D18" s="59">
        <v>4</v>
      </c>
      <c r="E18" s="59">
        <v>12</v>
      </c>
      <c r="F18" s="59">
        <v>19</v>
      </c>
      <c r="G18" s="59">
        <v>20</v>
      </c>
      <c r="H18" s="59">
        <v>11</v>
      </c>
      <c r="I18" s="59">
        <v>2</v>
      </c>
      <c r="L18" s="10"/>
    </row>
    <row r="19" spans="1:12">
      <c r="A19" s="43" t="s">
        <v>47</v>
      </c>
      <c r="B19" s="60">
        <v>45</v>
      </c>
      <c r="C19" s="59">
        <v>3</v>
      </c>
      <c r="D19" s="59">
        <v>5</v>
      </c>
      <c r="E19" s="59">
        <v>5</v>
      </c>
      <c r="F19" s="59">
        <v>10</v>
      </c>
      <c r="G19" s="59">
        <v>17</v>
      </c>
      <c r="H19" s="59">
        <v>4</v>
      </c>
      <c r="I19" s="59">
        <v>1</v>
      </c>
      <c r="L19" s="10"/>
    </row>
    <row r="20" spans="1:12">
      <c r="A20" s="43" t="s">
        <v>48</v>
      </c>
      <c r="B20" s="60">
        <v>153</v>
      </c>
      <c r="C20" s="59">
        <v>4</v>
      </c>
      <c r="D20" s="59">
        <v>15</v>
      </c>
      <c r="E20" s="59">
        <v>21</v>
      </c>
      <c r="F20" s="59">
        <v>40</v>
      </c>
      <c r="G20" s="59">
        <v>37</v>
      </c>
      <c r="H20" s="59">
        <v>24</v>
      </c>
      <c r="I20" s="59">
        <v>12</v>
      </c>
      <c r="L20" s="10"/>
    </row>
    <row r="21" spans="1:12">
      <c r="A21" s="43" t="s">
        <v>49</v>
      </c>
      <c r="B21" s="60">
        <v>508</v>
      </c>
      <c r="C21" s="59">
        <v>54</v>
      </c>
      <c r="D21" s="59">
        <v>36</v>
      </c>
      <c r="E21" s="59">
        <v>45</v>
      </c>
      <c r="F21" s="59">
        <v>98</v>
      </c>
      <c r="G21" s="59">
        <v>91</v>
      </c>
      <c r="H21" s="59">
        <v>107</v>
      </c>
      <c r="I21" s="59">
        <v>77</v>
      </c>
      <c r="L21" s="10"/>
    </row>
    <row r="22" spans="1:12" ht="24.75">
      <c r="A22" s="41" t="s">
        <v>50</v>
      </c>
      <c r="B22" s="60">
        <v>49</v>
      </c>
      <c r="C22" s="59">
        <v>1</v>
      </c>
      <c r="D22" s="59">
        <v>3</v>
      </c>
      <c r="E22" s="59">
        <v>9</v>
      </c>
      <c r="F22" s="59">
        <v>15</v>
      </c>
      <c r="G22" s="59">
        <v>11</v>
      </c>
      <c r="H22" s="59">
        <v>4</v>
      </c>
      <c r="I22" s="59">
        <v>6</v>
      </c>
      <c r="L22" s="10"/>
    </row>
    <row r="23" spans="1:12">
      <c r="A23" s="43" t="s">
        <v>51</v>
      </c>
      <c r="B23" s="60">
        <v>339</v>
      </c>
      <c r="C23" s="59">
        <v>25</v>
      </c>
      <c r="D23" s="59">
        <v>46</v>
      </c>
      <c r="E23" s="59">
        <v>45</v>
      </c>
      <c r="F23" s="59">
        <v>65</v>
      </c>
      <c r="G23" s="59">
        <v>58</v>
      </c>
      <c r="H23" s="59">
        <v>60</v>
      </c>
      <c r="I23" s="59">
        <v>40</v>
      </c>
      <c r="L23" s="10"/>
    </row>
    <row r="24" spans="1:12">
      <c r="A24" s="41" t="s">
        <v>52</v>
      </c>
      <c r="B24" s="60">
        <v>195</v>
      </c>
      <c r="C24" s="59">
        <v>10</v>
      </c>
      <c r="D24" s="59">
        <v>29</v>
      </c>
      <c r="E24" s="59">
        <v>19</v>
      </c>
      <c r="F24" s="59">
        <v>36</v>
      </c>
      <c r="G24" s="59">
        <v>38</v>
      </c>
      <c r="H24" s="59">
        <v>33</v>
      </c>
      <c r="I24" s="59">
        <v>30</v>
      </c>
      <c r="L24" s="10"/>
    </row>
    <row r="25" spans="1:12" ht="22.5" customHeight="1">
      <c r="A25" s="44" t="s">
        <v>53</v>
      </c>
      <c r="B25" s="60">
        <v>78</v>
      </c>
      <c r="C25" s="59" t="s">
        <v>113</v>
      </c>
      <c r="D25" s="59">
        <v>2</v>
      </c>
      <c r="E25" s="59">
        <v>4</v>
      </c>
      <c r="F25" s="59">
        <v>5</v>
      </c>
      <c r="G25" s="59">
        <v>26</v>
      </c>
      <c r="H25" s="59">
        <v>28</v>
      </c>
      <c r="I25" s="59">
        <v>13</v>
      </c>
      <c r="L25" s="10"/>
    </row>
  </sheetData>
  <customSheetViews>
    <customSheetView guid="{CA13F4B9-F8EB-4A17-B224-0B56D881DE73}">
      <selection activeCell="A24" sqref="A2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30.1.ENG</vt:lpstr>
      <vt:lpstr>30.2.ENG</vt:lpstr>
      <vt:lpstr>30.3.ENG</vt:lpstr>
      <vt:lpstr>30.4.ENG</vt:lpstr>
      <vt:lpstr>30.5.ENG</vt:lpstr>
      <vt:lpstr>30.6.ENG</vt:lpstr>
      <vt:lpstr>30.7.ENG</vt:lpstr>
      <vt:lpstr>30.8.ENG</vt:lpstr>
      <vt:lpstr>30.9.ENG</vt:lpstr>
      <vt:lpstr>30.10.ENG</vt:lpstr>
      <vt:lpstr>30.11.ENG</vt:lpstr>
      <vt:lpstr>30.12.ENG</vt:lpstr>
      <vt:lpstr>Lista_tabela</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2017-10-25T08:07:08Z</cp:lastPrinted>
  <dcterms:created xsi:type="dcterms:W3CDTF">2012-10-01T10:58:53Z</dcterms:created>
  <dcterms:modified xsi:type="dcterms:W3CDTF">2017-12-01T10:17:14Z</dcterms:modified>
</cp:coreProperties>
</file>