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28860" windowHeight="7710" tabRatio="890"/>
  </bookViews>
  <sheets>
    <sheet name="List of tables" sheetId="1" r:id="rId1"/>
    <sheet name="17.1.ENG" sheetId="2" r:id="rId2"/>
    <sheet name="17.2.ENG" sheetId="3" r:id="rId3"/>
    <sheet name="17.3.ENG" sheetId="4" r:id="rId4"/>
    <sheet name="17.4.ENG" sheetId="5" r:id="rId5"/>
    <sheet name="17.5.ENG" sheetId="6" r:id="rId6"/>
    <sheet name="17.6.ENG" sheetId="7" r:id="rId7"/>
    <sheet name="17.7.ENG" sheetId="8" r:id="rId8"/>
    <sheet name="17.8.ENG" sheetId="9" r:id="rId9"/>
    <sheet name="17.9.ENG" sheetId="10" r:id="rId10"/>
  </sheets>
  <definedNames>
    <definedName name="_xlnm._FilterDatabase" localSheetId="5" hidden="1">'17.5.ENG'!$A$4:$C$189</definedName>
    <definedName name="List_of_tables">'List of tables'!$A$1</definedName>
    <definedName name="_xlnm.Print_Titles" localSheetId="3">'17.3.ENG'!$1:$3</definedName>
    <definedName name="_xlnm.Print_Titles" localSheetId="4">'17.4.ENG'!$1:$3</definedName>
    <definedName name="_xlnm.Print_Titles" localSheetId="5">'17.5.ENG'!$1:$3</definedName>
    <definedName name="_xlnm.Print_Titles" localSheetId="7">'17.7.ENG'!$1:$4</definedName>
    <definedName name="Z_1BB1973C_AAB6_499D_AAF0_36933CFDC162_.wvu.PrintTitles" localSheetId="5" hidden="1">'17.5.ENG'!$1:$3</definedName>
    <definedName name="Z_1BB1973C_AAB6_499D_AAF0_36933CFDC162_.wvu.PrintTitles" localSheetId="7" hidden="1">'17.7.ENG'!$1:$4</definedName>
    <definedName name="Z_3CB06DF4_4253_489C_8A92_8868F67496FB_.wvu.PrintTitles" localSheetId="3" hidden="1">'17.3.ENG'!$1:$3</definedName>
    <definedName name="Z_3CB06DF4_4253_489C_8A92_8868F67496FB_.wvu.PrintTitles" localSheetId="4" hidden="1">'17.4.ENG'!$1:$3</definedName>
    <definedName name="Z_3CB06DF4_4253_489C_8A92_8868F67496FB_.wvu.PrintTitles" localSheetId="5" hidden="1">'17.5.ENG'!$1:$3</definedName>
    <definedName name="Z_3CB06DF4_4253_489C_8A92_8868F67496FB_.wvu.PrintTitles" localSheetId="7" hidden="1">'17.7.ENG'!$1:$4</definedName>
    <definedName name="Z_5B780F3F_3083_46ED_941A_B9CF47F395D6_.wvu.PrintTitles" localSheetId="3" hidden="1">'17.3.ENG'!$1:$3</definedName>
    <definedName name="Z_5B780F3F_3083_46ED_941A_B9CF47F395D6_.wvu.PrintTitles" localSheetId="4" hidden="1">'17.4.ENG'!$1:$3</definedName>
    <definedName name="Z_5B780F3F_3083_46ED_941A_B9CF47F395D6_.wvu.PrintTitles" localSheetId="5" hidden="1">'17.5.ENG'!$1:$3</definedName>
    <definedName name="Z_5B780F3F_3083_46ED_941A_B9CF47F395D6_.wvu.PrintTitles" localSheetId="7" hidden="1">'17.7.ENG'!$1:$4</definedName>
    <definedName name="Z_6A0B7304_B6B1_4EC4_BD70_680E38FE9C0E_.wvu.PrintTitles" localSheetId="3" hidden="1">'17.3.ENG'!$1:$3</definedName>
    <definedName name="Z_6A0B7304_B6B1_4EC4_BD70_680E38FE9C0E_.wvu.PrintTitles" localSheetId="4" hidden="1">'17.4.ENG'!$1:$3</definedName>
    <definedName name="Z_6A0B7304_B6B1_4EC4_BD70_680E38FE9C0E_.wvu.PrintTitles" localSheetId="5" hidden="1">'17.5.ENG'!$1:$3</definedName>
    <definedName name="Z_6A0B7304_B6B1_4EC4_BD70_680E38FE9C0E_.wvu.PrintTitles" localSheetId="7" hidden="1">'17.7.ENG'!$1:$4</definedName>
    <definedName name="Z_A2007F61_8EFA_48C0_839A_EDED419C4042_.wvu.PrintTitles" localSheetId="3" hidden="1">'17.3.ENG'!$1:$3</definedName>
    <definedName name="Z_A2007F61_8EFA_48C0_839A_EDED419C4042_.wvu.PrintTitles" localSheetId="4" hidden="1">'17.4.ENG'!$1:$3</definedName>
    <definedName name="Z_A2007F61_8EFA_48C0_839A_EDED419C4042_.wvu.PrintTitles" localSheetId="5" hidden="1">'17.5.ENG'!$1:$3</definedName>
    <definedName name="Z_A2007F61_8EFA_48C0_839A_EDED419C4042_.wvu.PrintTitles" localSheetId="7" hidden="1">'17.7.ENG'!$1:$4</definedName>
    <definedName name="Z_EA66689A_76C5_44AE_BF8A_62237E316CA4_.wvu.PrintTitles" localSheetId="4" hidden="1">'17.4.ENG'!$1:$3</definedName>
    <definedName name="Z_EA66689A_76C5_44AE_BF8A_62237E316CA4_.wvu.PrintTitles" localSheetId="5" hidden="1">'17.5.ENG'!$1:$3</definedName>
    <definedName name="Z_EA66689A_76C5_44AE_BF8A_62237E316CA4_.wvu.PrintTitles" localSheetId="7" hidden="1">'17.7.ENG'!$1:$4</definedName>
    <definedName name="Z_ECD05CBD_9B98_4A09_B421_552946975B7F_.wvu.PrintTitles" localSheetId="4" hidden="1">'17.4.ENG'!$1:$3</definedName>
    <definedName name="Z_ECD05CBD_9B98_4A09_B421_552946975B7F_.wvu.PrintTitles" localSheetId="5" hidden="1">'17.5.ENG'!$1:$3</definedName>
    <definedName name="Z_ECD05CBD_9B98_4A09_B421_552946975B7F_.wvu.PrintTitles" localSheetId="7" hidden="1">'17.7.ENG'!$1:$4</definedName>
  </definedNames>
  <calcPr calcId="125725"/>
  <customWorkbookViews>
    <customWorkbookView name="Biljana Jelicic - Personal View" guid="{5B780F3F-3083-46ED-941A-B9CF47F395D6}" mergeInterval="0" personalView="1" maximized="1" xWindow="-8" yWindow="-8" windowWidth="1296" windowHeight="1000" tabRatio="527" activeSheetId="10"/>
    <customWorkbookView name="dragiczo - Personal View" guid="{ECD05CBD-9B98-4A09-B421-552946975B7F}" mergeInterval="0" personalView="1" maximized="1" xWindow="1" yWindow="1" windowWidth="1148" windowHeight="643" tabRatio="787" activeSheetId="1"/>
    <customWorkbookView name="  - Personal View" guid="{6A0B7304-B6B1-4EC4-BD70-680E38FE9C0E}" mergeInterval="0" personalView="1" maximized="1" xWindow="1" yWindow="1" windowWidth="995" windowHeight="504" tabRatio="527" activeSheetId="1"/>
    <customWorkbookView name="eurosplet - Personal View" guid="{1BB1973C-AAB6-499D-AAF0-36933CFDC162}" mergeInterval="0" personalView="1" maximized="1" xWindow="1" yWindow="1" windowWidth="1366" windowHeight="548" tabRatio="787" activeSheetId="9"/>
    <customWorkbookView name="bandurmi - Personal View" guid="{EA66689A-76C5-44AE-BF8A-62237E316CA4}" mergeInterval="0" personalView="1" maximized="1" xWindow="1" yWindow="1" windowWidth="1020" windowHeight="550" tabRatio="787" activeSheetId="1"/>
    <customWorkbookView name="zecal - Personal View" guid="{3CB06DF4-4253-489C-8A92-8868F67496FB}" mergeInterval="0" personalView="1" maximized="1" xWindow="1" yWindow="1" windowWidth="1916" windowHeight="827" tabRatio="527" activeSheetId="10"/>
    <customWorkbookView name="RSIS - Personal View" guid="{A2007F61-8EFA-48C0-839A-EDED419C4042}" mergeInterval="0" personalView="1" maximized="1" xWindow="1" yWindow="1" windowWidth="1916" windowHeight="827" tabRatio="527" activeSheetId="1"/>
  </customWorkbookViews>
</workbook>
</file>

<file path=xl/calcChain.xml><?xml version="1.0" encoding="utf-8"?>
<calcChain xmlns="http://schemas.openxmlformats.org/spreadsheetml/2006/main">
  <c r="C85" i="6"/>
  <c r="A4" i="1" l="1"/>
  <c r="A5"/>
  <c r="A6"/>
  <c r="A7"/>
  <c r="A8"/>
  <c r="A9"/>
  <c r="A10"/>
</calcChain>
</file>

<file path=xl/sharedStrings.xml><?xml version="1.0" encoding="utf-8"?>
<sst xmlns="http://schemas.openxmlformats.org/spreadsheetml/2006/main" count="536" uniqueCount="235">
  <si>
    <t>C</t>
  </si>
  <si>
    <t>D</t>
  </si>
  <si>
    <t>t</t>
  </si>
  <si>
    <t>AI</t>
  </si>
  <si>
    <t>B</t>
  </si>
  <si>
    <t>CD</t>
  </si>
  <si>
    <t>CN</t>
  </si>
  <si>
    <t>hl</t>
  </si>
  <si>
    <t>m³</t>
  </si>
  <si>
    <t>MWh</t>
  </si>
  <si>
    <t>05</t>
  </si>
  <si>
    <t>07</t>
  </si>
  <si>
    <t>08</t>
  </si>
  <si>
    <t>Е</t>
  </si>
  <si>
    <t>38.3</t>
  </si>
  <si>
    <t>2010=100</t>
  </si>
  <si>
    <r>
      <t xml:space="preserve">претходна година=100 / </t>
    </r>
    <r>
      <rPr>
        <i/>
        <sz val="9"/>
        <color indexed="8"/>
        <rFont val="Arial"/>
        <family val="2"/>
      </rPr>
      <t>previous year=100</t>
    </r>
  </si>
  <si>
    <r>
      <t>300,0</t>
    </r>
    <r>
      <rPr>
        <vertAlign val="superscript"/>
        <sz val="7"/>
        <color indexed="8"/>
        <rFont val="Arial Narrow"/>
        <family val="2"/>
      </rPr>
      <t>1)</t>
    </r>
  </si>
  <si>
    <r>
      <t>5 031 670</t>
    </r>
    <r>
      <rPr>
        <vertAlign val="superscript"/>
        <sz val="7"/>
        <color indexed="8"/>
        <rFont val="Arial Narrow"/>
        <family val="2"/>
      </rPr>
      <t>1)</t>
    </r>
  </si>
  <si>
    <r>
      <t>3 736 087</t>
    </r>
    <r>
      <rPr>
        <vertAlign val="superscript"/>
        <sz val="7"/>
        <color indexed="8"/>
        <rFont val="Arial Narrow"/>
        <family val="2"/>
      </rPr>
      <t>1)</t>
    </r>
  </si>
  <si>
    <t>AE</t>
  </si>
  <si>
    <t>BV</t>
  </si>
  <si>
    <r>
      <t>E</t>
    </r>
    <r>
      <rPr>
        <vertAlign val="superscript"/>
        <sz val="9"/>
        <color indexed="8"/>
        <rFont val="Arial"/>
        <family val="2"/>
      </rPr>
      <t>2)</t>
    </r>
  </si>
  <si>
    <t>List of tables</t>
  </si>
  <si>
    <t>INDUSTRY TOTAL</t>
  </si>
  <si>
    <t>Intermediate goods</t>
  </si>
  <si>
    <t>Energy</t>
  </si>
  <si>
    <t>Capital goods</t>
  </si>
  <si>
    <t>Durable consumer goods</t>
  </si>
  <si>
    <t>Non durable consumer goods</t>
  </si>
  <si>
    <r>
      <t xml:space="preserve">1) </t>
    </r>
    <r>
      <rPr>
        <sz val="8"/>
        <color indexed="8"/>
        <rFont val="Arial"/>
        <family val="2"/>
      </rPr>
      <t>See methodological explanations</t>
    </r>
  </si>
  <si>
    <t>previous year=100</t>
  </si>
  <si>
    <t>Mining and quarrying</t>
  </si>
  <si>
    <t>Mining of coal and lignite (brown coal)</t>
  </si>
  <si>
    <t>Mining of metal ores</t>
  </si>
  <si>
    <t>Other mining and quarrying</t>
  </si>
  <si>
    <t>Manufacture of food products</t>
  </si>
  <si>
    <t>Manufacture of beverages</t>
  </si>
  <si>
    <t>Manufacture of tobacco products</t>
  </si>
  <si>
    <t>Manufacture of textiles</t>
  </si>
  <si>
    <t>Manufacture of wearing apparel</t>
  </si>
  <si>
    <t>Manufacture of leather and related products</t>
  </si>
  <si>
    <t>Manufacture of wood and of products of wood and cork, except furniture; manufacture of articles of straw and plaiting materials</t>
  </si>
  <si>
    <t>Manufacture of 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</si>
  <si>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</si>
  <si>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</si>
  <si>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</si>
  <si>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basic pharmaceutical products and pharmaceutical preparations</t>
  </si>
  <si>
    <t>Manufacture of rubber and plastic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</si>
  <si>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</si>
  <si>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</si>
  <si>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</si>
  <si>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</si>
  <si>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</si>
  <si>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n.e.c.</t>
  </si>
  <si>
    <t>Manufacture of motor vehicles, trailers and semi-trailers</t>
  </si>
  <si>
    <t>Manufacture of other transport equipment</t>
  </si>
  <si>
    <t>Manufacture of furniture</t>
  </si>
  <si>
    <t>Other manufacturing</t>
  </si>
  <si>
    <t>Repair and installation of machinery and equipment</t>
  </si>
  <si>
    <t>Manufacturing</t>
  </si>
  <si>
    <t>Electricity, gas, steam and air-conditioning production and supply</t>
  </si>
  <si>
    <r>
      <t xml:space="preserve">1) </t>
    </r>
    <r>
      <rPr>
        <sz val="8"/>
        <color indexed="8"/>
        <rFont val="Arial"/>
        <family val="2"/>
        <charset val="238"/>
      </rPr>
      <t>Index higher than 300</t>
    </r>
  </si>
  <si>
    <t>Unit of 
measure</t>
  </si>
  <si>
    <t>Total production</t>
  </si>
  <si>
    <t>Product</t>
  </si>
  <si>
    <t>Mining of coal and lignite</t>
  </si>
  <si>
    <t>Brown coal</t>
  </si>
  <si>
    <t>Lignite</t>
  </si>
  <si>
    <t>Iron ore</t>
  </si>
  <si>
    <t>Bauxite</t>
  </si>
  <si>
    <t>Lead and zinc</t>
  </si>
  <si>
    <t>Crashed stone</t>
  </si>
  <si>
    <t>Gravel and boulders</t>
  </si>
  <si>
    <t>Limestone</t>
  </si>
  <si>
    <t>Kaolin and kaolinitic clays</t>
  </si>
  <si>
    <t>Manufacture of food products and beverages</t>
  </si>
  <si>
    <t>Wheat flour</t>
  </si>
  <si>
    <t>Bread</t>
  </si>
  <si>
    <t>Cake and pastry products; other baker's wares with added sweetening matter</t>
  </si>
  <si>
    <t>Fresh meat, all kinds</t>
  </si>
  <si>
    <t>Sausages and similar products</t>
  </si>
  <si>
    <t>Potatoes prepared or preserved, including crisps</t>
  </si>
  <si>
    <t>Processing and preservation of fruit and vegetables (excluding potatoes)</t>
  </si>
  <si>
    <t>Milk</t>
  </si>
  <si>
    <t>Dairy products</t>
  </si>
  <si>
    <t>Sweet biscuits, waffles and wafers</t>
  </si>
  <si>
    <t>Roasted coffee</t>
  </si>
  <si>
    <t>Fodder production</t>
  </si>
  <si>
    <t>Beer</t>
  </si>
  <si>
    <t>Manufacture of soft drinks</t>
  </si>
  <si>
    <t>Woven fabrics of cotton for manufacture of clothing</t>
  </si>
  <si>
    <t>Furnishing articles</t>
  </si>
  <si>
    <t>Manufacture of apparel (pyjamas, shirts, singlets, blouses, brassieres, panties, vests, dressing gowns ...)</t>
  </si>
  <si>
    <t>mil.units</t>
  </si>
  <si>
    <t>thous.m²</t>
  </si>
  <si>
    <t>thous.units</t>
  </si>
  <si>
    <t>Waterproof footwear, with uppers of rubber or plastics</t>
  </si>
  <si>
    <t>Footwear with rubber or plastic uppers</t>
  </si>
  <si>
    <t>Men's footwear with leather uppers</t>
  </si>
  <si>
    <t>Women's footwear with leather uppers</t>
  </si>
  <si>
    <t>Manufacture of wood and products of wood and cork</t>
  </si>
  <si>
    <t>Spruce and fir wood</t>
  </si>
  <si>
    <t>Non-coniferous wood</t>
  </si>
  <si>
    <t>Densified (compressed) wood in blocks, plates, etc.</t>
  </si>
  <si>
    <t>Wooden windows</t>
  </si>
  <si>
    <t>Wooden doors</t>
  </si>
  <si>
    <t>Parquet</t>
  </si>
  <si>
    <t>Manufacture of paper and paper products</t>
  </si>
  <si>
    <t>Manufacture of paper and paper products for household use</t>
  </si>
  <si>
    <t>Motor gasoline</t>
  </si>
  <si>
    <t>Gas oil</t>
  </si>
  <si>
    <t>Fuel oil</t>
  </si>
  <si>
    <t>Motor fuels and lubricants</t>
  </si>
  <si>
    <t>Petroleum bitumen</t>
  </si>
  <si>
    <t>Wood charcoal</t>
  </si>
  <si>
    <t>Double or complex silicates (zeolite)</t>
  </si>
  <si>
    <t>Anti-freezing preparations</t>
  </si>
  <si>
    <t>Medicaments</t>
  </si>
  <si>
    <t>Retreaded tyres of rubber of a kind used on motor vehicles</t>
  </si>
  <si>
    <t>Plastic windows and doors</t>
  </si>
  <si>
    <t>Bags and sacks, plastic</t>
  </si>
  <si>
    <t>Balloons and bottles, plastic</t>
  </si>
  <si>
    <t>Plastic parts and accessories for all land vehicles</t>
  </si>
  <si>
    <t>thous.pairs</t>
  </si>
  <si>
    <t>units</t>
  </si>
  <si>
    <t>thous units</t>
  </si>
  <si>
    <t>Clay building bricks</t>
  </si>
  <si>
    <t>Concrete, fresh</t>
  </si>
  <si>
    <t>Hot asphalt mass</t>
  </si>
  <si>
    <t>Iron castings</t>
  </si>
  <si>
    <t>Iron pipes</t>
  </si>
  <si>
    <t>Aluminium oxide</t>
  </si>
  <si>
    <t>Aluminium profiles</t>
  </si>
  <si>
    <t>Metal structures and parts of structures, towers, lattice masts, scaffoldings and similar equipment for construction</t>
  </si>
  <si>
    <t>Aluminium windows and doors</t>
  </si>
  <si>
    <t>Central heating boilers</t>
  </si>
  <si>
    <t>thous. eff. hours</t>
  </si>
  <si>
    <t>Metallic coating in zink by electrolysis</t>
  </si>
  <si>
    <t>Tools for machine tools</t>
  </si>
  <si>
    <t>Welded grill, netting and fencing</t>
  </si>
  <si>
    <t>Iron or steel washers</t>
  </si>
  <si>
    <t>Machine processing of metals (metal parts)</t>
  </si>
  <si>
    <t>Other products of iron</t>
  </si>
  <si>
    <t>Other products of aluminium</t>
  </si>
  <si>
    <t>Electricity supply meters</t>
  </si>
  <si>
    <t xml:space="preserve">Parts for electric motors and generators </t>
  </si>
  <si>
    <t>Electrical parts of machinery or apparatus, n.e.c.</t>
  </si>
  <si>
    <t>Parts for refrigerating equipment</t>
  </si>
  <si>
    <t>Parts for compression-ignition internal combustion piston engines</t>
  </si>
  <si>
    <t>Parts of lifts (for small cargo) and forklifts</t>
  </si>
  <si>
    <t>Parts for earthmoving equippment., derricks, cranes and like</t>
  </si>
  <si>
    <t>Forestry machinery</t>
  </si>
  <si>
    <t>Insulated ignition wiring sets used in vehicles</t>
  </si>
  <si>
    <t>Starter motors and starter-generators</t>
  </si>
  <si>
    <t>Reconditioning of railway locomotives and rolling-stock</t>
  </si>
  <si>
    <t>General overhaul of plane engines</t>
  </si>
  <si>
    <t>Upholstered seats with wooden frames</t>
  </si>
  <si>
    <t>Non-upholstered seats with wooden frames</t>
  </si>
  <si>
    <t>Seats convertible into beds</t>
  </si>
  <si>
    <t>Wooden bedroom furniture</t>
  </si>
  <si>
    <t>Wooden furniture for the dinning-room and living-room</t>
  </si>
  <si>
    <t>Kitchen furnishings</t>
  </si>
  <si>
    <t>Sun umbrellas</t>
  </si>
  <si>
    <t>Repair and maintenance of machinery for mining, quarrying and construction</t>
  </si>
  <si>
    <t>Repair and maintenance of aircraft engines</t>
  </si>
  <si>
    <t>Repair and maintenance of railway cars and rolling-stock</t>
  </si>
  <si>
    <t>Installation services of professional electronic equipment</t>
  </si>
  <si>
    <t>Electricity, gas, steam and air conditioning supply</t>
  </si>
  <si>
    <t>Electricity from thermal power plants</t>
  </si>
  <si>
    <t>Hydro electricity, generated by hydro plants</t>
  </si>
  <si>
    <t>Electrical power distribution services</t>
  </si>
  <si>
    <t>Parts and accessories for motor vehicles, excluding gear shifts and electrical equipment</t>
  </si>
  <si>
    <t xml:space="preserve">thous. KM </t>
  </si>
  <si>
    <t>Water supply; sewerage, waste management and remediation activities</t>
  </si>
  <si>
    <r>
      <t>2)</t>
    </r>
    <r>
      <rPr>
        <sz val="8"/>
        <color indexed="8"/>
        <rFont val="Arial"/>
        <family val="2"/>
        <charset val="238"/>
      </rPr>
      <t xml:space="preserve"> </t>
    </r>
    <r>
      <rPr>
        <sz val="7"/>
        <color indexed="8"/>
        <rFont val="Arial"/>
        <family val="2"/>
        <charset val="238"/>
      </rPr>
      <t>Group 38.3 Materials recovery only</t>
    </r>
  </si>
  <si>
    <t>Structure in %</t>
  </si>
  <si>
    <t>Value of sale</t>
  </si>
  <si>
    <t xml:space="preserve">total                    </t>
  </si>
  <si>
    <t xml:space="preserve">of which, export      </t>
  </si>
  <si>
    <t>Materials recovery</t>
  </si>
  <si>
    <t>Indices of employees in industry</t>
  </si>
  <si>
    <t>Wheat bran</t>
  </si>
  <si>
    <t>Chemically pure fructose</t>
  </si>
  <si>
    <t>Chocolate products</t>
  </si>
  <si>
    <t>Cigarettes</t>
  </si>
  <si>
    <t>Sports footwear</t>
  </si>
  <si>
    <t>Petroleum gas</t>
  </si>
  <si>
    <t>Quick and slaked lime</t>
  </si>
  <si>
    <t>Worked monumental or building stone, marble and granite</t>
  </si>
  <si>
    <t>Desk top PCs</t>
  </si>
  <si>
    <t>Iron or steel solid fuel domestic appliances</t>
  </si>
  <si>
    <t>Insulated cables</t>
  </si>
  <si>
    <t>Repair, maintenance and installation services of steam generators in industrial plants</t>
  </si>
  <si>
    <t>17. Industry</t>
  </si>
  <si>
    <r>
      <t>17.1. Indices of industrial production by MIGs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>, previous year=100</t>
    </r>
  </si>
  <si>
    <r>
      <t>17.2. Indices of industrial production by MIGs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>, 2010=100</t>
    </r>
  </si>
  <si>
    <t>17.3. Indices of industrial production by section and division of activity classification, previous year=100</t>
  </si>
  <si>
    <t>17.4. Indices of industrial production by section and division of activity classification, 2010=100</t>
  </si>
  <si>
    <t>17.6. Value of sale by section of activity classification</t>
  </si>
  <si>
    <t>17.8. Indices of employees in industry by section of activity classification</t>
  </si>
  <si>
    <t>17.1.Indices of industrial production by MIGs, previous year=100</t>
  </si>
  <si>
    <t>17.2. Indices of industrial production by MIGs, 2010=100</t>
  </si>
  <si>
    <r>
      <t>m</t>
    </r>
    <r>
      <rPr>
        <vertAlign val="superscript"/>
        <sz val="9"/>
        <rFont val="Arial"/>
        <family val="2"/>
      </rPr>
      <t>2</t>
    </r>
  </si>
  <si>
    <r>
      <t>1)</t>
    </r>
    <r>
      <rPr>
        <sz val="8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Data on value of sale starting from 2012 are not optimally comparable with data for previous years</t>
    </r>
  </si>
  <si>
    <t xml:space="preserve">Metal furniture </t>
  </si>
  <si>
    <t>Building blocks, brick, boards, pipes and prefabricated structural components for building or civil engineering, of concrete</t>
  </si>
  <si>
    <t>ком.</t>
  </si>
  <si>
    <t>хиљ. еф.час.</t>
  </si>
  <si>
    <t>Fruit and vegetable juices</t>
  </si>
  <si>
    <t>Acetic acid</t>
  </si>
  <si>
    <t>Biofuels (diesel substitute)</t>
  </si>
  <si>
    <t>Washing preparations and cleaning preparations</t>
  </si>
  <si>
    <t>Outer soles and heels, of rubber</t>
  </si>
  <si>
    <t>Tableware and kitchenware of plastic</t>
  </si>
  <si>
    <t>Monofilaments; rods; sticks and profile shapes of polymers of vinyl chloride</t>
  </si>
  <si>
    <t>Woven, not welded, wire mesh, grill, netting and fencing</t>
  </si>
  <si>
    <t>Outside aerials for radio or television reception</t>
  </si>
  <si>
    <t>Parts for electrical domestic appliances</t>
  </si>
  <si>
    <t>Parts for refrigerating furniture</t>
  </si>
  <si>
    <t>Upholstered seats with metal frames</t>
  </si>
  <si>
    <t>Parts of seats</t>
  </si>
  <si>
    <t>Repair, maintenance and installation services of electric motors, generators and transformers</t>
  </si>
  <si>
    <t>Electrical power trade services</t>
  </si>
  <si>
    <t>Collecting, sorting, dismantling, recycling and recovery of waste</t>
  </si>
  <si>
    <t>Collecting, sorting, dismantling, recycling and recovery of waste of iron and steel</t>
  </si>
  <si>
    <t>Collecting, sorting, dismantling, recycling and recovery of waste of copper and copper alloys</t>
  </si>
  <si>
    <t>Collecting, sorting, dismantling, recycling and recovery of waste of aluminum and aluminum alloys</t>
  </si>
  <si>
    <t>Collecting, sorting, dismantling, recycling and recovery of waste of lead and lead alloys</t>
  </si>
  <si>
    <t>17.5. Manufacture of principal industrial products, 2016</t>
  </si>
  <si>
    <t>17.7. Value of sale by section of activity classification and industrial division, 2016</t>
  </si>
  <si>
    <t>17.9. Indices of employees in industry by section of activity classification and industrial division, 2016</t>
  </si>
  <si>
    <t>Pellets and briquettes of pressed and agglomerated wood and of vegetable waste and scrap </t>
  </si>
  <si>
    <t>Uppers of footwear of leather (excluding stiffeners)</t>
  </si>
  <si>
    <t>Other plates..., of non-cellular polymers of propylene, thickness &gt; 0,10 mm, n.e.c.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</si>
</sst>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45">
    <font>
      <sz val="11"/>
      <color theme="1"/>
      <name val="Calibri"/>
      <family val="2"/>
      <scheme val="minor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3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12"/>
      <name val="Arial"/>
      <family val="2"/>
      <charset val="238"/>
    </font>
    <font>
      <sz val="10"/>
      <color indexed="8"/>
      <name val="Arial"/>
      <family val="2"/>
    </font>
    <font>
      <sz val="7"/>
      <color indexed="8"/>
      <name val="Arial"/>
      <family val="2"/>
      <charset val="238"/>
    </font>
    <font>
      <sz val="8"/>
      <name val="Arial"/>
      <family val="2"/>
      <charset val="238"/>
    </font>
    <font>
      <b/>
      <u/>
      <sz val="7"/>
      <name val="Arial"/>
      <family val="2"/>
      <charset val="238"/>
    </font>
    <font>
      <vertAlign val="superscript"/>
      <sz val="7"/>
      <color indexed="8"/>
      <name val="Arial Narrow"/>
      <family val="2"/>
    </font>
    <font>
      <i/>
      <sz val="9"/>
      <color indexed="8"/>
      <name val="Arial"/>
      <family val="2"/>
    </font>
    <font>
      <b/>
      <sz val="9"/>
      <color indexed="8"/>
      <name val="Arial"/>
      <family val="2"/>
    </font>
    <font>
      <b/>
      <vertAlign val="superscript"/>
      <sz val="9"/>
      <color indexed="8"/>
      <name val="Arial"/>
      <family val="2"/>
    </font>
    <font>
      <sz val="8"/>
      <color indexed="8"/>
      <name val="Arial"/>
      <family val="2"/>
    </font>
    <font>
      <vertAlign val="superscript"/>
      <sz val="9"/>
      <color indexed="8"/>
      <name val="Arial"/>
      <family val="2"/>
    </font>
    <font>
      <sz val="10"/>
      <color indexed="8"/>
      <name val="Arial"/>
      <family val="2"/>
      <charset val="238"/>
    </font>
    <font>
      <vertAlign val="superscript"/>
      <sz val="9"/>
      <name val="Arial"/>
      <family val="2"/>
    </font>
    <font>
      <vertAlign val="superscript"/>
      <sz val="8"/>
      <name val="Arial"/>
      <family val="2"/>
      <charset val="238"/>
    </font>
    <font>
      <sz val="7"/>
      <name val="Arial"/>
      <family val="2"/>
      <charset val="238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hadow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indexed="18"/>
      <name val="Calibri"/>
      <family val="2"/>
      <charset val="238"/>
      <scheme val="minor"/>
    </font>
    <font>
      <u/>
      <sz val="10"/>
      <color rgb="FF0000FF"/>
      <name val="Arial"/>
      <family val="2"/>
      <charset val="238"/>
    </font>
    <font>
      <b/>
      <u/>
      <sz val="7"/>
      <color rgb="FF0000FF"/>
      <name val="Arial"/>
      <family val="2"/>
      <charset val="238"/>
    </font>
    <font>
      <sz val="11"/>
      <color rgb="FF0000FF"/>
      <name val="Calibri"/>
      <family val="2"/>
      <charset val="238"/>
      <scheme val="minor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7"/>
      <color theme="1"/>
      <name val="Arial Narrow"/>
      <family val="2"/>
    </font>
    <font>
      <vertAlign val="superscript"/>
      <sz val="8"/>
      <color theme="1"/>
      <name val="Arial"/>
      <family val="2"/>
    </font>
    <font>
      <sz val="9"/>
      <color rgb="FFFF0000"/>
      <name val="Arial"/>
      <family val="2"/>
    </font>
    <font>
      <sz val="9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5" fillId="0" borderId="0" applyFont="0" applyFill="0" applyBorder="0" applyAlignment="0" applyProtection="0"/>
    <xf numFmtId="0" fontId="26" fillId="0" borderId="0" applyNumberFormat="0" applyFont="0" applyFill="0" applyBorder="0" applyAlignment="0" applyProtection="0">
      <alignment vertical="top"/>
      <protection locked="0"/>
    </xf>
    <xf numFmtId="0" fontId="9" fillId="0" borderId="0"/>
    <xf numFmtId="0" fontId="10" fillId="0" borderId="0"/>
    <xf numFmtId="0" fontId="20" fillId="0" borderId="0"/>
    <xf numFmtId="0" fontId="10" fillId="0" borderId="0"/>
  </cellStyleXfs>
  <cellXfs count="217">
    <xf numFmtId="0" fontId="0" fillId="0" borderId="0" xfId="0"/>
    <xf numFmtId="0" fontId="27" fillId="0" borderId="0" xfId="0" applyFont="1"/>
    <xf numFmtId="0" fontId="28" fillId="0" borderId="0" xfId="0" applyFont="1"/>
    <xf numFmtId="0" fontId="27" fillId="0" borderId="1" xfId="0" applyFont="1" applyBorder="1" applyAlignment="1">
      <alignment horizontal="center" vertical="center" wrapText="1"/>
    </xf>
    <xf numFmtId="0" fontId="27" fillId="0" borderId="0" xfId="0" applyFont="1" applyBorder="1"/>
    <xf numFmtId="0" fontId="27" fillId="0" borderId="0" xfId="0" applyFont="1" applyBorder="1" applyAlignment="1">
      <alignment horizontal="center" vertical="top" wrapText="1"/>
    </xf>
    <xf numFmtId="0" fontId="27" fillId="0" borderId="0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Border="1" applyAlignment="1">
      <alignment horizontal="center" vertical="top" wrapText="1"/>
    </xf>
    <xf numFmtId="0" fontId="27" fillId="0" borderId="0" xfId="0" applyFont="1" applyAlignment="1">
      <alignment vertical="top" wrapText="1"/>
    </xf>
    <xf numFmtId="0" fontId="30" fillId="0" borderId="0" xfId="0" applyFont="1" applyAlignment="1">
      <alignment horizontal="center" vertical="top" wrapText="1"/>
    </xf>
    <xf numFmtId="0" fontId="31" fillId="0" borderId="0" xfId="0" applyFont="1" applyAlignment="1"/>
    <xf numFmtId="164" fontId="27" fillId="0" borderId="0" xfId="0" applyNumberFormat="1" applyFont="1" applyAlignment="1">
      <alignment horizontal="right"/>
    </xf>
    <xf numFmtId="0" fontId="27" fillId="0" borderId="2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30" fillId="0" borderId="0" xfId="0" applyFont="1" applyBorder="1" applyAlignment="1">
      <alignment wrapText="1"/>
    </xf>
    <xf numFmtId="0" fontId="27" fillId="0" borderId="3" xfId="0" applyFont="1" applyBorder="1" applyAlignment="1"/>
    <xf numFmtId="0" fontId="27" fillId="0" borderId="4" xfId="0" applyFont="1" applyBorder="1" applyAlignment="1"/>
    <xf numFmtId="164" fontId="27" fillId="0" borderId="0" xfId="0" applyNumberFormat="1" applyFont="1" applyBorder="1" applyAlignment="1">
      <alignment vertical="top" wrapText="1"/>
    </xf>
    <xf numFmtId="0" fontId="32" fillId="0" borderId="0" xfId="0" applyFont="1"/>
    <xf numFmtId="0" fontId="3" fillId="0" borderId="0" xfId="0" applyFont="1" applyFill="1"/>
    <xf numFmtId="0" fontId="33" fillId="0" borderId="0" xfId="2" quotePrefix="1" applyFont="1" applyFill="1" applyAlignment="1" applyProtection="1"/>
    <xf numFmtId="0" fontId="34" fillId="0" borderId="0" xfId="2" applyFont="1" applyAlignment="1" applyProtection="1">
      <alignment horizontal="right"/>
    </xf>
    <xf numFmtId="0" fontId="33" fillId="0" borderId="0" xfId="2" applyFont="1" applyFill="1" applyAlignment="1" applyProtection="1"/>
    <xf numFmtId="0" fontId="30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top"/>
    </xf>
    <xf numFmtId="164" fontId="1" fillId="0" borderId="0" xfId="0" applyNumberFormat="1" applyFont="1" applyBorder="1" applyAlignment="1">
      <alignment horizontal="center" vertical="top"/>
    </xf>
    <xf numFmtId="0" fontId="35" fillId="0" borderId="0" xfId="0" applyFont="1" applyFill="1"/>
    <xf numFmtId="0" fontId="27" fillId="0" borderId="0" xfId="0" applyFont="1" applyFill="1"/>
    <xf numFmtId="0" fontId="27" fillId="0" borderId="0" xfId="0" applyFont="1" applyFill="1" applyBorder="1"/>
    <xf numFmtId="0" fontId="4" fillId="0" borderId="0" xfId="0" applyFont="1" applyFill="1"/>
    <xf numFmtId="0" fontId="5" fillId="0" borderId="0" xfId="0" applyFont="1"/>
    <xf numFmtId="0" fontId="36" fillId="0" borderId="2" xfId="0" applyFont="1" applyBorder="1" applyAlignment="1">
      <alignment horizontal="center" vertical="center" wrapText="1"/>
    </xf>
    <xf numFmtId="0" fontId="36" fillId="0" borderId="0" xfId="0" applyFont="1"/>
    <xf numFmtId="0" fontId="36" fillId="0" borderId="0" xfId="0" applyFont="1" applyAlignment="1"/>
    <xf numFmtId="0" fontId="27" fillId="0" borderId="0" xfId="0" applyFont="1" applyBorder="1" applyAlignment="1">
      <alignment vertical="top" wrapText="1"/>
    </xf>
    <xf numFmtId="0" fontId="29" fillId="0" borderId="0" xfId="0" applyFont="1" applyBorder="1" applyAlignment="1">
      <alignment vertical="top"/>
    </xf>
    <xf numFmtId="0" fontId="28" fillId="0" borderId="0" xfId="0" applyFont="1" applyBorder="1" applyAlignment="1">
      <alignment vertical="center"/>
    </xf>
    <xf numFmtId="0" fontId="27" fillId="0" borderId="0" xfId="0" applyFont="1" applyAlignment="1"/>
    <xf numFmtId="0" fontId="37" fillId="0" borderId="0" xfId="0" applyFont="1" applyAlignment="1"/>
    <xf numFmtId="0" fontId="27" fillId="0" borderId="0" xfId="0" applyFont="1" applyBorder="1" applyAlignment="1"/>
    <xf numFmtId="0" fontId="38" fillId="0" borderId="0" xfId="0" applyFont="1"/>
    <xf numFmtId="0" fontId="27" fillId="0" borderId="0" xfId="0" applyFont="1" applyFill="1" applyAlignment="1">
      <alignment horizontal="right" indent="3"/>
    </xf>
    <xf numFmtId="0" fontId="27" fillId="0" borderId="6" xfId="0" applyFont="1" applyBorder="1"/>
    <xf numFmtId="0" fontId="27" fillId="0" borderId="7" xfId="0" applyFont="1" applyBorder="1" applyAlignment="1">
      <alignment horizontal="center" vertical="center" wrapText="1"/>
    </xf>
    <xf numFmtId="164" fontId="27" fillId="0" borderId="0" xfId="0" applyNumberFormat="1" applyFont="1" applyAlignment="1">
      <alignment horizontal="right" vertical="top"/>
    </xf>
    <xf numFmtId="0" fontId="28" fillId="0" borderId="0" xfId="0" applyFont="1" applyAlignment="1">
      <alignment horizontal="center" vertical="top"/>
    </xf>
    <xf numFmtId="0" fontId="27" fillId="0" borderId="9" xfId="0" applyFont="1" applyBorder="1" applyAlignment="1">
      <alignment horizontal="center" vertical="center" wrapText="1"/>
    </xf>
    <xf numFmtId="0" fontId="0" fillId="0" borderId="0" xfId="0" applyFill="1" applyAlignment="1">
      <alignment horizontal="right" indent="3"/>
    </xf>
    <xf numFmtId="0" fontId="6" fillId="0" borderId="0" xfId="0" applyFont="1" applyFill="1"/>
    <xf numFmtId="0" fontId="7" fillId="0" borderId="0" xfId="0" applyFont="1" applyFill="1"/>
    <xf numFmtId="0" fontId="8" fillId="0" borderId="10" xfId="0" applyFont="1" applyFill="1" applyBorder="1" applyAlignment="1">
      <alignment vertical="center" wrapText="1"/>
    </xf>
    <xf numFmtId="0" fontId="4" fillId="0" borderId="0" xfId="0" applyFont="1"/>
    <xf numFmtId="0" fontId="4" fillId="0" borderId="0" xfId="0" applyFont="1" applyBorder="1"/>
    <xf numFmtId="0" fontId="12" fillId="0" borderId="0" xfId="0" applyFont="1" applyAlignment="1">
      <alignment horizontal="left"/>
    </xf>
    <xf numFmtId="0" fontId="13" fillId="0" borderId="0" xfId="2" applyFont="1" applyAlignment="1" applyProtection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vertical="center" wrapText="1"/>
    </xf>
    <xf numFmtId="164" fontId="4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wrapText="1"/>
    </xf>
    <xf numFmtId="164" fontId="4" fillId="0" borderId="0" xfId="0" applyNumberFormat="1" applyFont="1" applyAlignment="1">
      <alignment vertical="top" wrapText="1"/>
    </xf>
    <xf numFmtId="164" fontId="4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vertical="top"/>
    </xf>
    <xf numFmtId="0" fontId="39" fillId="0" borderId="0" xfId="0" applyFont="1"/>
    <xf numFmtId="0" fontId="36" fillId="0" borderId="0" xfId="0" applyFont="1" applyAlignment="1">
      <alignment horizontal="right" indent="8"/>
    </xf>
    <xf numFmtId="0" fontId="36" fillId="0" borderId="9" xfId="0" applyFont="1" applyBorder="1" applyAlignment="1">
      <alignment horizontal="center"/>
    </xf>
    <xf numFmtId="0" fontId="36" fillId="0" borderId="10" xfId="0" applyFont="1" applyBorder="1" applyAlignment="1">
      <alignment horizontal="center"/>
    </xf>
    <xf numFmtId="0" fontId="40" fillId="0" borderId="0" xfId="0" applyFont="1" applyAlignment="1">
      <alignment wrapText="1"/>
    </xf>
    <xf numFmtId="0" fontId="36" fillId="0" borderId="2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3" xfId="0" applyFont="1" applyBorder="1" applyAlignment="1">
      <alignment wrapText="1"/>
    </xf>
    <xf numFmtId="0" fontId="36" fillId="0" borderId="0" xfId="0" applyFont="1" applyBorder="1" applyAlignment="1">
      <alignment wrapText="1"/>
    </xf>
    <xf numFmtId="0" fontId="40" fillId="0" borderId="0" xfId="0" applyFont="1" applyBorder="1" applyAlignment="1">
      <alignment wrapText="1"/>
    </xf>
    <xf numFmtId="0" fontId="40" fillId="0" borderId="11" xfId="0" applyFont="1" applyBorder="1" applyAlignment="1">
      <alignment wrapText="1"/>
    </xf>
    <xf numFmtId="0" fontId="36" fillId="0" borderId="10" xfId="0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right" vertical="top"/>
    </xf>
    <xf numFmtId="0" fontId="36" fillId="0" borderId="11" xfId="0" applyFont="1" applyBorder="1" applyAlignment="1">
      <alignment vertical="top" wrapText="1"/>
    </xf>
    <xf numFmtId="0" fontId="41" fillId="0" borderId="0" xfId="0" applyFont="1" applyBorder="1" applyAlignment="1">
      <alignment horizontal="left" wrapText="1" indent="1"/>
    </xf>
    <xf numFmtId="0" fontId="41" fillId="0" borderId="0" xfId="0" applyFont="1" applyBorder="1" applyAlignment="1">
      <alignment horizontal="center" wrapText="1"/>
    </xf>
    <xf numFmtId="0" fontId="30" fillId="0" borderId="0" xfId="0" applyFont="1" applyBorder="1" applyAlignment="1">
      <alignment vertical="top" wrapText="1"/>
    </xf>
    <xf numFmtId="0" fontId="36" fillId="0" borderId="0" xfId="0" applyFont="1" applyFill="1" applyBorder="1" applyAlignment="1">
      <alignment horizontal="right" vertical="top"/>
    </xf>
    <xf numFmtId="0" fontId="36" fillId="0" borderId="0" xfId="0" applyFont="1" applyFill="1" applyBorder="1" applyAlignment="1">
      <alignment horizontal="right"/>
    </xf>
    <xf numFmtId="0" fontId="36" fillId="0" borderId="11" xfId="0" applyFont="1" applyBorder="1" applyAlignment="1">
      <alignment wrapText="1"/>
    </xf>
    <xf numFmtId="0" fontId="42" fillId="0" borderId="0" xfId="0" applyFont="1" applyBorder="1" applyAlignment="1">
      <alignment vertical="top"/>
    </xf>
    <xf numFmtId="0" fontId="30" fillId="0" borderId="12" xfId="0" applyFont="1" applyBorder="1" applyAlignment="1">
      <alignment horizontal="center" vertical="center" wrapText="1"/>
    </xf>
    <xf numFmtId="0" fontId="27" fillId="0" borderId="0" xfId="0" applyFont="1" applyBorder="1" applyAlignment="1">
      <alignment vertical="top" wrapText="1"/>
    </xf>
    <xf numFmtId="0" fontId="27" fillId="0" borderId="11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7" fillId="0" borderId="11" xfId="0" applyFont="1" applyBorder="1"/>
    <xf numFmtId="0" fontId="30" fillId="0" borderId="0" xfId="0" applyFont="1" applyBorder="1" applyAlignment="1">
      <alignment horizontal="center" vertical="top" wrapText="1"/>
    </xf>
    <xf numFmtId="164" fontId="36" fillId="0" borderId="3" xfId="0" applyNumberFormat="1" applyFont="1" applyBorder="1" applyAlignment="1">
      <alignment wrapText="1"/>
    </xf>
    <xf numFmtId="164" fontId="36" fillId="0" borderId="0" xfId="0" applyNumberFormat="1" applyFont="1" applyBorder="1" applyAlignment="1">
      <alignment wrapText="1"/>
    </xf>
    <xf numFmtId="164" fontId="36" fillId="0" borderId="13" xfId="0" applyNumberFormat="1" applyFont="1" applyBorder="1" applyAlignment="1">
      <alignment wrapText="1"/>
    </xf>
    <xf numFmtId="164" fontId="36" fillId="0" borderId="8" xfId="0" applyNumberFormat="1" applyFont="1" applyBorder="1" applyAlignment="1">
      <alignment wrapText="1"/>
    </xf>
    <xf numFmtId="0" fontId="8" fillId="0" borderId="0" xfId="0" applyFont="1" applyBorder="1" applyAlignment="1">
      <alignment horizontal="left" wrapText="1" indent="1"/>
    </xf>
    <xf numFmtId="0" fontId="8" fillId="0" borderId="0" xfId="0" applyFont="1" applyBorder="1" applyAlignment="1">
      <alignment horizontal="left" vertical="top" wrapText="1" indent="1"/>
    </xf>
    <xf numFmtId="0" fontId="8" fillId="0" borderId="14" xfId="0" applyFont="1" applyBorder="1" applyAlignment="1">
      <alignment horizontal="center" vertical="top" wrapText="1"/>
    </xf>
    <xf numFmtId="164" fontId="1" fillId="0" borderId="0" xfId="0" applyNumberFormat="1" applyFont="1" applyBorder="1" applyAlignment="1">
      <alignment horizontal="right" vertical="top" indent="1"/>
    </xf>
    <xf numFmtId="0" fontId="8" fillId="0" borderId="0" xfId="0" applyFont="1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0" fontId="8" fillId="0" borderId="0" xfId="0" applyFont="1" applyBorder="1" applyAlignment="1">
      <alignment horizontal="right" vertical="top" wrapText="1"/>
    </xf>
    <xf numFmtId="0" fontId="8" fillId="0" borderId="14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8" fillId="0" borderId="0" xfId="0" applyFont="1" applyBorder="1" applyAlignment="1">
      <alignment wrapText="1"/>
    </xf>
    <xf numFmtId="0" fontId="8" fillId="0" borderId="11" xfId="0" applyFont="1" applyBorder="1" applyAlignment="1">
      <alignment horizontal="left" wrapText="1" indent="1"/>
    </xf>
    <xf numFmtId="0" fontId="8" fillId="0" borderId="11" xfId="0" applyFont="1" applyBorder="1" applyAlignment="1">
      <alignment horizontal="left" vertical="top" wrapText="1" indent="1"/>
    </xf>
    <xf numFmtId="0" fontId="8" fillId="0" borderId="11" xfId="0" applyFont="1" applyBorder="1" applyAlignment="1">
      <alignment horizontal="right" vertical="top" wrapText="1"/>
    </xf>
    <xf numFmtId="0" fontId="8" fillId="0" borderId="0" xfId="4" applyFont="1" applyFill="1" applyBorder="1" applyAlignment="1">
      <alignment wrapText="1"/>
    </xf>
    <xf numFmtId="0" fontId="8" fillId="0" borderId="14" xfId="0" applyFont="1" applyBorder="1" applyAlignment="1">
      <alignment horizontal="center" wrapText="1"/>
    </xf>
    <xf numFmtId="0" fontId="8" fillId="0" borderId="14" xfId="0" applyFont="1" applyBorder="1" applyAlignment="1">
      <alignment wrapText="1"/>
    </xf>
    <xf numFmtId="0" fontId="22" fillId="0" borderId="0" xfId="0" applyFont="1"/>
    <xf numFmtId="0" fontId="1" fillId="0" borderId="0" xfId="5" applyFont="1" applyFill="1" applyBorder="1" applyAlignment="1">
      <alignment horizontal="right" vertical="top" wrapText="1"/>
    </xf>
    <xf numFmtId="164" fontId="36" fillId="0" borderId="0" xfId="0" applyNumberFormat="1" applyFont="1"/>
    <xf numFmtId="164" fontId="36" fillId="0" borderId="0" xfId="0" applyNumberFormat="1" applyFont="1" applyAlignment="1">
      <alignment horizontal="right" vertical="top"/>
    </xf>
    <xf numFmtId="164" fontId="36" fillId="0" borderId="0" xfId="0" applyNumberFormat="1" applyFont="1" applyFill="1"/>
    <xf numFmtId="1" fontId="1" fillId="0" borderId="0" xfId="5" applyNumberFormat="1" applyFont="1" applyFill="1" applyBorder="1" applyAlignment="1">
      <alignment horizontal="right" vertical="top" wrapText="1"/>
    </xf>
    <xf numFmtId="164" fontId="4" fillId="0" borderId="0" xfId="0" applyNumberFormat="1" applyFont="1" applyBorder="1" applyAlignment="1">
      <alignment vertical="top"/>
    </xf>
    <xf numFmtId="1" fontId="27" fillId="0" borderId="0" xfId="0" applyNumberFormat="1" applyFont="1"/>
    <xf numFmtId="1" fontId="36" fillId="0" borderId="0" xfId="0" applyNumberFormat="1" applyFont="1" applyAlignment="1">
      <alignment vertical="top"/>
    </xf>
    <xf numFmtId="3" fontId="40" fillId="0" borderId="0" xfId="0" applyNumberFormat="1" applyFont="1" applyBorder="1" applyAlignment="1">
      <alignment horizontal="right" vertical="top" wrapText="1" indent="5"/>
    </xf>
    <xf numFmtId="1" fontId="27" fillId="0" borderId="0" xfId="0" applyNumberFormat="1" applyFont="1" applyAlignment="1"/>
    <xf numFmtId="0" fontId="27" fillId="0" borderId="0" xfId="0" applyFont="1" applyBorder="1" applyAlignment="1">
      <alignment vertical="top" wrapText="1"/>
    </xf>
    <xf numFmtId="0" fontId="27" fillId="0" borderId="11" xfId="0" applyFont="1" applyBorder="1" applyAlignment="1">
      <alignment vertical="top" wrapText="1"/>
    </xf>
    <xf numFmtId="165" fontId="24" fillId="0" borderId="0" xfId="1" applyNumberFormat="1" applyFont="1" applyFill="1" applyBorder="1" applyAlignment="1">
      <alignment horizontal="right" vertical="top" wrapText="1"/>
    </xf>
    <xf numFmtId="0" fontId="36" fillId="0" borderId="1" xfId="0" applyFont="1" applyFill="1" applyBorder="1" applyAlignment="1">
      <alignment horizontal="center" vertical="center" wrapText="1"/>
    </xf>
    <xf numFmtId="0" fontId="27" fillId="0" borderId="3" xfId="0" applyFont="1" applyBorder="1"/>
    <xf numFmtId="0" fontId="27" fillId="0" borderId="4" xfId="0" applyFont="1" applyBorder="1"/>
    <xf numFmtId="164" fontId="36" fillId="0" borderId="3" xfId="0" applyNumberFormat="1" applyFont="1" applyBorder="1"/>
    <xf numFmtId="164" fontId="36" fillId="0" borderId="0" xfId="0" applyNumberFormat="1" applyFont="1" applyBorder="1"/>
    <xf numFmtId="164" fontId="36" fillId="0" borderId="0" xfId="0" applyNumberFormat="1" applyFont="1" applyFill="1" applyBorder="1" applyAlignment="1">
      <alignment horizontal="right" vertical="top"/>
    </xf>
    <xf numFmtId="2" fontId="27" fillId="0" borderId="0" xfId="0" applyNumberFormat="1" applyFont="1" applyAlignment="1">
      <alignment horizontal="right" vertical="top"/>
    </xf>
    <xf numFmtId="0" fontId="40" fillId="0" borderId="0" xfId="0" applyFont="1" applyAlignment="1">
      <alignment horizontal="right" vertical="top" wrapText="1"/>
    </xf>
    <xf numFmtId="1" fontId="36" fillId="0" borderId="0" xfId="1" applyNumberFormat="1" applyFont="1" applyFill="1" applyAlignment="1"/>
    <xf numFmtId="1" fontId="24" fillId="0" borderId="0" xfId="1" applyNumberFormat="1" applyFont="1" applyFill="1" applyBorder="1" applyAlignment="1">
      <alignment horizontal="right" vertical="top" wrapText="1"/>
    </xf>
    <xf numFmtId="164" fontId="4" fillId="0" borderId="0" xfId="0" applyNumberFormat="1" applyFont="1"/>
    <xf numFmtId="164" fontId="40" fillId="0" borderId="0" xfId="0" applyNumberFormat="1" applyFont="1" applyAlignment="1">
      <alignment vertical="center"/>
    </xf>
    <xf numFmtId="164" fontId="8" fillId="0" borderId="0" xfId="0" applyNumberFormat="1" applyFont="1" applyFill="1" applyAlignment="1">
      <alignment vertical="top"/>
    </xf>
    <xf numFmtId="0" fontId="44" fillId="0" borderId="0" xfId="0" applyFont="1" applyFill="1" applyBorder="1"/>
    <xf numFmtId="0" fontId="44" fillId="0" borderId="0" xfId="0" applyFont="1" applyFill="1"/>
    <xf numFmtId="0" fontId="43" fillId="0" borderId="0" xfId="0" applyFont="1" applyFill="1" applyAlignment="1">
      <alignment vertical="center"/>
    </xf>
    <xf numFmtId="0" fontId="8" fillId="0" borderId="14" xfId="0" applyFont="1" applyFill="1" applyBorder="1" applyAlignment="1">
      <alignment horizontal="center" vertical="top" wrapText="1"/>
    </xf>
    <xf numFmtId="0" fontId="44" fillId="0" borderId="0" xfId="0" applyFont="1" applyFill="1" applyBorder="1" applyAlignment="1">
      <alignment vertical="center"/>
    </xf>
    <xf numFmtId="0" fontId="44" fillId="0" borderId="0" xfId="0" applyFont="1" applyFill="1" applyAlignment="1">
      <alignment vertical="center"/>
    </xf>
    <xf numFmtId="0" fontId="8" fillId="0" borderId="14" xfId="0" applyFont="1" applyFill="1" applyBorder="1" applyAlignment="1">
      <alignment vertical="top" wrapText="1"/>
    </xf>
    <xf numFmtId="164" fontId="36" fillId="0" borderId="3" xfId="0" applyNumberFormat="1" applyFont="1" applyFill="1" applyBorder="1" applyAlignment="1"/>
    <xf numFmtId="164" fontId="36" fillId="0" borderId="0" xfId="0" applyNumberFormat="1" applyFont="1" applyFill="1" applyBorder="1" applyAlignment="1"/>
    <xf numFmtId="0" fontId="8" fillId="0" borderId="14" xfId="0" applyFont="1" applyFill="1" applyBorder="1" applyAlignment="1">
      <alignment horizontal="center" vertical="center" wrapText="1"/>
    </xf>
    <xf numFmtId="0" fontId="8" fillId="0" borderId="0" xfId="6" applyFont="1" applyFill="1" applyBorder="1" applyAlignment="1">
      <alignment horizontal="left" vertical="top" wrapText="1" indent="1"/>
    </xf>
    <xf numFmtId="0" fontId="8" fillId="0" borderId="14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 vertical="top" wrapText="1" indent="2"/>
    </xf>
    <xf numFmtId="1" fontId="8" fillId="0" borderId="0" xfId="0" applyNumberFormat="1" applyFont="1" applyFill="1" applyBorder="1" applyAlignment="1">
      <alignment vertical="top"/>
    </xf>
    <xf numFmtId="1" fontId="8" fillId="0" borderId="8" xfId="0" applyNumberFormat="1" applyFont="1" applyFill="1" applyBorder="1" applyAlignment="1">
      <alignment vertical="top"/>
    </xf>
    <xf numFmtId="1" fontId="8" fillId="0" borderId="8" xfId="0" applyNumberFormat="1" applyFont="1" applyFill="1" applyBorder="1" applyAlignment="1">
      <alignment vertical="top" wrapText="1"/>
    </xf>
    <xf numFmtId="1" fontId="8" fillId="0" borderId="8" xfId="6" applyNumberFormat="1" applyFont="1" applyFill="1" applyBorder="1" applyAlignment="1">
      <alignment vertical="top" wrapText="1"/>
    </xf>
    <xf numFmtId="1" fontId="8" fillId="0" borderId="8" xfId="6" applyNumberFormat="1" applyFont="1" applyFill="1" applyBorder="1" applyAlignment="1">
      <alignment horizontal="right" vertical="top" wrapText="1"/>
    </xf>
    <xf numFmtId="1" fontId="8" fillId="0" borderId="0" xfId="6" applyNumberFormat="1" applyFont="1" applyFill="1" applyBorder="1" applyAlignment="1">
      <alignment horizontal="right" vertical="top" wrapText="1"/>
    </xf>
    <xf numFmtId="1" fontId="8" fillId="0" borderId="8" xfId="0" applyNumberFormat="1" applyFont="1" applyFill="1" applyBorder="1" applyAlignment="1">
      <alignment horizontal="left" vertical="top" wrapText="1"/>
    </xf>
    <xf numFmtId="1" fontId="8" fillId="0" borderId="0" xfId="0" applyNumberFormat="1" applyFont="1" applyFill="1" applyBorder="1" applyAlignment="1">
      <alignment horizontal="right" vertical="top"/>
    </xf>
    <xf numFmtId="0" fontId="28" fillId="0" borderId="11" xfId="0" applyFont="1" applyBorder="1" applyAlignment="1">
      <alignment wrapText="1"/>
    </xf>
    <xf numFmtId="0" fontId="27" fillId="0" borderId="11" xfId="0" applyFont="1" applyBorder="1" applyAlignment="1">
      <alignment vertical="top"/>
    </xf>
    <xf numFmtId="0" fontId="28" fillId="0" borderId="4" xfId="0" applyFont="1" applyBorder="1" applyAlignment="1">
      <alignment vertical="center" wrapText="1"/>
    </xf>
    <xf numFmtId="0" fontId="27" fillId="0" borderId="11" xfId="0" applyFont="1" applyBorder="1" applyAlignment="1">
      <alignment vertical="top" wrapText="1"/>
    </xf>
    <xf numFmtId="164" fontId="40" fillId="0" borderId="0" xfId="0" applyNumberFormat="1" applyFont="1" applyBorder="1" applyAlignment="1">
      <alignment vertical="top" wrapText="1"/>
    </xf>
    <xf numFmtId="1" fontId="27" fillId="0" borderId="0" xfId="0" applyNumberFormat="1" applyFont="1" applyAlignment="1">
      <alignment vertical="top"/>
    </xf>
    <xf numFmtId="0" fontId="27" fillId="0" borderId="11" xfId="0" applyFont="1" applyBorder="1" applyAlignment="1">
      <alignment vertical="center" wrapText="1"/>
    </xf>
    <xf numFmtId="0" fontId="28" fillId="0" borderId="11" xfId="0" applyFont="1" applyBorder="1" applyAlignment="1">
      <alignment vertical="top" wrapText="1"/>
    </xf>
    <xf numFmtId="0" fontId="30" fillId="0" borderId="11" xfId="0" applyFont="1" applyBorder="1" applyAlignment="1">
      <alignment vertical="top" wrapText="1"/>
    </xf>
    <xf numFmtId="164" fontId="40" fillId="0" borderId="0" xfId="0" applyNumberFormat="1" applyFont="1" applyBorder="1" applyAlignment="1">
      <alignment horizontal="right" vertical="center" wrapText="1"/>
    </xf>
    <xf numFmtId="0" fontId="27" fillId="0" borderId="2" xfId="0" applyFont="1" applyBorder="1" applyAlignment="1">
      <alignment horizontal="center" vertical="center" wrapText="1"/>
    </xf>
    <xf numFmtId="164" fontId="36" fillId="0" borderId="0" xfId="0" applyNumberFormat="1" applyFont="1" applyAlignment="1"/>
    <xf numFmtId="0" fontId="30" fillId="0" borderId="0" xfId="0" applyFont="1" applyFill="1" applyAlignment="1">
      <alignment horizontal="right" vertical="center"/>
    </xf>
    <xf numFmtId="3" fontId="30" fillId="0" borderId="0" xfId="0" applyNumberFormat="1" applyFont="1" applyFill="1" applyBorder="1" applyAlignment="1">
      <alignment wrapText="1"/>
    </xf>
    <xf numFmtId="3" fontId="30" fillId="0" borderId="0" xfId="0" applyNumberFormat="1" applyFont="1" applyFill="1" applyBorder="1" applyAlignment="1">
      <alignment horizontal="right" vertical="top" wrapText="1"/>
    </xf>
    <xf numFmtId="164" fontId="43" fillId="0" borderId="0" xfId="0" applyNumberFormat="1" applyFont="1" applyBorder="1" applyAlignment="1">
      <alignment horizontal="right" vertical="top" wrapText="1"/>
    </xf>
    <xf numFmtId="164" fontId="27" fillId="0" borderId="0" xfId="0" applyNumberFormat="1" applyFont="1" applyAlignment="1">
      <alignment horizontal="right" vertical="top" wrapText="1"/>
    </xf>
    <xf numFmtId="1" fontId="36" fillId="0" borderId="0" xfId="0" applyNumberFormat="1" applyFont="1" applyAlignment="1">
      <alignment horizontal="right" vertical="top" wrapText="1"/>
    </xf>
    <xf numFmtId="164" fontId="30" fillId="0" borderId="0" xfId="0" applyNumberFormat="1" applyFont="1" applyBorder="1" applyAlignment="1">
      <alignment horizontal="right" vertical="top" wrapText="1"/>
    </xf>
    <xf numFmtId="164" fontId="8" fillId="0" borderId="0" xfId="0" applyNumberFormat="1" applyFont="1" applyFill="1" applyAlignment="1">
      <alignment horizontal="right" vertical="center" wrapText="1"/>
    </xf>
    <xf numFmtId="164" fontId="40" fillId="0" borderId="0" xfId="0" applyNumberFormat="1" applyFont="1" applyAlignment="1">
      <alignment horizontal="right" vertical="center" wrapText="1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left" vertical="top" wrapText="1" indent="1"/>
    </xf>
    <xf numFmtId="0" fontId="30" fillId="0" borderId="0" xfId="0" applyFont="1" applyFill="1" applyAlignment="1">
      <alignment horizontal="right" vertical="top"/>
    </xf>
    <xf numFmtId="1" fontId="36" fillId="0" borderId="0" xfId="0" applyNumberFormat="1" applyFont="1"/>
    <xf numFmtId="1" fontId="36" fillId="0" borderId="0" xfId="1" applyNumberFormat="1" applyFont="1"/>
    <xf numFmtId="1" fontId="27" fillId="0" borderId="0" xfId="0" applyNumberFormat="1" applyFont="1" applyAlignment="1">
      <alignment horizontal="right" vertical="center" wrapText="1"/>
    </xf>
    <xf numFmtId="1" fontId="27" fillId="0" borderId="0" xfId="1" applyNumberFormat="1" applyFont="1" applyAlignment="1">
      <alignment horizontal="right" vertical="center" wrapText="1"/>
    </xf>
    <xf numFmtId="1" fontId="27" fillId="0" borderId="0" xfId="1" applyNumberFormat="1" applyFont="1" applyAlignment="1">
      <alignment vertical="center"/>
    </xf>
    <xf numFmtId="1" fontId="27" fillId="0" borderId="0" xfId="1" applyNumberFormat="1" applyFont="1" applyAlignment="1">
      <alignment horizontal="right" vertical="top" wrapText="1"/>
    </xf>
    <xf numFmtId="164" fontId="27" fillId="0" borderId="0" xfId="0" applyNumberFormat="1" applyFont="1" applyAlignment="1">
      <alignment vertical="top"/>
    </xf>
    <xf numFmtId="164" fontId="40" fillId="0" borderId="0" xfId="0" applyNumberFormat="1" applyFont="1" applyAlignment="1">
      <alignment vertical="top"/>
    </xf>
    <xf numFmtId="0" fontId="36" fillId="0" borderId="0" xfId="0" applyFont="1" applyBorder="1" applyAlignment="1">
      <alignment wrapText="1"/>
    </xf>
    <xf numFmtId="0" fontId="36" fillId="0" borderId="3" xfId="0" applyFont="1" applyBorder="1" applyAlignment="1">
      <alignment wrapText="1"/>
    </xf>
    <xf numFmtId="0" fontId="36" fillId="0" borderId="4" xfId="0" applyFont="1" applyBorder="1" applyAlignment="1">
      <alignment wrapText="1"/>
    </xf>
    <xf numFmtId="0" fontId="29" fillId="0" borderId="0" xfId="0" applyFont="1" applyBorder="1" applyAlignment="1">
      <alignment horizontal="left" vertical="top" wrapText="1"/>
    </xf>
    <xf numFmtId="0" fontId="29" fillId="0" borderId="11" xfId="0" applyFont="1" applyBorder="1" applyAlignment="1">
      <alignment horizontal="left" vertical="top" wrapText="1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30" fillId="0" borderId="10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vertical="center" wrapText="1"/>
    </xf>
    <xf numFmtId="0" fontId="28" fillId="0" borderId="4" xfId="0" applyFont="1" applyBorder="1" applyAlignment="1">
      <alignment vertical="center" wrapText="1"/>
    </xf>
    <xf numFmtId="0" fontId="27" fillId="0" borderId="0" xfId="0" applyFont="1" applyBorder="1" applyAlignment="1">
      <alignment vertical="top" wrapText="1"/>
    </xf>
    <xf numFmtId="0" fontId="27" fillId="0" borderId="11" xfId="0" applyFont="1" applyBorder="1" applyAlignment="1">
      <alignment vertical="top" wrapText="1"/>
    </xf>
  </cellXfs>
  <cellStyles count="7">
    <cellStyle name="Comma" xfId="1" builtinId="3"/>
    <cellStyle name="Hyperlink" xfId="2" builtinId="8" customBuiltin="1"/>
    <cellStyle name="Normal" xfId="0" builtinId="0"/>
    <cellStyle name="Normal 2" xfId="3"/>
    <cellStyle name="Normal_Sheet1" xfId="4"/>
    <cellStyle name="Normal_Sheet1 2" xfId="5"/>
    <cellStyle name="Normal_Tabela 4. PRODCOM_SUMARNA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7.bin"/><Relationship Id="rId3" Type="http://schemas.openxmlformats.org/officeDocument/2006/relationships/printerSettings" Target="../printerSettings/printerSettings72.bin"/><Relationship Id="rId7" Type="http://schemas.openxmlformats.org/officeDocument/2006/relationships/printerSettings" Target="../printerSettings/printerSettings76.bin"/><Relationship Id="rId2" Type="http://schemas.openxmlformats.org/officeDocument/2006/relationships/printerSettings" Target="../printerSettings/printerSettings71.bin"/><Relationship Id="rId1" Type="http://schemas.openxmlformats.org/officeDocument/2006/relationships/printerSettings" Target="../printerSettings/printerSettings70.bin"/><Relationship Id="rId6" Type="http://schemas.openxmlformats.org/officeDocument/2006/relationships/printerSettings" Target="../printerSettings/printerSettings75.bin"/><Relationship Id="rId5" Type="http://schemas.openxmlformats.org/officeDocument/2006/relationships/printerSettings" Target="../printerSettings/printerSettings74.bin"/><Relationship Id="rId4" Type="http://schemas.openxmlformats.org/officeDocument/2006/relationships/printerSettings" Target="../printerSettings/printerSettings7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.bin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7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5.bin"/><Relationship Id="rId3" Type="http://schemas.openxmlformats.org/officeDocument/2006/relationships/printerSettings" Target="../printerSettings/printerSettings40.bin"/><Relationship Id="rId7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Relationship Id="rId6" Type="http://schemas.openxmlformats.org/officeDocument/2006/relationships/printerSettings" Target="../printerSettings/printerSettings43.bin"/><Relationship Id="rId5" Type="http://schemas.openxmlformats.org/officeDocument/2006/relationships/printerSettings" Target="../printerSettings/printerSettings42.bin"/><Relationship Id="rId4" Type="http://schemas.openxmlformats.org/officeDocument/2006/relationships/printerSettings" Target="../printerSettings/printerSettings41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.bin"/><Relationship Id="rId3" Type="http://schemas.openxmlformats.org/officeDocument/2006/relationships/printerSettings" Target="../printerSettings/printerSettings48.bin"/><Relationship Id="rId7" Type="http://schemas.openxmlformats.org/officeDocument/2006/relationships/printerSettings" Target="../printerSettings/printerSettings52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1.bin"/><Relationship Id="rId3" Type="http://schemas.openxmlformats.org/officeDocument/2006/relationships/printerSettings" Target="../printerSettings/printerSettings56.bin"/><Relationship Id="rId7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5.bin"/><Relationship Id="rId1" Type="http://schemas.openxmlformats.org/officeDocument/2006/relationships/printerSettings" Target="../printerSettings/printerSettings54.bin"/><Relationship Id="rId6" Type="http://schemas.openxmlformats.org/officeDocument/2006/relationships/printerSettings" Target="../printerSettings/printerSettings59.bin"/><Relationship Id="rId5" Type="http://schemas.openxmlformats.org/officeDocument/2006/relationships/printerSettings" Target="../printerSettings/printerSettings58.bin"/><Relationship Id="rId4" Type="http://schemas.openxmlformats.org/officeDocument/2006/relationships/printerSettings" Target="../printerSettings/printerSettings57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9.bin"/><Relationship Id="rId3" Type="http://schemas.openxmlformats.org/officeDocument/2006/relationships/printerSettings" Target="../printerSettings/printerSettings64.bin"/><Relationship Id="rId7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Relationship Id="rId6" Type="http://schemas.openxmlformats.org/officeDocument/2006/relationships/printerSettings" Target="../printerSettings/printerSettings67.bin"/><Relationship Id="rId5" Type="http://schemas.openxmlformats.org/officeDocument/2006/relationships/printerSettings" Target="../printerSettings/printerSettings66.bin"/><Relationship Id="rId4" Type="http://schemas.openxmlformats.org/officeDocument/2006/relationships/printerSettings" Target="../printerSettings/printerSettings6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tASAPSheetIndex"/>
  <dimension ref="A1:A10"/>
  <sheetViews>
    <sheetView tabSelected="1" workbookViewId="0"/>
  </sheetViews>
  <sheetFormatPr defaultRowHeight="15"/>
  <cols>
    <col min="1" max="1" width="89.7109375" style="19" customWidth="1"/>
    <col min="2" max="16384" width="9.140625" style="19"/>
  </cols>
  <sheetData>
    <row r="1" spans="1:1" ht="20.100000000000001" customHeight="1">
      <c r="A1" s="20" t="s">
        <v>194</v>
      </c>
    </row>
    <row r="2" spans="1:1" ht="20.100000000000001" customHeight="1">
      <c r="A2" s="23" t="s">
        <v>201</v>
      </c>
    </row>
    <row r="3" spans="1:1" ht="20.100000000000001" customHeight="1">
      <c r="A3" s="23" t="s">
        <v>202</v>
      </c>
    </row>
    <row r="4" spans="1:1" ht="20.100000000000001" customHeight="1">
      <c r="A4" s="21" t="str">
        <f>'17.3.ENG'!A1</f>
        <v>17.3. Indices of industrial production by section and division of activity classification, previous year=100</v>
      </c>
    </row>
    <row r="5" spans="1:1" ht="19.5" customHeight="1">
      <c r="A5" s="21" t="str">
        <f>'17.4.ENG'!A1</f>
        <v>17.4. Indices of industrial production by section and division of activity classification, 2010=100</v>
      </c>
    </row>
    <row r="6" spans="1:1" s="28" customFormat="1" ht="20.100000000000001" customHeight="1">
      <c r="A6" s="21" t="str">
        <f>'17.5.ENG'!A1</f>
        <v>17.5. Manufacture of principal industrial products, 2016</v>
      </c>
    </row>
    <row r="7" spans="1:1" s="28" customFormat="1" ht="20.100000000000001" customHeight="1">
      <c r="A7" s="21" t="str">
        <f>'17.6.ENG'!A1</f>
        <v>17.6. Value of sale by section of activity classification</v>
      </c>
    </row>
    <row r="8" spans="1:1" ht="20.100000000000001" customHeight="1">
      <c r="A8" s="21" t="str">
        <f>'17.7.ENG'!A1</f>
        <v>17.7. Value of sale by section of activity classification and industrial division, 2016</v>
      </c>
    </row>
    <row r="9" spans="1:1" ht="19.5" customHeight="1">
      <c r="A9" s="23" t="str">
        <f>'17.8.ENG'!A1</f>
        <v>17.8. Indices of employees in industry by section of activity classification</v>
      </c>
    </row>
    <row r="10" spans="1:1" ht="19.5" customHeight="1">
      <c r="A10" s="23" t="str">
        <f>'17.9.ENG'!A1</f>
        <v>17.9. Indices of employees in industry by section of activity classification and industrial division, 2016</v>
      </c>
    </row>
  </sheetData>
  <customSheetViews>
    <customSheetView guid="{5B780F3F-3083-46ED-941A-B9CF47F395D6}">
      <selection activeCell="A2" sqref="A2"/>
      <pageMargins left="0.43307086614173229" right="0.43307086614173229" top="0.74803149606299213" bottom="0.74803149606299213" header="0.31496062992125984" footer="0.31496062992125984"/>
      <pageSetup paperSize="9" orientation="portrait" r:id="rId1"/>
      <headerFooter>
        <oddFooter>&amp;L&amp;"Arial,Regular"&amp;8Statistical Yearbook of Republika Srpska&amp;C&amp;"Arial,Regular"&amp;8Page &amp;P of &amp;N</oddFooter>
      </headerFooter>
    </customSheetView>
    <customSheetView guid="{ECD05CBD-9B98-4A09-B421-552946975B7F}">
      <selection activeCell="A5" sqref="A5"/>
      <pageMargins left="0.7" right="0.7" top="0.75" bottom="0.75" header="0.3" footer="0.3"/>
      <pageSetup paperSize="9" orientation="portrait" r:id="rId2"/>
      <headerFooter>
        <oddFooter>&amp;L&amp;"Arial,Regular"&amp;8Статистички годишњак Републике Српске 2013&amp;C&amp;"Arial,Regular"&amp;8Стр. &amp;P од &amp;N</oddFooter>
      </headerFooter>
    </customSheetView>
    <customSheetView guid="{6A0B7304-B6B1-4EC4-BD70-680E38FE9C0E}">
      <pageMargins left="0.43307086614173229" right="0.43307086614173229" top="0.74803149606299213" bottom="0.74803149606299213" header="0.31496062992125984" footer="0.31496062992125984"/>
      <pageSetup paperSize="9" orientation="portrait" r:id="rId3"/>
      <headerFooter>
        <oddFooter>&amp;L&amp;"Arial,Regular"&amp;8Statistical Yearbook of Republika Srpska 2015&amp;C&amp;"Arial,Regular"&amp;8Page &amp;P of &amp;N</oddFooter>
      </headerFooter>
    </customSheetView>
    <customSheetView guid="{1BB1973C-AAB6-499D-AAF0-36933CFDC162}">
      <selection activeCell="A15" sqref="A15"/>
      <pageMargins left="0.7" right="0.7" top="0.75" bottom="0.75" header="0.3" footer="0.3"/>
      <pageSetup paperSize="9" orientation="portrait" r:id="rId4"/>
      <headerFooter>
        <oddFooter>&amp;C&amp;"Arial,Regular"&amp;8Стр. &amp;P од &amp;N&amp;L&amp;"Arial,Regular"&amp;8Статистички годишњак Републике Српске 2011</oddFooter>
      </headerFooter>
    </customSheetView>
    <customSheetView guid="{EA66689A-76C5-44AE-BF8A-62237E316CA4}" showPageBreaks="1">
      <selection activeCell="A15" sqref="A15"/>
      <pageMargins left="0.7" right="0.7" top="0.75" bottom="0.75" header="0.3" footer="0.3"/>
      <pageSetup paperSize="9" orientation="portrait" r:id="rId5"/>
      <headerFooter>
        <oddFooter>&amp;C&amp;"Arial,Regular"&amp;8Стр. &amp;P од &amp;N&amp;L&amp;"Arial,Regular"&amp;8Статистички годишњак Републике Српске 2011</oddFooter>
      </headerFooter>
    </customSheetView>
    <customSheetView guid="{3CB06DF4-4253-489C-8A92-8868F67496FB}" showPageBreaks="1">
      <selection activeCell="A31" sqref="A31"/>
      <pageMargins left="0.43307086614173229" right="0.43307086614173229" top="0.74803149606299213" bottom="0.74803149606299213" header="0.31496062992125984" footer="0.31496062992125984"/>
      <pageSetup paperSize="9" orientation="portrait" r:id="rId6"/>
      <headerFooter>
        <oddFooter>&amp;L&amp;"Arial,Regular"&amp;8Statistical Yearbook of Republika Srpska 2016&amp;C&amp;"Arial,Regular"&amp;8Page &amp;P of &amp;N</oddFooter>
      </headerFooter>
    </customSheetView>
    <customSheetView guid="{A2007F61-8EFA-48C0-839A-EDED419C4042}">
      <pageMargins left="0.43307086614173229" right="0.43307086614173229" top="0.74803149606299213" bottom="0.74803149606299213" header="0.31496062992125984" footer="0.31496062992125984"/>
      <pageSetup paperSize="9" orientation="portrait" r:id="rId7"/>
      <headerFooter>
        <oddFooter>&amp;L&amp;"Arial,Regular"&amp;8Statistical Yearbook of Republika Srpska&amp;C&amp;"Arial,Regular"&amp;8Page &amp;P of &amp;N</oddFooter>
      </headerFooter>
    </customSheetView>
  </customSheetViews>
  <hyperlinks>
    <hyperlink ref="A2" location="'17.1.ENG'!A1" display="17.1.Indices of industrial production by MIGs, previous year=100"/>
    <hyperlink ref="A3" location="'17.2.ENG'!A1" display="17.2. Indices of industrial production by MIGs, 2010=100"/>
    <hyperlink ref="A4" location="'17.3.ENG'!A1" display="'17.3.ENG'!A1"/>
    <hyperlink ref="A5" location="'17.4.ENG'!A1" display="'17.4.ENG'!A1"/>
    <hyperlink ref="A6" location="'17.5.ENG'!A1" display="'17.5.ENG'!A1"/>
    <hyperlink ref="A7" location="'17.6.ENG'!A1" display="'17.6.ENG'!A1"/>
    <hyperlink ref="A8" location="'17.7.ENG'!A1" display="'17.7.ENG'!A1"/>
    <hyperlink ref="A9" location="'17.8.ENG'!A1" display="'17.8.ENG'!A1"/>
    <hyperlink ref="A10" location="'17.9.ENG'!A1" display="'17.9.ENG'!A1"/>
  </hyperlinks>
  <pageMargins left="0.43307086614173229" right="0.43307086614173229" top="0.74803149606299213" bottom="0.74803149606299213" header="0.31496062992125984" footer="0.31496062992125984"/>
  <pageSetup paperSize="9" orientation="portrait" r:id="rId8"/>
  <headerFooter>
    <oddFooter>&amp;L&amp;"Arial,Regular"&amp;8Statistical Yearbook of Republika Srpska&amp;C&amp;"Arial,Regular"&amp;8Page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G38"/>
  <sheetViews>
    <sheetView zoomScale="130" zoomScaleNormal="100" workbookViewId="0">
      <pane ySplit="3" topLeftCell="A4" activePane="bottomLeft" state="frozen"/>
      <selection pane="bottomLeft" activeCell="D2" sqref="D2"/>
    </sheetView>
  </sheetViews>
  <sheetFormatPr defaultRowHeight="12"/>
  <cols>
    <col min="1" max="1" width="4" style="1" customWidth="1"/>
    <col min="2" max="2" width="4.42578125" style="1" customWidth="1"/>
    <col min="3" max="3" width="50.85546875" style="1" customWidth="1"/>
    <col min="4" max="4" width="17.5703125" style="1" customWidth="1"/>
    <col min="5" max="5" width="9.140625" style="4" customWidth="1"/>
    <col min="6" max="6" width="9.140625" style="1" customWidth="1"/>
    <col min="7" max="7" width="9.140625" style="4"/>
    <col min="8" max="16384" width="9.140625" style="1"/>
  </cols>
  <sheetData>
    <row r="1" spans="1:7" ht="16.5" customHeight="1">
      <c r="A1" s="2" t="s">
        <v>231</v>
      </c>
    </row>
    <row r="2" spans="1:7" ht="12.75" thickBot="1">
      <c r="A2" s="1" t="s">
        <v>31</v>
      </c>
      <c r="D2" s="22" t="s">
        <v>23</v>
      </c>
    </row>
    <row r="3" spans="1:7" ht="30" customHeight="1" thickTop="1">
      <c r="A3" s="211"/>
      <c r="B3" s="212"/>
      <c r="C3" s="212"/>
      <c r="D3" s="3" t="s">
        <v>181</v>
      </c>
      <c r="F3" s="4"/>
      <c r="G3" s="1"/>
    </row>
    <row r="4" spans="1:7" s="7" customFormat="1">
      <c r="A4" s="213" t="s">
        <v>24</v>
      </c>
      <c r="B4" s="213"/>
      <c r="C4" s="214"/>
      <c r="D4" s="182">
        <v>101.3</v>
      </c>
      <c r="E4" s="25"/>
      <c r="F4" s="25"/>
      <c r="G4" s="6"/>
    </row>
    <row r="5" spans="1:7">
      <c r="A5" s="215"/>
      <c r="B5" s="215"/>
      <c r="C5" s="216"/>
      <c r="D5" s="181"/>
      <c r="E5" s="1"/>
    </row>
    <row r="6" spans="1:7">
      <c r="A6" s="8" t="s">
        <v>4</v>
      </c>
      <c r="B6" s="37" t="s">
        <v>32</v>
      </c>
      <c r="C6" s="92"/>
      <c r="D6" s="183">
        <v>101.1</v>
      </c>
      <c r="E6" s="26"/>
      <c r="F6" s="26"/>
    </row>
    <row r="7" spans="1:7">
      <c r="A7" s="5"/>
      <c r="B7" s="93" t="s">
        <v>10</v>
      </c>
      <c r="C7" s="90" t="s">
        <v>33</v>
      </c>
      <c r="D7" s="183">
        <v>101.9</v>
      </c>
      <c r="E7" s="26"/>
      <c r="F7" s="26"/>
    </row>
    <row r="8" spans="1:7">
      <c r="A8" s="5"/>
      <c r="B8" s="93" t="s">
        <v>11</v>
      </c>
      <c r="C8" s="90" t="s">
        <v>34</v>
      </c>
      <c r="D8" s="183">
        <v>99.4</v>
      </c>
      <c r="E8" s="26"/>
      <c r="F8" s="26"/>
    </row>
    <row r="9" spans="1:7">
      <c r="A9" s="5"/>
      <c r="B9" s="93" t="s">
        <v>12</v>
      </c>
      <c r="C9" s="90" t="s">
        <v>35</v>
      </c>
      <c r="D9" s="183">
        <v>103.5</v>
      </c>
      <c r="E9" s="26"/>
      <c r="F9" s="26"/>
    </row>
    <row r="10" spans="1:7">
      <c r="A10" s="5"/>
      <c r="B10" s="89"/>
      <c r="C10" s="90"/>
      <c r="D10" s="18"/>
      <c r="E10" s="1"/>
    </row>
    <row r="11" spans="1:7">
      <c r="A11" s="8" t="s">
        <v>0</v>
      </c>
      <c r="B11" s="37" t="s">
        <v>60</v>
      </c>
      <c r="C11" s="92"/>
      <c r="D11" s="139">
        <v>101.4</v>
      </c>
      <c r="E11" s="26"/>
      <c r="F11" s="26"/>
    </row>
    <row r="12" spans="1:7">
      <c r="A12" s="5"/>
      <c r="B12" s="5">
        <v>10</v>
      </c>
      <c r="C12" s="90" t="s">
        <v>36</v>
      </c>
      <c r="D12" s="139">
        <v>105.5</v>
      </c>
      <c r="E12" s="26"/>
      <c r="F12" s="26"/>
    </row>
    <row r="13" spans="1:7">
      <c r="A13" s="5"/>
      <c r="B13" s="5">
        <v>11</v>
      </c>
      <c r="C13" s="90" t="s">
        <v>37</v>
      </c>
      <c r="D13" s="139">
        <v>103.1</v>
      </c>
      <c r="E13" s="26"/>
      <c r="F13" s="26"/>
    </row>
    <row r="14" spans="1:7">
      <c r="A14" s="5"/>
      <c r="B14" s="5">
        <v>12</v>
      </c>
      <c r="C14" s="90" t="s">
        <v>38</v>
      </c>
      <c r="D14" s="139">
        <v>91.7</v>
      </c>
      <c r="E14" s="26"/>
      <c r="F14" s="26"/>
    </row>
    <row r="15" spans="1:7">
      <c r="A15" s="5"/>
      <c r="B15" s="5">
        <v>13</v>
      </c>
      <c r="C15" s="90" t="s">
        <v>39</v>
      </c>
      <c r="D15" s="139">
        <v>97.7</v>
      </c>
      <c r="E15" s="26"/>
      <c r="F15" s="26"/>
    </row>
    <row r="16" spans="1:7">
      <c r="A16" s="89"/>
      <c r="B16" s="5">
        <v>14</v>
      </c>
      <c r="C16" s="90" t="s">
        <v>40</v>
      </c>
      <c r="D16" s="139">
        <v>98.4</v>
      </c>
      <c r="E16" s="26"/>
      <c r="F16" s="26"/>
    </row>
    <row r="17" spans="1:6">
      <c r="A17" s="5"/>
      <c r="B17" s="5">
        <v>15</v>
      </c>
      <c r="C17" s="90" t="s">
        <v>41</v>
      </c>
      <c r="D17" s="139">
        <v>103.5</v>
      </c>
      <c r="E17" s="27"/>
      <c r="F17" s="27"/>
    </row>
    <row r="18" spans="1:6" ht="36">
      <c r="A18" s="5"/>
      <c r="B18" s="5">
        <v>16</v>
      </c>
      <c r="C18" s="90" t="s">
        <v>42</v>
      </c>
      <c r="D18" s="194">
        <v>104.9</v>
      </c>
      <c r="E18" s="26"/>
      <c r="F18" s="26"/>
    </row>
    <row r="19" spans="1:6">
      <c r="A19" s="89"/>
      <c r="B19" s="5">
        <v>17</v>
      </c>
      <c r="C19" s="90" t="s">
        <v>43</v>
      </c>
      <c r="D19" s="139">
        <v>104.4</v>
      </c>
      <c r="E19" s="26"/>
      <c r="F19" s="26"/>
    </row>
    <row r="20" spans="1:6">
      <c r="A20" s="5"/>
      <c r="B20" s="5">
        <v>18</v>
      </c>
      <c r="C20" s="90" t="s">
        <v>44</v>
      </c>
      <c r="D20" s="139">
        <v>96.2</v>
      </c>
      <c r="E20" s="26"/>
      <c r="F20" s="26"/>
    </row>
    <row r="21" spans="1:6">
      <c r="A21" s="5"/>
      <c r="B21" s="5">
        <v>19</v>
      </c>
      <c r="C21" s="90" t="s">
        <v>45</v>
      </c>
      <c r="D21" s="139">
        <v>87.6</v>
      </c>
      <c r="E21" s="26"/>
      <c r="F21" s="26"/>
    </row>
    <row r="22" spans="1:6">
      <c r="A22" s="5"/>
      <c r="B22" s="5">
        <v>20</v>
      </c>
      <c r="C22" s="90" t="s">
        <v>46</v>
      </c>
      <c r="D22" s="139">
        <v>101.5</v>
      </c>
      <c r="E22" s="26"/>
      <c r="F22" s="26"/>
    </row>
    <row r="23" spans="1:6" ht="24">
      <c r="A23" s="5"/>
      <c r="B23" s="5">
        <v>21</v>
      </c>
      <c r="C23" s="90" t="s">
        <v>47</v>
      </c>
      <c r="D23" s="194">
        <v>105.4</v>
      </c>
      <c r="E23" s="26"/>
      <c r="F23" s="26"/>
    </row>
    <row r="24" spans="1:6">
      <c r="A24" s="5"/>
      <c r="B24" s="5">
        <v>22</v>
      </c>
      <c r="C24" s="90" t="s">
        <v>48</v>
      </c>
      <c r="D24" s="139">
        <v>105.4</v>
      </c>
      <c r="E24" s="26"/>
      <c r="F24" s="26"/>
    </row>
    <row r="25" spans="1:6">
      <c r="A25" s="89"/>
      <c r="B25" s="5">
        <v>23</v>
      </c>
      <c r="C25" s="90" t="s">
        <v>49</v>
      </c>
      <c r="D25" s="139">
        <v>101.4</v>
      </c>
      <c r="E25" s="26"/>
      <c r="F25" s="26"/>
    </row>
    <row r="26" spans="1:6">
      <c r="A26" s="5"/>
      <c r="B26" s="5">
        <v>24</v>
      </c>
      <c r="C26" s="90" t="s">
        <v>50</v>
      </c>
      <c r="D26" s="139">
        <v>97.9</v>
      </c>
      <c r="E26" s="26"/>
      <c r="F26" s="26"/>
    </row>
    <row r="27" spans="1:6" ht="24">
      <c r="A27" s="5"/>
      <c r="B27" s="5">
        <v>25</v>
      </c>
      <c r="C27" s="90" t="s">
        <v>51</v>
      </c>
      <c r="D27" s="194">
        <v>99.3</v>
      </c>
      <c r="E27" s="26"/>
      <c r="F27" s="26"/>
    </row>
    <row r="28" spans="1:6">
      <c r="A28" s="5"/>
      <c r="B28" s="5">
        <v>26</v>
      </c>
      <c r="C28" s="90" t="s">
        <v>52</v>
      </c>
      <c r="D28" s="139">
        <v>115.7</v>
      </c>
      <c r="E28" s="26"/>
      <c r="F28" s="26"/>
    </row>
    <row r="29" spans="1:6">
      <c r="A29" s="5"/>
      <c r="B29" s="5">
        <v>27</v>
      </c>
      <c r="C29" s="90" t="s">
        <v>53</v>
      </c>
      <c r="D29" s="139">
        <v>105.5</v>
      </c>
      <c r="E29" s="26"/>
      <c r="F29" s="26"/>
    </row>
    <row r="30" spans="1:6">
      <c r="A30" s="5"/>
      <c r="B30" s="5">
        <v>28</v>
      </c>
      <c r="C30" s="90" t="s">
        <v>54</v>
      </c>
      <c r="D30" s="139">
        <v>87.2</v>
      </c>
      <c r="E30" s="26"/>
      <c r="F30" s="26"/>
    </row>
    <row r="31" spans="1:6">
      <c r="A31" s="5"/>
      <c r="B31" s="5">
        <v>29</v>
      </c>
      <c r="C31" s="90" t="s">
        <v>55</v>
      </c>
      <c r="D31" s="139">
        <v>105.1</v>
      </c>
      <c r="E31" s="26"/>
      <c r="F31" s="26"/>
    </row>
    <row r="32" spans="1:6">
      <c r="A32" s="5"/>
      <c r="B32" s="5">
        <v>30</v>
      </c>
      <c r="C32" s="90" t="s">
        <v>56</v>
      </c>
      <c r="D32" s="139">
        <v>98.8</v>
      </c>
      <c r="E32" s="26"/>
      <c r="F32" s="26"/>
    </row>
    <row r="33" spans="1:6">
      <c r="A33" s="5"/>
      <c r="B33" s="5">
        <v>31</v>
      </c>
      <c r="C33" s="90" t="s">
        <v>57</v>
      </c>
      <c r="D33" s="139">
        <v>103</v>
      </c>
      <c r="E33" s="26"/>
      <c r="F33" s="26"/>
    </row>
    <row r="34" spans="1:6">
      <c r="A34" s="5"/>
      <c r="B34" s="5">
        <v>32</v>
      </c>
      <c r="C34" s="90" t="s">
        <v>58</v>
      </c>
      <c r="D34" s="139">
        <v>110</v>
      </c>
      <c r="E34" s="26"/>
      <c r="F34" s="26"/>
    </row>
    <row r="35" spans="1:6">
      <c r="A35" s="5"/>
      <c r="B35" s="5">
        <v>33</v>
      </c>
      <c r="C35" s="90" t="s">
        <v>59</v>
      </c>
      <c r="D35" s="139">
        <v>95.5</v>
      </c>
      <c r="E35" s="26"/>
      <c r="F35" s="26"/>
    </row>
    <row r="36" spans="1:6">
      <c r="A36" s="5"/>
      <c r="B36" s="5"/>
      <c r="C36" s="90"/>
      <c r="D36" s="101"/>
      <c r="E36" s="26"/>
      <c r="F36" s="26"/>
    </row>
    <row r="37" spans="1:6">
      <c r="A37" s="8" t="s">
        <v>1</v>
      </c>
      <c r="B37" s="198" t="s">
        <v>61</v>
      </c>
      <c r="C37" s="199"/>
      <c r="D37" s="140">
        <v>100.7</v>
      </c>
      <c r="E37" s="27"/>
      <c r="F37" s="27"/>
    </row>
    <row r="38" spans="1:6" ht="24">
      <c r="A38" s="5"/>
      <c r="B38" s="5">
        <v>35</v>
      </c>
      <c r="C38" s="90" t="s">
        <v>61</v>
      </c>
      <c r="D38" s="140">
        <v>100.7</v>
      </c>
      <c r="E38" s="27"/>
      <c r="F38" s="27"/>
    </row>
  </sheetData>
  <customSheetViews>
    <customSheetView guid="{5B780F3F-3083-46ED-941A-B9CF47F395D6}" scale="130">
      <pane ySplit="3" topLeftCell="A22" activePane="bottomLeft" state="frozen"/>
      <selection pane="bottomLeft" activeCell="D37" sqref="D37:D38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ECD05CBD-9B98-4A09-B421-552946975B7F}" scale="130">
      <pane ySplit="3" topLeftCell="A4" activePane="bottomLeft" state="frozen"/>
      <selection pane="bottomLeft" activeCell="D2" sqref="D2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&amp;L&amp;"Arial,Regular"&amp;12Индустрија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6A0B7304-B6B1-4EC4-BD70-680E38FE9C0E}" scale="130">
      <pane ySplit="3" topLeftCell="A4" activePane="bottomLeft" state="frozen"/>
      <selection pane="bottomLeft" activeCell="D2" sqref="D2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&amp;L&amp;"Arial,Regular"&amp;12Industry</oddHeader>
        <oddFooter>&amp;C&amp;"Arial,Regular"&amp;8Page &amp;P of &amp;N&amp;L&amp;"Arial,Regular"&amp;8Statistical Yearbook of Republika Srpska 2015</oddFooter>
      </headerFooter>
    </customSheetView>
    <customSheetView guid="{1BB1973C-AAB6-499D-AAF0-36933CFDC162}" scale="130" showPageBreaks="1">
      <pane ySplit="3" topLeftCell="A26" activePane="bottomLeft" state="frozen"/>
      <selection pane="bottomLeft" activeCell="G33" sqref="G33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EA66689A-76C5-44AE-BF8A-62237E316CA4}" showPageBreaks="1">
      <pane ySplit="3" topLeftCell="A4" activePane="bottomLeft" state="frozen"/>
      <selection pane="bottomLeft" activeCell="H14" sqref="H14"/>
      <pageMargins left="0.70866141732283505" right="0.70866141732283505" top="0.74803149606299202" bottom="0.74803149606299202" header="0.31496062992126" footer="0.31496062992126"/>
      <pageSetup paperSize="9" orientation="portrait" r:id="rId5"/>
      <headerFooter>
        <oddHeader>&amp;L&amp;"Arial,Regular"&amp;12Индустрија</oddHeader>
        <oddFooter>&amp;L&amp;"Arial,Regular"&amp;8Статистички годишњак Републике Српске 2012&amp;C&amp;"Arial,Regular"&amp;8Стр. &amp;P од &amp;N</oddFooter>
      </headerFooter>
    </customSheetView>
    <customSheetView guid="{3CB06DF4-4253-489C-8A92-8868F67496FB}" scale="130" showPageBreaks="1">
      <pane ySplit="3" topLeftCell="A4" activePane="bottomLeft" state="frozen"/>
      <selection pane="bottomLeft" activeCell="A4" sqref="A4:C4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&amp;L&amp;"Arial,Regular"&amp;12Industry</oddHeader>
        <oddFooter>&amp;C&amp;"Arial,Regular"&amp;8Page &amp;P of &amp;N&amp;L&amp;"Arial,Regular"&amp;8Statistical Yearbook of Republika Srpska 2016</oddFooter>
      </headerFooter>
    </customSheetView>
    <customSheetView guid="{A2007F61-8EFA-48C0-839A-EDED419C4042}" scale="130">
      <pane ySplit="3" topLeftCell="A4" activePane="bottomLeft" state="frozen"/>
      <selection pane="bottomLeft" activeCell="D2" sqref="D2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</customSheetViews>
  <mergeCells count="4">
    <mergeCell ref="B37:C37"/>
    <mergeCell ref="A3:C3"/>
    <mergeCell ref="A4:C4"/>
    <mergeCell ref="A5:C5"/>
  </mergeCells>
  <hyperlinks>
    <hyperlink ref="D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portrait" r:id="rId8"/>
  <headerFooter>
    <oddHeader>&amp;L&amp;"Arial,Regular"&amp;12Industry</oddHeader>
    <oddFooter>&amp;C&amp;"Arial,Regular"&amp;8Page &amp;P of &amp;N&amp;L&amp;"Arial,Regular"&amp;8Statistical Yearbook of Republika Srpska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11"/>
  <sheetViews>
    <sheetView zoomScale="130" zoomScaleNormal="130" workbookViewId="0">
      <selection activeCell="H24" sqref="H24"/>
    </sheetView>
  </sheetViews>
  <sheetFormatPr defaultRowHeight="12"/>
  <cols>
    <col min="1" max="1" width="4.7109375" style="34" customWidth="1"/>
    <col min="2" max="2" width="31.42578125" style="34" customWidth="1"/>
    <col min="3" max="9" width="7" style="34" customWidth="1"/>
    <col min="10" max="13" width="7.28515625" style="34" customWidth="1"/>
    <col min="14" max="14" width="5.85546875" style="34" customWidth="1"/>
    <col min="15" max="16384" width="9.140625" style="34"/>
  </cols>
  <sheetData>
    <row r="1" spans="1:13" ht="13.5">
      <c r="A1" s="67" t="s">
        <v>195</v>
      </c>
    </row>
    <row r="2" spans="1:13" ht="12.75" thickBot="1">
      <c r="A2" s="68" t="s">
        <v>16</v>
      </c>
      <c r="J2" s="22"/>
      <c r="K2" s="22"/>
      <c r="L2" s="22"/>
      <c r="M2" s="22" t="s">
        <v>23</v>
      </c>
    </row>
    <row r="3" spans="1:13" ht="28.5" customHeight="1" thickTop="1">
      <c r="A3" s="69"/>
      <c r="B3" s="70"/>
      <c r="C3" s="72">
        <v>2006</v>
      </c>
      <c r="D3" s="72">
        <v>2007</v>
      </c>
      <c r="E3" s="72">
        <v>2008</v>
      </c>
      <c r="F3" s="72">
        <v>2009</v>
      </c>
      <c r="G3" s="33">
        <v>2010</v>
      </c>
      <c r="H3" s="33">
        <v>2011</v>
      </c>
      <c r="I3" s="73">
        <v>2012</v>
      </c>
      <c r="J3" s="73">
        <v>2013</v>
      </c>
      <c r="K3" s="73">
        <v>2014</v>
      </c>
      <c r="L3" s="73">
        <v>2015</v>
      </c>
      <c r="M3" s="73">
        <v>2016</v>
      </c>
    </row>
    <row r="4" spans="1:13" ht="18" customHeight="1">
      <c r="A4" s="195" t="s">
        <v>24</v>
      </c>
      <c r="B4" s="195"/>
      <c r="C4" s="96">
        <v>119.1</v>
      </c>
      <c r="D4" s="94">
        <v>101</v>
      </c>
      <c r="E4" s="94">
        <v>117.7</v>
      </c>
      <c r="F4" s="94">
        <v>110.7</v>
      </c>
      <c r="G4" s="94">
        <v>105.4</v>
      </c>
      <c r="H4" s="94">
        <v>104.8</v>
      </c>
      <c r="I4" s="94">
        <v>96</v>
      </c>
      <c r="J4" s="94">
        <v>104.1</v>
      </c>
      <c r="K4" s="116">
        <v>100.6</v>
      </c>
      <c r="L4" s="148">
        <v>103.04575712500001</v>
      </c>
      <c r="M4" s="148">
        <v>108.12970184999999</v>
      </c>
    </row>
    <row r="5" spans="1:13" ht="18.75" customHeight="1">
      <c r="A5" s="71" t="s">
        <v>3</v>
      </c>
      <c r="B5" s="71" t="s">
        <v>25</v>
      </c>
      <c r="C5" s="97">
        <v>145.30000000000001</v>
      </c>
      <c r="D5" s="95">
        <v>98.3</v>
      </c>
      <c r="E5" s="95">
        <v>104.2</v>
      </c>
      <c r="F5" s="95">
        <v>84.8</v>
      </c>
      <c r="G5" s="95">
        <v>113.2</v>
      </c>
      <c r="H5" s="95">
        <v>106.2</v>
      </c>
      <c r="I5" s="95">
        <v>92.7</v>
      </c>
      <c r="J5" s="95">
        <v>102.9</v>
      </c>
      <c r="K5" s="116">
        <v>103.3</v>
      </c>
      <c r="L5" s="149">
        <v>104.44840000000001</v>
      </c>
      <c r="M5" s="149">
        <v>102.93494166666666</v>
      </c>
    </row>
    <row r="6" spans="1:13" ht="18.75" customHeight="1">
      <c r="A6" s="71" t="s">
        <v>20</v>
      </c>
      <c r="B6" s="71" t="s">
        <v>26</v>
      </c>
      <c r="C6" s="97">
        <v>88.4</v>
      </c>
      <c r="D6" s="95">
        <v>95.3</v>
      </c>
      <c r="E6" s="95">
        <v>152</v>
      </c>
      <c r="F6" s="95">
        <v>120.4</v>
      </c>
      <c r="G6" s="95">
        <v>101.4</v>
      </c>
      <c r="H6" s="95">
        <v>104.8</v>
      </c>
      <c r="I6" s="95">
        <v>95.5</v>
      </c>
      <c r="J6" s="95">
        <v>104.3</v>
      </c>
      <c r="K6" s="116">
        <v>92.5</v>
      </c>
      <c r="L6" s="149">
        <v>101.03250833333334</v>
      </c>
      <c r="M6" s="149">
        <v>117.68257499999999</v>
      </c>
    </row>
    <row r="7" spans="1:13" ht="18.75" customHeight="1">
      <c r="A7" s="71" t="s">
        <v>21</v>
      </c>
      <c r="B7" s="71" t="s">
        <v>27</v>
      </c>
      <c r="C7" s="97">
        <v>132.69999999999999</v>
      </c>
      <c r="D7" s="95">
        <v>95.8</v>
      </c>
      <c r="E7" s="95">
        <v>89.2</v>
      </c>
      <c r="F7" s="95">
        <v>220.9</v>
      </c>
      <c r="G7" s="95">
        <v>106.2</v>
      </c>
      <c r="H7" s="95">
        <v>96.8</v>
      </c>
      <c r="I7" s="95">
        <v>111.3</v>
      </c>
      <c r="J7" s="95">
        <v>76.3</v>
      </c>
      <c r="K7" s="116">
        <v>108.4</v>
      </c>
      <c r="L7" s="149">
        <v>94.65006666666666</v>
      </c>
      <c r="M7" s="149">
        <v>109.75120833333334</v>
      </c>
    </row>
    <row r="8" spans="1:13" ht="18.75" customHeight="1">
      <c r="A8" s="71" t="s">
        <v>5</v>
      </c>
      <c r="B8" s="71" t="s">
        <v>28</v>
      </c>
      <c r="C8" s="97">
        <v>121.3</v>
      </c>
      <c r="D8" s="95">
        <v>174.7</v>
      </c>
      <c r="E8" s="95">
        <v>132.30000000000001</v>
      </c>
      <c r="F8" s="95">
        <v>68.8</v>
      </c>
      <c r="G8" s="95">
        <v>92.2</v>
      </c>
      <c r="H8" s="95">
        <v>126.6</v>
      </c>
      <c r="I8" s="95">
        <v>100.1</v>
      </c>
      <c r="J8" s="95">
        <v>112.3</v>
      </c>
      <c r="K8" s="116">
        <v>111.6</v>
      </c>
      <c r="L8" s="149">
        <v>102.40614999999998</v>
      </c>
      <c r="M8" s="149">
        <v>96.970058333333341</v>
      </c>
    </row>
    <row r="9" spans="1:13" ht="18.75" customHeight="1">
      <c r="A9" s="71" t="s">
        <v>6</v>
      </c>
      <c r="B9" s="71" t="s">
        <v>29</v>
      </c>
      <c r="C9" s="97">
        <v>109.8</v>
      </c>
      <c r="D9" s="95">
        <v>105.1</v>
      </c>
      <c r="E9" s="95">
        <v>104.8</v>
      </c>
      <c r="F9" s="95">
        <v>96</v>
      </c>
      <c r="G9" s="95">
        <v>96.8</v>
      </c>
      <c r="H9" s="95">
        <v>102</v>
      </c>
      <c r="I9" s="95">
        <v>97.2</v>
      </c>
      <c r="J9" s="95">
        <v>116.6</v>
      </c>
      <c r="K9" s="116">
        <v>105.2</v>
      </c>
      <c r="L9" s="149">
        <v>107.36574166666666</v>
      </c>
      <c r="M9" s="149">
        <v>101.07345833333333</v>
      </c>
    </row>
    <row r="11" spans="1:13">
      <c r="A11" s="87" t="s">
        <v>30</v>
      </c>
    </row>
  </sheetData>
  <customSheetViews>
    <customSheetView guid="{5B780F3F-3083-46ED-941A-B9CF47F395D6}" scale="130">
      <selection activeCell="M4" sqref="M4:M9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ECD05CBD-9B98-4A09-B421-552946975B7F}" scale="130">
      <selection activeCell="L14" sqref="L14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&amp;L&amp;"Arial,Regular"&amp;12Industry</oddHeader>
        <oddFooter>&amp;C&amp;"Arial,Regular"&amp;8Page &amp;P of &amp;N&amp;L&amp;"Arial,Regular"&amp;8Statistical Yearbook of Republika Srpska 2016</oddFooter>
      </headerFooter>
    </customSheetView>
    <customSheetView guid="{6A0B7304-B6B1-4EC4-BD70-680E38FE9C0E}" scale="130">
      <selection activeCell="K4" sqref="K4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&amp;L&amp;"Arial,Regular"&amp;12Industry</oddHeader>
        <oddFooter>&amp;C&amp;"Arial,Regular"&amp;8Page &amp;P of &amp;N&amp;L&amp;"Arial,Regular"&amp;8Statistical Yearbook of Republika Srpska 2015</oddFooter>
      </headerFooter>
    </customSheetView>
    <customSheetView guid="{EA66689A-76C5-44AE-BF8A-62237E316CA4}" showPageBreaks="1">
      <selection activeCell="M10" sqref="M10"/>
      <pageMargins left="0.7" right="0.7" top="0.75" bottom="0.75" header="0.3" footer="0.3"/>
      <pageSetup orientation="portrait" r:id="rId4"/>
    </customSheetView>
    <customSheetView guid="{3CB06DF4-4253-489C-8A92-8868F67496FB}" scale="130" showPageBreaks="1">
      <selection activeCell="L14" sqref="L14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&amp;L&amp;"Arial,Regular"&amp;12Industry</oddHeader>
        <oddFooter>&amp;C&amp;"Arial,Regular"&amp;8Page &amp;P of &amp;N&amp;L&amp;"Arial,Regular"&amp;8Statistical Yearbook of Republika Srpska 2016</oddFooter>
      </headerFooter>
    </customSheetView>
    <customSheetView guid="{A2007F61-8EFA-48C0-839A-EDED419C4042}" scale="130">
      <selection activeCell="M4" sqref="M3:M10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</customSheetViews>
  <mergeCells count="1">
    <mergeCell ref="A4:B4"/>
  </mergeCells>
  <hyperlinks>
    <hyperlink ref="M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7"/>
  <headerFooter>
    <oddHeader>&amp;L&amp;"Arial,Regular"&amp;12Industry</oddHeader>
    <oddFooter>&amp;C&amp;"Arial,Regular"&amp;8Page &amp;P of &amp;N&amp;L&amp;"Arial,Regular"&amp;8Statistical Yearbook of Republika Srpska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M11"/>
  <sheetViews>
    <sheetView zoomScale="130" zoomScaleNormal="130" workbookViewId="0">
      <selection activeCell="E28" sqref="E28"/>
    </sheetView>
  </sheetViews>
  <sheetFormatPr defaultRowHeight="12"/>
  <cols>
    <col min="1" max="1" width="4.7109375" style="34" customWidth="1"/>
    <col min="2" max="2" width="30" style="34" customWidth="1"/>
    <col min="3" max="13" width="7" style="34" customWidth="1"/>
    <col min="14" max="14" width="5.85546875" style="34" customWidth="1"/>
    <col min="15" max="16384" width="9.140625" style="34"/>
  </cols>
  <sheetData>
    <row r="1" spans="1:13" ht="13.5">
      <c r="A1" s="67" t="s">
        <v>196</v>
      </c>
    </row>
    <row r="2" spans="1:13" ht="12.75" thickBot="1">
      <c r="A2" s="68" t="s">
        <v>16</v>
      </c>
      <c r="J2" s="22"/>
      <c r="K2" s="22"/>
      <c r="L2" s="22"/>
      <c r="M2" s="22" t="s">
        <v>23</v>
      </c>
    </row>
    <row r="3" spans="1:13" ht="28.5" customHeight="1" thickTop="1">
      <c r="A3" s="69"/>
      <c r="B3" s="70"/>
      <c r="C3" s="78">
        <v>2005</v>
      </c>
      <c r="D3" s="72">
        <v>2006</v>
      </c>
      <c r="E3" s="72">
        <v>2007</v>
      </c>
      <c r="F3" s="72">
        <v>2008</v>
      </c>
      <c r="G3" s="72">
        <v>2009</v>
      </c>
      <c r="H3" s="33">
        <v>2011</v>
      </c>
      <c r="I3" s="73">
        <v>2012</v>
      </c>
      <c r="J3" s="73">
        <v>2013</v>
      </c>
      <c r="K3" s="73">
        <v>2014</v>
      </c>
      <c r="L3" s="73">
        <v>2015</v>
      </c>
      <c r="M3" s="73">
        <v>2016</v>
      </c>
    </row>
    <row r="4" spans="1:13" ht="18" customHeight="1">
      <c r="A4" s="196" t="s">
        <v>24</v>
      </c>
      <c r="B4" s="197"/>
      <c r="C4" s="74">
        <v>60.4</v>
      </c>
      <c r="D4" s="74">
        <v>72</v>
      </c>
      <c r="E4" s="74">
        <v>72.7</v>
      </c>
      <c r="F4" s="74">
        <v>85.6</v>
      </c>
      <c r="G4" s="74">
        <v>94.8</v>
      </c>
      <c r="H4" s="74">
        <v>104.8</v>
      </c>
      <c r="I4" s="74">
        <v>100.5</v>
      </c>
      <c r="J4" s="94">
        <v>104.7</v>
      </c>
      <c r="K4" s="116">
        <v>105.4</v>
      </c>
      <c r="L4" s="131">
        <v>108.56375424166667</v>
      </c>
      <c r="M4" s="131">
        <v>117.38966374166669</v>
      </c>
    </row>
    <row r="5" spans="1:13" ht="18.75" customHeight="1">
      <c r="A5" s="76" t="s">
        <v>3</v>
      </c>
      <c r="B5" s="77" t="s">
        <v>25</v>
      </c>
      <c r="C5" s="76">
        <v>70</v>
      </c>
      <c r="D5" s="75">
        <v>101.7</v>
      </c>
      <c r="E5" s="75">
        <v>100</v>
      </c>
      <c r="F5" s="75">
        <v>104.2</v>
      </c>
      <c r="G5" s="75">
        <v>88.3</v>
      </c>
      <c r="H5" s="75">
        <v>106.2</v>
      </c>
      <c r="I5" s="75">
        <v>98.4</v>
      </c>
      <c r="J5" s="95">
        <v>101.3</v>
      </c>
      <c r="K5" s="116">
        <v>104.6</v>
      </c>
      <c r="L5" s="132">
        <v>109.28327722499999</v>
      </c>
      <c r="M5" s="132">
        <v>112.49067765000001</v>
      </c>
    </row>
    <row r="6" spans="1:13" ht="18.75" customHeight="1">
      <c r="A6" s="76" t="s">
        <v>20</v>
      </c>
      <c r="B6" s="77" t="s">
        <v>26</v>
      </c>
      <c r="C6" s="76">
        <v>64</v>
      </c>
      <c r="D6" s="75">
        <v>56.5</v>
      </c>
      <c r="E6" s="75">
        <v>53.9</v>
      </c>
      <c r="F6" s="75">
        <v>81.900000000000006</v>
      </c>
      <c r="G6" s="75">
        <v>98.6</v>
      </c>
      <c r="H6" s="75">
        <v>104.8</v>
      </c>
      <c r="I6" s="75">
        <v>100.1</v>
      </c>
      <c r="J6" s="95">
        <v>104.4</v>
      </c>
      <c r="K6" s="116">
        <v>96.6</v>
      </c>
      <c r="L6" s="132">
        <v>97.597876550000009</v>
      </c>
      <c r="M6" s="132">
        <v>114.855694325</v>
      </c>
    </row>
    <row r="7" spans="1:13" ht="18.75" customHeight="1">
      <c r="A7" s="76" t="s">
        <v>21</v>
      </c>
      <c r="B7" s="77" t="s">
        <v>27</v>
      </c>
      <c r="C7" s="76">
        <v>37.6</v>
      </c>
      <c r="D7" s="75">
        <v>49.9</v>
      </c>
      <c r="E7" s="75">
        <v>47.8</v>
      </c>
      <c r="F7" s="75">
        <v>42.6</v>
      </c>
      <c r="G7" s="75">
        <v>94.2</v>
      </c>
      <c r="H7" s="75">
        <v>96.8</v>
      </c>
      <c r="I7" s="75">
        <v>107.7</v>
      </c>
      <c r="J7" s="95">
        <v>82.2</v>
      </c>
      <c r="K7" s="116">
        <v>89</v>
      </c>
      <c r="L7" s="132">
        <v>84.282988058333345</v>
      </c>
      <c r="M7" s="132">
        <v>92.501597866666671</v>
      </c>
    </row>
    <row r="8" spans="1:13" ht="18.75" customHeight="1">
      <c r="A8" s="76" t="s">
        <v>5</v>
      </c>
      <c r="B8" s="77" t="s">
        <v>28</v>
      </c>
      <c r="C8" s="76">
        <v>56.3</v>
      </c>
      <c r="D8" s="75">
        <v>68.3</v>
      </c>
      <c r="E8" s="75">
        <v>119.2</v>
      </c>
      <c r="F8" s="75">
        <v>157.69999999999999</v>
      </c>
      <c r="G8" s="75">
        <v>108.5</v>
      </c>
      <c r="H8" s="75">
        <v>126.6</v>
      </c>
      <c r="I8" s="75">
        <v>126.7</v>
      </c>
      <c r="J8" s="95">
        <v>142.30000000000001</v>
      </c>
      <c r="K8" s="116">
        <v>158.80000000000001</v>
      </c>
      <c r="L8" s="132">
        <v>162.61976379166666</v>
      </c>
      <c r="M8" s="132">
        <v>157.69247984166665</v>
      </c>
    </row>
    <row r="9" spans="1:13" ht="18.75" customHeight="1">
      <c r="A9" s="76" t="s">
        <v>6</v>
      </c>
      <c r="B9" s="77" t="s">
        <v>29</v>
      </c>
      <c r="C9" s="76">
        <v>89</v>
      </c>
      <c r="D9" s="75">
        <v>97.7</v>
      </c>
      <c r="E9" s="75">
        <v>102.6</v>
      </c>
      <c r="F9" s="75">
        <v>107.6</v>
      </c>
      <c r="G9" s="75">
        <v>103.3</v>
      </c>
      <c r="H9" s="75">
        <v>102</v>
      </c>
      <c r="I9" s="75">
        <v>99.1</v>
      </c>
      <c r="J9" s="95">
        <v>115.6</v>
      </c>
      <c r="K9" s="116">
        <v>121.6</v>
      </c>
      <c r="L9" s="132">
        <v>130.57282228333332</v>
      </c>
      <c r="M9" s="132">
        <v>131.97446714166665</v>
      </c>
    </row>
    <row r="11" spans="1:13">
      <c r="A11" s="87" t="s">
        <v>30</v>
      </c>
    </row>
  </sheetData>
  <customSheetViews>
    <customSheetView guid="{5B780F3F-3083-46ED-941A-B9CF47F395D6}" scale="130">
      <selection activeCell="M4" sqref="M4:M9"/>
      <pageMargins left="0.7" right="0.7" top="0.75" bottom="0.75" header="0.3" footer="0.3"/>
      <pageSetup paperSize="9" orientation="landscape" r:id="rId1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ECD05CBD-9B98-4A09-B421-552946975B7F}" scale="130">
      <selection activeCell="L2" sqref="L2"/>
      <pageMargins left="0.7" right="0.7" top="0.75" bottom="0.75" header="0.3" footer="0.3"/>
      <pageSetup paperSize="9" orientation="landscape" r:id="rId2"/>
      <headerFooter>
        <oddHeader>&amp;L&amp;"Arial,Regular"&amp;12Industry</oddHeader>
        <oddFooter>&amp;C&amp;"Arial,Regular"&amp;8Page &amp;P of &amp;N&amp;L&amp;"Arial,Regular"&amp;8Statistical Yearbook of Republika Srpska 2016</oddFooter>
      </headerFooter>
    </customSheetView>
    <customSheetView guid="{6A0B7304-B6B1-4EC4-BD70-680E38FE9C0E}" scale="130">
      <selection activeCell="I29" sqref="I29"/>
      <pageMargins left="0.7" right="0.7" top="0.75" bottom="0.75" header="0.3" footer="0.3"/>
      <pageSetup paperSize="9" orientation="landscape" r:id="rId3"/>
      <headerFooter>
        <oddHeader>&amp;L&amp;"Arial,Regular"&amp;12Industry</oddHeader>
        <oddFooter>&amp;C&amp;"Arial,Regular"&amp;8Page &amp;P of &amp;N&amp;L&amp;"Arial,Regular"&amp;8Statistical Yearbook of Republika Srpska 2015</oddFooter>
      </headerFooter>
    </customSheetView>
    <customSheetView guid="{EA66689A-76C5-44AE-BF8A-62237E316CA4}" scale="130">
      <selection activeCell="H16" sqref="H16"/>
      <pageMargins left="0.7" right="0.7" top="0.75" bottom="0.75" header="0.3" footer="0.3"/>
      <pageSetup paperSize="9" orientation="landscape" r:id="rId4"/>
      <headerFooter>
        <oddHeader>&amp;L&amp;"Arial,Regular"&amp;12Industry</oddHeader>
        <oddFooter>&amp;L&amp;"Arial,Regular"&amp;8Statistical Yearbook of Republika Srpska 2014&amp;C&amp;"Arial,Regular"&amp;8Page &amp;P of &amp;N</oddFooter>
      </headerFooter>
    </customSheetView>
    <customSheetView guid="{3CB06DF4-4253-489C-8A92-8868F67496FB}" scale="130" showPageBreaks="1">
      <selection activeCell="L14" sqref="L14"/>
      <pageMargins left="0.7" right="0.7" top="0.75" bottom="0.75" header="0.3" footer="0.3"/>
      <pageSetup paperSize="9" orientation="landscape" r:id="rId5"/>
      <headerFooter>
        <oddHeader>&amp;L&amp;"Arial,Regular"&amp;12Industry</oddHeader>
        <oddFooter>&amp;C&amp;"Arial,Regular"&amp;8Page &amp;P of &amp;N&amp;L&amp;"Arial,Regular"&amp;8Statistical Yearbook of Republika Srpska 2016</oddFooter>
      </headerFooter>
    </customSheetView>
    <customSheetView guid="{A2007F61-8EFA-48C0-839A-EDED419C4042}" scale="130">
      <selection activeCell="M4" sqref="M3:M10"/>
      <pageMargins left="0.7" right="0.7" top="0.75" bottom="0.75" header="0.3" footer="0.3"/>
      <pageSetup paperSize="9" orientation="landscape" r:id="rId6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</customSheetViews>
  <mergeCells count="1">
    <mergeCell ref="A4:B4"/>
  </mergeCells>
  <hyperlinks>
    <hyperlink ref="M2" location="'List of tables'!A1" display="List of tables"/>
  </hyperlinks>
  <pageMargins left="0.7" right="0.7" top="0.75" bottom="0.75" header="0.3" footer="0.3"/>
  <pageSetup paperSize="9" orientation="landscape" r:id="rId7"/>
  <headerFooter>
    <oddHeader>&amp;L&amp;"Arial,Regular"&amp;12Industry</oddHeader>
    <oddFooter>&amp;C&amp;"Arial,Regular"&amp;8Page &amp;P of &amp;N&amp;L&amp;"Arial,Regular"&amp;8Statistical Yearbook of Republika Srpska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A1:M40"/>
  <sheetViews>
    <sheetView zoomScale="110" zoomScaleNormal="100" workbookViewId="0">
      <pane ySplit="3" topLeftCell="A4" activePane="bottomLeft" state="frozen"/>
      <selection pane="bottomLeft" activeCell="J29" sqref="J29"/>
    </sheetView>
  </sheetViews>
  <sheetFormatPr defaultRowHeight="12"/>
  <cols>
    <col min="1" max="1" width="3.7109375" style="39" customWidth="1"/>
    <col min="2" max="2" width="3.85546875" style="39" customWidth="1"/>
    <col min="3" max="3" width="42.5703125" style="39" customWidth="1"/>
    <col min="4" max="6" width="8.140625" style="39" customWidth="1"/>
    <col min="7" max="7" width="8.140625" style="41" customWidth="1"/>
    <col min="8" max="13" width="8.140625" style="39" customWidth="1"/>
    <col min="14" max="16384" width="9.140625" style="39"/>
  </cols>
  <sheetData>
    <row r="1" spans="1:13" s="35" customFormat="1">
      <c r="A1" s="2" t="s">
        <v>197</v>
      </c>
      <c r="B1" s="1"/>
      <c r="C1" s="1"/>
      <c r="D1" s="1"/>
      <c r="E1" s="1"/>
      <c r="F1" s="1"/>
      <c r="G1" s="1"/>
      <c r="H1" s="4"/>
      <c r="I1" s="1"/>
      <c r="J1" s="1"/>
      <c r="K1" s="1"/>
      <c r="L1" s="1"/>
      <c r="M1" s="1"/>
    </row>
    <row r="2" spans="1:13" ht="12.75" thickBot="1">
      <c r="A2" s="1" t="s">
        <v>31</v>
      </c>
      <c r="B2" s="44"/>
      <c r="C2" s="44"/>
      <c r="D2" s="1"/>
      <c r="E2" s="1"/>
      <c r="F2" s="1"/>
      <c r="G2" s="1"/>
      <c r="H2" s="4"/>
      <c r="K2" s="22"/>
      <c r="L2" s="22"/>
      <c r="M2" s="22" t="s">
        <v>23</v>
      </c>
    </row>
    <row r="3" spans="1:13" s="35" customFormat="1" ht="12.75" thickTop="1">
      <c r="A3" s="48"/>
      <c r="B3" s="45"/>
      <c r="C3" s="45"/>
      <c r="D3" s="173">
        <v>2007</v>
      </c>
      <c r="E3" s="173">
        <v>2008</v>
      </c>
      <c r="F3" s="173">
        <v>2009</v>
      </c>
      <c r="G3" s="173">
        <v>2010</v>
      </c>
      <c r="H3" s="3">
        <v>2011</v>
      </c>
      <c r="I3" s="3">
        <v>2012</v>
      </c>
      <c r="J3" s="3">
        <v>2013</v>
      </c>
      <c r="K3" s="3">
        <v>2014</v>
      </c>
      <c r="L3" s="3">
        <v>2015</v>
      </c>
      <c r="M3" s="3">
        <v>2016</v>
      </c>
    </row>
    <row r="4" spans="1:13" s="35" customFormat="1">
      <c r="A4" s="38" t="s">
        <v>24</v>
      </c>
      <c r="B4" s="1"/>
      <c r="C4" s="1"/>
      <c r="D4" s="12">
        <v>101</v>
      </c>
      <c r="E4" s="12">
        <v>117.7</v>
      </c>
      <c r="F4" s="12">
        <v>110.7</v>
      </c>
      <c r="G4" s="12">
        <v>105.4</v>
      </c>
      <c r="H4" s="12">
        <v>104.8</v>
      </c>
      <c r="I4" s="12">
        <v>96</v>
      </c>
      <c r="J4" s="12">
        <v>104.1</v>
      </c>
      <c r="K4" s="117">
        <v>100.6</v>
      </c>
      <c r="L4" s="117">
        <v>103</v>
      </c>
      <c r="M4" s="117">
        <v>108.1</v>
      </c>
    </row>
    <row r="5" spans="1:13" s="35" customFormat="1">
      <c r="A5" s="38"/>
      <c r="B5" s="1"/>
      <c r="C5" s="1"/>
      <c r="D5" s="46"/>
      <c r="E5" s="46"/>
      <c r="F5" s="46"/>
      <c r="G5" s="46"/>
      <c r="H5" s="46"/>
      <c r="I5" s="46"/>
      <c r="J5" s="46"/>
      <c r="K5" s="46"/>
      <c r="L5" s="46"/>
      <c r="M5" s="46"/>
    </row>
    <row r="6" spans="1:13" s="35" customFormat="1">
      <c r="A6" s="8" t="s">
        <v>4</v>
      </c>
      <c r="B6" s="37" t="s">
        <v>32</v>
      </c>
      <c r="C6" s="1"/>
      <c r="D6" s="79">
        <v>102.7</v>
      </c>
      <c r="E6" s="79">
        <v>114.1</v>
      </c>
      <c r="F6" s="79">
        <v>92.9</v>
      </c>
      <c r="G6" s="79">
        <v>109.1</v>
      </c>
      <c r="H6" s="79">
        <v>118.2</v>
      </c>
      <c r="I6" s="79">
        <v>96.1</v>
      </c>
      <c r="J6" s="79">
        <v>104.1</v>
      </c>
      <c r="K6" s="117">
        <v>96.6</v>
      </c>
      <c r="L6" s="117">
        <v>110.5</v>
      </c>
      <c r="M6" s="133">
        <v>100.69045833333332</v>
      </c>
    </row>
    <row r="7" spans="1:13" s="35" customFormat="1">
      <c r="A7" s="5"/>
      <c r="B7" s="10" t="s">
        <v>10</v>
      </c>
      <c r="C7" s="89" t="s">
        <v>33</v>
      </c>
      <c r="D7" s="79">
        <v>86.7</v>
      </c>
      <c r="E7" s="79">
        <v>134.30000000000001</v>
      </c>
      <c r="F7" s="79">
        <v>108.3</v>
      </c>
      <c r="G7" s="79">
        <v>94.1</v>
      </c>
      <c r="H7" s="79">
        <v>121.6</v>
      </c>
      <c r="I7" s="79">
        <v>93.7</v>
      </c>
      <c r="J7" s="79">
        <v>105.4</v>
      </c>
      <c r="K7" s="117">
        <v>98.2</v>
      </c>
      <c r="L7" s="117">
        <v>111</v>
      </c>
      <c r="M7" s="117">
        <v>112.99135000000001</v>
      </c>
    </row>
    <row r="8" spans="1:13" s="35" customFormat="1">
      <c r="A8" s="5"/>
      <c r="B8" s="10" t="s">
        <v>11</v>
      </c>
      <c r="C8" s="89" t="s">
        <v>34</v>
      </c>
      <c r="D8" s="79">
        <v>96.6</v>
      </c>
      <c r="E8" s="79">
        <v>101.4</v>
      </c>
      <c r="F8" s="79">
        <v>68.599999999999994</v>
      </c>
      <c r="G8" s="79">
        <v>155.80000000000001</v>
      </c>
      <c r="H8" s="79">
        <v>104.2</v>
      </c>
      <c r="I8" s="79">
        <v>107.1</v>
      </c>
      <c r="J8" s="79">
        <v>109.6</v>
      </c>
      <c r="K8" s="117">
        <v>96</v>
      </c>
      <c r="L8" s="117">
        <v>112</v>
      </c>
      <c r="M8" s="117">
        <v>84.239625000000004</v>
      </c>
    </row>
    <row r="9" spans="1:13" s="35" customFormat="1">
      <c r="A9" s="5"/>
      <c r="B9" s="10" t="s">
        <v>12</v>
      </c>
      <c r="C9" s="89" t="s">
        <v>35</v>
      </c>
      <c r="D9" s="79">
        <v>127.2</v>
      </c>
      <c r="E9" s="79">
        <v>139.9</v>
      </c>
      <c r="F9" s="79">
        <v>69</v>
      </c>
      <c r="G9" s="79">
        <v>74.900000000000006</v>
      </c>
      <c r="H9" s="79">
        <v>136.69999999999999</v>
      </c>
      <c r="I9" s="79">
        <v>81.900000000000006</v>
      </c>
      <c r="J9" s="79">
        <v>76.5</v>
      </c>
      <c r="K9" s="117">
        <v>90.7</v>
      </c>
      <c r="L9" s="117">
        <v>100</v>
      </c>
      <c r="M9" s="117">
        <v>95.907725000000013</v>
      </c>
    </row>
    <row r="10" spans="1:13" s="35" customFormat="1">
      <c r="A10" s="5"/>
      <c r="B10" s="36"/>
      <c r="C10" s="36"/>
      <c r="D10" s="46"/>
      <c r="E10" s="46"/>
      <c r="F10" s="46"/>
      <c r="G10" s="46"/>
      <c r="H10" s="46"/>
      <c r="I10" s="46"/>
      <c r="J10" s="46"/>
      <c r="K10" s="46"/>
      <c r="L10" s="46"/>
      <c r="M10" s="46"/>
    </row>
    <row r="11" spans="1:13" s="35" customFormat="1">
      <c r="A11" s="8" t="s">
        <v>0</v>
      </c>
      <c r="B11" s="37" t="s">
        <v>60</v>
      </c>
      <c r="C11" s="1"/>
      <c r="D11" s="79">
        <v>104.2</v>
      </c>
      <c r="E11" s="79">
        <v>120.8</v>
      </c>
      <c r="F11" s="79">
        <v>121.4</v>
      </c>
      <c r="G11" s="79">
        <v>105.5</v>
      </c>
      <c r="H11" s="79">
        <v>104.3</v>
      </c>
      <c r="I11" s="79">
        <v>95.6</v>
      </c>
      <c r="J11" s="79">
        <v>104.2</v>
      </c>
      <c r="K11" s="116">
        <v>104.9</v>
      </c>
      <c r="L11" s="133">
        <v>103.2</v>
      </c>
      <c r="M11" s="133">
        <v>103.45348333333334</v>
      </c>
    </row>
    <row r="12" spans="1:13" s="35" customFormat="1">
      <c r="A12" s="5"/>
      <c r="B12" s="5">
        <v>10</v>
      </c>
      <c r="C12" s="89" t="s">
        <v>36</v>
      </c>
      <c r="D12" s="79">
        <v>100</v>
      </c>
      <c r="E12" s="79">
        <v>105.3</v>
      </c>
      <c r="F12" s="79">
        <v>99.4</v>
      </c>
      <c r="G12" s="79">
        <v>106.5</v>
      </c>
      <c r="H12" s="79">
        <v>94.6</v>
      </c>
      <c r="I12" s="79">
        <v>99.7</v>
      </c>
      <c r="J12" s="79">
        <v>114.8</v>
      </c>
      <c r="K12" s="116">
        <v>106.2</v>
      </c>
      <c r="L12" s="133">
        <v>105.3</v>
      </c>
      <c r="M12" s="133">
        <v>111.03094999999998</v>
      </c>
    </row>
    <row r="13" spans="1:13" s="35" customFormat="1">
      <c r="A13" s="5"/>
      <c r="B13" s="5">
        <v>11</v>
      </c>
      <c r="C13" s="89" t="s">
        <v>37</v>
      </c>
      <c r="D13" s="79">
        <v>96.7</v>
      </c>
      <c r="E13" s="79">
        <v>100.7</v>
      </c>
      <c r="F13" s="79">
        <v>108.3</v>
      </c>
      <c r="G13" s="79">
        <v>91.9</v>
      </c>
      <c r="H13" s="79">
        <v>98.7</v>
      </c>
      <c r="I13" s="79">
        <v>123.4</v>
      </c>
      <c r="J13" s="79">
        <v>113.8</v>
      </c>
      <c r="K13" s="116">
        <v>97.3</v>
      </c>
      <c r="L13" s="133">
        <v>110.2</v>
      </c>
      <c r="M13" s="133">
        <v>108.12836666666668</v>
      </c>
    </row>
    <row r="14" spans="1:13" s="35" customFormat="1">
      <c r="A14" s="5"/>
      <c r="B14" s="5">
        <v>12</v>
      </c>
      <c r="C14" s="89" t="s">
        <v>38</v>
      </c>
      <c r="D14" s="79">
        <v>75.599999999999994</v>
      </c>
      <c r="E14" s="79">
        <v>109.5</v>
      </c>
      <c r="F14" s="79">
        <v>138.80000000000001</v>
      </c>
      <c r="G14" s="79">
        <v>77.099999999999994</v>
      </c>
      <c r="H14" s="79">
        <v>74.3</v>
      </c>
      <c r="I14" s="79">
        <v>60.7</v>
      </c>
      <c r="J14" s="79">
        <v>75.2</v>
      </c>
      <c r="K14" s="116">
        <v>82.9</v>
      </c>
      <c r="L14" s="79" t="s">
        <v>17</v>
      </c>
      <c r="M14" s="79">
        <v>113.86325833333332</v>
      </c>
    </row>
    <row r="15" spans="1:13" s="35" customFormat="1">
      <c r="A15" s="5"/>
      <c r="B15" s="5">
        <v>13</v>
      </c>
      <c r="C15" s="89" t="s">
        <v>39</v>
      </c>
      <c r="D15" s="79">
        <v>183.1</v>
      </c>
      <c r="E15" s="79">
        <v>104.1</v>
      </c>
      <c r="F15" s="79">
        <v>97.9</v>
      </c>
      <c r="G15" s="79">
        <v>56.7</v>
      </c>
      <c r="H15" s="79">
        <v>122.9</v>
      </c>
      <c r="I15" s="79">
        <v>41.3</v>
      </c>
      <c r="J15" s="79">
        <v>120.7</v>
      </c>
      <c r="K15" s="116">
        <v>81.8</v>
      </c>
      <c r="L15" s="133">
        <v>90.8</v>
      </c>
      <c r="M15" s="133">
        <v>93.709541666666681</v>
      </c>
    </row>
    <row r="16" spans="1:13" s="35" customFormat="1">
      <c r="A16" s="36"/>
      <c r="B16" s="5">
        <v>14</v>
      </c>
      <c r="C16" s="89" t="s">
        <v>40</v>
      </c>
      <c r="D16" s="79">
        <v>126.6</v>
      </c>
      <c r="E16" s="79">
        <v>92.4</v>
      </c>
      <c r="F16" s="79">
        <v>85.6</v>
      </c>
      <c r="G16" s="79">
        <v>71.400000000000006</v>
      </c>
      <c r="H16" s="79">
        <v>102.4</v>
      </c>
      <c r="I16" s="79">
        <v>84.1</v>
      </c>
      <c r="J16" s="79">
        <v>131.19999999999999</v>
      </c>
      <c r="K16" s="116">
        <v>115.4</v>
      </c>
      <c r="L16" s="133">
        <v>102.9</v>
      </c>
      <c r="M16" s="133">
        <v>91.307516666666672</v>
      </c>
    </row>
    <row r="17" spans="1:13" s="35" customFormat="1">
      <c r="A17" s="5"/>
      <c r="B17" s="5">
        <v>15</v>
      </c>
      <c r="C17" s="89" t="s">
        <v>41</v>
      </c>
      <c r="D17" s="79">
        <v>83.9</v>
      </c>
      <c r="E17" s="79">
        <v>89.9</v>
      </c>
      <c r="F17" s="79">
        <v>95.9</v>
      </c>
      <c r="G17" s="79">
        <v>124</v>
      </c>
      <c r="H17" s="79">
        <v>117.9</v>
      </c>
      <c r="I17" s="79">
        <v>88.7</v>
      </c>
      <c r="J17" s="79">
        <v>112.8</v>
      </c>
      <c r="K17" s="116">
        <v>111.1</v>
      </c>
      <c r="L17" s="133">
        <v>103.2</v>
      </c>
      <c r="M17" s="133">
        <v>92.471275000000006</v>
      </c>
    </row>
    <row r="18" spans="1:13" s="35" customFormat="1" ht="36">
      <c r="A18" s="5"/>
      <c r="B18" s="5">
        <v>16</v>
      </c>
      <c r="C18" s="89" t="s">
        <v>42</v>
      </c>
      <c r="D18" s="79">
        <v>91.3</v>
      </c>
      <c r="E18" s="79">
        <v>91.8</v>
      </c>
      <c r="F18" s="79">
        <v>68.3</v>
      </c>
      <c r="G18" s="79">
        <v>101.1</v>
      </c>
      <c r="H18" s="79">
        <v>114</v>
      </c>
      <c r="I18" s="79">
        <v>101.1</v>
      </c>
      <c r="J18" s="79">
        <v>114.2</v>
      </c>
      <c r="K18" s="117">
        <v>101</v>
      </c>
      <c r="L18" s="133">
        <v>97.4</v>
      </c>
      <c r="M18" s="133">
        <v>106.89441666666666</v>
      </c>
    </row>
    <row r="19" spans="1:13" s="35" customFormat="1">
      <c r="A19" s="36"/>
      <c r="B19" s="5">
        <v>17</v>
      </c>
      <c r="C19" s="89" t="s">
        <v>43</v>
      </c>
      <c r="D19" s="79">
        <v>117</v>
      </c>
      <c r="E19" s="79">
        <v>106.5</v>
      </c>
      <c r="F19" s="79">
        <v>101</v>
      </c>
      <c r="G19" s="79">
        <v>95.3</v>
      </c>
      <c r="H19" s="79">
        <v>96.5</v>
      </c>
      <c r="I19" s="79">
        <v>96</v>
      </c>
      <c r="J19" s="79">
        <v>104.4</v>
      </c>
      <c r="K19" s="117">
        <v>99.6</v>
      </c>
      <c r="L19" s="117">
        <v>99</v>
      </c>
      <c r="M19" s="117">
        <v>102.94484166666666</v>
      </c>
    </row>
    <row r="20" spans="1:13" s="35" customFormat="1">
      <c r="A20" s="5"/>
      <c r="B20" s="5">
        <v>18</v>
      </c>
      <c r="C20" s="89" t="s">
        <v>44</v>
      </c>
      <c r="D20" s="79">
        <v>98.4</v>
      </c>
      <c r="E20" s="79">
        <v>100.6</v>
      </c>
      <c r="F20" s="79">
        <v>72.099999999999994</v>
      </c>
      <c r="G20" s="79">
        <v>123.9</v>
      </c>
      <c r="H20" s="79">
        <v>89.4</v>
      </c>
      <c r="I20" s="79">
        <v>114.9</v>
      </c>
      <c r="J20" s="79">
        <v>70.3</v>
      </c>
      <c r="K20" s="117">
        <v>104.8</v>
      </c>
      <c r="L20" s="117">
        <v>84</v>
      </c>
      <c r="M20" s="117">
        <v>85.391741666666675</v>
      </c>
    </row>
    <row r="21" spans="1:13" s="35" customFormat="1" ht="24">
      <c r="A21" s="5"/>
      <c r="B21" s="5">
        <v>19</v>
      </c>
      <c r="C21" s="89" t="s">
        <v>45</v>
      </c>
      <c r="D21" s="79">
        <v>108.6</v>
      </c>
      <c r="E21" s="79" t="s">
        <v>17</v>
      </c>
      <c r="F21" s="79" t="s">
        <v>17</v>
      </c>
      <c r="G21" s="79">
        <v>112.5</v>
      </c>
      <c r="H21" s="79">
        <v>115.5</v>
      </c>
      <c r="I21" s="79">
        <v>85.7</v>
      </c>
      <c r="J21" s="79">
        <v>106</v>
      </c>
      <c r="K21" s="117">
        <v>91.7</v>
      </c>
      <c r="L21" s="117">
        <v>97.6</v>
      </c>
      <c r="M21" s="117">
        <v>92.884916666666683</v>
      </c>
    </row>
    <row r="22" spans="1:13" s="35" customFormat="1">
      <c r="A22" s="5"/>
      <c r="B22" s="5">
        <v>20</v>
      </c>
      <c r="C22" s="89" t="s">
        <v>46</v>
      </c>
      <c r="D22" s="79">
        <v>96.6</v>
      </c>
      <c r="E22" s="79">
        <v>99.7</v>
      </c>
      <c r="F22" s="79" t="s">
        <v>17</v>
      </c>
      <c r="G22" s="79">
        <v>105.7</v>
      </c>
      <c r="H22" s="79">
        <v>102.4</v>
      </c>
      <c r="I22" s="79">
        <v>103.7</v>
      </c>
      <c r="J22" s="79">
        <v>109.5</v>
      </c>
      <c r="K22" s="117">
        <v>114.5</v>
      </c>
      <c r="L22" s="117">
        <v>103.8</v>
      </c>
      <c r="M22" s="117">
        <v>125.23996666666666</v>
      </c>
    </row>
    <row r="23" spans="1:13" s="35" customFormat="1" ht="24">
      <c r="A23" s="5"/>
      <c r="B23" s="5">
        <v>21</v>
      </c>
      <c r="C23" s="89" t="s">
        <v>47</v>
      </c>
      <c r="D23" s="79">
        <v>99</v>
      </c>
      <c r="E23" s="79">
        <v>110.9</v>
      </c>
      <c r="F23" s="79">
        <v>91.9</v>
      </c>
      <c r="G23" s="79">
        <v>82.8</v>
      </c>
      <c r="H23" s="79">
        <v>130.69999999999999</v>
      </c>
      <c r="I23" s="79">
        <v>147.1</v>
      </c>
      <c r="J23" s="79">
        <v>111</v>
      </c>
      <c r="K23" s="117">
        <v>102.1</v>
      </c>
      <c r="L23" s="117">
        <v>92.9</v>
      </c>
      <c r="M23" s="117">
        <v>113.02935000000001</v>
      </c>
    </row>
    <row r="24" spans="1:13" s="35" customFormat="1">
      <c r="A24" s="5"/>
      <c r="B24" s="5">
        <v>22</v>
      </c>
      <c r="C24" s="89" t="s">
        <v>48</v>
      </c>
      <c r="D24" s="79">
        <v>96.1</v>
      </c>
      <c r="E24" s="79">
        <v>97</v>
      </c>
      <c r="F24" s="79">
        <v>75.400000000000006</v>
      </c>
      <c r="G24" s="79">
        <v>93.9</v>
      </c>
      <c r="H24" s="79">
        <v>99.4</v>
      </c>
      <c r="I24" s="79">
        <v>81</v>
      </c>
      <c r="J24" s="79">
        <v>134.5</v>
      </c>
      <c r="K24" s="117">
        <v>135.6</v>
      </c>
      <c r="L24" s="117">
        <v>112.3</v>
      </c>
      <c r="M24" s="117">
        <v>119.10499166666666</v>
      </c>
    </row>
    <row r="25" spans="1:13" s="35" customFormat="1">
      <c r="A25" s="36"/>
      <c r="B25" s="5">
        <v>23</v>
      </c>
      <c r="C25" s="89" t="s">
        <v>49</v>
      </c>
      <c r="D25" s="79">
        <v>107.3</v>
      </c>
      <c r="E25" s="79">
        <v>119</v>
      </c>
      <c r="F25" s="79">
        <v>88</v>
      </c>
      <c r="G25" s="79">
        <v>105.7</v>
      </c>
      <c r="H25" s="79">
        <v>103.2</v>
      </c>
      <c r="I25" s="79">
        <v>81.8</v>
      </c>
      <c r="J25" s="79">
        <v>69.099999999999994</v>
      </c>
      <c r="K25" s="117">
        <v>116.7</v>
      </c>
      <c r="L25" s="117">
        <v>104.6</v>
      </c>
      <c r="M25" s="117">
        <v>106.341425</v>
      </c>
    </row>
    <row r="26" spans="1:13" s="35" customFormat="1">
      <c r="A26" s="5"/>
      <c r="B26" s="5">
        <v>24</v>
      </c>
      <c r="C26" s="89" t="s">
        <v>50</v>
      </c>
      <c r="D26" s="79">
        <v>84.9</v>
      </c>
      <c r="E26" s="79">
        <v>105.2</v>
      </c>
      <c r="F26" s="79">
        <v>61.1</v>
      </c>
      <c r="G26" s="79">
        <v>131.80000000000001</v>
      </c>
      <c r="H26" s="79">
        <v>100.7</v>
      </c>
      <c r="I26" s="79">
        <v>80.7</v>
      </c>
      <c r="J26" s="79">
        <v>70.8</v>
      </c>
      <c r="K26" s="117">
        <v>74.2</v>
      </c>
      <c r="L26" s="117">
        <v>105</v>
      </c>
      <c r="M26" s="117">
        <v>88.745850000000004</v>
      </c>
    </row>
    <row r="27" spans="1:13" s="35" customFormat="1" ht="24">
      <c r="A27" s="5"/>
      <c r="B27" s="5">
        <v>25</v>
      </c>
      <c r="C27" s="89" t="s">
        <v>51</v>
      </c>
      <c r="D27" s="79">
        <v>109.8</v>
      </c>
      <c r="E27" s="79">
        <v>85.8</v>
      </c>
      <c r="F27" s="79">
        <v>63.8</v>
      </c>
      <c r="G27" s="79">
        <v>103.1</v>
      </c>
      <c r="H27" s="79">
        <v>102.7</v>
      </c>
      <c r="I27" s="79">
        <v>104.3</v>
      </c>
      <c r="J27" s="79">
        <v>103.5</v>
      </c>
      <c r="K27" s="117">
        <v>110.9</v>
      </c>
      <c r="L27" s="117">
        <v>106</v>
      </c>
      <c r="M27" s="117">
        <v>109.68506666666666</v>
      </c>
    </row>
    <row r="28" spans="1:13" s="35" customFormat="1" ht="24">
      <c r="A28" s="5"/>
      <c r="B28" s="5">
        <v>26</v>
      </c>
      <c r="C28" s="89" t="s">
        <v>52</v>
      </c>
      <c r="D28" s="79">
        <v>102.9</v>
      </c>
      <c r="E28" s="79">
        <v>75</v>
      </c>
      <c r="F28" s="79">
        <v>109</v>
      </c>
      <c r="G28" s="79">
        <v>139.5</v>
      </c>
      <c r="H28" s="79">
        <v>133.4</v>
      </c>
      <c r="I28" s="79">
        <v>124.9</v>
      </c>
      <c r="J28" s="79">
        <v>40.799999999999997</v>
      </c>
      <c r="K28" s="117">
        <v>79</v>
      </c>
      <c r="L28" s="117">
        <v>72.900000000000006</v>
      </c>
      <c r="M28" s="117">
        <v>105.75208333333335</v>
      </c>
    </row>
    <row r="29" spans="1:13" s="35" customFormat="1">
      <c r="A29" s="5"/>
      <c r="B29" s="5">
        <v>27</v>
      </c>
      <c r="C29" s="89" t="s">
        <v>53</v>
      </c>
      <c r="D29" s="79">
        <v>90.5</v>
      </c>
      <c r="E29" s="79">
        <v>273.60000000000002</v>
      </c>
      <c r="F29" s="79">
        <v>82.9</v>
      </c>
      <c r="G29" s="79">
        <v>93.8</v>
      </c>
      <c r="H29" s="79">
        <v>85</v>
      </c>
      <c r="I29" s="79">
        <v>97.7</v>
      </c>
      <c r="J29" s="79">
        <v>137.9</v>
      </c>
      <c r="K29" s="117">
        <v>90.9</v>
      </c>
      <c r="L29" s="117">
        <v>119.2</v>
      </c>
      <c r="M29" s="117">
        <v>122.09172500000001</v>
      </c>
    </row>
    <row r="30" spans="1:13" s="35" customFormat="1">
      <c r="A30" s="5"/>
      <c r="B30" s="5">
        <v>28</v>
      </c>
      <c r="C30" s="89" t="s">
        <v>54</v>
      </c>
      <c r="D30" s="79">
        <v>112.3</v>
      </c>
      <c r="E30" s="79">
        <v>115.1</v>
      </c>
      <c r="F30" s="79">
        <v>45.7</v>
      </c>
      <c r="G30" s="79">
        <v>51.6</v>
      </c>
      <c r="H30" s="79">
        <v>101.7</v>
      </c>
      <c r="I30" s="79">
        <v>88.8</v>
      </c>
      <c r="J30" s="79">
        <v>175.5</v>
      </c>
      <c r="K30" s="117">
        <v>90.7</v>
      </c>
      <c r="L30" s="117">
        <v>83.4</v>
      </c>
      <c r="M30" s="117">
        <v>132.23213333333331</v>
      </c>
    </row>
    <row r="31" spans="1:13" s="35" customFormat="1" ht="24">
      <c r="A31" s="5"/>
      <c r="B31" s="5">
        <v>29</v>
      </c>
      <c r="C31" s="89" t="s">
        <v>55</v>
      </c>
      <c r="D31" s="79">
        <v>106.5</v>
      </c>
      <c r="E31" s="79">
        <v>135</v>
      </c>
      <c r="F31" s="79">
        <v>72.2</v>
      </c>
      <c r="G31" s="79">
        <v>123.7</v>
      </c>
      <c r="H31" s="79">
        <v>111.5</v>
      </c>
      <c r="I31" s="79">
        <v>71.400000000000006</v>
      </c>
      <c r="J31" s="79">
        <v>114</v>
      </c>
      <c r="K31" s="117">
        <v>100.5</v>
      </c>
      <c r="L31" s="117">
        <v>103.5</v>
      </c>
      <c r="M31" s="117">
        <v>98.08815833333334</v>
      </c>
    </row>
    <row r="32" spans="1:13" s="35" customFormat="1">
      <c r="A32" s="5"/>
      <c r="B32" s="5">
        <v>30</v>
      </c>
      <c r="C32" s="89" t="s">
        <v>56</v>
      </c>
      <c r="D32" s="79">
        <v>113.7</v>
      </c>
      <c r="E32" s="79">
        <v>117.7</v>
      </c>
      <c r="F32" s="79" t="s">
        <v>17</v>
      </c>
      <c r="G32" s="79">
        <v>71.7</v>
      </c>
      <c r="H32" s="79">
        <v>78.3</v>
      </c>
      <c r="I32" s="79">
        <v>148.6</v>
      </c>
      <c r="J32" s="79">
        <v>128.30000000000001</v>
      </c>
      <c r="K32" s="117">
        <v>101.7</v>
      </c>
      <c r="L32" s="117">
        <v>69.099999999999994</v>
      </c>
      <c r="M32" s="117">
        <v>86.222133333333332</v>
      </c>
    </row>
    <row r="33" spans="1:13" s="35" customFormat="1">
      <c r="A33" s="5"/>
      <c r="B33" s="5">
        <v>31</v>
      </c>
      <c r="C33" s="89" t="s">
        <v>57</v>
      </c>
      <c r="D33" s="79">
        <v>174.8</v>
      </c>
      <c r="E33" s="79">
        <v>132.6</v>
      </c>
      <c r="F33" s="79">
        <v>67.900000000000006</v>
      </c>
      <c r="G33" s="79">
        <v>95.1</v>
      </c>
      <c r="H33" s="79">
        <v>125.9</v>
      </c>
      <c r="I33" s="79">
        <v>92.4</v>
      </c>
      <c r="J33" s="79">
        <v>120.7</v>
      </c>
      <c r="K33" s="117">
        <v>114.4</v>
      </c>
      <c r="L33" s="117">
        <v>102.9</v>
      </c>
      <c r="M33" s="117">
        <v>96.839666666666673</v>
      </c>
    </row>
    <row r="34" spans="1:13" s="35" customFormat="1">
      <c r="A34" s="5"/>
      <c r="B34" s="5">
        <v>32</v>
      </c>
      <c r="C34" s="89" t="s">
        <v>58</v>
      </c>
      <c r="D34" s="79">
        <v>169.6</v>
      </c>
      <c r="E34" s="79">
        <v>121.2</v>
      </c>
      <c r="F34" s="79">
        <v>134.80000000000001</v>
      </c>
      <c r="G34" s="79">
        <v>125.3</v>
      </c>
      <c r="H34" s="79">
        <v>73.8</v>
      </c>
      <c r="I34" s="79">
        <v>127.7</v>
      </c>
      <c r="J34" s="79">
        <v>260.5</v>
      </c>
      <c r="K34" s="116">
        <v>108.1</v>
      </c>
      <c r="L34" s="117">
        <v>98.1</v>
      </c>
      <c r="M34" s="117">
        <v>103.43919166666666</v>
      </c>
    </row>
    <row r="35" spans="1:13" s="35" customFormat="1">
      <c r="A35" s="5"/>
      <c r="B35" s="5">
        <v>33</v>
      </c>
      <c r="C35" s="89" t="s">
        <v>59</v>
      </c>
      <c r="D35" s="79">
        <v>80.599999999999994</v>
      </c>
      <c r="E35" s="79">
        <v>98.4</v>
      </c>
      <c r="F35" s="79">
        <v>64</v>
      </c>
      <c r="G35" s="79">
        <v>150.6</v>
      </c>
      <c r="H35" s="79">
        <v>79.2</v>
      </c>
      <c r="I35" s="79">
        <v>110.7</v>
      </c>
      <c r="J35" s="79">
        <v>77.3</v>
      </c>
      <c r="K35" s="116">
        <v>104.7</v>
      </c>
      <c r="L35" s="117">
        <v>93.4</v>
      </c>
      <c r="M35" s="117">
        <v>89.561033333333341</v>
      </c>
    </row>
    <row r="36" spans="1:13" s="35" customFormat="1">
      <c r="A36" s="5"/>
      <c r="B36" s="5"/>
      <c r="C36" s="36"/>
      <c r="D36" s="79"/>
      <c r="E36" s="79"/>
      <c r="F36" s="79"/>
      <c r="G36" s="79"/>
      <c r="H36" s="79"/>
      <c r="I36" s="79"/>
      <c r="J36" s="79"/>
      <c r="K36" s="79"/>
      <c r="L36" s="79"/>
      <c r="M36" s="79"/>
    </row>
    <row r="37" spans="1:13" ht="30" customHeight="1">
      <c r="A37" s="8" t="s">
        <v>1</v>
      </c>
      <c r="B37" s="198" t="s">
        <v>61</v>
      </c>
      <c r="C37" s="199"/>
      <c r="D37" s="79">
        <v>94.6</v>
      </c>
      <c r="E37" s="79">
        <v>110.5</v>
      </c>
      <c r="F37" s="79">
        <v>103.6</v>
      </c>
      <c r="G37" s="79">
        <v>103</v>
      </c>
      <c r="H37" s="79">
        <v>100</v>
      </c>
      <c r="I37" s="79">
        <v>96.3</v>
      </c>
      <c r="J37" s="79">
        <v>101.1</v>
      </c>
      <c r="K37" s="117">
        <v>91</v>
      </c>
      <c r="L37" s="134">
        <v>99</v>
      </c>
      <c r="M37" s="134">
        <v>125.29617499999999</v>
      </c>
    </row>
    <row r="38" spans="1:13" ht="24">
      <c r="A38" s="5"/>
      <c r="B38" s="5">
        <v>35</v>
      </c>
      <c r="C38" s="89" t="s">
        <v>61</v>
      </c>
      <c r="D38" s="79">
        <v>94.6</v>
      </c>
      <c r="E38" s="79">
        <v>110.5</v>
      </c>
      <c r="F38" s="79">
        <v>103.6</v>
      </c>
      <c r="G38" s="79">
        <v>103</v>
      </c>
      <c r="H38" s="79">
        <v>100</v>
      </c>
      <c r="I38" s="79">
        <v>96.3</v>
      </c>
      <c r="J38" s="79">
        <v>101.1</v>
      </c>
      <c r="K38" s="117">
        <v>91</v>
      </c>
      <c r="L38" s="134">
        <v>99</v>
      </c>
      <c r="M38" s="134">
        <v>125.29617499999999</v>
      </c>
    </row>
    <row r="39" spans="1:13" ht="13.5">
      <c r="C39" s="40"/>
    </row>
    <row r="40" spans="1:13">
      <c r="A40" s="42" t="s">
        <v>62</v>
      </c>
    </row>
  </sheetData>
  <customSheetViews>
    <customSheetView guid="{5B780F3F-3083-46ED-941A-B9CF47F395D6}" scale="110">
      <pane ySplit="3" topLeftCell="A16" activePane="bottomLeft" state="frozen"/>
      <selection pane="bottomLeft" activeCell="M37" sqref="M37:M38"/>
      <pageMargins left="0.511811023622047" right="0.511811023622047" top="0.74803149606299202" bottom="0.74803149606299202" header="0.31496062992126" footer="0.31496062992126"/>
      <pageSetup paperSize="9" orientation="landscape" r:id="rId1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ECD05CBD-9B98-4A09-B421-552946975B7F}" scale="110" showPageBreaks="1">
      <selection activeCell="J4" sqref="J4"/>
      <pageMargins left="0.51181102362204722" right="0.51181102362204722" top="0.74803149606299213" bottom="0.74803149606299213" header="0.31496062992125984" footer="0.31496062992125984"/>
      <pageSetup paperSize="9" orientation="landscape" r:id="rId2"/>
      <headerFooter>
        <oddHeader>&amp;L&amp;"Arial,Regular"&amp;12Индустрија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6A0B7304-B6B1-4EC4-BD70-680E38FE9C0E}" scale="110">
      <pane ySplit="3" topLeftCell="A4" activePane="bottomLeft" state="frozen"/>
      <selection pane="bottomLeft" activeCell="O12" sqref="O12"/>
      <pageMargins left="0.511811023622047" right="0.511811023622047" top="0.74803149606299202" bottom="0.74803149606299202" header="0.31496062992126" footer="0.31496062992126"/>
      <pageSetup paperSize="9" orientation="landscape" r:id="rId3"/>
      <headerFooter>
        <oddHeader>&amp;L&amp;"Arial,Regular"&amp;12Industry</oddHeader>
        <oddFooter>&amp;C&amp;"Arial,Regular"&amp;8Page &amp;P of &amp;N&amp;L&amp;"Arial,Regular"&amp;8Statistical Yearbook of Republika Srpska 2015</oddFooter>
      </headerFooter>
    </customSheetView>
    <customSheetView guid="{1BB1973C-AAB6-499D-AAF0-36933CFDC162}" showPageBreaks="1">
      <selection activeCell="L4" sqref="L4:L9"/>
      <pageMargins left="0.51181102362204722" right="0.51181102362204722" top="0.74803149606299213" bottom="0.74803149606299213" header="0.31496062992125984" footer="0.31496062992125984"/>
      <pageSetup paperSize="9" orientation="landscape" r:id="rId4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EA66689A-76C5-44AE-BF8A-62237E316CA4}" showPageBreaks="1" topLeftCell="A25">
      <selection activeCell="J44" sqref="J44"/>
      <pageMargins left="0.511811023622047" right="0.511811023622047" top="0.74803149606299202" bottom="0.74803149606299202" header="0.31496062992126" footer="0.31496062992126"/>
      <pageSetup paperSize="9" orientation="landscape" r:id="rId5"/>
      <headerFooter>
        <oddHeader>&amp;L&amp;"Arial,Regular"&amp;12Индустрија</oddHeader>
        <oddFooter>&amp;L&amp;"Arial,Regular"&amp;8Статистички годишњак Републике Српске 2012&amp;C&amp;"Arial,Regular"&amp;8Стр. &amp;P од &amp;N</oddFooter>
      </headerFooter>
    </customSheetView>
    <customSheetView guid="{3CB06DF4-4253-489C-8A92-8868F67496FB}" scale="110" showPageBreaks="1">
      <pane ySplit="3" topLeftCell="A4" activePane="bottomLeft" state="frozen"/>
      <selection pane="bottomLeft" activeCell="Q17" sqref="Q17"/>
      <pageMargins left="0.511811023622047" right="0.511811023622047" top="0.74803149606299202" bottom="0.74803149606299202" header="0.31496062992126" footer="0.31496062992126"/>
      <pageSetup paperSize="9" orientation="landscape" r:id="rId6"/>
      <headerFooter>
        <oddHeader>&amp;L&amp;"Arial,Regular"&amp;12Industry</oddHeader>
        <oddFooter>&amp;C&amp;"Arial,Regular"&amp;8Page &amp;P of &amp;N&amp;L&amp;"Arial,Regular"&amp;8Statistical Yearbook of Republika Srpska 2016</oddFooter>
      </headerFooter>
    </customSheetView>
    <customSheetView guid="{A2007F61-8EFA-48C0-839A-EDED419C4042}" scale="110">
      <pane ySplit="3" topLeftCell="A4" activePane="bottomLeft" state="frozen"/>
      <selection pane="bottomLeft" activeCell="M4" sqref="M3:M38"/>
      <pageMargins left="0.511811023622047" right="0.511811023622047" top="0.74803149606299202" bottom="0.74803149606299202" header="0.31496062992126" footer="0.31496062992126"/>
      <pageSetup paperSize="9" orientation="landscape" r:id="rId7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</customSheetViews>
  <mergeCells count="1">
    <mergeCell ref="B37:C37"/>
  </mergeCells>
  <hyperlinks>
    <hyperlink ref="M2" location="'List of tables'!A1" display="List of tables"/>
  </hyperlinks>
  <pageMargins left="0.511811023622047" right="0.511811023622047" top="0.74803149606299202" bottom="0.74803149606299202" header="0.31496062992126" footer="0.31496062992126"/>
  <pageSetup paperSize="9" orientation="landscape" r:id="rId8"/>
  <headerFooter>
    <oddHeader>&amp;L&amp;"Arial,Regular"&amp;12Industry</oddHeader>
    <oddFooter>&amp;C&amp;"Arial,Regular"&amp;8Page &amp;P of &amp;N&amp;L&amp;"Arial,Regular"&amp;8Statistical Yearbook of Republika Srpska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L40"/>
  <sheetViews>
    <sheetView zoomScale="110" zoomScaleNormal="100" workbookViewId="0">
      <pane ySplit="3" topLeftCell="A4" activePane="bottomLeft" state="frozen"/>
      <selection pane="bottomLeft" activeCell="L21" sqref="L21"/>
    </sheetView>
  </sheetViews>
  <sheetFormatPr defaultRowHeight="12"/>
  <cols>
    <col min="1" max="1" width="3.7109375" style="39" customWidth="1"/>
    <col min="2" max="2" width="3.85546875" style="39" customWidth="1"/>
    <col min="3" max="3" width="42.5703125" style="39" customWidth="1"/>
    <col min="4" max="6" width="9.42578125" style="39" customWidth="1"/>
    <col min="7" max="7" width="9.42578125" style="41" customWidth="1"/>
    <col min="8" max="12" width="9.42578125" style="39" customWidth="1"/>
    <col min="13" max="16384" width="9.140625" style="39"/>
  </cols>
  <sheetData>
    <row r="1" spans="1:12" s="35" customFormat="1" ht="15.75" customHeight="1">
      <c r="A1" s="2" t="s">
        <v>198</v>
      </c>
      <c r="B1" s="1"/>
      <c r="C1" s="1"/>
      <c r="D1" s="1"/>
      <c r="E1" s="1"/>
      <c r="F1" s="1"/>
      <c r="G1" s="1"/>
      <c r="H1" s="4"/>
      <c r="I1" s="1"/>
      <c r="J1" s="1"/>
      <c r="K1" s="1"/>
      <c r="L1" s="1"/>
    </row>
    <row r="2" spans="1:12" ht="16.5" customHeight="1" thickBot="1">
      <c r="A2" s="1" t="s">
        <v>15</v>
      </c>
      <c r="B2" s="44"/>
      <c r="C2" s="44"/>
      <c r="D2" s="1"/>
      <c r="E2" s="1"/>
      <c r="F2" s="1"/>
      <c r="G2" s="1"/>
      <c r="H2" s="4"/>
      <c r="K2" s="22"/>
      <c r="L2" s="22" t="s">
        <v>23</v>
      </c>
    </row>
    <row r="3" spans="1:12" s="35" customFormat="1" ht="19.5" customHeight="1" thickTop="1">
      <c r="A3" s="48"/>
      <c r="B3" s="45"/>
      <c r="C3" s="45"/>
      <c r="D3" s="72">
        <v>2007</v>
      </c>
      <c r="E3" s="72">
        <v>2008</v>
      </c>
      <c r="F3" s="72">
        <v>2009</v>
      </c>
      <c r="G3" s="33">
        <v>2011</v>
      </c>
      <c r="H3" s="73">
        <v>2012</v>
      </c>
      <c r="I3" s="73">
        <v>2013</v>
      </c>
      <c r="J3" s="73">
        <v>2014</v>
      </c>
      <c r="K3" s="73">
        <v>2015</v>
      </c>
      <c r="L3" s="73">
        <v>2016</v>
      </c>
    </row>
    <row r="4" spans="1:12" s="35" customFormat="1">
      <c r="A4" s="38" t="s">
        <v>24</v>
      </c>
      <c r="B4" s="129"/>
      <c r="C4" s="130"/>
      <c r="D4" s="79">
        <v>72.7</v>
      </c>
      <c r="E4" s="79">
        <v>85.6</v>
      </c>
      <c r="F4" s="79">
        <v>94.8</v>
      </c>
      <c r="G4" s="79">
        <v>104.8</v>
      </c>
      <c r="H4" s="79">
        <v>100.5</v>
      </c>
      <c r="I4" s="79">
        <v>104.7</v>
      </c>
      <c r="J4" s="118">
        <v>105.4</v>
      </c>
      <c r="K4" s="118">
        <v>108.6</v>
      </c>
      <c r="L4" s="131">
        <v>117.4</v>
      </c>
    </row>
    <row r="5" spans="1:12" s="35" customFormat="1">
      <c r="A5" s="38"/>
      <c r="B5" s="4"/>
      <c r="C5" s="92"/>
      <c r="D5" s="79"/>
      <c r="E5" s="79"/>
      <c r="F5" s="79"/>
      <c r="G5" s="79"/>
      <c r="H5" s="79"/>
      <c r="I5" s="79"/>
      <c r="J5" s="79"/>
      <c r="K5" s="79"/>
      <c r="L5" s="79"/>
    </row>
    <row r="6" spans="1:12" s="35" customFormat="1">
      <c r="A6" s="8" t="s">
        <v>4</v>
      </c>
      <c r="B6" s="37" t="s">
        <v>32</v>
      </c>
      <c r="C6" s="92"/>
      <c r="D6" s="79">
        <v>86.4</v>
      </c>
      <c r="E6" s="79">
        <v>98.6</v>
      </c>
      <c r="F6" s="79">
        <v>91.6</v>
      </c>
      <c r="G6" s="79">
        <v>118.2</v>
      </c>
      <c r="H6" s="79">
        <v>113.6</v>
      </c>
      <c r="I6" s="79">
        <v>118.3</v>
      </c>
      <c r="J6" s="117">
        <v>114.3</v>
      </c>
      <c r="K6" s="117">
        <v>126.3</v>
      </c>
      <c r="L6" s="117">
        <v>127.2</v>
      </c>
    </row>
    <row r="7" spans="1:12" s="35" customFormat="1">
      <c r="A7" s="5"/>
      <c r="B7" s="93" t="s">
        <v>10</v>
      </c>
      <c r="C7" s="126" t="s">
        <v>33</v>
      </c>
      <c r="D7" s="79">
        <v>73.099999999999994</v>
      </c>
      <c r="E7" s="79">
        <v>98.1</v>
      </c>
      <c r="F7" s="79">
        <v>106.3</v>
      </c>
      <c r="G7" s="79">
        <v>121.6</v>
      </c>
      <c r="H7" s="79">
        <v>114</v>
      </c>
      <c r="I7" s="79">
        <v>120.1</v>
      </c>
      <c r="J7" s="117">
        <v>117.9</v>
      </c>
      <c r="K7" s="117">
        <v>131</v>
      </c>
      <c r="L7" s="117">
        <v>148</v>
      </c>
    </row>
    <row r="8" spans="1:12" s="35" customFormat="1">
      <c r="A8" s="5"/>
      <c r="B8" s="93" t="s">
        <v>11</v>
      </c>
      <c r="C8" s="126" t="s">
        <v>34</v>
      </c>
      <c r="D8" s="79">
        <v>92.2</v>
      </c>
      <c r="E8" s="79">
        <v>93.5</v>
      </c>
      <c r="F8" s="79">
        <v>64.2</v>
      </c>
      <c r="G8" s="79">
        <v>104.2</v>
      </c>
      <c r="H8" s="79">
        <v>111.7</v>
      </c>
      <c r="I8" s="79">
        <v>122.3</v>
      </c>
      <c r="J8" s="117">
        <v>117.4</v>
      </c>
      <c r="K8" s="117">
        <v>131.5</v>
      </c>
      <c r="L8" s="174">
        <v>110.8</v>
      </c>
    </row>
    <row r="9" spans="1:12" s="35" customFormat="1">
      <c r="A9" s="5"/>
      <c r="B9" s="93" t="s">
        <v>12</v>
      </c>
      <c r="C9" s="126" t="s">
        <v>35</v>
      </c>
      <c r="D9" s="79">
        <v>138.30000000000001</v>
      </c>
      <c r="E9" s="79">
        <v>193.4</v>
      </c>
      <c r="F9" s="79">
        <v>133.5</v>
      </c>
      <c r="G9" s="79">
        <v>136.69999999999999</v>
      </c>
      <c r="H9" s="79">
        <v>112</v>
      </c>
      <c r="I9" s="79">
        <v>85.7</v>
      </c>
      <c r="J9" s="117">
        <v>77.7</v>
      </c>
      <c r="K9" s="117">
        <v>77.7</v>
      </c>
      <c r="L9" s="117">
        <v>74.5</v>
      </c>
    </row>
    <row r="10" spans="1:12" s="35" customFormat="1">
      <c r="A10" s="5"/>
      <c r="B10" s="125"/>
      <c r="C10" s="126"/>
      <c r="D10" s="79"/>
      <c r="E10" s="79"/>
      <c r="F10" s="79"/>
      <c r="G10" s="79"/>
      <c r="H10" s="79"/>
      <c r="I10" s="79"/>
      <c r="J10" s="79"/>
      <c r="K10" s="79"/>
      <c r="L10" s="79"/>
    </row>
    <row r="11" spans="1:12" s="35" customFormat="1">
      <c r="A11" s="8" t="s">
        <v>0</v>
      </c>
      <c r="B11" s="37" t="s">
        <v>60</v>
      </c>
      <c r="C11" s="92"/>
      <c r="D11" s="79">
        <v>64.599999999999994</v>
      </c>
      <c r="E11" s="79">
        <v>78.099999999999994</v>
      </c>
      <c r="F11" s="79">
        <v>94.7</v>
      </c>
      <c r="G11" s="79">
        <v>104.3</v>
      </c>
      <c r="H11" s="79">
        <v>99.8</v>
      </c>
      <c r="I11" s="79">
        <v>103.9</v>
      </c>
      <c r="J11" s="117">
        <v>109.1</v>
      </c>
      <c r="K11" s="135">
        <v>112.5</v>
      </c>
      <c r="L11" s="175">
        <v>116.4</v>
      </c>
    </row>
    <row r="12" spans="1:12" s="35" customFormat="1">
      <c r="A12" s="5"/>
      <c r="B12" s="5">
        <v>10</v>
      </c>
      <c r="C12" s="126" t="s">
        <v>36</v>
      </c>
      <c r="D12" s="79">
        <v>89.8</v>
      </c>
      <c r="E12" s="79">
        <v>94.5</v>
      </c>
      <c r="F12" s="79">
        <v>93.9</v>
      </c>
      <c r="G12" s="79">
        <v>94.6</v>
      </c>
      <c r="H12" s="79">
        <v>94.3</v>
      </c>
      <c r="I12" s="79">
        <v>108.2</v>
      </c>
      <c r="J12" s="117">
        <v>114.9</v>
      </c>
      <c r="K12" s="135">
        <v>121.1</v>
      </c>
      <c r="L12" s="175">
        <v>134.4</v>
      </c>
    </row>
    <row r="13" spans="1:12" s="35" customFormat="1">
      <c r="A13" s="5"/>
      <c r="B13" s="5">
        <v>11</v>
      </c>
      <c r="C13" s="126" t="s">
        <v>37</v>
      </c>
      <c r="D13" s="79">
        <v>99.7</v>
      </c>
      <c r="E13" s="79">
        <v>100.4</v>
      </c>
      <c r="F13" s="79">
        <v>108.8</v>
      </c>
      <c r="G13" s="79">
        <v>98.7</v>
      </c>
      <c r="H13" s="79">
        <v>121.9</v>
      </c>
      <c r="I13" s="79">
        <v>138.69999999999999</v>
      </c>
      <c r="J13" s="117">
        <v>134.9</v>
      </c>
      <c r="K13" s="135">
        <v>148.6</v>
      </c>
      <c r="L13" s="175">
        <v>160.69999999999999</v>
      </c>
    </row>
    <row r="14" spans="1:12" s="35" customFormat="1">
      <c r="A14" s="5"/>
      <c r="B14" s="5">
        <v>12</v>
      </c>
      <c r="C14" s="126" t="s">
        <v>38</v>
      </c>
      <c r="D14" s="79">
        <v>85.4</v>
      </c>
      <c r="E14" s="79">
        <v>93.5</v>
      </c>
      <c r="F14" s="79">
        <v>129.80000000000001</v>
      </c>
      <c r="G14" s="79">
        <v>74.3</v>
      </c>
      <c r="H14" s="79">
        <v>45.1</v>
      </c>
      <c r="I14" s="79">
        <v>33.9</v>
      </c>
      <c r="J14" s="117">
        <v>28.1</v>
      </c>
      <c r="K14" s="135">
        <v>154.9</v>
      </c>
      <c r="L14" s="175">
        <v>176.4</v>
      </c>
    </row>
    <row r="15" spans="1:12" s="35" customFormat="1">
      <c r="A15" s="5"/>
      <c r="B15" s="5">
        <v>13</v>
      </c>
      <c r="C15" s="126" t="s">
        <v>39</v>
      </c>
      <c r="D15" s="79">
        <v>173.2</v>
      </c>
      <c r="E15" s="79">
        <v>180.3</v>
      </c>
      <c r="F15" s="79">
        <v>176.4</v>
      </c>
      <c r="G15" s="79">
        <v>122.9</v>
      </c>
      <c r="H15" s="79">
        <v>50.7</v>
      </c>
      <c r="I15" s="79">
        <v>61.2</v>
      </c>
      <c r="J15" s="117">
        <v>50.1</v>
      </c>
      <c r="K15" s="135">
        <v>45.5</v>
      </c>
      <c r="L15" s="175">
        <v>42.6</v>
      </c>
    </row>
    <row r="16" spans="1:12" s="35" customFormat="1">
      <c r="A16" s="89"/>
      <c r="B16" s="5">
        <v>14</v>
      </c>
      <c r="C16" s="126" t="s">
        <v>40</v>
      </c>
      <c r="D16" s="79">
        <v>177</v>
      </c>
      <c r="E16" s="79">
        <v>163.6</v>
      </c>
      <c r="F16" s="79">
        <v>140.1</v>
      </c>
      <c r="G16" s="79">
        <v>102.4</v>
      </c>
      <c r="H16" s="79">
        <v>86.2</v>
      </c>
      <c r="I16" s="79">
        <v>113</v>
      </c>
      <c r="J16" s="117">
        <v>130.5</v>
      </c>
      <c r="K16" s="135">
        <v>134.30000000000001</v>
      </c>
      <c r="L16" s="175">
        <v>122.6</v>
      </c>
    </row>
    <row r="17" spans="1:12" s="35" customFormat="1">
      <c r="A17" s="5"/>
      <c r="B17" s="5">
        <v>15</v>
      </c>
      <c r="C17" s="126" t="s">
        <v>41</v>
      </c>
      <c r="D17" s="79">
        <v>93.5</v>
      </c>
      <c r="E17" s="79">
        <v>84.1</v>
      </c>
      <c r="F17" s="79">
        <v>80.599999999999994</v>
      </c>
      <c r="G17" s="79">
        <v>117.9</v>
      </c>
      <c r="H17" s="79">
        <v>104.6</v>
      </c>
      <c r="I17" s="79">
        <v>118</v>
      </c>
      <c r="J17" s="117">
        <v>131.1</v>
      </c>
      <c r="K17" s="135">
        <v>135.30000000000001</v>
      </c>
      <c r="L17" s="175">
        <v>125.1</v>
      </c>
    </row>
    <row r="18" spans="1:12" s="35" customFormat="1" ht="36">
      <c r="A18" s="5"/>
      <c r="B18" s="5">
        <v>16</v>
      </c>
      <c r="C18" s="126" t="s">
        <v>42</v>
      </c>
      <c r="D18" s="79">
        <v>157.80000000000001</v>
      </c>
      <c r="E18" s="79">
        <v>144.80000000000001</v>
      </c>
      <c r="F18" s="79">
        <v>99</v>
      </c>
      <c r="G18" s="79">
        <v>114</v>
      </c>
      <c r="H18" s="79">
        <v>115.3</v>
      </c>
      <c r="I18" s="79">
        <v>131.69999999999999</v>
      </c>
      <c r="J18" s="117">
        <v>133</v>
      </c>
      <c r="K18" s="135">
        <v>129.6</v>
      </c>
      <c r="L18" s="186">
        <v>138.6</v>
      </c>
    </row>
    <row r="19" spans="1:12" s="35" customFormat="1">
      <c r="A19" s="89"/>
      <c r="B19" s="5">
        <v>17</v>
      </c>
      <c r="C19" s="126" t="s">
        <v>43</v>
      </c>
      <c r="D19" s="79">
        <v>97.6</v>
      </c>
      <c r="E19" s="79">
        <v>103.9</v>
      </c>
      <c r="F19" s="79">
        <v>104.9</v>
      </c>
      <c r="G19" s="79">
        <v>96.5</v>
      </c>
      <c r="H19" s="79">
        <v>92.6</v>
      </c>
      <c r="I19" s="79">
        <v>96.6</v>
      </c>
      <c r="J19" s="117">
        <v>96.2</v>
      </c>
      <c r="K19" s="135">
        <v>95.3</v>
      </c>
      <c r="L19" s="175">
        <v>98.1</v>
      </c>
    </row>
    <row r="20" spans="1:12" s="35" customFormat="1">
      <c r="A20" s="5"/>
      <c r="B20" s="5">
        <v>18</v>
      </c>
      <c r="C20" s="126" t="s">
        <v>44</v>
      </c>
      <c r="D20" s="79">
        <v>111.3</v>
      </c>
      <c r="E20" s="79">
        <v>111.9</v>
      </c>
      <c r="F20" s="79">
        <v>80.7</v>
      </c>
      <c r="G20" s="79">
        <v>89.4</v>
      </c>
      <c r="H20" s="79">
        <v>102.8</v>
      </c>
      <c r="I20" s="79">
        <v>72.3</v>
      </c>
      <c r="J20" s="117">
        <v>75.7</v>
      </c>
      <c r="K20" s="135">
        <v>63.6</v>
      </c>
      <c r="L20" s="175">
        <v>54.3</v>
      </c>
    </row>
    <row r="21" spans="1:12" s="35" customFormat="1" ht="24">
      <c r="A21" s="5"/>
      <c r="B21" s="5">
        <v>19</v>
      </c>
      <c r="C21" s="126" t="s">
        <v>45</v>
      </c>
      <c r="D21" s="79">
        <v>1.8</v>
      </c>
      <c r="E21" s="79">
        <v>12.3</v>
      </c>
      <c r="F21" s="79">
        <v>88.9</v>
      </c>
      <c r="G21" s="79">
        <v>115.5</v>
      </c>
      <c r="H21" s="79">
        <v>99</v>
      </c>
      <c r="I21" s="79">
        <v>104.9</v>
      </c>
      <c r="J21" s="117">
        <v>96.2</v>
      </c>
      <c r="K21" s="135">
        <v>93.9</v>
      </c>
      <c r="L21" s="186">
        <v>87.2</v>
      </c>
    </row>
    <row r="22" spans="1:12" s="35" customFormat="1">
      <c r="A22" s="5"/>
      <c r="B22" s="5">
        <v>20</v>
      </c>
      <c r="C22" s="126" t="s">
        <v>46</v>
      </c>
      <c r="D22" s="79">
        <v>28.1</v>
      </c>
      <c r="E22" s="79">
        <v>28.1</v>
      </c>
      <c r="F22" s="79">
        <v>94.6</v>
      </c>
      <c r="G22" s="79">
        <v>102.4</v>
      </c>
      <c r="H22" s="79">
        <v>106.2</v>
      </c>
      <c r="I22" s="79">
        <v>116.2</v>
      </c>
      <c r="J22" s="117">
        <v>133.1</v>
      </c>
      <c r="K22" s="135">
        <v>138.30000000000001</v>
      </c>
      <c r="L22" s="175">
        <v>173.1</v>
      </c>
    </row>
    <row r="23" spans="1:12" s="35" customFormat="1" ht="24">
      <c r="A23" s="5"/>
      <c r="B23" s="5">
        <v>21</v>
      </c>
      <c r="C23" s="126" t="s">
        <v>47</v>
      </c>
      <c r="D23" s="79">
        <v>118.4</v>
      </c>
      <c r="E23" s="79">
        <v>131.30000000000001</v>
      </c>
      <c r="F23" s="79">
        <v>120.7</v>
      </c>
      <c r="G23" s="79">
        <v>130.69999999999999</v>
      </c>
      <c r="H23" s="79">
        <v>192.2</v>
      </c>
      <c r="I23" s="79">
        <v>213.3</v>
      </c>
      <c r="J23" s="117">
        <v>217.8</v>
      </c>
      <c r="K23" s="135">
        <v>202.4</v>
      </c>
      <c r="L23" s="186">
        <v>228.8</v>
      </c>
    </row>
    <row r="24" spans="1:12" s="35" customFormat="1">
      <c r="A24" s="5"/>
      <c r="B24" s="5">
        <v>22</v>
      </c>
      <c r="C24" s="126" t="s">
        <v>48</v>
      </c>
      <c r="D24" s="79">
        <v>145.6</v>
      </c>
      <c r="E24" s="79">
        <v>141.30000000000001</v>
      </c>
      <c r="F24" s="79">
        <v>106.5</v>
      </c>
      <c r="G24" s="79">
        <v>99.4</v>
      </c>
      <c r="H24" s="79">
        <v>80.5</v>
      </c>
      <c r="I24" s="79">
        <v>108.4</v>
      </c>
      <c r="J24" s="117">
        <v>146.9</v>
      </c>
      <c r="K24" s="135">
        <v>164.9</v>
      </c>
      <c r="L24" s="175">
        <v>196.4</v>
      </c>
    </row>
    <row r="25" spans="1:12" s="35" customFormat="1">
      <c r="A25" s="89"/>
      <c r="B25" s="5">
        <v>23</v>
      </c>
      <c r="C25" s="126" t="s">
        <v>49</v>
      </c>
      <c r="D25" s="79">
        <v>90.4</v>
      </c>
      <c r="E25" s="79">
        <v>107.6</v>
      </c>
      <c r="F25" s="79">
        <v>94.6</v>
      </c>
      <c r="G25" s="79">
        <v>103.2</v>
      </c>
      <c r="H25" s="79">
        <v>84.4</v>
      </c>
      <c r="I25" s="79">
        <v>58.3</v>
      </c>
      <c r="J25" s="117">
        <v>68</v>
      </c>
      <c r="K25" s="135">
        <v>71.099999999999994</v>
      </c>
      <c r="L25" s="175">
        <v>75.599999999999994</v>
      </c>
    </row>
    <row r="26" spans="1:12" s="35" customFormat="1">
      <c r="A26" s="5"/>
      <c r="B26" s="5">
        <v>24</v>
      </c>
      <c r="C26" s="126" t="s">
        <v>50</v>
      </c>
      <c r="D26" s="79">
        <v>118</v>
      </c>
      <c r="E26" s="79">
        <v>124.2</v>
      </c>
      <c r="F26" s="79">
        <v>75.900000000000006</v>
      </c>
      <c r="G26" s="79">
        <v>100.7</v>
      </c>
      <c r="H26" s="79">
        <v>81.3</v>
      </c>
      <c r="I26" s="79">
        <v>57.6</v>
      </c>
      <c r="J26" s="117">
        <v>42.7</v>
      </c>
      <c r="K26" s="135">
        <v>44.9</v>
      </c>
      <c r="L26" s="175">
        <v>39.799999999999997</v>
      </c>
    </row>
    <row r="27" spans="1:12" s="35" customFormat="1" ht="24">
      <c r="A27" s="5"/>
      <c r="B27" s="5">
        <v>25</v>
      </c>
      <c r="C27" s="126" t="s">
        <v>51</v>
      </c>
      <c r="D27" s="79">
        <v>177.2</v>
      </c>
      <c r="E27" s="79">
        <v>152</v>
      </c>
      <c r="F27" s="79">
        <v>97</v>
      </c>
      <c r="G27" s="79">
        <v>102.7</v>
      </c>
      <c r="H27" s="79">
        <v>107.1</v>
      </c>
      <c r="I27" s="79">
        <v>110.9</v>
      </c>
      <c r="J27" s="117">
        <v>122.9</v>
      </c>
      <c r="K27" s="135">
        <v>130.4</v>
      </c>
      <c r="L27" s="186">
        <v>143</v>
      </c>
    </row>
    <row r="28" spans="1:12" s="35" customFormat="1" ht="24">
      <c r="A28" s="5"/>
      <c r="B28" s="5">
        <v>26</v>
      </c>
      <c r="C28" s="126" t="s">
        <v>52</v>
      </c>
      <c r="D28" s="79">
        <v>87.6</v>
      </c>
      <c r="E28" s="79">
        <v>65.8</v>
      </c>
      <c r="F28" s="79">
        <v>71.7</v>
      </c>
      <c r="G28" s="79">
        <v>133.4</v>
      </c>
      <c r="H28" s="79">
        <v>166.5</v>
      </c>
      <c r="I28" s="79">
        <v>67.900000000000006</v>
      </c>
      <c r="J28" s="117">
        <v>53.7</v>
      </c>
      <c r="K28" s="135">
        <v>39.1</v>
      </c>
      <c r="L28" s="186">
        <v>41.4</v>
      </c>
    </row>
    <row r="29" spans="1:12" s="35" customFormat="1">
      <c r="A29" s="5"/>
      <c r="B29" s="5">
        <v>27</v>
      </c>
      <c r="C29" s="126" t="s">
        <v>53</v>
      </c>
      <c r="D29" s="79">
        <v>47</v>
      </c>
      <c r="E29" s="79">
        <v>128.69999999999999</v>
      </c>
      <c r="F29" s="79">
        <v>106.7</v>
      </c>
      <c r="G29" s="79">
        <v>85</v>
      </c>
      <c r="H29" s="79">
        <v>83</v>
      </c>
      <c r="I29" s="79">
        <v>114.5</v>
      </c>
      <c r="J29" s="117">
        <v>104.1</v>
      </c>
      <c r="K29" s="135">
        <v>124.1</v>
      </c>
      <c r="L29" s="175">
        <v>151.5</v>
      </c>
    </row>
    <row r="30" spans="1:12" s="35" customFormat="1">
      <c r="A30" s="5"/>
      <c r="B30" s="5">
        <v>28</v>
      </c>
      <c r="C30" s="126" t="s">
        <v>54</v>
      </c>
      <c r="D30" s="79" t="s">
        <v>17</v>
      </c>
      <c r="E30" s="79" t="s">
        <v>17</v>
      </c>
      <c r="F30" s="79">
        <v>193.7</v>
      </c>
      <c r="G30" s="79">
        <v>101.7</v>
      </c>
      <c r="H30" s="79">
        <v>90.2</v>
      </c>
      <c r="I30" s="79">
        <v>158.4</v>
      </c>
      <c r="J30" s="117">
        <v>143.6</v>
      </c>
      <c r="K30" s="135">
        <v>119.8</v>
      </c>
      <c r="L30" s="175">
        <v>158.4</v>
      </c>
    </row>
    <row r="31" spans="1:12" s="35" customFormat="1" ht="24">
      <c r="A31" s="5"/>
      <c r="B31" s="5">
        <v>29</v>
      </c>
      <c r="C31" s="126" t="s">
        <v>55</v>
      </c>
      <c r="D31" s="79">
        <v>82.8</v>
      </c>
      <c r="E31" s="79">
        <v>111.9</v>
      </c>
      <c r="F31" s="79">
        <v>80.8</v>
      </c>
      <c r="G31" s="79">
        <v>111.5</v>
      </c>
      <c r="H31" s="79">
        <v>79.7</v>
      </c>
      <c r="I31" s="79">
        <v>90.8</v>
      </c>
      <c r="J31" s="117">
        <v>91.3</v>
      </c>
      <c r="K31" s="135">
        <v>94.5</v>
      </c>
      <c r="L31" s="186">
        <v>92.7</v>
      </c>
    </row>
    <row r="32" spans="1:12" s="35" customFormat="1">
      <c r="A32" s="5"/>
      <c r="B32" s="5">
        <v>30</v>
      </c>
      <c r="C32" s="126" t="s">
        <v>56</v>
      </c>
      <c r="D32" s="79">
        <v>8.8000000000000007</v>
      </c>
      <c r="E32" s="79">
        <v>10.4</v>
      </c>
      <c r="F32" s="79">
        <v>139.5</v>
      </c>
      <c r="G32" s="79">
        <v>78.3</v>
      </c>
      <c r="H32" s="79">
        <v>116.3</v>
      </c>
      <c r="I32" s="79">
        <v>149.1</v>
      </c>
      <c r="J32" s="117">
        <v>151.69999999999999</v>
      </c>
      <c r="K32" s="135">
        <v>104.8</v>
      </c>
      <c r="L32" s="175">
        <v>90.4</v>
      </c>
    </row>
    <row r="33" spans="1:12" s="35" customFormat="1">
      <c r="A33" s="5"/>
      <c r="B33" s="5">
        <v>31</v>
      </c>
      <c r="C33" s="126" t="s">
        <v>57</v>
      </c>
      <c r="D33" s="79">
        <v>116.8</v>
      </c>
      <c r="E33" s="79">
        <v>154.9</v>
      </c>
      <c r="F33" s="79">
        <v>105.1</v>
      </c>
      <c r="G33" s="79">
        <v>125.9</v>
      </c>
      <c r="H33" s="79">
        <v>116.3</v>
      </c>
      <c r="I33" s="79">
        <v>140.4</v>
      </c>
      <c r="J33" s="117">
        <v>160.6</v>
      </c>
      <c r="K33" s="135">
        <v>165.4</v>
      </c>
      <c r="L33" s="175">
        <v>160.1</v>
      </c>
    </row>
    <row r="34" spans="1:12" s="35" customFormat="1">
      <c r="A34" s="5"/>
      <c r="B34" s="5">
        <v>32</v>
      </c>
      <c r="C34" s="126" t="s">
        <v>58</v>
      </c>
      <c r="D34" s="79">
        <v>48.8</v>
      </c>
      <c r="E34" s="79">
        <v>59.2</v>
      </c>
      <c r="F34" s="79">
        <v>79.8</v>
      </c>
      <c r="G34" s="79">
        <v>73.8</v>
      </c>
      <c r="H34" s="79">
        <v>94.2</v>
      </c>
      <c r="I34" s="79">
        <v>245.4</v>
      </c>
      <c r="J34" s="117">
        <v>265.39999999999998</v>
      </c>
      <c r="K34" s="135">
        <v>260.3</v>
      </c>
      <c r="L34" s="175">
        <v>269.3</v>
      </c>
    </row>
    <row r="35" spans="1:12" s="35" customFormat="1">
      <c r="A35" s="5"/>
      <c r="B35" s="5">
        <v>33</v>
      </c>
      <c r="C35" s="126" t="s">
        <v>59</v>
      </c>
      <c r="D35" s="79">
        <v>105.4</v>
      </c>
      <c r="E35" s="79">
        <v>103.7</v>
      </c>
      <c r="F35" s="79">
        <v>66.400000000000006</v>
      </c>
      <c r="G35" s="79">
        <v>79.2</v>
      </c>
      <c r="H35" s="79">
        <v>87.7</v>
      </c>
      <c r="I35" s="79">
        <v>67.7</v>
      </c>
      <c r="J35" s="117">
        <v>70.900000000000006</v>
      </c>
      <c r="K35" s="117">
        <v>66.2</v>
      </c>
      <c r="L35" s="175">
        <v>59.3</v>
      </c>
    </row>
    <row r="36" spans="1:12" s="35" customFormat="1">
      <c r="A36" s="5"/>
      <c r="B36" s="5"/>
      <c r="C36" s="126"/>
      <c r="D36" s="79"/>
      <c r="E36" s="79"/>
      <c r="F36" s="79"/>
      <c r="G36" s="79"/>
      <c r="H36" s="79"/>
      <c r="I36" s="79"/>
      <c r="J36" s="79"/>
      <c r="K36" s="79"/>
      <c r="L36" s="79"/>
    </row>
    <row r="37" spans="1:12" ht="30" customHeight="1">
      <c r="A37" s="8" t="s">
        <v>1</v>
      </c>
      <c r="B37" s="198" t="s">
        <v>61</v>
      </c>
      <c r="C37" s="199"/>
      <c r="D37" s="79">
        <v>84.8</v>
      </c>
      <c r="E37" s="79">
        <v>93.7</v>
      </c>
      <c r="F37" s="79">
        <v>97.1</v>
      </c>
      <c r="G37" s="79">
        <v>100</v>
      </c>
      <c r="H37" s="79">
        <v>96.3</v>
      </c>
      <c r="I37" s="79">
        <v>97.4</v>
      </c>
      <c r="J37" s="117">
        <v>88.7</v>
      </c>
      <c r="K37" s="117">
        <v>87.8</v>
      </c>
      <c r="L37" s="117">
        <v>110</v>
      </c>
    </row>
    <row r="38" spans="1:12" ht="24">
      <c r="A38" s="5"/>
      <c r="B38" s="5">
        <v>35</v>
      </c>
      <c r="C38" s="126" t="s">
        <v>61</v>
      </c>
      <c r="D38" s="79">
        <v>84.8</v>
      </c>
      <c r="E38" s="79">
        <v>93.7</v>
      </c>
      <c r="F38" s="79">
        <v>97.1</v>
      </c>
      <c r="G38" s="79">
        <v>100</v>
      </c>
      <c r="H38" s="79">
        <v>96.3</v>
      </c>
      <c r="I38" s="79">
        <v>97.4</v>
      </c>
      <c r="J38" s="117">
        <v>88.7</v>
      </c>
      <c r="K38" s="117">
        <v>87.8</v>
      </c>
      <c r="L38" s="117">
        <v>110</v>
      </c>
    </row>
    <row r="39" spans="1:12" ht="13.5">
      <c r="C39" s="40"/>
    </row>
    <row r="40" spans="1:12">
      <c r="A40" s="42" t="s">
        <v>62</v>
      </c>
    </row>
  </sheetData>
  <customSheetViews>
    <customSheetView guid="{5B780F3F-3083-46ED-941A-B9CF47F395D6}" scale="110">
      <pane ySplit="3" topLeftCell="A16" activePane="bottomLeft" state="frozen"/>
      <selection pane="bottomLeft" activeCell="L37" sqref="L37:L38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ECD05CBD-9B98-4A09-B421-552946975B7F}" scale="110">
      <pane ySplit="3" topLeftCell="A4" activePane="bottomLeft" state="frozen"/>
      <selection pane="bottomLeft" activeCell="O12" sqref="O12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&amp;L&amp;"Arial,Regular"&amp;12Industry</oddHeader>
        <oddFooter>&amp;C&amp;"Arial,Regular"&amp;8Page &amp;P of &amp;N&amp;L&amp;"Arial,Regular"&amp;8Statistical Yearbook of Republika Srpska 2016</oddFooter>
      </headerFooter>
    </customSheetView>
    <customSheetView guid="{6A0B7304-B6B1-4EC4-BD70-680E38FE9C0E}" scale="110">
      <pane ySplit="3" topLeftCell="A4" activePane="bottomLeft" state="frozen"/>
      <selection pane="bottomLeft" activeCell="M12" sqref="M12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&amp;L&amp;"Arial,Regular"&amp;12Industry</oddHeader>
        <oddFooter>&amp;C&amp;"Arial,Regular"&amp;8Page &amp;P of &amp;N&amp;L&amp;"Arial,Regular"&amp;8Statistical Yearbook of Republika Srpska 2015</oddFooter>
      </headerFooter>
    </customSheetView>
    <customSheetView guid="{EA66689A-76C5-44AE-BF8A-62237E316CA4}" scale="110" showPageBreaks="1" topLeftCell="C1">
      <pane ySplit="3" topLeftCell="A4" activePane="bottomLeft" state="frozen"/>
      <selection pane="bottomLeft" activeCell="L9" sqref="L9"/>
      <pageMargins left="0.511811023622047" right="0.511811023622047" top="0.74803149606299202" bottom="0.74803149606299202" header="0.31496062992126" footer="0.31496062992126"/>
      <pageSetup paperSize="9" orientation="landscape" r:id="rId4"/>
      <headerFooter>
        <oddHeader>&amp;L&amp;"Arial,Regular"&amp;12Industry</oddHeader>
        <oddFooter>&amp;L&amp;"Arial,Regular"&amp;8Statistical Yearbook of Republika Srpska 2014&amp;C&amp;"Arial,Regular"&amp;8Page &amp;P of &amp;N</oddFooter>
      </headerFooter>
    </customSheetView>
    <customSheetView guid="{3CB06DF4-4253-489C-8A92-8868F67496FB}" scale="110" showPageBreaks="1">
      <pane ySplit="3" topLeftCell="A4" activePane="bottomLeft" state="frozen"/>
      <selection pane="bottomLeft" activeCell="O12" sqref="O12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&amp;L&amp;"Arial,Regular"&amp;12Industry</oddHeader>
        <oddFooter>&amp;C&amp;"Arial,Regular"&amp;8Page &amp;P of &amp;N&amp;L&amp;"Arial,Regular"&amp;8Statistical Yearbook of Republika Srpska 2016</oddFooter>
      </headerFooter>
    </customSheetView>
    <customSheetView guid="{A2007F61-8EFA-48C0-839A-EDED419C4042}" scale="110">
      <pane ySplit="3" topLeftCell="A4" activePane="bottomLeft" state="frozen"/>
      <selection pane="bottomLeft" activeCell="L4" sqref="L3:L38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</customSheetViews>
  <mergeCells count="1">
    <mergeCell ref="B37:C37"/>
  </mergeCells>
  <hyperlinks>
    <hyperlink ref="L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landscape" r:id="rId7"/>
  <headerFooter>
    <oddHeader>&amp;L&amp;"Arial,Regular"&amp;12Industry</oddHeader>
    <oddFooter>&amp;C&amp;"Arial,Regular"&amp;8Page &amp;P of &amp;N&amp;L&amp;"Arial,Regular"&amp;8Statistical Yearbook of Republika Srpska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4"/>
  <dimension ref="A1:D193"/>
  <sheetViews>
    <sheetView zoomScale="130" zoomScaleNormal="100" workbookViewId="0">
      <pane ySplit="3" topLeftCell="A4" activePane="bottomLeft" state="frozen"/>
      <selection pane="bottomLeft" activeCell="C87" sqref="C87"/>
    </sheetView>
  </sheetViews>
  <sheetFormatPr defaultRowHeight="12"/>
  <cols>
    <col min="1" max="1" width="44.7109375" style="31" customWidth="1"/>
    <col min="2" max="2" width="13.85546875" style="29" customWidth="1"/>
    <col min="3" max="3" width="15.42578125" style="43" customWidth="1"/>
    <col min="4" max="16384" width="9.140625" style="29"/>
  </cols>
  <sheetData>
    <row r="1" spans="1:3" ht="15">
      <c r="A1" s="50" t="s">
        <v>229</v>
      </c>
      <c r="B1"/>
      <c r="C1" s="49"/>
    </row>
    <row r="2" spans="1:3" ht="15.75" thickBot="1">
      <c r="A2" s="51"/>
      <c r="B2"/>
      <c r="C2" s="22" t="s">
        <v>23</v>
      </c>
    </row>
    <row r="3" spans="1:3" ht="24.75" thickTop="1">
      <c r="A3" s="52" t="s">
        <v>65</v>
      </c>
      <c r="B3" s="33" t="s">
        <v>63</v>
      </c>
      <c r="C3" s="128" t="s">
        <v>64</v>
      </c>
    </row>
    <row r="4" spans="1:3">
      <c r="A4" s="102" t="s">
        <v>66</v>
      </c>
      <c r="B4" s="103"/>
      <c r="C4" s="155"/>
    </row>
    <row r="5" spans="1:3">
      <c r="A5" s="99" t="s">
        <v>67</v>
      </c>
      <c r="B5" s="100" t="s">
        <v>2</v>
      </c>
      <c r="C5" s="187">
        <v>2256897</v>
      </c>
    </row>
    <row r="6" spans="1:3">
      <c r="A6" s="99" t="s">
        <v>68</v>
      </c>
      <c r="B6" s="100" t="s">
        <v>2</v>
      </c>
      <c r="C6" s="187">
        <v>4729279</v>
      </c>
    </row>
    <row r="7" spans="1:3">
      <c r="A7" s="104"/>
      <c r="B7" s="100"/>
      <c r="C7" s="156"/>
    </row>
    <row r="8" spans="1:3">
      <c r="A8" s="102" t="s">
        <v>34</v>
      </c>
      <c r="B8" s="105"/>
      <c r="C8" s="156"/>
    </row>
    <row r="9" spans="1:3">
      <c r="A9" s="99" t="s">
        <v>69</v>
      </c>
      <c r="B9" s="100" t="s">
        <v>2</v>
      </c>
      <c r="C9" s="122">
        <v>1751800</v>
      </c>
    </row>
    <row r="10" spans="1:3">
      <c r="A10" s="99" t="s">
        <v>70</v>
      </c>
      <c r="B10" s="100" t="s">
        <v>2</v>
      </c>
      <c r="C10" s="122">
        <v>527274.16</v>
      </c>
    </row>
    <row r="11" spans="1:3">
      <c r="A11" s="99" t="s">
        <v>71</v>
      </c>
      <c r="B11" s="100" t="s">
        <v>2</v>
      </c>
      <c r="C11" s="122">
        <v>26678</v>
      </c>
    </row>
    <row r="12" spans="1:3">
      <c r="A12" s="104"/>
      <c r="B12" s="100"/>
      <c r="C12" s="156"/>
    </row>
    <row r="13" spans="1:3">
      <c r="A13" s="102" t="s">
        <v>35</v>
      </c>
      <c r="B13" s="105"/>
      <c r="C13" s="156"/>
    </row>
    <row r="14" spans="1:3">
      <c r="A14" s="99" t="s">
        <v>72</v>
      </c>
      <c r="B14" s="100" t="s">
        <v>2</v>
      </c>
      <c r="C14" s="187">
        <v>2548880</v>
      </c>
    </row>
    <row r="15" spans="1:3">
      <c r="A15" s="99" t="s">
        <v>73</v>
      </c>
      <c r="B15" s="100" t="s">
        <v>2</v>
      </c>
      <c r="C15" s="187">
        <v>3607330.165</v>
      </c>
    </row>
    <row r="16" spans="1:3">
      <c r="A16" s="99" t="s">
        <v>74</v>
      </c>
      <c r="B16" s="100" t="s">
        <v>2</v>
      </c>
      <c r="C16" s="188">
        <v>321391</v>
      </c>
    </row>
    <row r="17" spans="1:3">
      <c r="A17" s="99" t="s">
        <v>75</v>
      </c>
      <c r="B17" s="100" t="s">
        <v>2</v>
      </c>
      <c r="C17" s="156">
        <v>292971</v>
      </c>
    </row>
    <row r="18" spans="1:3">
      <c r="A18" s="104"/>
      <c r="B18" s="100"/>
      <c r="C18" s="156"/>
    </row>
    <row r="19" spans="1:3">
      <c r="A19" s="102" t="s">
        <v>76</v>
      </c>
      <c r="B19" s="100"/>
      <c r="C19" s="156"/>
    </row>
    <row r="20" spans="1:3">
      <c r="A20" s="99" t="s">
        <v>77</v>
      </c>
      <c r="B20" s="100" t="s">
        <v>2</v>
      </c>
      <c r="C20" s="187">
        <v>109578</v>
      </c>
    </row>
    <row r="21" spans="1:3">
      <c r="A21" s="99" t="s">
        <v>182</v>
      </c>
      <c r="B21" s="100" t="s">
        <v>2</v>
      </c>
      <c r="C21" s="187">
        <v>38749</v>
      </c>
    </row>
    <row r="22" spans="1:3">
      <c r="A22" s="99" t="s">
        <v>183</v>
      </c>
      <c r="B22" s="100" t="s">
        <v>2</v>
      </c>
      <c r="C22" s="187">
        <v>49788</v>
      </c>
    </row>
    <row r="23" spans="1:3">
      <c r="A23" s="99" t="s">
        <v>78</v>
      </c>
      <c r="B23" s="100" t="s">
        <v>2</v>
      </c>
      <c r="C23" s="187">
        <v>14118</v>
      </c>
    </row>
    <row r="24" spans="1:3" ht="24">
      <c r="A24" s="99" t="s">
        <v>79</v>
      </c>
      <c r="B24" s="100" t="s">
        <v>2</v>
      </c>
      <c r="C24" s="187">
        <v>3052</v>
      </c>
    </row>
    <row r="25" spans="1:3">
      <c r="A25" s="99" t="s">
        <v>80</v>
      </c>
      <c r="B25" s="100" t="s">
        <v>2</v>
      </c>
      <c r="C25" s="187">
        <v>27729.293000000001</v>
      </c>
    </row>
    <row r="26" spans="1:3">
      <c r="A26" s="99" t="s">
        <v>81</v>
      </c>
      <c r="B26" s="100" t="s">
        <v>2</v>
      </c>
      <c r="C26" s="122">
        <v>6830.1949999999997</v>
      </c>
    </row>
    <row r="27" spans="1:3">
      <c r="A27" s="99" t="s">
        <v>82</v>
      </c>
      <c r="B27" s="100" t="s">
        <v>2</v>
      </c>
      <c r="C27" s="122">
        <v>1700</v>
      </c>
    </row>
    <row r="28" spans="1:3" ht="24">
      <c r="A28" s="99" t="s">
        <v>83</v>
      </c>
      <c r="B28" s="100" t="s">
        <v>2</v>
      </c>
      <c r="C28" s="156">
        <v>14089.701999999999</v>
      </c>
    </row>
    <row r="29" spans="1:3">
      <c r="A29" s="99" t="s">
        <v>209</v>
      </c>
      <c r="B29" s="100" t="s">
        <v>7</v>
      </c>
      <c r="C29" s="156">
        <v>149983.16</v>
      </c>
    </row>
    <row r="30" spans="1:3">
      <c r="A30" s="99" t="s">
        <v>84</v>
      </c>
      <c r="B30" s="100" t="s">
        <v>2</v>
      </c>
      <c r="C30" s="122">
        <v>94367.832999999999</v>
      </c>
    </row>
    <row r="31" spans="1:3">
      <c r="A31" s="99" t="s">
        <v>85</v>
      </c>
      <c r="B31" s="100" t="s">
        <v>2</v>
      </c>
      <c r="C31" s="156">
        <v>25087.539000000001</v>
      </c>
    </row>
    <row r="32" spans="1:3">
      <c r="A32" s="99" t="s">
        <v>86</v>
      </c>
      <c r="B32" s="100" t="s">
        <v>2</v>
      </c>
      <c r="C32" s="122">
        <v>9226.5959999999995</v>
      </c>
    </row>
    <row r="33" spans="1:3">
      <c r="A33" s="99" t="s">
        <v>184</v>
      </c>
      <c r="B33" s="100" t="s">
        <v>2</v>
      </c>
      <c r="C33" s="156">
        <v>5250.317</v>
      </c>
    </row>
    <row r="34" spans="1:3">
      <c r="A34" s="98" t="s">
        <v>87</v>
      </c>
      <c r="B34" s="100" t="s">
        <v>2</v>
      </c>
      <c r="C34" s="122">
        <v>5072</v>
      </c>
    </row>
    <row r="35" spans="1:3">
      <c r="A35" s="99" t="s">
        <v>88</v>
      </c>
      <c r="B35" s="100" t="s">
        <v>2</v>
      </c>
      <c r="C35" s="156">
        <v>194146.60800000001</v>
      </c>
    </row>
    <row r="36" spans="1:3">
      <c r="A36" s="99"/>
      <c r="B36" s="100"/>
      <c r="C36" s="156"/>
    </row>
    <row r="37" spans="1:3">
      <c r="A37" s="102" t="s">
        <v>37</v>
      </c>
      <c r="B37" s="105"/>
      <c r="C37" s="156"/>
    </row>
    <row r="38" spans="1:3">
      <c r="A38" s="99" t="s">
        <v>89</v>
      </c>
      <c r="B38" s="100" t="s">
        <v>7</v>
      </c>
      <c r="C38" s="187">
        <v>476503</v>
      </c>
    </row>
    <row r="39" spans="1:3">
      <c r="A39" s="99" t="s">
        <v>90</v>
      </c>
      <c r="B39" s="100" t="s">
        <v>7</v>
      </c>
      <c r="C39" s="187">
        <v>1054855</v>
      </c>
    </row>
    <row r="40" spans="1:3">
      <c r="A40" s="104"/>
      <c r="B40" s="100"/>
      <c r="C40" s="156"/>
    </row>
    <row r="41" spans="1:3">
      <c r="A41" s="102" t="s">
        <v>38</v>
      </c>
      <c r="B41" s="100"/>
      <c r="C41" s="156"/>
    </row>
    <row r="42" spans="1:3">
      <c r="A42" s="99" t="s">
        <v>185</v>
      </c>
      <c r="B42" s="100" t="s">
        <v>94</v>
      </c>
      <c r="C42" s="122">
        <v>1030</v>
      </c>
    </row>
    <row r="43" spans="1:3">
      <c r="A43" s="104"/>
      <c r="B43" s="100"/>
      <c r="C43" s="156"/>
    </row>
    <row r="44" spans="1:3">
      <c r="A44" s="102" t="s">
        <v>39</v>
      </c>
      <c r="B44" s="105"/>
      <c r="C44" s="156"/>
    </row>
    <row r="45" spans="1:3" ht="12.75" customHeight="1">
      <c r="A45" s="99" t="s">
        <v>91</v>
      </c>
      <c r="B45" s="100" t="s">
        <v>2</v>
      </c>
      <c r="C45" s="122">
        <v>4620</v>
      </c>
    </row>
    <row r="46" spans="1:3">
      <c r="A46" s="99" t="s">
        <v>92</v>
      </c>
      <c r="B46" s="100" t="s">
        <v>95</v>
      </c>
      <c r="C46" s="122">
        <v>1388</v>
      </c>
    </row>
    <row r="47" spans="1:3">
      <c r="A47" s="104"/>
      <c r="B47" s="100"/>
      <c r="C47" s="156"/>
    </row>
    <row r="48" spans="1:3">
      <c r="A48" s="102" t="s">
        <v>40</v>
      </c>
      <c r="B48" s="100"/>
      <c r="C48" s="156"/>
    </row>
    <row r="49" spans="1:3" ht="25.5" customHeight="1">
      <c r="A49" s="99" t="s">
        <v>93</v>
      </c>
      <c r="B49" s="100" t="s">
        <v>96</v>
      </c>
      <c r="C49" s="122">
        <v>14073.377</v>
      </c>
    </row>
    <row r="50" spans="1:3">
      <c r="A50" s="99"/>
      <c r="B50" s="100"/>
      <c r="C50" s="157"/>
    </row>
    <row r="51" spans="1:3">
      <c r="A51" s="106" t="s">
        <v>41</v>
      </c>
      <c r="B51" s="100"/>
      <c r="C51" s="157"/>
    </row>
    <row r="52" spans="1:3" ht="13.5" customHeight="1">
      <c r="A52" s="108" t="s">
        <v>97</v>
      </c>
      <c r="B52" s="100" t="s">
        <v>124</v>
      </c>
      <c r="C52" s="122">
        <v>7395</v>
      </c>
    </row>
    <row r="53" spans="1:3">
      <c r="A53" s="108" t="s">
        <v>98</v>
      </c>
      <c r="B53" s="100" t="s">
        <v>124</v>
      </c>
      <c r="C53" s="187">
        <v>1289</v>
      </c>
    </row>
    <row r="54" spans="1:3">
      <c r="A54" s="109" t="s">
        <v>99</v>
      </c>
      <c r="B54" s="100" t="s">
        <v>124</v>
      </c>
      <c r="C54" s="122">
        <v>328</v>
      </c>
    </row>
    <row r="55" spans="1:3">
      <c r="A55" s="109" t="s">
        <v>100</v>
      </c>
      <c r="B55" s="100" t="s">
        <v>124</v>
      </c>
      <c r="C55" s="122">
        <v>1379</v>
      </c>
    </row>
    <row r="56" spans="1:3" ht="15" customHeight="1">
      <c r="A56" s="109" t="s">
        <v>233</v>
      </c>
      <c r="B56" s="100" t="s">
        <v>124</v>
      </c>
      <c r="C56" s="156">
        <v>5627.9120000000003</v>
      </c>
    </row>
    <row r="57" spans="1:3">
      <c r="A57" s="109" t="s">
        <v>186</v>
      </c>
      <c r="B57" s="100" t="s">
        <v>124</v>
      </c>
      <c r="C57" s="156">
        <v>3200</v>
      </c>
    </row>
    <row r="58" spans="1:3">
      <c r="A58" s="110"/>
      <c r="B58" s="100"/>
      <c r="C58" s="156"/>
    </row>
    <row r="59" spans="1:3">
      <c r="A59" s="106" t="s">
        <v>101</v>
      </c>
      <c r="B59" s="100"/>
      <c r="C59" s="156"/>
    </row>
    <row r="60" spans="1:3">
      <c r="A60" s="108" t="s">
        <v>102</v>
      </c>
      <c r="B60" s="100" t="s">
        <v>8</v>
      </c>
      <c r="C60" s="122">
        <v>438343</v>
      </c>
    </row>
    <row r="61" spans="1:3">
      <c r="A61" s="108" t="s">
        <v>103</v>
      </c>
      <c r="B61" s="100" t="s">
        <v>8</v>
      </c>
      <c r="C61" s="122">
        <v>234217</v>
      </c>
    </row>
    <row r="62" spans="1:3">
      <c r="A62" s="109" t="s">
        <v>104</v>
      </c>
      <c r="B62" s="100" t="s">
        <v>8</v>
      </c>
      <c r="C62" s="122">
        <v>20280</v>
      </c>
    </row>
    <row r="63" spans="1:3">
      <c r="A63" s="109" t="s">
        <v>105</v>
      </c>
      <c r="B63" s="100" t="s">
        <v>125</v>
      </c>
      <c r="C63" s="122">
        <v>9738</v>
      </c>
    </row>
    <row r="64" spans="1:3">
      <c r="A64" s="109" t="s">
        <v>106</v>
      </c>
      <c r="B64" s="100" t="s">
        <v>125</v>
      </c>
      <c r="C64" s="122">
        <v>38759</v>
      </c>
    </row>
    <row r="65" spans="1:3" ht="13.5">
      <c r="A65" s="109" t="s">
        <v>107</v>
      </c>
      <c r="B65" s="100" t="s">
        <v>203</v>
      </c>
      <c r="C65" s="158">
        <v>836200</v>
      </c>
    </row>
    <row r="66" spans="1:3" ht="24">
      <c r="A66" s="109" t="s">
        <v>232</v>
      </c>
      <c r="B66" s="100" t="s">
        <v>2</v>
      </c>
      <c r="C66" s="122">
        <v>131871</v>
      </c>
    </row>
    <row r="67" spans="1:3">
      <c r="A67" s="109"/>
      <c r="B67" s="100"/>
      <c r="C67" s="156"/>
    </row>
    <row r="68" spans="1:3">
      <c r="A68" s="106" t="s">
        <v>108</v>
      </c>
      <c r="B68" s="100"/>
      <c r="C68" s="156"/>
    </row>
    <row r="69" spans="1:3" ht="24">
      <c r="A69" s="109" t="s">
        <v>109</v>
      </c>
      <c r="B69" s="100" t="s">
        <v>2</v>
      </c>
      <c r="C69" s="156">
        <v>36094.743000000002</v>
      </c>
    </row>
    <row r="70" spans="1:3">
      <c r="A70" s="109"/>
      <c r="B70" s="100"/>
      <c r="C70" s="156"/>
    </row>
    <row r="71" spans="1:3">
      <c r="A71" s="106" t="s">
        <v>45</v>
      </c>
      <c r="B71" s="100"/>
      <c r="C71" s="156"/>
    </row>
    <row r="72" spans="1:3">
      <c r="A72" s="109" t="s">
        <v>110</v>
      </c>
      <c r="B72" s="100" t="s">
        <v>2</v>
      </c>
      <c r="C72" s="156">
        <v>95976</v>
      </c>
    </row>
    <row r="73" spans="1:3">
      <c r="A73" s="109" t="s">
        <v>111</v>
      </c>
      <c r="B73" s="100" t="s">
        <v>2</v>
      </c>
      <c r="C73" s="187">
        <v>325787</v>
      </c>
    </row>
    <row r="74" spans="1:3">
      <c r="A74" s="109" t="s">
        <v>112</v>
      </c>
      <c r="B74" s="100" t="s">
        <v>2</v>
      </c>
      <c r="C74" s="158">
        <v>121672</v>
      </c>
    </row>
    <row r="75" spans="1:3">
      <c r="A75" s="109" t="s">
        <v>113</v>
      </c>
      <c r="B75" s="100" t="s">
        <v>2</v>
      </c>
      <c r="C75" s="122">
        <v>56611.997000000003</v>
      </c>
    </row>
    <row r="76" spans="1:3">
      <c r="A76" s="109" t="s">
        <v>114</v>
      </c>
      <c r="B76" s="100" t="s">
        <v>2</v>
      </c>
      <c r="C76" s="122">
        <v>155353</v>
      </c>
    </row>
    <row r="77" spans="1:3">
      <c r="A77" s="109" t="s">
        <v>187</v>
      </c>
      <c r="B77" s="100" t="s">
        <v>2</v>
      </c>
      <c r="C77" s="122">
        <v>18651</v>
      </c>
    </row>
    <row r="78" spans="1:3">
      <c r="A78" s="109"/>
      <c r="B78" s="100"/>
      <c r="C78" s="156"/>
    </row>
    <row r="79" spans="1:3">
      <c r="A79" s="106" t="s">
        <v>46</v>
      </c>
      <c r="B79" s="100"/>
      <c r="C79" s="156"/>
    </row>
    <row r="80" spans="1:3">
      <c r="A80" s="109" t="s">
        <v>210</v>
      </c>
      <c r="B80" s="100" t="s">
        <v>2</v>
      </c>
      <c r="C80" s="122">
        <v>1045</v>
      </c>
    </row>
    <row r="81" spans="1:4">
      <c r="A81" s="109" t="s">
        <v>115</v>
      </c>
      <c r="B81" s="100" t="s">
        <v>2</v>
      </c>
      <c r="C81" s="122">
        <v>19717</v>
      </c>
    </row>
    <row r="82" spans="1:4">
      <c r="A82" s="109" t="s">
        <v>116</v>
      </c>
      <c r="B82" s="100" t="s">
        <v>2</v>
      </c>
      <c r="C82" s="122">
        <v>56664</v>
      </c>
    </row>
    <row r="83" spans="1:4">
      <c r="A83" s="109" t="s">
        <v>117</v>
      </c>
      <c r="B83" s="100" t="s">
        <v>2</v>
      </c>
      <c r="C83" s="122">
        <v>2876</v>
      </c>
    </row>
    <row r="84" spans="1:4">
      <c r="A84" s="109" t="s">
        <v>211</v>
      </c>
      <c r="B84" s="144" t="s">
        <v>2</v>
      </c>
      <c r="C84" s="122">
        <v>16009</v>
      </c>
    </row>
    <row r="85" spans="1:4">
      <c r="A85" s="109" t="s">
        <v>212</v>
      </c>
      <c r="B85" s="144" t="s">
        <v>2</v>
      </c>
      <c r="C85" s="187">
        <f>C84/1000</f>
        <v>16.009</v>
      </c>
    </row>
    <row r="86" spans="1:4">
      <c r="A86" s="109"/>
      <c r="B86" s="100"/>
      <c r="C86" s="156"/>
    </row>
    <row r="87" spans="1:4" ht="24">
      <c r="A87" s="106" t="s">
        <v>47</v>
      </c>
      <c r="B87" s="105"/>
      <c r="C87" s="156"/>
    </row>
    <row r="88" spans="1:4">
      <c r="A88" s="109" t="s">
        <v>118</v>
      </c>
      <c r="B88" s="100" t="s">
        <v>2</v>
      </c>
      <c r="C88" s="156">
        <v>2379.6709999999998</v>
      </c>
    </row>
    <row r="89" spans="1:4">
      <c r="A89" s="109"/>
      <c r="B89" s="100"/>
      <c r="C89" s="156"/>
    </row>
    <row r="90" spans="1:4">
      <c r="A90" s="106" t="s">
        <v>48</v>
      </c>
      <c r="B90" s="100"/>
      <c r="C90" s="156"/>
    </row>
    <row r="91" spans="1:4" ht="24">
      <c r="A91" s="109" t="s">
        <v>119</v>
      </c>
      <c r="B91" s="100" t="s">
        <v>125</v>
      </c>
      <c r="C91" s="158">
        <v>12782</v>
      </c>
    </row>
    <row r="92" spans="1:4">
      <c r="A92" s="109" t="s">
        <v>213</v>
      </c>
      <c r="B92" s="100" t="s">
        <v>126</v>
      </c>
      <c r="C92" s="158">
        <v>13299.853999999999</v>
      </c>
      <c r="D92" s="30"/>
    </row>
    <row r="93" spans="1:4">
      <c r="A93" s="109" t="s">
        <v>120</v>
      </c>
      <c r="B93" s="100" t="s">
        <v>125</v>
      </c>
      <c r="C93" s="158">
        <v>43411</v>
      </c>
      <c r="D93" s="30"/>
    </row>
    <row r="94" spans="1:4">
      <c r="A94" s="109" t="s">
        <v>121</v>
      </c>
      <c r="B94" s="100" t="s">
        <v>2</v>
      </c>
      <c r="C94" s="187">
        <v>3629</v>
      </c>
      <c r="D94" s="30"/>
    </row>
    <row r="95" spans="1:4">
      <c r="A95" s="109" t="s">
        <v>122</v>
      </c>
      <c r="B95" s="100" t="s">
        <v>126</v>
      </c>
      <c r="C95" s="158">
        <v>23594.929</v>
      </c>
      <c r="D95" s="30"/>
    </row>
    <row r="96" spans="1:4">
      <c r="A96" s="109" t="s">
        <v>214</v>
      </c>
      <c r="B96" s="150" t="s">
        <v>2</v>
      </c>
      <c r="C96" s="158">
        <v>7484</v>
      </c>
      <c r="D96" s="30"/>
    </row>
    <row r="97" spans="1:4" ht="24">
      <c r="A97" s="109" t="s">
        <v>215</v>
      </c>
      <c r="B97" s="150" t="s">
        <v>2</v>
      </c>
      <c r="C97" s="158">
        <v>7063</v>
      </c>
      <c r="D97" s="30"/>
    </row>
    <row r="98" spans="1:4" ht="24">
      <c r="A98" s="185" t="s">
        <v>234</v>
      </c>
      <c r="B98" s="100" t="s">
        <v>2</v>
      </c>
      <c r="C98" s="122">
        <v>2814</v>
      </c>
      <c r="D98" s="30"/>
    </row>
    <row r="99" spans="1:4">
      <c r="A99" s="109" t="s">
        <v>123</v>
      </c>
      <c r="B99" s="100" t="s">
        <v>2</v>
      </c>
      <c r="C99" s="122">
        <v>619</v>
      </c>
    </row>
    <row r="100" spans="1:4">
      <c r="A100" s="111"/>
      <c r="B100" s="100"/>
      <c r="C100" s="156"/>
    </row>
    <row r="101" spans="1:4">
      <c r="A101" s="102" t="s">
        <v>49</v>
      </c>
      <c r="B101" s="100"/>
      <c r="C101" s="156"/>
    </row>
    <row r="102" spans="1:4">
      <c r="A102" s="99" t="s">
        <v>188</v>
      </c>
      <c r="B102" s="100" t="s">
        <v>2</v>
      </c>
      <c r="C102" s="187">
        <v>112498</v>
      </c>
    </row>
    <row r="103" spans="1:4">
      <c r="A103" s="99" t="s">
        <v>127</v>
      </c>
      <c r="B103" s="100" t="s">
        <v>8</v>
      </c>
      <c r="C103" s="122">
        <v>153776</v>
      </c>
    </row>
    <row r="104" spans="1:4" ht="36">
      <c r="A104" s="99" t="s">
        <v>206</v>
      </c>
      <c r="B104" s="100" t="s">
        <v>2</v>
      </c>
      <c r="C104" s="122">
        <v>103764.255</v>
      </c>
    </row>
    <row r="105" spans="1:4">
      <c r="A105" s="99" t="s">
        <v>128</v>
      </c>
      <c r="B105" s="100" t="s">
        <v>2</v>
      </c>
      <c r="C105" s="122">
        <v>639465.29099999997</v>
      </c>
    </row>
    <row r="106" spans="1:4">
      <c r="A106" s="99" t="s">
        <v>129</v>
      </c>
      <c r="B106" s="100" t="s">
        <v>2</v>
      </c>
      <c r="C106" s="122">
        <v>342826</v>
      </c>
    </row>
    <row r="107" spans="1:4" ht="24">
      <c r="A107" s="99" t="s">
        <v>189</v>
      </c>
      <c r="B107" s="100" t="s">
        <v>2</v>
      </c>
      <c r="C107" s="156">
        <v>15894.259</v>
      </c>
    </row>
    <row r="108" spans="1:4">
      <c r="A108" s="99"/>
      <c r="B108" s="100"/>
      <c r="C108" s="156"/>
    </row>
    <row r="109" spans="1:4">
      <c r="A109" s="102" t="s">
        <v>50</v>
      </c>
      <c r="B109" s="105"/>
      <c r="C109" s="156"/>
    </row>
    <row r="110" spans="1:4">
      <c r="A110" s="99" t="s">
        <v>130</v>
      </c>
      <c r="B110" s="100" t="s">
        <v>2</v>
      </c>
      <c r="C110" s="159">
        <v>866</v>
      </c>
    </row>
    <row r="111" spans="1:4">
      <c r="A111" s="99" t="s">
        <v>131</v>
      </c>
      <c r="B111" s="100" t="s">
        <v>2</v>
      </c>
      <c r="C111" s="156">
        <v>20808.993999999999</v>
      </c>
    </row>
    <row r="112" spans="1:4">
      <c r="A112" s="99" t="s">
        <v>132</v>
      </c>
      <c r="B112" s="100" t="s">
        <v>2</v>
      </c>
      <c r="C112" s="187">
        <v>187515</v>
      </c>
    </row>
    <row r="113" spans="1:3">
      <c r="A113" s="99" t="s">
        <v>133</v>
      </c>
      <c r="B113" s="100" t="s">
        <v>2</v>
      </c>
      <c r="C113" s="122">
        <v>3088.9209999999998</v>
      </c>
    </row>
    <row r="114" spans="1:3">
      <c r="A114" s="99"/>
      <c r="B114" s="100"/>
      <c r="C114" s="156"/>
    </row>
    <row r="115" spans="1:3" ht="24">
      <c r="A115" s="102" t="s">
        <v>51</v>
      </c>
      <c r="B115" s="105"/>
      <c r="C115" s="156"/>
    </row>
    <row r="116" spans="1:3" ht="36">
      <c r="A116" s="99" t="s">
        <v>134</v>
      </c>
      <c r="B116" s="100" t="s">
        <v>2</v>
      </c>
      <c r="C116" s="156">
        <v>25584.466</v>
      </c>
    </row>
    <row r="117" spans="1:3">
      <c r="A117" s="99" t="s">
        <v>135</v>
      </c>
      <c r="B117" s="100" t="s">
        <v>125</v>
      </c>
      <c r="C117" s="187">
        <v>23126</v>
      </c>
    </row>
    <row r="118" spans="1:3">
      <c r="A118" s="99" t="s">
        <v>136</v>
      </c>
      <c r="B118" s="100" t="s">
        <v>125</v>
      </c>
      <c r="C118" s="122">
        <v>4938</v>
      </c>
    </row>
    <row r="119" spans="1:3">
      <c r="A119" s="99" t="s">
        <v>138</v>
      </c>
      <c r="B119" s="100" t="s">
        <v>137</v>
      </c>
      <c r="C119" s="122">
        <v>124</v>
      </c>
    </row>
    <row r="120" spans="1:3">
      <c r="A120" s="99" t="s">
        <v>139</v>
      </c>
      <c r="B120" s="100" t="s">
        <v>2</v>
      </c>
      <c r="C120" s="156">
        <v>271</v>
      </c>
    </row>
    <row r="121" spans="1:3">
      <c r="A121" s="99" t="s">
        <v>140</v>
      </c>
      <c r="B121" s="100" t="s">
        <v>2</v>
      </c>
      <c r="C121" s="187">
        <v>49349</v>
      </c>
    </row>
    <row r="122" spans="1:3" s="142" customFormat="1" ht="12" customHeight="1">
      <c r="A122" s="109" t="s">
        <v>216</v>
      </c>
      <c r="B122" s="144" t="s">
        <v>2</v>
      </c>
      <c r="C122" s="122">
        <v>3235</v>
      </c>
    </row>
    <row r="123" spans="1:3">
      <c r="A123" s="99" t="s">
        <v>141</v>
      </c>
      <c r="B123" s="100" t="s">
        <v>2</v>
      </c>
      <c r="C123" s="122">
        <v>5470</v>
      </c>
    </row>
    <row r="124" spans="1:3">
      <c r="A124" s="99" t="s">
        <v>142</v>
      </c>
      <c r="B124" s="100" t="s">
        <v>2</v>
      </c>
      <c r="C124" s="156">
        <v>10934.166999999999</v>
      </c>
    </row>
    <row r="125" spans="1:3">
      <c r="A125" s="99" t="s">
        <v>143</v>
      </c>
      <c r="B125" s="100" t="s">
        <v>2</v>
      </c>
      <c r="C125" s="122">
        <v>4148</v>
      </c>
    </row>
    <row r="126" spans="1:3">
      <c r="A126" s="99" t="s">
        <v>144</v>
      </c>
      <c r="B126" s="100" t="s">
        <v>2</v>
      </c>
      <c r="C126" s="122">
        <v>813</v>
      </c>
    </row>
    <row r="127" spans="1:3">
      <c r="A127" s="99"/>
      <c r="B127" s="100"/>
      <c r="C127" s="156"/>
    </row>
    <row r="128" spans="1:3" ht="13.5" customHeight="1">
      <c r="A128" s="102" t="s">
        <v>52</v>
      </c>
      <c r="B128" s="105"/>
      <c r="C128" s="156"/>
    </row>
    <row r="129" spans="1:4">
      <c r="A129" s="99" t="s">
        <v>145</v>
      </c>
      <c r="B129" s="100" t="s">
        <v>125</v>
      </c>
      <c r="C129" s="187">
        <v>29751</v>
      </c>
    </row>
    <row r="130" spans="1:4" s="142" customFormat="1">
      <c r="A130" s="98" t="s">
        <v>217</v>
      </c>
      <c r="B130" s="100" t="s">
        <v>125</v>
      </c>
      <c r="C130" s="122">
        <v>129645</v>
      </c>
    </row>
    <row r="131" spans="1:4">
      <c r="A131" s="98" t="s">
        <v>190</v>
      </c>
      <c r="B131" s="100" t="s">
        <v>125</v>
      </c>
      <c r="C131" s="122">
        <v>2474</v>
      </c>
    </row>
    <row r="132" spans="1:4">
      <c r="A132" s="99"/>
      <c r="B132" s="100"/>
      <c r="C132" s="156"/>
    </row>
    <row r="133" spans="1:4">
      <c r="A133" s="102" t="s">
        <v>53</v>
      </c>
      <c r="B133" s="100"/>
      <c r="C133" s="156"/>
    </row>
    <row r="134" spans="1:4">
      <c r="A134" s="99" t="s">
        <v>191</v>
      </c>
      <c r="B134" s="100" t="s">
        <v>125</v>
      </c>
      <c r="C134" s="122">
        <v>11702</v>
      </c>
    </row>
    <row r="135" spans="1:4">
      <c r="A135" s="99" t="s">
        <v>146</v>
      </c>
      <c r="B135" s="100" t="s">
        <v>2</v>
      </c>
      <c r="C135" s="122">
        <v>797</v>
      </c>
    </row>
    <row r="136" spans="1:4">
      <c r="A136" s="99" t="s">
        <v>147</v>
      </c>
      <c r="B136" s="100" t="s">
        <v>2</v>
      </c>
      <c r="C136" s="159">
        <v>377</v>
      </c>
    </row>
    <row r="137" spans="1:4" s="143" customFormat="1">
      <c r="A137" s="98" t="s">
        <v>218</v>
      </c>
      <c r="B137" s="150" t="s">
        <v>2</v>
      </c>
      <c r="C137" s="160">
        <v>449</v>
      </c>
      <c r="D137" s="141"/>
    </row>
    <row r="138" spans="1:4">
      <c r="A138" s="99" t="s">
        <v>192</v>
      </c>
      <c r="B138" s="100" t="s">
        <v>2</v>
      </c>
      <c r="C138" s="122">
        <v>477</v>
      </c>
    </row>
    <row r="139" spans="1:4">
      <c r="A139" s="99"/>
      <c r="B139" s="100"/>
      <c r="C139" s="156"/>
    </row>
    <row r="140" spans="1:4">
      <c r="A140" s="102" t="s">
        <v>54</v>
      </c>
      <c r="B140" s="100"/>
      <c r="C140" s="156"/>
    </row>
    <row r="141" spans="1:4">
      <c r="A141" s="98" t="s">
        <v>148</v>
      </c>
      <c r="B141" s="112" t="s">
        <v>125</v>
      </c>
      <c r="C141" s="158">
        <v>419000</v>
      </c>
    </row>
    <row r="142" spans="1:4">
      <c r="A142" s="98" t="s">
        <v>219</v>
      </c>
      <c r="B142" s="144" t="s">
        <v>2</v>
      </c>
      <c r="C142" s="158">
        <v>1923</v>
      </c>
    </row>
    <row r="143" spans="1:4">
      <c r="A143" s="99" t="s">
        <v>150</v>
      </c>
      <c r="B143" s="100" t="s">
        <v>2</v>
      </c>
      <c r="C143" s="156">
        <v>1911</v>
      </c>
    </row>
    <row r="144" spans="1:4" ht="24">
      <c r="A144" s="99" t="s">
        <v>149</v>
      </c>
      <c r="B144" s="100" t="s">
        <v>2</v>
      </c>
      <c r="C144" s="159">
        <v>2817</v>
      </c>
    </row>
    <row r="145" spans="1:3" ht="24">
      <c r="A145" s="99" t="s">
        <v>151</v>
      </c>
      <c r="B145" s="100" t="s">
        <v>2</v>
      </c>
      <c r="C145" s="159">
        <v>209</v>
      </c>
    </row>
    <row r="146" spans="1:3">
      <c r="A146" s="98" t="s">
        <v>152</v>
      </c>
      <c r="B146" s="100" t="s">
        <v>125</v>
      </c>
      <c r="C146" s="159">
        <v>640</v>
      </c>
    </row>
    <row r="147" spans="1:3">
      <c r="A147" s="99"/>
      <c r="B147" s="100"/>
      <c r="C147" s="156"/>
    </row>
    <row r="148" spans="1:3" ht="15" customHeight="1">
      <c r="A148" s="102" t="s">
        <v>55</v>
      </c>
      <c r="B148" s="105"/>
      <c r="C148" s="156"/>
    </row>
    <row r="149" spans="1:3">
      <c r="A149" s="98" t="s">
        <v>154</v>
      </c>
      <c r="B149" s="100" t="s">
        <v>2</v>
      </c>
      <c r="C149" s="159">
        <v>1364</v>
      </c>
    </row>
    <row r="150" spans="1:3" ht="24">
      <c r="A150" s="99" t="s">
        <v>172</v>
      </c>
      <c r="B150" s="100" t="s">
        <v>2</v>
      </c>
      <c r="C150" s="156">
        <v>365</v>
      </c>
    </row>
    <row r="151" spans="1:3">
      <c r="A151" s="98" t="s">
        <v>153</v>
      </c>
      <c r="B151" s="100" t="s">
        <v>2</v>
      </c>
      <c r="C151" s="159">
        <v>284</v>
      </c>
    </row>
    <row r="152" spans="1:3">
      <c r="A152" s="99"/>
      <c r="B152" s="100"/>
      <c r="C152" s="156"/>
    </row>
    <row r="153" spans="1:3">
      <c r="A153" s="102" t="s">
        <v>56</v>
      </c>
      <c r="B153" s="100"/>
      <c r="C153" s="156"/>
    </row>
    <row r="154" spans="1:3">
      <c r="A154" s="98" t="s">
        <v>156</v>
      </c>
      <c r="B154" s="100" t="s">
        <v>137</v>
      </c>
      <c r="C154" s="159">
        <v>55</v>
      </c>
    </row>
    <row r="155" spans="1:3" ht="13.5" customHeight="1">
      <c r="A155" s="99" t="s">
        <v>155</v>
      </c>
      <c r="B155" s="100" t="s">
        <v>137</v>
      </c>
      <c r="C155" s="159">
        <v>66</v>
      </c>
    </row>
    <row r="156" spans="1:3">
      <c r="A156" s="99"/>
      <c r="B156" s="100"/>
      <c r="C156" s="156"/>
    </row>
    <row r="157" spans="1:3">
      <c r="A157" s="102" t="s">
        <v>57</v>
      </c>
      <c r="B157" s="105"/>
      <c r="C157" s="156"/>
    </row>
    <row r="158" spans="1:3">
      <c r="A158" s="99" t="s">
        <v>157</v>
      </c>
      <c r="B158" s="100" t="s">
        <v>125</v>
      </c>
      <c r="C158" s="187">
        <v>182983</v>
      </c>
    </row>
    <row r="159" spans="1:3">
      <c r="A159" s="98" t="s">
        <v>220</v>
      </c>
      <c r="B159" s="144" t="s">
        <v>207</v>
      </c>
      <c r="C159" s="187">
        <v>150058</v>
      </c>
    </row>
    <row r="160" spans="1:3">
      <c r="A160" s="99" t="s">
        <v>158</v>
      </c>
      <c r="B160" s="100" t="s">
        <v>125</v>
      </c>
      <c r="C160" s="187">
        <v>303733</v>
      </c>
    </row>
    <row r="161" spans="1:4">
      <c r="A161" s="99" t="s">
        <v>159</v>
      </c>
      <c r="B161" s="100" t="s">
        <v>125</v>
      </c>
      <c r="C161" s="187">
        <v>122288</v>
      </c>
    </row>
    <row r="162" spans="1:4">
      <c r="A162" s="151" t="s">
        <v>221</v>
      </c>
      <c r="B162" s="144" t="s">
        <v>207</v>
      </c>
      <c r="C162" s="187">
        <v>1097385</v>
      </c>
    </row>
    <row r="163" spans="1:4" ht="13.5" customHeight="1">
      <c r="A163" s="99" t="s">
        <v>161</v>
      </c>
      <c r="B163" s="100" t="s">
        <v>125</v>
      </c>
      <c r="C163" s="159">
        <v>738822</v>
      </c>
    </row>
    <row r="164" spans="1:4">
      <c r="A164" s="99" t="s">
        <v>160</v>
      </c>
      <c r="B164" s="100" t="s">
        <v>125</v>
      </c>
      <c r="C164" s="159">
        <v>188400</v>
      </c>
    </row>
    <row r="165" spans="1:4">
      <c r="A165" s="99" t="s">
        <v>162</v>
      </c>
      <c r="B165" s="100" t="s">
        <v>125</v>
      </c>
      <c r="C165" s="187">
        <v>156844</v>
      </c>
    </row>
    <row r="166" spans="1:4">
      <c r="A166" s="99" t="s">
        <v>205</v>
      </c>
      <c r="B166" s="100" t="s">
        <v>2</v>
      </c>
      <c r="C166" s="159">
        <v>333</v>
      </c>
    </row>
    <row r="167" spans="1:4">
      <c r="A167" s="99"/>
      <c r="B167" s="100"/>
      <c r="C167" s="156"/>
    </row>
    <row r="168" spans="1:4">
      <c r="A168" s="102" t="s">
        <v>58</v>
      </c>
      <c r="B168" s="105"/>
      <c r="C168" s="156"/>
    </row>
    <row r="169" spans="1:4">
      <c r="A169" s="98" t="s">
        <v>163</v>
      </c>
      <c r="B169" s="100" t="s">
        <v>125</v>
      </c>
      <c r="C169" s="159">
        <v>10156</v>
      </c>
    </row>
    <row r="170" spans="1:4">
      <c r="A170" s="99"/>
      <c r="B170" s="100"/>
      <c r="C170" s="156"/>
    </row>
    <row r="171" spans="1:4" ht="11.25" customHeight="1">
      <c r="A171" s="107" t="s">
        <v>59</v>
      </c>
      <c r="B171" s="113"/>
      <c r="C171" s="156"/>
    </row>
    <row r="172" spans="1:4" ht="24">
      <c r="A172" s="99" t="s">
        <v>193</v>
      </c>
      <c r="B172" s="100" t="s">
        <v>137</v>
      </c>
      <c r="C172" s="158">
        <v>150</v>
      </c>
    </row>
    <row r="173" spans="1:4" ht="24">
      <c r="A173" s="99" t="s">
        <v>164</v>
      </c>
      <c r="B173" s="100" t="s">
        <v>137</v>
      </c>
      <c r="C173" s="159">
        <v>417</v>
      </c>
    </row>
    <row r="174" spans="1:4">
      <c r="A174" s="99" t="s">
        <v>165</v>
      </c>
      <c r="B174" s="100" t="s">
        <v>137</v>
      </c>
      <c r="C174" s="159">
        <v>26</v>
      </c>
    </row>
    <row r="175" spans="1:4" ht="24">
      <c r="A175" s="99" t="s">
        <v>166</v>
      </c>
      <c r="B175" s="100" t="s">
        <v>137</v>
      </c>
      <c r="C175" s="159">
        <v>447</v>
      </c>
    </row>
    <row r="176" spans="1:4" s="146" customFormat="1" ht="24">
      <c r="A176" s="151" t="s">
        <v>222</v>
      </c>
      <c r="B176" s="150" t="s">
        <v>208</v>
      </c>
      <c r="C176" s="159">
        <v>103</v>
      </c>
      <c r="D176" s="145"/>
    </row>
    <row r="177" spans="1:4" ht="18" customHeight="1">
      <c r="A177" s="99" t="s">
        <v>167</v>
      </c>
      <c r="B177" s="100" t="s">
        <v>137</v>
      </c>
      <c r="C177" s="159">
        <v>169</v>
      </c>
    </row>
    <row r="178" spans="1:4">
      <c r="A178" s="98"/>
      <c r="B178" s="105"/>
      <c r="C178" s="156"/>
    </row>
    <row r="179" spans="1:4">
      <c r="A179" s="102" t="s">
        <v>168</v>
      </c>
      <c r="B179" s="105"/>
      <c r="C179" s="156"/>
    </row>
    <row r="180" spans="1:4">
      <c r="A180" s="98" t="s">
        <v>169</v>
      </c>
      <c r="B180" s="112" t="s">
        <v>9</v>
      </c>
      <c r="C180" s="187">
        <v>4953294</v>
      </c>
    </row>
    <row r="181" spans="1:4">
      <c r="A181" s="98" t="s">
        <v>170</v>
      </c>
      <c r="B181" s="112" t="s">
        <v>9</v>
      </c>
      <c r="C181" s="187">
        <v>2408053</v>
      </c>
    </row>
    <row r="182" spans="1:4">
      <c r="A182" s="98" t="s">
        <v>171</v>
      </c>
      <c r="B182" s="112" t="s">
        <v>9</v>
      </c>
      <c r="C182" s="187">
        <v>3614738</v>
      </c>
    </row>
    <row r="183" spans="1:4">
      <c r="A183" s="151" t="s">
        <v>223</v>
      </c>
      <c r="B183" s="152" t="s">
        <v>9</v>
      </c>
      <c r="C183" s="187">
        <v>3234754</v>
      </c>
      <c r="D183" s="145"/>
    </row>
    <row r="184" spans="1:4">
      <c r="A184" s="98"/>
      <c r="B184" s="112"/>
      <c r="C184" s="156"/>
    </row>
    <row r="185" spans="1:4" ht="24">
      <c r="A185" s="153" t="s">
        <v>224</v>
      </c>
      <c r="B185" s="147"/>
      <c r="C185" s="161"/>
    </row>
    <row r="186" spans="1:4" ht="24">
      <c r="A186" s="154" t="s">
        <v>225</v>
      </c>
      <c r="B186" s="144" t="s">
        <v>2</v>
      </c>
      <c r="C186" s="158">
        <v>50474.023000000001</v>
      </c>
    </row>
    <row r="187" spans="1:4" ht="24">
      <c r="A187" s="154" t="s">
        <v>226</v>
      </c>
      <c r="B187" s="144" t="s">
        <v>2</v>
      </c>
      <c r="C187" s="156">
        <v>801</v>
      </c>
    </row>
    <row r="188" spans="1:4" ht="24" customHeight="1">
      <c r="A188" s="154" t="s">
        <v>227</v>
      </c>
      <c r="B188" s="144" t="s">
        <v>2</v>
      </c>
      <c r="C188" s="162">
        <v>1038</v>
      </c>
      <c r="D188" s="145"/>
    </row>
    <row r="189" spans="1:4" ht="24">
      <c r="A189" s="154" t="s">
        <v>228</v>
      </c>
      <c r="B189" s="144" t="s">
        <v>2</v>
      </c>
      <c r="C189" s="162">
        <v>4308</v>
      </c>
      <c r="D189" s="145"/>
    </row>
    <row r="190" spans="1:4">
      <c r="A190" s="81"/>
      <c r="B190" s="82"/>
      <c r="C190" s="123"/>
    </row>
    <row r="191" spans="1:4">
      <c r="A191" s="81"/>
      <c r="B191" s="82"/>
      <c r="C191" s="123"/>
    </row>
    <row r="192" spans="1:4">
      <c r="A192" s="81"/>
      <c r="B192" s="82"/>
      <c r="C192" s="123"/>
    </row>
    <row r="193" spans="1:3">
      <c r="A193" s="81"/>
      <c r="B193" s="82"/>
      <c r="C193" s="123"/>
    </row>
  </sheetData>
  <customSheetViews>
    <customSheetView guid="{5B780F3F-3083-46ED-941A-B9CF47F395D6}" scale="130">
      <pane ySplit="3" topLeftCell="A174" activePane="bottomLeft" state="frozen"/>
      <selection pane="bottomLeft" activeCell="C4" sqref="C4:C190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ECD05CBD-9B98-4A09-B421-552946975B7F}" scale="130" showPageBreaks="1">
      <pane ySplit="3" topLeftCell="A175" activePane="bottomLeft" state="frozen"/>
      <selection pane="bottomLeft" activeCell="A179" sqref="A179:IV179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&amp;L&amp;"Arial,Regular"&amp;12Индустрија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6A0B7304-B6B1-4EC4-BD70-680E38FE9C0E}" scale="130">
      <pane ySplit="3" topLeftCell="A4" activePane="bottomLeft" state="frozen"/>
      <selection pane="bottomLeft" activeCell="A4" sqref="A4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&amp;L&amp;"Arial,Regular"&amp;12Industry</oddHeader>
        <oddFooter>&amp;C&amp;"Arial,Regular"&amp;8Page &amp;P of &amp;N&amp;L&amp;"Arial,Regular"&amp;8Statistical Yearbook of Republika Srpska 2015</oddFooter>
      </headerFooter>
    </customSheetView>
    <customSheetView guid="{1BB1973C-AAB6-499D-AAF0-36933CFDC162}" scale="130" showPageBreaks="1">
      <pane ySplit="3" topLeftCell="A139" activePane="bottomLeft" state="frozen"/>
      <selection pane="bottomLeft" activeCell="C150" sqref="C150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EA66689A-76C5-44AE-BF8A-62237E316CA4}" showPageBreaks="1">
      <pane ySplit="3" topLeftCell="A4" activePane="bottomLeft" state="frozen"/>
      <selection pane="bottomLeft" activeCell="G18" sqref="G18"/>
      <pageMargins left="0.70866141732283505" right="0.70866141732283505" top="0.74803149606299202" bottom="0.74803149606299202" header="0.31496062992126" footer="0.31496062992126"/>
      <pageSetup paperSize="9" orientation="portrait" r:id="rId5"/>
      <headerFooter>
        <oddHeader>&amp;L&amp;"Arial,Regular"&amp;12Индустрија</oddHeader>
        <oddFooter>&amp;L&amp;"Arial,Regular"&amp;8Статистички годишњак Републике Српске 2012&amp;C&amp;"Arial,Regular"&amp;8Стр. &amp;P од &amp;N</oddFooter>
      </headerFooter>
    </customSheetView>
    <customSheetView guid="{3CB06DF4-4253-489C-8A92-8868F67496FB}" scale="130" showPageBreaks="1">
      <pane ySplit="3" topLeftCell="A4" activePane="bottomLeft" state="frozen"/>
      <selection pane="bottomLeft" activeCell="A4" sqref="A4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&amp;L&amp;"Arial,Regular"&amp;12Industry</oddHeader>
        <oddFooter>&amp;C&amp;"Arial,Regular"&amp;8Page &amp;P of &amp;N&amp;L&amp;"Arial,Regular"&amp;8Statistical Yearbook of Republika Srpska 2016</oddFooter>
      </headerFooter>
    </customSheetView>
    <customSheetView guid="{A2007F61-8EFA-48C0-839A-EDED419C4042}" scale="130">
      <pane ySplit="3" topLeftCell="A174" activePane="bottomLeft" state="frozen"/>
      <selection pane="bottomLeft" activeCell="C4" sqref="C4:C190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</customSheetViews>
  <hyperlinks>
    <hyperlink ref="C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portrait" r:id="rId8"/>
  <headerFooter>
    <oddHeader>&amp;L&amp;"Arial,Regular"&amp;12Industry</oddHeader>
    <oddFooter>&amp;C&amp;"Arial,Regular"&amp;8Page &amp;P of &amp;N&amp;L&amp;"Arial,Regular"&amp;8Statistical Yearbook of Republika Srpska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5"/>
  <dimension ref="A1:P17"/>
  <sheetViews>
    <sheetView zoomScale="130" zoomScaleNormal="100" workbookViewId="0">
      <selection activeCell="D22" sqref="D22"/>
    </sheetView>
  </sheetViews>
  <sheetFormatPr defaultRowHeight="12"/>
  <cols>
    <col min="1" max="1" width="7.5703125" style="1" customWidth="1"/>
    <col min="2" max="2" width="36.28515625" style="1" customWidth="1"/>
    <col min="3" max="6" width="9.140625" style="1" customWidth="1"/>
    <col min="7" max="7" width="9.140625" style="4" customWidth="1"/>
    <col min="8" max="9" width="9.140625" style="1" customWidth="1"/>
    <col min="10" max="10" width="9.42578125" style="1" customWidth="1"/>
    <col min="11" max="12" width="8.7109375" style="1" customWidth="1"/>
    <col min="13" max="16384" width="9.140625" style="1"/>
  </cols>
  <sheetData>
    <row r="1" spans="1:16" ht="18" customHeight="1">
      <c r="A1" s="2" t="s">
        <v>199</v>
      </c>
    </row>
    <row r="2" spans="1:16" ht="12.75" thickBot="1">
      <c r="A2" s="11" t="s">
        <v>173</v>
      </c>
      <c r="G2" s="1"/>
      <c r="K2" s="22"/>
      <c r="L2" s="22" t="s">
        <v>23</v>
      </c>
    </row>
    <row r="3" spans="1:16" ht="21" customHeight="1" thickTop="1">
      <c r="A3" s="200"/>
      <c r="B3" s="201"/>
      <c r="C3" s="13">
        <v>2007</v>
      </c>
      <c r="D3" s="173">
        <v>2008</v>
      </c>
      <c r="E3" s="14">
        <v>2009</v>
      </c>
      <c r="F3" s="14">
        <v>2010</v>
      </c>
      <c r="G3" s="14">
        <v>2011</v>
      </c>
      <c r="H3" s="14">
        <v>2012</v>
      </c>
      <c r="I3" s="14">
        <v>2013</v>
      </c>
      <c r="J3" s="14">
        <v>2014</v>
      </c>
      <c r="K3" s="14">
        <v>2015</v>
      </c>
      <c r="L3" s="14">
        <v>2016</v>
      </c>
    </row>
    <row r="4" spans="1:16" ht="18" customHeight="1">
      <c r="A4" s="16" t="s">
        <v>24</v>
      </c>
      <c r="B4" s="17"/>
      <c r="C4" s="85">
        <v>2631677</v>
      </c>
      <c r="D4" s="85">
        <v>3230722</v>
      </c>
      <c r="E4" s="85">
        <v>2901506</v>
      </c>
      <c r="F4" s="85">
        <v>3414962</v>
      </c>
      <c r="G4" s="85">
        <v>3863818</v>
      </c>
      <c r="H4" s="85" t="s">
        <v>18</v>
      </c>
      <c r="I4" s="39">
        <v>4901195</v>
      </c>
      <c r="J4" s="124">
        <v>5184797</v>
      </c>
      <c r="K4" s="124">
        <v>4874262</v>
      </c>
      <c r="L4" s="176">
        <v>5138048</v>
      </c>
    </row>
    <row r="5" spans="1:16" ht="18" customHeight="1">
      <c r="A5" s="15" t="s">
        <v>4</v>
      </c>
      <c r="B5" s="86" t="s">
        <v>32</v>
      </c>
      <c r="C5" s="85">
        <v>127536</v>
      </c>
      <c r="D5" s="85">
        <v>160967</v>
      </c>
      <c r="E5" s="85">
        <v>118643</v>
      </c>
      <c r="F5" s="85">
        <v>152709</v>
      </c>
      <c r="G5" s="85">
        <v>189724</v>
      </c>
      <c r="H5" s="85">
        <v>227527</v>
      </c>
      <c r="I5" s="39">
        <v>237300</v>
      </c>
      <c r="J5" s="124">
        <v>240851</v>
      </c>
      <c r="K5" s="136">
        <v>257097</v>
      </c>
      <c r="L5" s="176">
        <v>218519</v>
      </c>
    </row>
    <row r="6" spans="1:16" ht="18" customHeight="1">
      <c r="A6" s="15" t="s">
        <v>0</v>
      </c>
      <c r="B6" s="86" t="s">
        <v>60</v>
      </c>
      <c r="C6" s="85">
        <v>1896827</v>
      </c>
      <c r="D6" s="85">
        <v>2208191</v>
      </c>
      <c r="E6" s="85">
        <v>1904638</v>
      </c>
      <c r="F6" s="85">
        <v>2279174</v>
      </c>
      <c r="G6" s="85">
        <v>2536272</v>
      </c>
      <c r="H6" s="85" t="s">
        <v>19</v>
      </c>
      <c r="I6" s="39">
        <v>3602174</v>
      </c>
      <c r="J6" s="124">
        <v>3785845</v>
      </c>
      <c r="K6" s="124">
        <v>3518198</v>
      </c>
      <c r="L6" s="176">
        <v>3698511</v>
      </c>
    </row>
    <row r="7" spans="1:16" ht="30" customHeight="1">
      <c r="A7" s="83" t="s">
        <v>1</v>
      </c>
      <c r="B7" s="80" t="s">
        <v>61</v>
      </c>
      <c r="C7" s="84">
        <v>558114</v>
      </c>
      <c r="D7" s="84">
        <v>812881</v>
      </c>
      <c r="E7" s="84">
        <v>857157</v>
      </c>
      <c r="F7" s="84">
        <v>931766</v>
      </c>
      <c r="G7" s="84">
        <v>1080988</v>
      </c>
      <c r="H7" s="84">
        <v>1030079</v>
      </c>
      <c r="I7" s="115">
        <v>1026445</v>
      </c>
      <c r="J7" s="119">
        <v>1124874</v>
      </c>
      <c r="K7" s="119">
        <v>1059378</v>
      </c>
      <c r="L7" s="177">
        <v>1180982</v>
      </c>
      <c r="M7" s="4"/>
      <c r="N7" s="4"/>
      <c r="O7" s="4"/>
      <c r="P7" s="4"/>
    </row>
    <row r="8" spans="1:16" s="39" customFormat="1" ht="24">
      <c r="A8" s="83" t="s">
        <v>22</v>
      </c>
      <c r="B8" s="80" t="s">
        <v>174</v>
      </c>
      <c r="C8" s="84">
        <v>49200</v>
      </c>
      <c r="D8" s="84">
        <v>48682</v>
      </c>
      <c r="E8" s="84">
        <v>21067</v>
      </c>
      <c r="F8" s="84">
        <v>51313</v>
      </c>
      <c r="G8" s="84">
        <v>56833</v>
      </c>
      <c r="H8" s="84">
        <v>37977</v>
      </c>
      <c r="I8" s="115">
        <v>35276</v>
      </c>
      <c r="J8" s="127">
        <v>33227</v>
      </c>
      <c r="K8" s="137">
        <v>39589</v>
      </c>
      <c r="L8" s="177">
        <v>40036</v>
      </c>
      <c r="M8" s="41"/>
      <c r="N8" s="41"/>
      <c r="O8" s="41"/>
      <c r="P8" s="41"/>
    </row>
    <row r="9" spans="1:16">
      <c r="J9" s="4"/>
      <c r="K9" s="4"/>
      <c r="L9" s="4"/>
      <c r="M9" s="4"/>
      <c r="N9" s="4"/>
      <c r="O9" s="4"/>
      <c r="P9" s="4"/>
    </row>
    <row r="10" spans="1:16">
      <c r="A10" s="114" t="s">
        <v>204</v>
      </c>
      <c r="J10" s="4"/>
      <c r="K10" s="4"/>
      <c r="L10" s="4"/>
      <c r="M10" s="4"/>
      <c r="N10" s="4"/>
      <c r="O10" s="4"/>
      <c r="P10" s="4"/>
    </row>
    <row r="11" spans="1:16">
      <c r="A11" s="42" t="s">
        <v>175</v>
      </c>
      <c r="J11" s="4"/>
      <c r="K11" s="4"/>
      <c r="L11" s="4"/>
      <c r="M11" s="4"/>
      <c r="N11" s="4"/>
      <c r="O11" s="4"/>
      <c r="P11" s="4"/>
    </row>
    <row r="12" spans="1:16">
      <c r="J12" s="4"/>
      <c r="K12" s="4"/>
      <c r="L12" s="4"/>
      <c r="M12" s="4"/>
      <c r="N12" s="4"/>
      <c r="O12" s="4"/>
      <c r="P12" s="4"/>
    </row>
    <row r="13" spans="1:16">
      <c r="J13" s="4"/>
      <c r="K13" s="4"/>
      <c r="L13" s="4"/>
      <c r="M13" s="4"/>
      <c r="N13" s="4"/>
      <c r="O13" s="4"/>
      <c r="P13" s="4"/>
    </row>
    <row r="14" spans="1:16">
      <c r="J14" s="4"/>
      <c r="K14" s="4"/>
      <c r="L14" s="4"/>
      <c r="M14" s="4"/>
      <c r="N14" s="4"/>
      <c r="O14" s="4"/>
      <c r="P14" s="4"/>
    </row>
    <row r="15" spans="1:16">
      <c r="J15" s="4"/>
      <c r="K15" s="4"/>
      <c r="L15" s="4"/>
      <c r="M15" s="4"/>
      <c r="N15" s="4"/>
      <c r="O15" s="4"/>
      <c r="P15" s="4"/>
    </row>
    <row r="16" spans="1:16">
      <c r="J16" s="4"/>
      <c r="K16" s="4"/>
      <c r="L16" s="4"/>
      <c r="M16" s="4"/>
      <c r="N16" s="4"/>
      <c r="O16" s="4"/>
      <c r="P16" s="4"/>
    </row>
    <row r="17" spans="10:16">
      <c r="J17" s="4"/>
      <c r="K17" s="4"/>
      <c r="L17" s="4"/>
      <c r="M17" s="4"/>
      <c r="N17" s="4"/>
      <c r="O17" s="4"/>
      <c r="P17" s="4"/>
    </row>
  </sheetData>
  <customSheetViews>
    <customSheetView guid="{5B780F3F-3083-46ED-941A-B9CF47F395D6}" scale="130" topLeftCell="E1">
      <selection activeCell="N7" sqref="N7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ECD05CBD-9B98-4A09-B421-552946975B7F}" scale="130" topLeftCell="A3">
      <selection activeCell="A9" sqref="A9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&amp;L&amp;"Arial,Regular"&amp;12Индустрија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6A0B7304-B6B1-4EC4-BD70-680E38FE9C0E}" scale="130">
      <selection activeCell="F22" sqref="F22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&amp;L&amp;"Arial,Regular"&amp;12Industry</oddHeader>
        <oddFooter>&amp;C&amp;"Arial,Regular"&amp;8Page &amp;P of &amp;N&amp;L&amp;"Arial,Regular"&amp;8Statistical Yearbook of Republika Srpska 2015</oddFooter>
      </headerFooter>
    </customSheetView>
    <customSheetView guid="{1BB1973C-AAB6-499D-AAF0-36933CFDC162}" scale="130" showPageBreaks="1">
      <selection activeCell="B7" sqref="B7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EA66689A-76C5-44AE-BF8A-62237E316CA4}" showPageBreaks="1">
      <selection activeCell="B15" sqref="B15"/>
      <pageMargins left="0.70866141732283505" right="0.70866141732283505" top="0.74803149606299202" bottom="0.74803149606299202" header="0.31496062992126" footer="0.31496062992126"/>
      <pageSetup paperSize="9" orientation="landscape" r:id="rId5"/>
      <headerFooter>
        <oddHeader>&amp;L&amp;"Arial,Regular"&amp;12Индустрија</oddHeader>
        <oddFooter>&amp;L&amp;"Arial,Regular"&amp;8Статистички годишњак Републике Српске 2012&amp;C&amp;"Arial,Regular"&amp;8Стр. &amp;P од &amp;N</oddFooter>
      </headerFooter>
    </customSheetView>
    <customSheetView guid="{3CB06DF4-4253-489C-8A92-8868F67496FB}" scale="130" showPageBreaks="1">
      <selection activeCell="L13" sqref="L13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&amp;L&amp;"Arial,Regular"&amp;12Industry</oddHeader>
        <oddFooter>&amp;C&amp;"Arial,Regular"&amp;8Page &amp;P of &amp;N&amp;L&amp;"Arial,Regular"&amp;8Statistical Yearbook of Republika Srpska 2016</oddFooter>
      </headerFooter>
    </customSheetView>
    <customSheetView guid="{A2007F61-8EFA-48C0-839A-EDED419C4042}" scale="130">
      <selection activeCell="L4" sqref="L3:L8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</customSheetViews>
  <mergeCells count="1">
    <mergeCell ref="A3:B3"/>
  </mergeCells>
  <hyperlinks>
    <hyperlink ref="L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landscape" r:id="rId8"/>
  <headerFooter>
    <oddHeader>&amp;L&amp;"Arial,Regular"&amp;12Industry</oddHeader>
    <oddFooter>&amp;C&amp;"Arial,Regular"&amp;8Page &amp;P of &amp;N&amp;L&amp;"Arial,Regular"&amp;8Statistical Yearbook of Republika Srpska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6"/>
  <dimension ref="A1:I42"/>
  <sheetViews>
    <sheetView zoomScale="130" zoomScaleNormal="100" workbookViewId="0">
      <pane ySplit="4" topLeftCell="A5" activePane="bottomLeft" state="frozen"/>
      <selection pane="bottomLeft" activeCell="B11" sqref="B11"/>
    </sheetView>
  </sheetViews>
  <sheetFormatPr defaultRowHeight="12"/>
  <cols>
    <col min="1" max="1" width="6" style="1" customWidth="1"/>
    <col min="2" max="2" width="46.42578125" style="1" customWidth="1"/>
    <col min="3" max="3" width="13.7109375" style="1" customWidth="1"/>
    <col min="4" max="4" width="11.5703125" style="1" customWidth="1"/>
    <col min="5" max="5" width="12.7109375" style="4" customWidth="1"/>
    <col min="6" max="8" width="9.140625" style="1"/>
    <col min="9" max="9" width="9.140625" style="4"/>
    <col min="10" max="16384" width="9.140625" style="1"/>
  </cols>
  <sheetData>
    <row r="1" spans="1:9" ht="18" customHeight="1">
      <c r="A1" s="32" t="s">
        <v>230</v>
      </c>
    </row>
    <row r="2" spans="1:9" ht="18" customHeight="1" thickBot="1">
      <c r="A2" s="11" t="s">
        <v>173</v>
      </c>
      <c r="E2" s="22" t="s">
        <v>23</v>
      </c>
    </row>
    <row r="3" spans="1:9" ht="21.75" customHeight="1" thickTop="1">
      <c r="A3" s="202"/>
      <c r="B3" s="203"/>
      <c r="C3" s="203" t="s">
        <v>176</v>
      </c>
      <c r="D3" s="203" t="s">
        <v>177</v>
      </c>
      <c r="E3" s="206"/>
      <c r="H3" s="4"/>
      <c r="I3" s="1"/>
    </row>
    <row r="4" spans="1:9" ht="21.75" customHeight="1">
      <c r="A4" s="204"/>
      <c r="B4" s="205"/>
      <c r="C4" s="205"/>
      <c r="D4" s="88" t="s">
        <v>178</v>
      </c>
      <c r="E4" s="24" t="s">
        <v>179</v>
      </c>
      <c r="H4" s="4"/>
      <c r="I4" s="1"/>
    </row>
    <row r="5" spans="1:9" ht="21" customHeight="1">
      <c r="A5" s="9"/>
      <c r="B5" s="165" t="s">
        <v>24</v>
      </c>
      <c r="C5" s="172">
        <v>100</v>
      </c>
      <c r="D5" s="189">
        <v>5138048</v>
      </c>
      <c r="E5" s="189">
        <v>1890364</v>
      </c>
      <c r="F5" s="121"/>
      <c r="G5" s="121"/>
      <c r="H5" s="4"/>
      <c r="I5" s="1"/>
    </row>
    <row r="6" spans="1:9" ht="11.1" customHeight="1">
      <c r="A6" s="9"/>
      <c r="B6" s="169"/>
      <c r="C6" s="167"/>
      <c r="D6" s="122"/>
      <c r="E6" s="168"/>
      <c r="F6" s="121"/>
      <c r="G6" s="121"/>
      <c r="H6" s="4"/>
      <c r="I6" s="1"/>
    </row>
    <row r="7" spans="1:9">
      <c r="A7" s="8" t="s">
        <v>4</v>
      </c>
      <c r="B7" s="170" t="s">
        <v>32</v>
      </c>
      <c r="C7" s="184">
        <v>4.3</v>
      </c>
      <c r="D7" s="190">
        <v>218519</v>
      </c>
      <c r="E7" s="190">
        <v>50943</v>
      </c>
      <c r="F7" s="121"/>
      <c r="G7" s="121"/>
      <c r="H7" s="4"/>
      <c r="I7" s="1"/>
    </row>
    <row r="8" spans="1:9">
      <c r="A8" s="10" t="s">
        <v>10</v>
      </c>
      <c r="B8" s="166" t="s">
        <v>33</v>
      </c>
      <c r="C8" s="184">
        <v>0.98870232430681848</v>
      </c>
      <c r="D8" s="190">
        <v>50800</v>
      </c>
      <c r="E8" s="190">
        <v>8183</v>
      </c>
      <c r="F8" s="121"/>
      <c r="G8" s="121"/>
      <c r="H8" s="4"/>
      <c r="I8" s="1"/>
    </row>
    <row r="9" spans="1:9">
      <c r="A9" s="10" t="s">
        <v>11</v>
      </c>
      <c r="B9" s="166" t="s">
        <v>34</v>
      </c>
      <c r="C9" s="184">
        <v>2.5737011409780521</v>
      </c>
      <c r="D9" s="190">
        <v>132238</v>
      </c>
      <c r="E9" s="190">
        <v>40548</v>
      </c>
      <c r="F9" s="121"/>
      <c r="G9" s="121"/>
      <c r="H9" s="4"/>
      <c r="I9" s="1"/>
    </row>
    <row r="10" spans="1:9">
      <c r="A10" s="10" t="s">
        <v>12</v>
      </c>
      <c r="B10" s="166" t="s">
        <v>35</v>
      </c>
      <c r="C10" s="184">
        <v>0.69057354076879007</v>
      </c>
      <c r="D10" s="190">
        <v>35421</v>
      </c>
      <c r="E10" s="190">
        <v>2212</v>
      </c>
      <c r="F10" s="121"/>
      <c r="G10" s="121"/>
      <c r="H10" s="4"/>
      <c r="I10" s="1"/>
    </row>
    <row r="11" spans="1:9">
      <c r="A11" s="10"/>
      <c r="B11" s="171"/>
      <c r="C11" s="178"/>
      <c r="D11" s="180"/>
      <c r="E11" s="180"/>
      <c r="F11" s="121"/>
      <c r="G11" s="121"/>
      <c r="H11" s="4"/>
      <c r="I11" s="1"/>
    </row>
    <row r="12" spans="1:9">
      <c r="A12" s="8" t="s">
        <v>0</v>
      </c>
      <c r="B12" s="170" t="s">
        <v>60</v>
      </c>
      <c r="C12" s="184">
        <v>71.900000000000006</v>
      </c>
      <c r="D12" s="190">
        <v>3698511</v>
      </c>
      <c r="E12" s="190">
        <v>1594017</v>
      </c>
      <c r="F12" s="121"/>
      <c r="G12" s="121"/>
      <c r="H12" s="4"/>
      <c r="I12" s="1"/>
    </row>
    <row r="13" spans="1:9">
      <c r="A13" s="10">
        <v>10</v>
      </c>
      <c r="B13" s="166" t="s">
        <v>36</v>
      </c>
      <c r="C13" s="184">
        <v>16.100000000000001</v>
      </c>
      <c r="D13" s="190">
        <v>833665</v>
      </c>
      <c r="E13" s="190">
        <v>142088</v>
      </c>
      <c r="F13" s="121"/>
      <c r="G13" s="121"/>
      <c r="H13" s="4"/>
      <c r="I13" s="1"/>
    </row>
    <row r="14" spans="1:9">
      <c r="A14" s="10">
        <v>11</v>
      </c>
      <c r="B14" s="166" t="s">
        <v>37</v>
      </c>
      <c r="C14" s="184">
        <v>2</v>
      </c>
      <c r="D14" s="190">
        <v>102254</v>
      </c>
      <c r="E14" s="190">
        <v>10382</v>
      </c>
      <c r="F14" s="121"/>
      <c r="G14" s="121"/>
      <c r="H14" s="4"/>
      <c r="I14" s="1"/>
    </row>
    <row r="15" spans="1:9">
      <c r="A15" s="10">
        <v>12</v>
      </c>
      <c r="B15" s="166" t="s">
        <v>38</v>
      </c>
      <c r="C15" s="184">
        <v>0.37270963603298374</v>
      </c>
      <c r="D15" s="190">
        <v>19150</v>
      </c>
      <c r="E15" s="190">
        <v>16103</v>
      </c>
      <c r="F15" s="121"/>
      <c r="G15" s="121"/>
      <c r="H15" s="4"/>
      <c r="I15" s="1"/>
    </row>
    <row r="16" spans="1:9">
      <c r="A16" s="10">
        <v>13</v>
      </c>
      <c r="B16" s="166" t="s">
        <v>39</v>
      </c>
      <c r="C16" s="184">
        <v>0.71198244936598498</v>
      </c>
      <c r="D16" s="190">
        <v>36582</v>
      </c>
      <c r="E16" s="190">
        <v>11123</v>
      </c>
      <c r="F16" s="121"/>
      <c r="G16" s="121"/>
      <c r="H16" s="4"/>
      <c r="I16" s="1"/>
    </row>
    <row r="17" spans="1:9">
      <c r="A17" s="10">
        <v>14</v>
      </c>
      <c r="B17" s="166" t="s">
        <v>40</v>
      </c>
      <c r="C17" s="184">
        <v>0.96425724321765782</v>
      </c>
      <c r="D17" s="190">
        <v>49544</v>
      </c>
      <c r="E17" s="190">
        <v>33453</v>
      </c>
      <c r="F17" s="121"/>
      <c r="G17" s="121"/>
      <c r="H17" s="4"/>
      <c r="I17" s="1"/>
    </row>
    <row r="18" spans="1:9">
      <c r="A18" s="10">
        <v>15</v>
      </c>
      <c r="B18" s="166" t="s">
        <v>41</v>
      </c>
      <c r="C18" s="184">
        <v>2.4104290189581725</v>
      </c>
      <c r="D18" s="190">
        <v>123849</v>
      </c>
      <c r="E18" s="190">
        <v>88499</v>
      </c>
      <c r="F18" s="121"/>
      <c r="G18" s="121"/>
      <c r="H18" s="4"/>
      <c r="I18" s="1"/>
    </row>
    <row r="19" spans="1:9" ht="36">
      <c r="A19" s="10">
        <v>16</v>
      </c>
      <c r="B19" s="166" t="s">
        <v>42</v>
      </c>
      <c r="C19" s="193">
        <v>7.8099893189008744</v>
      </c>
      <c r="D19" s="192">
        <v>401281</v>
      </c>
      <c r="E19" s="192">
        <v>257991</v>
      </c>
      <c r="F19" s="121"/>
      <c r="G19" s="121"/>
      <c r="H19" s="4"/>
      <c r="I19" s="1"/>
    </row>
    <row r="20" spans="1:9">
      <c r="A20" s="10">
        <v>17</v>
      </c>
      <c r="B20" s="166" t="s">
        <v>43</v>
      </c>
      <c r="C20" s="184">
        <v>2.2954242545028776</v>
      </c>
      <c r="D20" s="190">
        <v>117940</v>
      </c>
      <c r="E20" s="190">
        <v>74426</v>
      </c>
      <c r="F20" s="121"/>
      <c r="G20" s="121"/>
      <c r="H20" s="4"/>
      <c r="I20" s="1"/>
    </row>
    <row r="21" spans="1:9">
      <c r="A21" s="10">
        <v>18</v>
      </c>
      <c r="B21" s="166" t="s">
        <v>44</v>
      </c>
      <c r="C21" s="184">
        <v>0.54544060312398801</v>
      </c>
      <c r="D21" s="190">
        <v>28025</v>
      </c>
      <c r="E21" s="190">
        <v>146</v>
      </c>
      <c r="F21" s="121"/>
      <c r="G21" s="121"/>
      <c r="H21" s="4"/>
      <c r="I21" s="1"/>
    </row>
    <row r="22" spans="1:9">
      <c r="A22" s="10">
        <v>19</v>
      </c>
      <c r="B22" s="166" t="s">
        <v>45</v>
      </c>
      <c r="C22" s="184">
        <v>11.102134507112428</v>
      </c>
      <c r="D22" s="190">
        <v>570434</v>
      </c>
      <c r="E22" s="190">
        <v>111914</v>
      </c>
      <c r="F22" s="121"/>
      <c r="G22" s="121"/>
      <c r="H22" s="4"/>
      <c r="I22" s="1"/>
    </row>
    <row r="23" spans="1:9">
      <c r="A23" s="10">
        <v>20</v>
      </c>
      <c r="B23" s="166" t="s">
        <v>46</v>
      </c>
      <c r="C23" s="184">
        <v>2.5802405894222864</v>
      </c>
      <c r="D23" s="190">
        <v>132574</v>
      </c>
      <c r="E23" s="190">
        <v>88541</v>
      </c>
      <c r="F23" s="121"/>
      <c r="G23" s="121"/>
      <c r="H23" s="4"/>
      <c r="I23" s="1"/>
    </row>
    <row r="24" spans="1:9" ht="24">
      <c r="A24" s="10">
        <v>21</v>
      </c>
      <c r="B24" s="166" t="s">
        <v>47</v>
      </c>
      <c r="C24" s="193">
        <v>0.9726456428589223</v>
      </c>
      <c r="D24" s="192">
        <v>49975</v>
      </c>
      <c r="E24" s="192">
        <v>3235</v>
      </c>
      <c r="F24" s="121"/>
      <c r="G24" s="121"/>
      <c r="H24" s="4"/>
      <c r="I24" s="1"/>
    </row>
    <row r="25" spans="1:9">
      <c r="A25" s="10">
        <v>22</v>
      </c>
      <c r="B25" s="166" t="s">
        <v>48</v>
      </c>
      <c r="C25" s="184">
        <v>2.8178016242744324</v>
      </c>
      <c r="D25" s="190">
        <v>144780</v>
      </c>
      <c r="E25" s="190">
        <v>85626</v>
      </c>
      <c r="F25" s="121"/>
      <c r="G25" s="121"/>
      <c r="H25" s="4"/>
      <c r="I25" s="1"/>
    </row>
    <row r="26" spans="1:9">
      <c r="A26" s="10">
        <v>23</v>
      </c>
      <c r="B26" s="166" t="s">
        <v>49</v>
      </c>
      <c r="C26" s="184">
        <v>2.481681759298473</v>
      </c>
      <c r="D26" s="190">
        <v>127510</v>
      </c>
      <c r="E26" s="190">
        <v>18714</v>
      </c>
      <c r="F26" s="121"/>
      <c r="G26" s="121"/>
      <c r="H26" s="4"/>
      <c r="I26" s="1"/>
    </row>
    <row r="27" spans="1:9">
      <c r="A27" s="10">
        <v>24</v>
      </c>
      <c r="B27" s="166" t="s">
        <v>50</v>
      </c>
      <c r="C27" s="184">
        <v>3.2</v>
      </c>
      <c r="D27" s="190">
        <v>162760</v>
      </c>
      <c r="E27" s="190">
        <v>143674</v>
      </c>
      <c r="F27" s="121"/>
      <c r="G27" s="121"/>
      <c r="H27" s="4"/>
      <c r="I27" s="1"/>
    </row>
    <row r="28" spans="1:9" ht="24">
      <c r="A28" s="10">
        <v>25</v>
      </c>
      <c r="B28" s="166" t="s">
        <v>51</v>
      </c>
      <c r="C28" s="193">
        <v>6.5181368488577762</v>
      </c>
      <c r="D28" s="192">
        <v>334905</v>
      </c>
      <c r="E28" s="192">
        <v>211390</v>
      </c>
      <c r="F28" s="121"/>
      <c r="G28" s="121"/>
      <c r="H28" s="4"/>
      <c r="I28" s="1"/>
    </row>
    <row r="29" spans="1:9">
      <c r="A29" s="10">
        <v>26</v>
      </c>
      <c r="B29" s="166" t="s">
        <v>52</v>
      </c>
      <c r="C29" s="184">
        <v>0.17148535786353106</v>
      </c>
      <c r="D29" s="190">
        <v>8812</v>
      </c>
      <c r="E29" s="190">
        <v>2999</v>
      </c>
      <c r="F29" s="121"/>
      <c r="G29" s="121"/>
      <c r="H29" s="4"/>
      <c r="I29" s="1"/>
    </row>
    <row r="30" spans="1:9">
      <c r="A30" s="10">
        <v>27</v>
      </c>
      <c r="B30" s="166" t="s">
        <v>53</v>
      </c>
      <c r="C30" s="184">
        <v>1.5211029558306968</v>
      </c>
      <c r="D30" s="190">
        <v>78155</v>
      </c>
      <c r="E30" s="190">
        <v>33918</v>
      </c>
      <c r="F30" s="121"/>
      <c r="G30" s="121"/>
      <c r="H30" s="4"/>
      <c r="I30" s="1"/>
    </row>
    <row r="31" spans="1:9">
      <c r="A31" s="10">
        <v>28</v>
      </c>
      <c r="B31" s="166" t="s">
        <v>54</v>
      </c>
      <c r="C31" s="184">
        <v>1.2405294773423681</v>
      </c>
      <c r="D31" s="190">
        <v>63739</v>
      </c>
      <c r="E31" s="190">
        <v>48208</v>
      </c>
      <c r="F31" s="121"/>
      <c r="G31" s="121"/>
      <c r="H31" s="4"/>
      <c r="I31" s="1"/>
    </row>
    <row r="32" spans="1:9">
      <c r="A32" s="10">
        <v>29</v>
      </c>
      <c r="B32" s="166" t="s">
        <v>55</v>
      </c>
      <c r="C32" s="184">
        <v>0.54902172965297324</v>
      </c>
      <c r="D32" s="190">
        <v>28209</v>
      </c>
      <c r="E32" s="190">
        <v>27573</v>
      </c>
      <c r="F32" s="121"/>
      <c r="G32" s="121"/>
      <c r="H32" s="4"/>
      <c r="I32" s="1"/>
    </row>
    <row r="33" spans="1:9">
      <c r="A33" s="10">
        <v>30</v>
      </c>
      <c r="B33" s="166" t="s">
        <v>56</v>
      </c>
      <c r="C33" s="184">
        <v>0.2095153645898209</v>
      </c>
      <c r="D33" s="190">
        <v>10765</v>
      </c>
      <c r="E33" s="190">
        <v>8098</v>
      </c>
      <c r="F33" s="121"/>
      <c r="G33" s="121"/>
      <c r="H33" s="4"/>
      <c r="I33" s="1"/>
    </row>
    <row r="34" spans="1:9">
      <c r="A34" s="10">
        <v>31</v>
      </c>
      <c r="B34" s="166" t="s">
        <v>57</v>
      </c>
      <c r="C34" s="184">
        <v>4.0352678682643681</v>
      </c>
      <c r="D34" s="190">
        <v>207334</v>
      </c>
      <c r="E34" s="190">
        <v>158777</v>
      </c>
      <c r="F34" s="121"/>
      <c r="G34" s="121"/>
      <c r="H34" s="4"/>
      <c r="I34" s="1"/>
    </row>
    <row r="35" spans="1:9">
      <c r="A35" s="10">
        <v>32</v>
      </c>
      <c r="B35" s="166" t="s">
        <v>58</v>
      </c>
      <c r="C35" s="184">
        <v>0.33008644528038661</v>
      </c>
      <c r="D35" s="190">
        <v>16961</v>
      </c>
      <c r="E35" s="190">
        <v>10786</v>
      </c>
      <c r="F35" s="121"/>
      <c r="G35" s="121"/>
      <c r="H35" s="4"/>
      <c r="I35" s="1"/>
    </row>
    <row r="36" spans="1:9">
      <c r="A36" s="10">
        <v>33</v>
      </c>
      <c r="B36" s="166" t="s">
        <v>59</v>
      </c>
      <c r="C36" s="184">
        <v>1</v>
      </c>
      <c r="D36" s="190">
        <v>49308</v>
      </c>
      <c r="E36" s="190">
        <v>6353</v>
      </c>
      <c r="F36" s="121"/>
      <c r="G36" s="121"/>
      <c r="H36" s="4"/>
      <c r="I36" s="1"/>
    </row>
    <row r="37" spans="1:9">
      <c r="A37" s="10"/>
      <c r="B37" s="166"/>
      <c r="C37" s="179"/>
      <c r="D37" s="168"/>
      <c r="E37" s="168"/>
      <c r="F37" s="121"/>
      <c r="G37" s="121"/>
      <c r="H37" s="4"/>
      <c r="I37" s="1"/>
    </row>
    <row r="38" spans="1:9" ht="24">
      <c r="A38" s="8" t="s">
        <v>1</v>
      </c>
      <c r="B38" s="170" t="s">
        <v>61</v>
      </c>
      <c r="C38" s="179">
        <v>23</v>
      </c>
      <c r="D38" s="192">
        <v>1180982</v>
      </c>
      <c r="E38" s="192">
        <v>218730</v>
      </c>
      <c r="F38" s="121"/>
      <c r="G38" s="121"/>
      <c r="H38" s="4"/>
      <c r="I38" s="1"/>
    </row>
    <row r="39" spans="1:9" ht="24">
      <c r="A39" s="10">
        <v>35</v>
      </c>
      <c r="B39" s="166" t="s">
        <v>61</v>
      </c>
      <c r="C39" s="179">
        <v>22.985032448120375</v>
      </c>
      <c r="D39" s="192">
        <v>1180982</v>
      </c>
      <c r="E39" s="192">
        <v>218730</v>
      </c>
      <c r="F39" s="121"/>
      <c r="G39" s="121"/>
      <c r="H39" s="4"/>
      <c r="I39" s="1"/>
    </row>
    <row r="40" spans="1:9">
      <c r="B40" s="92"/>
      <c r="C40" s="179"/>
      <c r="D40" s="168"/>
      <c r="E40" s="168"/>
      <c r="F40" s="121"/>
      <c r="G40" s="121"/>
    </row>
    <row r="41" spans="1:9" ht="24">
      <c r="A41" s="47" t="s">
        <v>13</v>
      </c>
      <c r="B41" s="163" t="s">
        <v>174</v>
      </c>
      <c r="C41" s="179">
        <v>0.8</v>
      </c>
      <c r="D41" s="192">
        <v>40036</v>
      </c>
      <c r="E41" s="192">
        <v>26674</v>
      </c>
      <c r="F41" s="121"/>
      <c r="G41" s="121"/>
    </row>
    <row r="42" spans="1:9">
      <c r="A42" s="26" t="s">
        <v>14</v>
      </c>
      <c r="B42" s="164" t="s">
        <v>180</v>
      </c>
      <c r="C42" s="179">
        <v>0.8</v>
      </c>
      <c r="D42" s="191">
        <v>40036</v>
      </c>
      <c r="E42" s="191">
        <v>26674</v>
      </c>
    </row>
  </sheetData>
  <customSheetViews>
    <customSheetView guid="{5B780F3F-3083-46ED-941A-B9CF47F395D6}" scale="130">
      <pane ySplit="4" topLeftCell="A32" activePane="bottomLeft" state="frozen"/>
      <selection pane="bottomLeft" activeCell="D41" sqref="D41:E42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ECD05CBD-9B98-4A09-B421-552946975B7F}" scale="130" showPageBreaks="1">
      <pane ySplit="4" topLeftCell="A5" activePane="bottomLeft" state="frozen"/>
      <selection pane="bottomLeft" activeCell="A24" sqref="A24:IV24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&amp;L&amp;"Arial,Regular"&amp;12Индустрија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6A0B7304-B6B1-4EC4-BD70-680E38FE9C0E}" scale="130">
      <pane ySplit="4" topLeftCell="A5" activePane="bottomLeft" state="frozen"/>
      <selection pane="bottomLeft" activeCell="A5" sqref="A5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&amp;L&amp;"Arial,Regular"&amp;12Industry</oddHeader>
        <oddFooter>&amp;C&amp;"Arial,Regular"&amp;8Page &amp;P of &amp;N&amp;L&amp;"Arial,Regular"&amp;8Statistical Yearbook of Republika Srpska 2015</oddFooter>
      </headerFooter>
    </customSheetView>
    <customSheetView guid="{1BB1973C-AAB6-499D-AAF0-36933CFDC162}" scale="130" showPageBreaks="1">
      <pane ySplit="4" topLeftCell="A26" activePane="bottomLeft" state="frozen"/>
      <selection pane="bottomLeft" activeCell="C41" sqref="B41:C41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EA66689A-76C5-44AE-BF8A-62237E316CA4}" showPageBreaks="1">
      <pane ySplit="4" topLeftCell="A5" activePane="bottomLeft" state="frozen"/>
      <selection pane="bottomLeft" activeCell="H16" sqref="H16"/>
      <pageMargins left="0.31496062992126" right="0.31496062992126" top="0.74803149606299202" bottom="0.74803149606299202" header="0.31496062992126" footer="0.31496062992126"/>
      <pageSetup paperSize="9" orientation="portrait" r:id="rId5"/>
      <headerFooter>
        <oddHeader>&amp;L&amp;"Arial,Regular"&amp;12Индустрија</oddHeader>
        <oddFooter>&amp;L&amp;"Arial,Regular"&amp;8Статистички годишњак Републике Српске 2012&amp;C&amp;"Arial,Regular"&amp;8Стр. &amp;P од &amp;N</oddFooter>
      </headerFooter>
    </customSheetView>
    <customSheetView guid="{3CB06DF4-4253-489C-8A92-8868F67496FB}" scale="130" showPageBreaks="1">
      <pane ySplit="4" topLeftCell="A5" activePane="bottomLeft" state="frozen"/>
      <selection pane="bottomLeft" activeCell="A5" sqref="A5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&amp;L&amp;"Arial,Regular"&amp;12Industry</oddHeader>
        <oddFooter>&amp;C&amp;"Arial,Regular"&amp;8Page &amp;P of &amp;N&amp;L&amp;"Arial,Regular"&amp;8Statistical Yearbook of Republika Srpska 2016</oddFooter>
      </headerFooter>
    </customSheetView>
    <customSheetView guid="{A2007F61-8EFA-48C0-839A-EDED419C4042}" scale="130">
      <pane ySplit="4" topLeftCell="A5" activePane="bottomLeft" state="frozen"/>
      <selection pane="bottomLeft" activeCell="E10" sqref="E10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</customSheetViews>
  <mergeCells count="3">
    <mergeCell ref="A3:B4"/>
    <mergeCell ref="C3:C4"/>
    <mergeCell ref="D3:E3"/>
  </mergeCells>
  <hyperlinks>
    <hyperlink ref="E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portrait" r:id="rId8"/>
  <headerFooter>
    <oddHeader>&amp;L&amp;"Arial,Regular"&amp;12Industry</oddHeader>
    <oddFooter>&amp;C&amp;"Arial,Regular"&amp;8Page &amp;P of &amp;N&amp;L&amp;"Arial,Regular"&amp;8Statistical Yearbook of Republika Srpska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/>
  <dimension ref="A1:L7"/>
  <sheetViews>
    <sheetView zoomScale="130" zoomScaleNormal="100" workbookViewId="0">
      <pane ySplit="3" topLeftCell="A4" activePane="bottomLeft" state="frozen"/>
      <selection pane="bottomLeft" activeCell="J15" sqref="J15"/>
    </sheetView>
  </sheetViews>
  <sheetFormatPr defaultRowHeight="12"/>
  <cols>
    <col min="1" max="1" width="4" style="53" customWidth="1"/>
    <col min="2" max="2" width="44.85546875" style="53" customWidth="1"/>
    <col min="3" max="3" width="7.28515625" style="53" customWidth="1"/>
    <col min="4" max="4" width="7.28515625" style="54" customWidth="1"/>
    <col min="5" max="5" width="7.28515625" style="53" customWidth="1"/>
    <col min="6" max="7" width="7.28515625" style="54" customWidth="1"/>
    <col min="8" max="8" width="7.28515625" style="53" customWidth="1"/>
    <col min="9" max="12" width="8.140625" style="53" customWidth="1"/>
    <col min="13" max="16384" width="9.140625" style="53"/>
  </cols>
  <sheetData>
    <row r="1" spans="1:12" ht="16.5" customHeight="1">
      <c r="A1" s="32" t="s">
        <v>200</v>
      </c>
    </row>
    <row r="2" spans="1:12" ht="12.75" thickBot="1">
      <c r="A2" s="55" t="s">
        <v>31</v>
      </c>
      <c r="F2" s="56"/>
      <c r="I2" s="22"/>
      <c r="J2" s="22"/>
      <c r="K2" s="22"/>
      <c r="L2" s="22" t="s">
        <v>23</v>
      </c>
    </row>
    <row r="3" spans="1:12" ht="30" customHeight="1" thickTop="1">
      <c r="A3" s="209"/>
      <c r="B3" s="210"/>
      <c r="C3" s="57">
        <v>2007</v>
      </c>
      <c r="D3" s="57">
        <v>2008</v>
      </c>
      <c r="E3" s="58">
        <v>2009</v>
      </c>
      <c r="F3" s="58">
        <v>2010</v>
      </c>
      <c r="G3" s="58">
        <v>2011</v>
      </c>
      <c r="H3" s="58">
        <v>2012</v>
      </c>
      <c r="I3" s="58">
        <v>2013</v>
      </c>
      <c r="J3" s="58">
        <v>2014</v>
      </c>
      <c r="K3" s="58">
        <v>2015</v>
      </c>
      <c r="L3" s="58">
        <v>2016</v>
      </c>
    </row>
    <row r="4" spans="1:12" s="62" customFormat="1" ht="17.100000000000001" customHeight="1">
      <c r="A4" s="207" t="s">
        <v>24</v>
      </c>
      <c r="B4" s="208"/>
      <c r="C4" s="59">
        <v>104.5</v>
      </c>
      <c r="D4" s="59">
        <v>98.3</v>
      </c>
      <c r="E4" s="60">
        <v>94.5</v>
      </c>
      <c r="F4" s="60">
        <v>95.2</v>
      </c>
      <c r="G4" s="61">
        <v>97.5</v>
      </c>
      <c r="H4" s="62">
        <v>98.3</v>
      </c>
      <c r="I4" s="62">
        <v>99.8</v>
      </c>
      <c r="J4" s="62">
        <v>101.7</v>
      </c>
      <c r="K4" s="62">
        <v>101.3</v>
      </c>
      <c r="L4" s="62">
        <v>101.3</v>
      </c>
    </row>
    <row r="5" spans="1:12" ht="17.100000000000001" customHeight="1">
      <c r="A5" s="63" t="s">
        <v>4</v>
      </c>
      <c r="B5" s="86" t="s">
        <v>32</v>
      </c>
      <c r="C5" s="64">
        <v>104.8</v>
      </c>
      <c r="D5" s="64">
        <v>104.5</v>
      </c>
      <c r="E5" s="65">
        <v>96</v>
      </c>
      <c r="F5" s="65">
        <v>102.6</v>
      </c>
      <c r="G5" s="54">
        <v>103.1</v>
      </c>
      <c r="H5" s="53">
        <v>98.4</v>
      </c>
      <c r="I5" s="53">
        <v>100.7</v>
      </c>
      <c r="J5" s="53">
        <v>105.7</v>
      </c>
      <c r="K5" s="53">
        <v>101.7</v>
      </c>
      <c r="L5" s="53">
        <v>101.1</v>
      </c>
    </row>
    <row r="6" spans="1:12" ht="17.100000000000001" customHeight="1">
      <c r="A6" s="63" t="s">
        <v>0</v>
      </c>
      <c r="B6" s="86" t="s">
        <v>60</v>
      </c>
      <c r="C6" s="64">
        <v>103.8</v>
      </c>
      <c r="D6" s="64">
        <v>97.1</v>
      </c>
      <c r="E6" s="65">
        <v>93.6</v>
      </c>
      <c r="F6" s="65">
        <v>93.7</v>
      </c>
      <c r="G6" s="54">
        <v>96.4</v>
      </c>
      <c r="H6" s="53">
        <v>97.8</v>
      </c>
      <c r="I6" s="53">
        <v>99.5</v>
      </c>
      <c r="J6" s="53">
        <v>100.9</v>
      </c>
      <c r="K6" s="138">
        <v>101</v>
      </c>
      <c r="L6" s="138">
        <v>101.4</v>
      </c>
    </row>
    <row r="7" spans="1:12" s="54" customFormat="1" ht="30" customHeight="1">
      <c r="A7" s="91" t="s">
        <v>1</v>
      </c>
      <c r="B7" s="80" t="s">
        <v>61</v>
      </c>
      <c r="C7" s="64">
        <v>110.4</v>
      </c>
      <c r="D7" s="64">
        <v>102.1</v>
      </c>
      <c r="E7" s="65">
        <v>100.2</v>
      </c>
      <c r="F7" s="65">
        <v>99.9</v>
      </c>
      <c r="G7" s="66">
        <v>100.1</v>
      </c>
      <c r="H7" s="66">
        <v>101.9</v>
      </c>
      <c r="I7" s="66">
        <v>101.4</v>
      </c>
      <c r="J7" s="120">
        <v>104</v>
      </c>
      <c r="K7" s="120">
        <v>102.3</v>
      </c>
      <c r="L7" s="120">
        <v>100.7</v>
      </c>
    </row>
  </sheetData>
  <customSheetViews>
    <customSheetView guid="{5B780F3F-3083-46ED-941A-B9CF47F395D6}" scale="130">
      <pane ySplit="3" topLeftCell="A4" activePane="bottomLeft" state="frozen"/>
      <selection pane="bottomLeft" activeCell="L4" sqref="L4:L7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  <customSheetView guid="{ECD05CBD-9B98-4A09-B421-552946975B7F}" scale="130">
      <pane ySplit="3" topLeftCell="A4" activePane="bottomLeft" state="frozen"/>
      <selection pane="bottomLeft" activeCell="E23" sqref="E23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&amp;L&amp;"Arial,Regular"&amp;12Индустрија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6A0B7304-B6B1-4EC4-BD70-680E38FE9C0E}" scale="130">
      <pane ySplit="3" topLeftCell="A4" activePane="bottomLeft" state="frozen"/>
      <selection pane="bottomLeft" activeCell="J4" sqref="J4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&amp;L&amp;"Arial,Regular"&amp;12Industry</oddHeader>
        <oddFooter>&amp;C&amp;"Arial,Regular"&amp;8Page &amp;P of &amp;N&amp;L&amp;"Arial,Regular"&amp;8Statistical Yearbook of Republika Srpska 2015</oddFooter>
      </headerFooter>
    </customSheetView>
    <customSheetView guid="{1BB1973C-AAB6-499D-AAF0-36933CFDC162}" scale="130" showPageBreaks="1">
      <pane ySplit="3" topLeftCell="A4" activePane="bottomLeft" state="frozen"/>
      <selection pane="bottomLeft" activeCell="F4" sqref="F4:F7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EA66689A-76C5-44AE-BF8A-62237E316CA4}" showPageBreaks="1">
      <pane ySplit="3" topLeftCell="A4" activePane="bottomLeft" state="frozen"/>
      <selection pane="bottomLeft" activeCell="K11" sqref="K11"/>
      <pageMargins left="0.31496062992126" right="0.31496062992126" top="0.74803149606299202" bottom="0.74803149606299202" header="0.31496062992126" footer="0.31496062992126"/>
      <pageSetup paperSize="9" orientation="landscape" r:id="rId5"/>
      <headerFooter>
        <oddHeader>&amp;L&amp;"Arial,Regular"&amp;12Индустрија</oddHeader>
        <oddFooter>&amp;L&amp;"Arial,Regular"&amp;8Статистички годишњак Републике Српске 2012&amp;C&amp;"Arial,Regular"&amp;8Стр. &amp;P од &amp;N</oddFooter>
      </headerFooter>
    </customSheetView>
    <customSheetView guid="{3CB06DF4-4253-489C-8A92-8868F67496FB}" scale="130" showPageBreaks="1">
      <pane ySplit="3" topLeftCell="A4" activePane="bottomLeft" state="frozen"/>
      <selection pane="bottomLeft" activeCell="L9" sqref="L9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&amp;L&amp;"Arial,Regular"&amp;12Industry</oddHeader>
        <oddFooter>&amp;C&amp;"Arial,Regular"&amp;8Page &amp;P of &amp;N&amp;L&amp;"Arial,Regular"&amp;8Statistical Yearbook of Republika Srpska 2016</oddFooter>
      </headerFooter>
    </customSheetView>
    <customSheetView guid="{A2007F61-8EFA-48C0-839A-EDED419C4042}" scale="130">
      <pane ySplit="3" topLeftCell="A4" activePane="bottomLeft" state="frozen"/>
      <selection pane="bottomLeft" activeCell="L10" sqref="L10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&amp;L&amp;"Arial,Regular"&amp;12Industry</oddHeader>
        <oddFooter>&amp;C&amp;"Arial,Regular"&amp;8Page &amp;P of &amp;N&amp;L&amp;"Arial,Regular"&amp;8Statistical Yearbook of Republika Srpska</oddFooter>
      </headerFooter>
    </customSheetView>
  </customSheetViews>
  <mergeCells count="2">
    <mergeCell ref="A4:B4"/>
    <mergeCell ref="A3:B3"/>
  </mergeCells>
  <hyperlinks>
    <hyperlink ref="L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landscape" r:id="rId8"/>
  <headerFooter>
    <oddHeader>&amp;L&amp;"Arial,Regular"&amp;12Industry</oddHeader>
    <oddFooter>&amp;C&amp;"Arial,Regular"&amp;8Page &amp;P of &amp;N&amp;L&amp;"Arial,Regular"&amp;8Statistical Yearbook of Republika Srpska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List of tables</vt:lpstr>
      <vt:lpstr>17.1.ENG</vt:lpstr>
      <vt:lpstr>17.2.ENG</vt:lpstr>
      <vt:lpstr>17.3.ENG</vt:lpstr>
      <vt:lpstr>17.4.ENG</vt:lpstr>
      <vt:lpstr>17.5.ENG</vt:lpstr>
      <vt:lpstr>17.6.ENG</vt:lpstr>
      <vt:lpstr>17.7.ENG</vt:lpstr>
      <vt:lpstr>17.8.ENG</vt:lpstr>
      <vt:lpstr>17.9.ENG</vt:lpstr>
      <vt:lpstr>List_of_tables</vt:lpstr>
      <vt:lpstr>'17.3.ENG'!Print_Titles</vt:lpstr>
      <vt:lpstr>'17.4.ENG'!Print_Titles</vt:lpstr>
      <vt:lpstr>'17.5.ENG'!Print_Titles</vt:lpstr>
      <vt:lpstr>'17.7.ENG'!Print_Titles</vt:lpstr>
    </vt:vector>
  </TitlesOfParts>
  <Company>rzsrs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RSIS</cp:lastModifiedBy>
  <cp:lastPrinted>2017-11-16T08:34:45Z</cp:lastPrinted>
  <dcterms:created xsi:type="dcterms:W3CDTF">2011-02-04T09:21:42Z</dcterms:created>
  <dcterms:modified xsi:type="dcterms:W3CDTF">2017-12-01T07:54:43Z</dcterms:modified>
</cp:coreProperties>
</file>