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360" yWindow="45" windowWidth="18195" windowHeight="1845" tabRatio="806"/>
  </bookViews>
  <sheets>
    <sheet name="Lista tabela" sheetId="1" r:id="rId1"/>
    <sheet name="30.1.LAT" sheetId="2" r:id="rId2"/>
    <sheet name="30.2.LAT" sheetId="3" r:id="rId3"/>
    <sheet name="30.3.LAT" sheetId="4" r:id="rId4"/>
    <sheet name="30.4.LAT" sheetId="5" r:id="rId5"/>
    <sheet name="30.5.LAT" sheetId="6" r:id="rId6"/>
    <sheet name="30.6.LAT" sheetId="7" r:id="rId7"/>
    <sheet name="30.7.LAT" sheetId="8" r:id="rId8"/>
    <sheet name="30.8.LAT" sheetId="9" r:id="rId9"/>
    <sheet name="30.9.LAT" sheetId="10" r:id="rId10"/>
    <sheet name="30.10.LAT" sheetId="11" r:id="rId11"/>
    <sheet name="30.11.LAT" sheetId="12" r:id="rId12"/>
    <sheet name="30.12.LAT" sheetId="13" r:id="rId13"/>
  </sheets>
  <definedNames>
    <definedName name="Lista_tabela">'Lista tabela'!$A$1</definedName>
  </definedNames>
  <calcPr calcId="125725"/>
  <customWorkbookViews>
    <customWorkbookView name="RSIS - Personal View" guid="{0D921C22-7B3F-44A9-852C-77CAD5E61802}" mergeInterval="0" personalView="1" maximized="1" xWindow="1" yWindow="1" windowWidth="1916" windowHeight="827" tabRatio="806" activeSheetId="13"/>
    <customWorkbookView name="vilipicva - Personal View" guid="{4F754B40-26F1-46FE-AB4F-23F6202BF3D8}" mergeInterval="0" personalView="1" maximized="1" xWindow="1" yWindow="1" windowWidth="1264" windowHeight="731" tabRatio="806" activeSheetId="10"/>
    <customWorkbookView name="zecal - Personal View" guid="{9C2C1632-9C45-4D2E-AADE-A1C11D6D330C}" mergeInterval="0" personalView="1" maximized="1" xWindow="1" yWindow="1" windowWidth="1900" windowHeight="782" tabRatio="806" activeSheetId="1"/>
  </customWorkbookViews>
</workbook>
</file>

<file path=xl/calcChain.xml><?xml version="1.0" encoding="utf-8"?>
<calcChain xmlns="http://schemas.openxmlformats.org/spreadsheetml/2006/main">
  <c r="F10" i="2"/>
  <c r="F11"/>
  <c r="F12"/>
  <c r="A2" i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<sst xmlns="http://schemas.openxmlformats.org/spreadsheetml/2006/main" count="650" uniqueCount="129">
  <si>
    <t>21–24</t>
  </si>
  <si>
    <t>25–29</t>
  </si>
  <si>
    <t>30–39</t>
  </si>
  <si>
    <t>40–49</t>
  </si>
  <si>
    <t xml:space="preserve">50–59 </t>
  </si>
  <si>
    <t>Lista tabela</t>
  </si>
  <si>
    <t>Ukupno</t>
  </si>
  <si>
    <t>Sudije</t>
  </si>
  <si>
    <t>svega</t>
  </si>
  <si>
    <t>žene</t>
  </si>
  <si>
    <t>muškarci</t>
  </si>
  <si>
    <t>UKUPNO</t>
  </si>
  <si>
    <t>Vrhovni sud</t>
  </si>
  <si>
    <t>Okružni sudovi</t>
  </si>
  <si>
    <t>Osnovni sudovi</t>
  </si>
  <si>
    <t>Viši privredni sud</t>
  </si>
  <si>
    <t>Okružni privredni sudovi</t>
  </si>
  <si>
    <t xml:space="preserve">Izvor: Ministarstvo pravde </t>
  </si>
  <si>
    <t>Broj tužilaštava</t>
  </si>
  <si>
    <t>Tužioci</t>
  </si>
  <si>
    <t>Republičko tužilaštvo</t>
  </si>
  <si>
    <t>Specijalno tužilaštvo</t>
  </si>
  <si>
    <t>Okružna tužilaštva</t>
  </si>
  <si>
    <t xml:space="preserve">Krivična djela protiv                                                                  </t>
  </si>
  <si>
    <t xml:space="preserve">Učinilac poznat   </t>
  </si>
  <si>
    <t>Učinilac nepoznat</t>
  </si>
  <si>
    <t xml:space="preserve">svega          </t>
  </si>
  <si>
    <t xml:space="preserve">žene </t>
  </si>
  <si>
    <t xml:space="preserve">nesprovođenje istrage      </t>
  </si>
  <si>
    <t xml:space="preserve">prekinuta istraga </t>
  </si>
  <si>
    <t xml:space="preserve">obustavljena istraga </t>
  </si>
  <si>
    <t xml:space="preserve">podnijeta optužnica </t>
  </si>
  <si>
    <t xml:space="preserve">krivično gonjenje ustupljeno drugoj državi </t>
  </si>
  <si>
    <t>Krivične prijave - ukupno</t>
  </si>
  <si>
    <t xml:space="preserve">Života i tijela </t>
  </si>
  <si>
    <t>Sloboda i prava građana</t>
  </si>
  <si>
    <t xml:space="preserve">Izbornih prava </t>
  </si>
  <si>
    <t xml:space="preserve">Polnog integriteta </t>
  </si>
  <si>
    <t>Braka i porodice</t>
  </si>
  <si>
    <t>Zdravlja ljudi</t>
  </si>
  <si>
    <t>Prava iz radnih odnosa i socijalnog osiguranja</t>
  </si>
  <si>
    <t>Imovine</t>
  </si>
  <si>
    <t xml:space="preserve">Privrede i platnog prometa </t>
  </si>
  <si>
    <t>Bezbjednosti računarskih podataka</t>
  </si>
  <si>
    <t>Ustavnog uređenja Republike Srpske</t>
  </si>
  <si>
    <t>Službene dužnosti</t>
  </si>
  <si>
    <t>Pravosuđa</t>
  </si>
  <si>
    <t>Pravnog saobraćaja</t>
  </si>
  <si>
    <t>Javnog reda i mira</t>
  </si>
  <si>
    <t>Opšte sigurnosti ljudi i imovine</t>
  </si>
  <si>
    <t>Bezbjednosti javnog saobraćaja</t>
  </si>
  <si>
    <t>Životne sredine</t>
  </si>
  <si>
    <t>Ostala krivična djela iz posebnih zakona (van KZRS)</t>
  </si>
  <si>
    <t xml:space="preserve">Krivična djela protiv </t>
  </si>
  <si>
    <t>Žene</t>
  </si>
  <si>
    <t xml:space="preserve">Proglašen krivim </t>
  </si>
  <si>
    <t xml:space="preserve">Nije proglašen krivim                                    </t>
  </si>
  <si>
    <t xml:space="preserve">svega </t>
  </si>
  <si>
    <t xml:space="preserve">obustavljen postupak </t>
  </si>
  <si>
    <t xml:space="preserve">oslobođen od optužbe </t>
  </si>
  <si>
    <t xml:space="preserve">optužba odbijena </t>
  </si>
  <si>
    <t>Optuženja - ukupno</t>
  </si>
  <si>
    <t>Krivična djela protiv</t>
  </si>
  <si>
    <t xml:space="preserve">Žene </t>
  </si>
  <si>
    <t xml:space="preserve">Zatvor     </t>
  </si>
  <si>
    <t xml:space="preserve">Novčana kazna   </t>
  </si>
  <si>
    <t xml:space="preserve">Uslovna osuda       </t>
  </si>
  <si>
    <t xml:space="preserve">Sudska opomena </t>
  </si>
  <si>
    <t xml:space="preserve">Proglašeno krivim a oslobođeno od kazne </t>
  </si>
  <si>
    <t xml:space="preserve">svega    </t>
  </si>
  <si>
    <t>preko 5 godina</t>
  </si>
  <si>
    <t>preko 2 do 5 godina</t>
  </si>
  <si>
    <t>preko 6 mjeseci do 2    godine</t>
  </si>
  <si>
    <t>do 6 mjeseci</t>
  </si>
  <si>
    <t>Osude - ukupno</t>
  </si>
  <si>
    <t>Navršene godine starosti</t>
  </si>
  <si>
    <t>18–20</t>
  </si>
  <si>
    <t>60 i više</t>
  </si>
  <si>
    <t>14 godina</t>
  </si>
  <si>
    <t>15 godina</t>
  </si>
  <si>
    <t>16 godina</t>
  </si>
  <si>
    <t>17 godina</t>
  </si>
  <si>
    <t xml:space="preserve">svega                                   </t>
  </si>
  <si>
    <t xml:space="preserve">žene  </t>
  </si>
  <si>
    <t xml:space="preserve">svega  </t>
  </si>
  <si>
    <t xml:space="preserve">Krivična djela protiv                                                                 </t>
  </si>
  <si>
    <t xml:space="preserve">Vrsta odluke                                                       </t>
  </si>
  <si>
    <t xml:space="preserve">pripremni postupak nije pokrenut </t>
  </si>
  <si>
    <t xml:space="preserve">pripremni postupak obustavljen </t>
  </si>
  <si>
    <t xml:space="preserve">podnijet prijedlog za izricanje sankcije </t>
  </si>
  <si>
    <t xml:space="preserve">Vrsta odluke                                                                                             </t>
  </si>
  <si>
    <t xml:space="preserve">izrečena krivična sankcija </t>
  </si>
  <si>
    <t xml:space="preserve">obustavljen postupak prema maloljetniku </t>
  </si>
  <si>
    <t xml:space="preserve">UKUPNO </t>
  </si>
  <si>
    <t xml:space="preserve">Maloljetnički zatvor    </t>
  </si>
  <si>
    <t xml:space="preserve">Vaspitne mjere                                    </t>
  </si>
  <si>
    <t xml:space="preserve">upozorenja i usmjeravanja </t>
  </si>
  <si>
    <t xml:space="preserve">pojačanog nadzora </t>
  </si>
  <si>
    <t xml:space="preserve">zavodske mjere </t>
  </si>
  <si>
    <t>Broj sudova</t>
  </si>
  <si>
    <t>Polnog integriteta</t>
  </si>
  <si>
    <t xml:space="preserve">Punoljetni učinioci </t>
  </si>
  <si>
    <t>Maloljetni učinioci</t>
  </si>
  <si>
    <t>Prijavljeni</t>
  </si>
  <si>
    <t>Optuženi</t>
  </si>
  <si>
    <t>Osuđeni</t>
  </si>
  <si>
    <t xml:space="preserve">izrečena mjera bezbjednosti uz vaspitnu mjeru ili kaznu     </t>
  </si>
  <si>
    <t>izrečena vaspitna preporuka</t>
  </si>
  <si>
    <t>muški</t>
  </si>
  <si>
    <t>ženski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</si>
  <si>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</si>
  <si>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 xml:space="preserve">Podatak je nepotpun zbog nekompletnosti izvještaja za maj 2014. godine za određena područja. Jedan dio predmeta obrađenih u tom mjesecu uništen je u poplavamakoje su zadesile Republiku Srpsku. </t>
    </r>
  </si>
  <si>
    <t xml:space="preserve">Krivično gonjenje ustupljeno drugoj državi </t>
  </si>
  <si>
    <t>18 godina i više</t>
  </si>
  <si>
    <t>30. Pravosuđe</t>
  </si>
  <si>
    <t>30.1. Sudovi opšte nadležnosti</t>
  </si>
  <si>
    <t>30.2. Sudovi posebne nadležnosti</t>
  </si>
  <si>
    <t>30.3. Tužilaštva i tužioci</t>
  </si>
  <si>
    <t>30.4. Punoljetni i maloljetni učinioci krivičnih djela – prijavljeni, optuženi i osuđeni</t>
  </si>
  <si>
    <t xml:space="preserve">30.5. Punoljetni prijavljeni učinioci krivičnih djela prema vrsti krivičnog djela i vrsti odluke tužilaštva, 2015. </t>
  </si>
  <si>
    <t xml:space="preserve">30.6. Punoljetni optuženi učinioci krivičnih djela prema vrsti krivičnog djela i vrsti odluke suda, 2015. </t>
  </si>
  <si>
    <t xml:space="preserve">30.7. Punoljetni osuđeni učinioci krivičnih djela prema vrsti krivičnog djela i izrečenim sankcijama, 2015. </t>
  </si>
  <si>
    <t>30.8. Punoljetni osuđeni učinioci krivičnih djela prema vrsti krivičnog djela i starosti, 2015.</t>
  </si>
  <si>
    <t>30.9. Maloljetni prijavljeni učinioci krivičnih djela prema vrsti krivičnog djela, starosti i polu, 2015.</t>
  </si>
  <si>
    <t xml:space="preserve">30.10. Maloljetni prijavljeni učinioci krivičnih djela prema vrsti krivičnog djela i vrsti odluke tužilaštva, 2015. </t>
  </si>
  <si>
    <t xml:space="preserve">30.11. Maloljetni optuženi učinioci krivičnih djela prema vrsti krivičnog djela i vrsti odluke suda, 2015. </t>
  </si>
  <si>
    <t>30.12. Maloljetni osuđeni učinioci krivičnih djela prema vrsti krivičnog djela i izrečenoj krivičnoj sankciji, 2015.</t>
  </si>
  <si>
    <t>-</t>
  </si>
  <si>
    <t>Ostala krivična djela iz posebnih zakona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</si>
</sst>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u/>
      <sz val="7"/>
      <color indexed="12"/>
      <name val="Arial"/>
      <family val="2"/>
      <charset val="238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11"/>
      <name val="Calibri"/>
      <family val="2"/>
      <scheme val="minor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</cellStyleXfs>
  <cellXfs count="168">
    <xf numFmtId="0" fontId="0" fillId="0" borderId="0" xfId="0"/>
    <xf numFmtId="0" fontId="0" fillId="0" borderId="0" xfId="0"/>
    <xf numFmtId="0" fontId="13" fillId="0" borderId="0" xfId="0" applyFont="1"/>
    <xf numFmtId="0" fontId="1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13" fillId="0" borderId="0" xfId="0" applyFont="1" applyAlignment="1"/>
    <xf numFmtId="0" fontId="14" fillId="0" borderId="0" xfId="0" applyFont="1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2" xfId="0" applyFont="1" applyBorder="1"/>
    <xf numFmtId="0" fontId="13" fillId="0" borderId="0" xfId="0" applyFont="1" applyAlignment="1">
      <alignment vertical="top" readingOrder="1"/>
    </xf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readingOrder="1"/>
    </xf>
    <xf numFmtId="0" fontId="14" fillId="0" borderId="0" xfId="0" applyFont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right"/>
    </xf>
    <xf numFmtId="0" fontId="13" fillId="0" borderId="0" xfId="0" applyNumberFormat="1" applyFont="1" applyBorder="1" applyAlignment="1">
      <alignment horizontal="right"/>
    </xf>
    <xf numFmtId="0" fontId="0" fillId="0" borderId="0" xfId="0" applyNumberFormat="1"/>
    <xf numFmtId="0" fontId="14" fillId="0" borderId="0" xfId="0" applyFont="1" applyBorder="1" applyAlignment="1">
      <alignment horizontal="left"/>
    </xf>
    <xf numFmtId="0" fontId="0" fillId="0" borderId="0" xfId="0" applyBorder="1"/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top"/>
    </xf>
    <xf numFmtId="0" fontId="0" fillId="0" borderId="0" xfId="0" applyFont="1"/>
    <xf numFmtId="0" fontId="13" fillId="0" borderId="0" xfId="0" applyFont="1" applyFill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right"/>
    </xf>
    <xf numFmtId="0" fontId="16" fillId="0" borderId="0" xfId="0" applyFont="1"/>
    <xf numFmtId="0" fontId="4" fillId="0" borderId="0" xfId="0" applyFont="1"/>
    <xf numFmtId="0" fontId="5" fillId="0" borderId="0" xfId="1" quotePrefix="1" applyFont="1" applyAlignment="1" applyProtection="1"/>
    <xf numFmtId="0" fontId="13" fillId="0" borderId="4" xfId="0" applyFont="1" applyFill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 applyFill="1" applyBorder="1"/>
    <xf numFmtId="0" fontId="13" fillId="0" borderId="5" xfId="0" applyFont="1" applyBorder="1" applyAlignment="1"/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/>
    <xf numFmtId="0" fontId="14" fillId="0" borderId="5" xfId="0" applyFont="1" applyBorder="1"/>
    <xf numFmtId="0" fontId="13" fillId="0" borderId="5" xfId="0" applyFont="1" applyBorder="1" applyAlignment="1">
      <alignment horizontal="right" readingOrder="1"/>
    </xf>
    <xf numFmtId="0" fontId="13" fillId="0" borderId="0" xfId="0" applyFont="1" applyAlignment="1">
      <alignment horizontal="right" readingOrder="1"/>
    </xf>
    <xf numFmtId="0" fontId="14" fillId="0" borderId="5" xfId="0" applyFont="1" applyBorder="1" applyAlignment="1">
      <alignment horizontal="right" readingOrder="1"/>
    </xf>
    <xf numFmtId="0" fontId="14" fillId="0" borderId="0" xfId="0" applyFont="1" applyAlignment="1">
      <alignment horizontal="right" readingOrder="1"/>
    </xf>
    <xf numFmtId="0" fontId="14" fillId="0" borderId="0" xfId="0" applyNumberFormat="1" applyFont="1" applyAlignment="1">
      <alignment horizontal="right" readingOrder="1"/>
    </xf>
    <xf numFmtId="0" fontId="13" fillId="0" borderId="5" xfId="0" applyFont="1" applyBorder="1" applyAlignment="1">
      <alignment horizontal="right" vertical="top" readingOrder="1"/>
    </xf>
    <xf numFmtId="0" fontId="13" fillId="0" borderId="0" xfId="0" applyFont="1" applyAlignment="1">
      <alignment horizontal="right" vertical="top" readingOrder="1"/>
    </xf>
    <xf numFmtId="0" fontId="13" fillId="0" borderId="0" xfId="0" applyNumberFormat="1" applyFont="1" applyAlignment="1">
      <alignment horizontal="right" vertical="top" readingOrder="1"/>
    </xf>
    <xf numFmtId="0" fontId="13" fillId="0" borderId="0" xfId="0" applyFont="1" applyFill="1" applyAlignment="1">
      <alignment horizontal="right" vertical="top" readingOrder="1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5" xfId="0" applyFont="1" applyBorder="1" applyAlignment="1">
      <alignment horizontal="right"/>
    </xf>
    <xf numFmtId="0" fontId="13" fillId="0" borderId="0" xfId="0" applyNumberFormat="1" applyFont="1" applyAlignment="1">
      <alignment horizontal="right" vertical="top"/>
    </xf>
    <xf numFmtId="0" fontId="13" fillId="0" borderId="5" xfId="0" applyFont="1" applyBorder="1" applyAlignment="1">
      <alignment horizontal="right" vertical="top"/>
    </xf>
    <xf numFmtId="0" fontId="13" fillId="0" borderId="0" xfId="0" applyFont="1"/>
    <xf numFmtId="0" fontId="13" fillId="0" borderId="0" xfId="0" applyFont="1"/>
    <xf numFmtId="0" fontId="13" fillId="0" borderId="0" xfId="0" applyFont="1" applyBorder="1" applyAlignment="1">
      <alignment horizontal="right" vertical="top"/>
    </xf>
    <xf numFmtId="0" fontId="13" fillId="0" borderId="0" xfId="0" applyNumberFormat="1" applyFont="1" applyFill="1" applyBorder="1" applyAlignment="1">
      <alignment horizontal="right" vertical="top"/>
    </xf>
    <xf numFmtId="0" fontId="13" fillId="0" borderId="5" xfId="0" applyNumberFormat="1" applyFont="1" applyFill="1" applyBorder="1" applyAlignment="1">
      <alignment horizontal="right" vertical="top"/>
    </xf>
    <xf numFmtId="0" fontId="13" fillId="0" borderId="5" xfId="0" applyNumberFormat="1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20" fillId="0" borderId="0" xfId="0" applyFont="1" applyAlignment="1">
      <alignment wrapText="1"/>
    </xf>
    <xf numFmtId="0" fontId="13" fillId="0" borderId="10" xfId="0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20" fillId="0" borderId="1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3" fillId="0" borderId="10" xfId="0" applyFont="1" applyBorder="1" applyAlignment="1">
      <alignment horizontal="right" vertical="top" wrapText="1"/>
    </xf>
    <xf numFmtId="0" fontId="13" fillId="0" borderId="11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vertical="center" wrapText="1"/>
    </xf>
    <xf numFmtId="1" fontId="20" fillId="0" borderId="0" xfId="0" applyNumberFormat="1" applyFont="1" applyAlignment="1">
      <alignment wrapText="1"/>
    </xf>
    <xf numFmtId="1" fontId="20" fillId="0" borderId="14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0" fontId="13" fillId="0" borderId="0" xfId="0" applyFont="1" applyFill="1" applyAlignment="1"/>
    <xf numFmtId="0" fontId="13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" fillId="0" borderId="5" xfId="0" applyNumberFormat="1" applyFont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right" vertical="top"/>
    </xf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2" fillId="0" borderId="5" xfId="0" applyFont="1" applyBorder="1" applyAlignment="1">
      <alignment horizontal="right" vertical="top"/>
    </xf>
    <xf numFmtId="0" fontId="2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6" fillId="0" borderId="5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horizontal="right" vertical="top"/>
    </xf>
    <xf numFmtId="0" fontId="13" fillId="0" borderId="9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readingOrder="1"/>
    </xf>
    <xf numFmtId="0" fontId="13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right"/>
    </xf>
    <xf numFmtId="0" fontId="13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4" fillId="0" borderId="5" xfId="0" applyNumberFormat="1" applyFont="1" applyFill="1" applyBorder="1" applyAlignment="1">
      <alignment horizontal="right" vertical="top"/>
    </xf>
    <xf numFmtId="0" fontId="14" fillId="0" borderId="0" xfId="0" applyNumberFormat="1" applyFont="1" applyFill="1" applyBorder="1" applyAlignment="1">
      <alignment horizontal="right" vertical="top"/>
    </xf>
    <xf numFmtId="0" fontId="12" fillId="0" borderId="0" xfId="0" applyFont="1"/>
    <xf numFmtId="0" fontId="0" fillId="0" borderId="5" xfId="0" applyBorder="1"/>
    <xf numFmtId="0" fontId="14" fillId="0" borderId="0" xfId="0" applyNumberFormat="1" applyFont="1" applyBorder="1" applyAlignment="1">
      <alignment vertical="top"/>
    </xf>
    <xf numFmtId="0" fontId="14" fillId="0" borderId="5" xfId="0" applyFont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4" fillId="0" borderId="0" xfId="0" applyNumberFormat="1" applyFont="1" applyBorder="1" applyAlignment="1">
      <alignment horizontal="left"/>
    </xf>
    <xf numFmtId="0" fontId="6" fillId="0" borderId="5" xfId="0" applyNumberFormat="1" applyFont="1" applyFill="1" applyBorder="1" applyAlignment="1">
      <alignment vertical="top"/>
    </xf>
    <xf numFmtId="0" fontId="6" fillId="0" borderId="0" xfId="0" applyNumberFormat="1" applyFont="1" applyFill="1" applyBorder="1" applyAlignment="1">
      <alignment vertical="top"/>
    </xf>
    <xf numFmtId="0" fontId="14" fillId="0" borderId="0" xfId="0" applyNumberFormat="1" applyFont="1" applyAlignment="1">
      <alignment horizontal="left" vertical="top" readingOrder="1"/>
    </xf>
    <xf numFmtId="0" fontId="6" fillId="0" borderId="5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9"/>
  <sheetViews>
    <sheetView tabSelected="1" workbookViewId="0"/>
  </sheetViews>
  <sheetFormatPr defaultRowHeight="15"/>
  <cols>
    <col min="1" max="1" width="117.28515625" style="37" customWidth="1"/>
    <col min="2" max="16384" width="9.140625" style="37"/>
  </cols>
  <sheetData>
    <row r="1" spans="1:1" ht="20.25" customHeight="1">
      <c r="A1" s="38" t="s">
        <v>114</v>
      </c>
    </row>
    <row r="2" spans="1:1" ht="20.25" customHeight="1">
      <c r="A2" s="39" t="str">
        <f>HYPERLINK("#'30.1.LAT'!A1",'30.1.LAT'!A1)</f>
        <v>30.1. Sudovi opšte nadležnosti</v>
      </c>
    </row>
    <row r="3" spans="1:1" ht="20.25" customHeight="1">
      <c r="A3" s="39" t="str">
        <f>HYPERLINK("#'30.2.LAT'!A1",'30.2.LAT'!A1)</f>
        <v>30.2. Sudovi posebne nadležnosti</v>
      </c>
    </row>
    <row r="4" spans="1:1" ht="20.25" customHeight="1">
      <c r="A4" s="39" t="str">
        <f>HYPERLINK("#'30.3.LAT'!A1",'30.3.LAT'!A1)</f>
        <v>30.3. Tužilaštva i tužioci</v>
      </c>
    </row>
    <row r="5" spans="1:1" ht="20.25" customHeight="1">
      <c r="A5" s="39" t="str">
        <f>HYPERLINK("#'30.4.LAT'!A1",'30.4.LAT'!A1)</f>
        <v>30.4. Punoljetni i maloljetni učinioci krivičnih djela – prijavljeni, optuženi i osuđeni</v>
      </c>
    </row>
    <row r="6" spans="1:1" ht="20.25" customHeight="1">
      <c r="A6" s="39" t="str">
        <f>HYPERLINK("#'30.5.LAT'!A1",'30.5.LAT'!A1)</f>
        <v xml:space="preserve">30.5. Punoljetni prijavljeni učinioci krivičnih djela prema vrsti krivičnog djela i vrsti odluke tužilaštva, 2015. </v>
      </c>
    </row>
    <row r="7" spans="1:1" ht="20.25" customHeight="1">
      <c r="A7" s="39" t="str">
        <f>HYPERLINK("#'30.6.LAT'!A1",'30.6.LAT'!A1)</f>
        <v xml:space="preserve">30.6. Punoljetni optuženi učinioci krivičnih djela prema vrsti krivičnog djela i vrsti odluke suda, 2015. </v>
      </c>
    </row>
    <row r="8" spans="1:1" ht="20.25" customHeight="1">
      <c r="A8" s="39" t="str">
        <f>HYPERLINK("#'30.7.LAT'!A1",'30.7.LAT'!A1)</f>
        <v xml:space="preserve">30.7. Punoljetni osuđeni učinioci krivičnih djela prema vrsti krivičnog djela i izrečenim sankcijama, 2015. </v>
      </c>
    </row>
    <row r="9" spans="1:1" ht="20.25" customHeight="1">
      <c r="A9" s="39" t="str">
        <f>HYPERLINK("#'30.8.LAT'!A1",'30.8.LAT'!A1)</f>
        <v>30.8. Punoljetni osuđeni učinioci krivičnih djela prema vrsti krivičnog djela i starosti, 2015.</v>
      </c>
    </row>
    <row r="10" spans="1:1" ht="20.25" customHeight="1">
      <c r="A10" s="39" t="str">
        <f>HYPERLINK("#'30.9.LAT'!A1",'30.9.LAT'!A1)</f>
        <v>30.9. Maloljetni prijavljeni učinioci krivičnih djela prema vrsti krivičnog djela, starosti i polu, 2015.</v>
      </c>
    </row>
    <row r="11" spans="1:1" ht="20.25" customHeight="1">
      <c r="A11" s="39" t="str">
        <f>HYPERLINK("#'30.10.LAT'!A1",'30.10.LAT'!A1)</f>
        <v xml:space="preserve">30.10. Maloljetni prijavljeni učinioci krivičnih djela prema vrsti krivičnog djela i vrsti odluke tužilaštva, 2015. </v>
      </c>
    </row>
    <row r="12" spans="1:1" ht="20.25" customHeight="1">
      <c r="A12" s="39" t="str">
        <f>HYPERLINK("#'30.11.LAT'!A1",'30.11.LAT'!A1)</f>
        <v xml:space="preserve">30.11. Maloljetni optuženi učinioci krivičnih djela prema vrsti krivičnog djela i vrsti odluke suda, 2015. </v>
      </c>
    </row>
    <row r="13" spans="1:1" ht="20.25" customHeight="1">
      <c r="A13" s="39" t="str">
        <f>HYPERLINK("#'30.12.LAT'!A1",'30.12.LAT'!A1)</f>
        <v>30.12. Maloljetni osuđeni učinioci krivičnih djela prema vrsti krivičnog djela i izrečenoj krivičnoj sankciji, 2015.</v>
      </c>
    </row>
    <row r="19" spans="1:1">
      <c r="A19" s="41"/>
    </row>
  </sheetData>
  <customSheetViews>
    <customSheetView guid="{0D921C22-7B3F-44A9-852C-77CAD5E61802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2014</oddFooter>
      </headerFooter>
    </customSheetView>
    <customSheetView guid="{4F754B40-26F1-46FE-AB4F-23F6202BF3D8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2014</oddFooter>
      </headerFooter>
    </customSheetView>
    <customSheetView guid="{9C2C1632-9C45-4D2E-AADE-A1C11D6D330C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4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M36"/>
  <sheetViews>
    <sheetView workbookViewId="0">
      <selection activeCell="B30" sqref="B29:B30"/>
    </sheetView>
  </sheetViews>
  <sheetFormatPr defaultRowHeight="12"/>
  <cols>
    <col min="1" max="1" width="31.5703125" style="2" customWidth="1"/>
    <col min="2" max="13" width="8.28515625" style="2" customWidth="1"/>
    <col min="14" max="16384" width="9.140625" style="2"/>
  </cols>
  <sheetData>
    <row r="1" spans="1:13" s="9" customFormat="1">
      <c r="A1" s="46" t="s">
        <v>123</v>
      </c>
    </row>
    <row r="2" spans="1:13" ht="12.75" thickBot="1">
      <c r="A2" s="10"/>
      <c r="B2" s="10"/>
      <c r="C2" s="10"/>
      <c r="D2" s="10"/>
      <c r="E2" s="10"/>
      <c r="F2" s="10"/>
      <c r="G2" s="10"/>
      <c r="H2" s="5"/>
      <c r="I2" s="5"/>
      <c r="J2" s="12"/>
      <c r="M2" s="36" t="s">
        <v>5</v>
      </c>
    </row>
    <row r="3" spans="1:13" s="33" customFormat="1" ht="20.25" customHeight="1" thickTop="1">
      <c r="A3" s="162" t="s">
        <v>62</v>
      </c>
      <c r="B3" s="140" t="s">
        <v>6</v>
      </c>
      <c r="C3" s="140"/>
      <c r="D3" s="140" t="s">
        <v>78</v>
      </c>
      <c r="E3" s="140"/>
      <c r="F3" s="153" t="s">
        <v>79</v>
      </c>
      <c r="G3" s="163"/>
      <c r="H3" s="160" t="s">
        <v>80</v>
      </c>
      <c r="I3" s="161"/>
      <c r="J3" s="158" t="s">
        <v>81</v>
      </c>
      <c r="K3" s="159"/>
      <c r="L3" s="158" t="s">
        <v>113</v>
      </c>
      <c r="M3" s="159"/>
    </row>
    <row r="4" spans="1:13" s="3" customFormat="1" ht="36.75" customHeight="1">
      <c r="A4" s="157"/>
      <c r="B4" s="23" t="s">
        <v>82</v>
      </c>
      <c r="C4" s="23" t="s">
        <v>83</v>
      </c>
      <c r="D4" s="23" t="s">
        <v>82</v>
      </c>
      <c r="E4" s="23" t="s">
        <v>9</v>
      </c>
      <c r="F4" s="23" t="s">
        <v>82</v>
      </c>
      <c r="G4" s="24" t="s">
        <v>27</v>
      </c>
      <c r="H4" s="30" t="s">
        <v>84</v>
      </c>
      <c r="I4" s="30" t="s">
        <v>27</v>
      </c>
      <c r="J4" s="30" t="s">
        <v>8</v>
      </c>
      <c r="K4" s="30" t="s">
        <v>27</v>
      </c>
      <c r="L4" s="30" t="s">
        <v>8</v>
      </c>
      <c r="M4" s="30" t="s">
        <v>27</v>
      </c>
    </row>
    <row r="5" spans="1:13" s="46" customFormat="1" ht="15.75" customHeight="1">
      <c r="A5" s="121" t="s">
        <v>11</v>
      </c>
      <c r="B5" s="122">
        <v>356</v>
      </c>
      <c r="C5" s="123">
        <v>15</v>
      </c>
      <c r="D5" s="123">
        <v>32</v>
      </c>
      <c r="E5" s="123">
        <v>1</v>
      </c>
      <c r="F5" s="123">
        <v>65</v>
      </c>
      <c r="G5" s="123">
        <v>3</v>
      </c>
      <c r="H5" s="123">
        <v>109</v>
      </c>
      <c r="I5" s="123">
        <v>7</v>
      </c>
      <c r="J5" s="123">
        <v>140</v>
      </c>
      <c r="K5" s="123">
        <v>4</v>
      </c>
      <c r="L5" s="123">
        <v>10</v>
      </c>
      <c r="M5" s="123" t="s">
        <v>127</v>
      </c>
    </row>
    <row r="6" spans="1:13">
      <c r="A6" s="6"/>
      <c r="B6" s="62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15" customHeight="1">
      <c r="A7" s="31" t="s">
        <v>34</v>
      </c>
      <c r="B7" s="62">
        <v>42</v>
      </c>
      <c r="C7" s="69" t="s">
        <v>127</v>
      </c>
      <c r="D7" s="69">
        <v>2</v>
      </c>
      <c r="E7" s="69" t="s">
        <v>127</v>
      </c>
      <c r="F7" s="69">
        <v>12</v>
      </c>
      <c r="G7" s="69" t="s">
        <v>127</v>
      </c>
      <c r="H7" s="69">
        <v>10</v>
      </c>
      <c r="I7" s="69" t="s">
        <v>127</v>
      </c>
      <c r="J7" s="69">
        <v>18</v>
      </c>
      <c r="K7" s="69" t="s">
        <v>127</v>
      </c>
      <c r="L7" s="69" t="s">
        <v>127</v>
      </c>
      <c r="M7" s="69" t="s">
        <v>127</v>
      </c>
    </row>
    <row r="8" spans="1:13" ht="15" customHeight="1">
      <c r="A8" s="31" t="s">
        <v>35</v>
      </c>
      <c r="B8" s="62">
        <v>4</v>
      </c>
      <c r="C8" s="69" t="s">
        <v>127</v>
      </c>
      <c r="D8" s="69" t="s">
        <v>127</v>
      </c>
      <c r="E8" s="69" t="s">
        <v>127</v>
      </c>
      <c r="F8" s="69" t="s">
        <v>127</v>
      </c>
      <c r="G8" s="69" t="s">
        <v>127</v>
      </c>
      <c r="H8" s="69" t="s">
        <v>127</v>
      </c>
      <c r="I8" s="69" t="s">
        <v>127</v>
      </c>
      <c r="J8" s="69">
        <v>3</v>
      </c>
      <c r="K8" s="69" t="s">
        <v>127</v>
      </c>
      <c r="L8" s="69">
        <v>1</v>
      </c>
      <c r="M8" s="69" t="s">
        <v>127</v>
      </c>
    </row>
    <row r="9" spans="1:13" ht="15" customHeight="1">
      <c r="A9" s="31" t="s">
        <v>100</v>
      </c>
      <c r="B9" s="62">
        <v>3</v>
      </c>
      <c r="C9" s="69" t="s">
        <v>127</v>
      </c>
      <c r="D9" s="69">
        <v>1</v>
      </c>
      <c r="E9" s="69" t="s">
        <v>127</v>
      </c>
      <c r="F9" s="69" t="s">
        <v>127</v>
      </c>
      <c r="G9" s="69" t="s">
        <v>127</v>
      </c>
      <c r="H9" s="69">
        <v>1</v>
      </c>
      <c r="I9" s="69" t="s">
        <v>127</v>
      </c>
      <c r="J9" s="69">
        <v>1</v>
      </c>
      <c r="K9" s="69" t="s">
        <v>127</v>
      </c>
      <c r="L9" s="69" t="s">
        <v>127</v>
      </c>
      <c r="M9" s="69" t="s">
        <v>127</v>
      </c>
    </row>
    <row r="10" spans="1:13" ht="15" customHeight="1">
      <c r="A10" s="31" t="s">
        <v>38</v>
      </c>
      <c r="B10" s="62">
        <v>4</v>
      </c>
      <c r="C10" s="69">
        <v>1</v>
      </c>
      <c r="D10" s="69" t="s">
        <v>127</v>
      </c>
      <c r="E10" s="69" t="s">
        <v>127</v>
      </c>
      <c r="F10" s="69" t="s">
        <v>127</v>
      </c>
      <c r="G10" s="69" t="s">
        <v>127</v>
      </c>
      <c r="H10" s="69" t="s">
        <v>127</v>
      </c>
      <c r="I10" s="69" t="s">
        <v>127</v>
      </c>
      <c r="J10" s="69">
        <v>4</v>
      </c>
      <c r="K10" s="69">
        <v>1</v>
      </c>
      <c r="L10" s="69" t="s">
        <v>127</v>
      </c>
      <c r="M10" s="69" t="s">
        <v>127</v>
      </c>
    </row>
    <row r="11" spans="1:13" ht="15" customHeight="1">
      <c r="A11" s="31" t="s">
        <v>39</v>
      </c>
      <c r="B11" s="62">
        <v>8</v>
      </c>
      <c r="C11" s="69" t="s">
        <v>127</v>
      </c>
      <c r="D11" s="69" t="s">
        <v>127</v>
      </c>
      <c r="E11" s="69" t="s">
        <v>127</v>
      </c>
      <c r="F11" s="69">
        <v>2</v>
      </c>
      <c r="G11" s="69" t="s">
        <v>127</v>
      </c>
      <c r="H11" s="69">
        <v>3</v>
      </c>
      <c r="I11" s="69" t="s">
        <v>127</v>
      </c>
      <c r="J11" s="69">
        <v>1</v>
      </c>
      <c r="K11" s="69" t="s">
        <v>127</v>
      </c>
      <c r="L11" s="69">
        <v>2</v>
      </c>
      <c r="M11" s="69" t="s">
        <v>127</v>
      </c>
    </row>
    <row r="12" spans="1:13" s="7" customFormat="1" ht="15" customHeight="1">
      <c r="A12" s="31" t="s">
        <v>41</v>
      </c>
      <c r="B12" s="62">
        <v>218</v>
      </c>
      <c r="C12" s="69">
        <v>10</v>
      </c>
      <c r="D12" s="69">
        <v>22</v>
      </c>
      <c r="E12" s="69">
        <v>1</v>
      </c>
      <c r="F12" s="69">
        <v>38</v>
      </c>
      <c r="G12" s="69">
        <v>2</v>
      </c>
      <c r="H12" s="69">
        <v>66</v>
      </c>
      <c r="I12" s="69">
        <v>5</v>
      </c>
      <c r="J12" s="69">
        <v>86</v>
      </c>
      <c r="K12" s="69">
        <v>2</v>
      </c>
      <c r="L12" s="94">
        <v>6</v>
      </c>
      <c r="M12" s="94" t="s">
        <v>127</v>
      </c>
    </row>
    <row r="13" spans="1:13" ht="15" customHeight="1">
      <c r="A13" s="31" t="s">
        <v>46</v>
      </c>
      <c r="B13" s="62">
        <v>8</v>
      </c>
      <c r="C13" s="69">
        <v>2</v>
      </c>
      <c r="D13" s="69">
        <v>1</v>
      </c>
      <c r="E13" s="69" t="s">
        <v>127</v>
      </c>
      <c r="F13" s="69" t="s">
        <v>127</v>
      </c>
      <c r="G13" s="69" t="s">
        <v>127</v>
      </c>
      <c r="H13" s="69">
        <v>5</v>
      </c>
      <c r="I13" s="69">
        <v>1</v>
      </c>
      <c r="J13" s="69">
        <v>2</v>
      </c>
      <c r="K13" s="69">
        <v>1</v>
      </c>
      <c r="L13" s="69" t="s">
        <v>127</v>
      </c>
      <c r="M13" s="69" t="s">
        <v>127</v>
      </c>
    </row>
    <row r="14" spans="1:13">
      <c r="A14" s="31" t="s">
        <v>47</v>
      </c>
      <c r="B14" s="96">
        <v>4</v>
      </c>
      <c r="C14" s="95" t="s">
        <v>127</v>
      </c>
      <c r="D14" s="95" t="s">
        <v>127</v>
      </c>
      <c r="E14" s="95" t="s">
        <v>127</v>
      </c>
      <c r="F14" s="95" t="s">
        <v>127</v>
      </c>
      <c r="G14" s="95" t="s">
        <v>127</v>
      </c>
      <c r="H14" s="95">
        <v>2</v>
      </c>
      <c r="I14" s="95" t="s">
        <v>127</v>
      </c>
      <c r="J14" s="95">
        <v>2</v>
      </c>
      <c r="K14" s="95" t="s">
        <v>127</v>
      </c>
      <c r="L14" s="95" t="s">
        <v>127</v>
      </c>
      <c r="M14" s="95" t="s">
        <v>127</v>
      </c>
    </row>
    <row r="15" spans="1:13" ht="15" customHeight="1">
      <c r="A15" s="31" t="s">
        <v>48</v>
      </c>
      <c r="B15" s="62">
        <v>40</v>
      </c>
      <c r="C15" s="69" t="s">
        <v>127</v>
      </c>
      <c r="D15" s="69">
        <v>6</v>
      </c>
      <c r="E15" s="69" t="s">
        <v>127</v>
      </c>
      <c r="F15" s="69">
        <v>8</v>
      </c>
      <c r="G15" s="69" t="s">
        <v>127</v>
      </c>
      <c r="H15" s="69">
        <v>11</v>
      </c>
      <c r="I15" s="69" t="s">
        <v>127</v>
      </c>
      <c r="J15" s="69">
        <v>14</v>
      </c>
      <c r="K15" s="69" t="s">
        <v>127</v>
      </c>
      <c r="L15" s="69">
        <v>1</v>
      </c>
      <c r="M15" s="69" t="s">
        <v>127</v>
      </c>
    </row>
    <row r="16" spans="1:13" ht="15" customHeight="1">
      <c r="A16" s="113" t="s">
        <v>49</v>
      </c>
      <c r="B16" s="62">
        <v>1</v>
      </c>
      <c r="C16" s="69" t="s">
        <v>127</v>
      </c>
      <c r="D16" s="69" t="s">
        <v>127</v>
      </c>
      <c r="E16" s="69" t="s">
        <v>127</v>
      </c>
      <c r="F16" s="69" t="s">
        <v>127</v>
      </c>
      <c r="G16" s="69" t="s">
        <v>127</v>
      </c>
      <c r="H16" s="69" t="s">
        <v>127</v>
      </c>
      <c r="I16" s="69" t="s">
        <v>127</v>
      </c>
      <c r="J16" s="69">
        <v>1</v>
      </c>
      <c r="K16" s="69" t="s">
        <v>127</v>
      </c>
      <c r="L16" s="69" t="s">
        <v>127</v>
      </c>
      <c r="M16" s="69" t="s">
        <v>127</v>
      </c>
    </row>
    <row r="17" spans="1:13" ht="15" customHeight="1">
      <c r="A17" s="113" t="s">
        <v>50</v>
      </c>
      <c r="B17" s="62">
        <v>9</v>
      </c>
      <c r="C17" s="69">
        <v>1</v>
      </c>
      <c r="D17" s="69" t="s">
        <v>127</v>
      </c>
      <c r="E17" s="69" t="s">
        <v>127</v>
      </c>
      <c r="F17" s="69">
        <v>4</v>
      </c>
      <c r="G17" s="69">
        <v>1</v>
      </c>
      <c r="H17" s="69">
        <v>3</v>
      </c>
      <c r="I17" s="69" t="s">
        <v>127</v>
      </c>
      <c r="J17" s="69">
        <v>2</v>
      </c>
      <c r="K17" s="69" t="s">
        <v>127</v>
      </c>
      <c r="L17" s="69" t="s">
        <v>127</v>
      </c>
      <c r="M17" s="69" t="s">
        <v>127</v>
      </c>
    </row>
    <row r="18" spans="1:13" ht="15" customHeight="1">
      <c r="A18" s="31" t="s">
        <v>51</v>
      </c>
      <c r="B18" s="62">
        <v>9</v>
      </c>
      <c r="C18" s="69" t="s">
        <v>127</v>
      </c>
      <c r="D18" s="69" t="s">
        <v>127</v>
      </c>
      <c r="E18" s="69" t="s">
        <v>127</v>
      </c>
      <c r="F18" s="69" t="s">
        <v>127</v>
      </c>
      <c r="G18" s="69" t="s">
        <v>127</v>
      </c>
      <c r="H18" s="69">
        <v>4</v>
      </c>
      <c r="I18" s="69" t="s">
        <v>127</v>
      </c>
      <c r="J18" s="69">
        <v>5</v>
      </c>
      <c r="K18" s="69" t="s">
        <v>127</v>
      </c>
      <c r="L18" s="69" t="s">
        <v>127</v>
      </c>
      <c r="M18" s="69" t="s">
        <v>127</v>
      </c>
    </row>
    <row r="19" spans="1:13" ht="15" customHeight="1">
      <c r="A19" s="64" t="s">
        <v>128</v>
      </c>
      <c r="B19" s="58">
        <v>6</v>
      </c>
      <c r="C19" s="57">
        <v>1</v>
      </c>
      <c r="D19" s="57" t="s">
        <v>127</v>
      </c>
      <c r="E19" s="57" t="s">
        <v>127</v>
      </c>
      <c r="F19" s="57">
        <v>1</v>
      </c>
      <c r="G19" s="57" t="s">
        <v>127</v>
      </c>
      <c r="H19" s="57">
        <v>4</v>
      </c>
      <c r="I19" s="57">
        <v>1</v>
      </c>
      <c r="J19" s="57">
        <v>1</v>
      </c>
      <c r="K19" s="57" t="s">
        <v>127</v>
      </c>
      <c r="L19" s="57" t="s">
        <v>127</v>
      </c>
      <c r="M19" s="57" t="s">
        <v>127</v>
      </c>
    </row>
    <row r="21" spans="1:13" ht="9.75" customHeight="1"/>
    <row r="25" spans="1:13" ht="17.100000000000001" customHeight="1"/>
    <row r="26" spans="1:13" ht="17.100000000000001" customHeight="1"/>
    <row r="27" spans="1:13" ht="17.100000000000001" customHeight="1"/>
    <row r="28" spans="1:13" ht="17.100000000000001" customHeight="1"/>
    <row r="29" spans="1:13" ht="17.100000000000001" customHeight="1"/>
    <row r="30" spans="1:13" ht="17.100000000000001" customHeight="1"/>
    <row r="31" spans="1:13" ht="17.100000000000001" customHeight="1"/>
    <row r="32" spans="1:13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</sheetData>
  <customSheetViews>
    <customSheetView guid="{0D921C22-7B3F-44A9-852C-77CAD5E61802}">
      <selection activeCell="B30" sqref="B29:B30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B30" sqref="B29:B30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mergeCells count="7">
    <mergeCell ref="L3:M3"/>
    <mergeCell ref="H3:I3"/>
    <mergeCell ref="A3:A4"/>
    <mergeCell ref="J3:K3"/>
    <mergeCell ref="B3:C3"/>
    <mergeCell ref="D3:E3"/>
    <mergeCell ref="F3:G3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G34"/>
  <sheetViews>
    <sheetView workbookViewId="0">
      <selection activeCell="D23" sqref="D23"/>
    </sheetView>
  </sheetViews>
  <sheetFormatPr defaultRowHeight="15"/>
  <cols>
    <col min="1" max="1" width="34.85546875" customWidth="1"/>
    <col min="2" max="6" width="10.7109375" customWidth="1"/>
  </cols>
  <sheetData>
    <row r="1" spans="1:7" s="9" customFormat="1" ht="12">
      <c r="A1" s="46" t="s">
        <v>124</v>
      </c>
    </row>
    <row r="2" spans="1:7" s="2" customFormat="1" ht="12.75" thickBot="1">
      <c r="A2" s="10"/>
      <c r="B2" s="5"/>
      <c r="C2" s="5"/>
      <c r="D2" s="12"/>
      <c r="E2" s="12"/>
      <c r="F2" s="36" t="s">
        <v>5</v>
      </c>
    </row>
    <row r="3" spans="1:7" s="3" customFormat="1" ht="27" customHeight="1" thickTop="1">
      <c r="A3" s="164" t="s">
        <v>85</v>
      </c>
      <c r="B3" s="141" t="s">
        <v>6</v>
      </c>
      <c r="C3" s="139" t="s">
        <v>63</v>
      </c>
      <c r="D3" s="165" t="s">
        <v>86</v>
      </c>
      <c r="E3" s="165"/>
      <c r="F3" s="145"/>
      <c r="G3" s="13"/>
    </row>
    <row r="4" spans="1:7" s="3" customFormat="1" ht="61.5" customHeight="1">
      <c r="A4" s="138"/>
      <c r="B4" s="142"/>
      <c r="C4" s="140"/>
      <c r="D4" s="34" t="s">
        <v>87</v>
      </c>
      <c r="E4" s="34" t="s">
        <v>88</v>
      </c>
      <c r="F4" s="35" t="s">
        <v>89</v>
      </c>
      <c r="G4" s="13"/>
    </row>
    <row r="5" spans="1:7" s="46" customFormat="1" ht="12">
      <c r="A5" s="124" t="s">
        <v>11</v>
      </c>
      <c r="B5" s="125">
        <v>356</v>
      </c>
      <c r="C5" s="126">
        <v>15</v>
      </c>
      <c r="D5" s="126">
        <v>203</v>
      </c>
      <c r="E5" s="126">
        <v>28</v>
      </c>
      <c r="F5" s="126">
        <v>125</v>
      </c>
    </row>
    <row r="6" spans="1:7" s="2" customFormat="1" ht="12">
      <c r="A6" s="15"/>
      <c r="B6" s="97"/>
      <c r="C6" s="98"/>
      <c r="D6" s="98"/>
      <c r="E6" s="98"/>
      <c r="F6" s="98"/>
    </row>
    <row r="7" spans="1:7" s="2" customFormat="1" ht="15" customHeight="1">
      <c r="A7" s="31" t="s">
        <v>34</v>
      </c>
      <c r="B7" s="99">
        <v>42</v>
      </c>
      <c r="C7" s="100" t="s">
        <v>127</v>
      </c>
      <c r="D7" s="101">
        <v>19</v>
      </c>
      <c r="E7" s="101">
        <v>5</v>
      </c>
      <c r="F7" s="101">
        <v>18</v>
      </c>
    </row>
    <row r="8" spans="1:7" s="2" customFormat="1" ht="15" customHeight="1">
      <c r="A8" s="31" t="s">
        <v>35</v>
      </c>
      <c r="B8" s="99">
        <v>4</v>
      </c>
      <c r="C8" s="101" t="s">
        <v>127</v>
      </c>
      <c r="D8" s="101">
        <v>2</v>
      </c>
      <c r="E8" s="100" t="s">
        <v>127</v>
      </c>
      <c r="F8" s="100">
        <v>2</v>
      </c>
    </row>
    <row r="9" spans="1:7" s="2" customFormat="1" ht="15" customHeight="1">
      <c r="A9" s="31" t="s">
        <v>100</v>
      </c>
      <c r="B9" s="99">
        <v>3</v>
      </c>
      <c r="C9" s="101" t="s">
        <v>127</v>
      </c>
      <c r="D9" s="101" t="s">
        <v>127</v>
      </c>
      <c r="E9" s="100" t="s">
        <v>127</v>
      </c>
      <c r="F9" s="100">
        <v>3</v>
      </c>
    </row>
    <row r="10" spans="1:7" s="2" customFormat="1" ht="15" customHeight="1">
      <c r="A10" s="31" t="s">
        <v>38</v>
      </c>
      <c r="B10" s="99">
        <v>4</v>
      </c>
      <c r="C10" s="100">
        <v>1</v>
      </c>
      <c r="D10" s="101">
        <v>2</v>
      </c>
      <c r="E10" s="101">
        <v>1</v>
      </c>
      <c r="F10" s="100">
        <v>1</v>
      </c>
    </row>
    <row r="11" spans="1:7" s="2" customFormat="1" ht="15" customHeight="1">
      <c r="A11" s="31" t="s">
        <v>39</v>
      </c>
      <c r="B11" s="99">
        <v>8</v>
      </c>
      <c r="C11" s="100" t="s">
        <v>127</v>
      </c>
      <c r="D11" s="101">
        <v>2</v>
      </c>
      <c r="E11" s="101" t="s">
        <v>127</v>
      </c>
      <c r="F11" s="101">
        <v>6</v>
      </c>
    </row>
    <row r="12" spans="1:7" s="9" customFormat="1" ht="15" customHeight="1">
      <c r="A12" s="31" t="s">
        <v>41</v>
      </c>
      <c r="B12" s="99">
        <v>218</v>
      </c>
      <c r="C12" s="101">
        <v>10</v>
      </c>
      <c r="D12" s="101">
        <v>131</v>
      </c>
      <c r="E12" s="101">
        <v>13</v>
      </c>
      <c r="F12" s="101">
        <v>74</v>
      </c>
    </row>
    <row r="13" spans="1:7" s="9" customFormat="1" ht="15" customHeight="1">
      <c r="A13" s="31" t="s">
        <v>46</v>
      </c>
      <c r="B13" s="99">
        <v>8</v>
      </c>
      <c r="C13" s="101">
        <v>2</v>
      </c>
      <c r="D13" s="101">
        <v>4</v>
      </c>
      <c r="E13" s="101">
        <v>1</v>
      </c>
      <c r="F13" s="102">
        <v>3</v>
      </c>
    </row>
    <row r="14" spans="1:7">
      <c r="A14" s="31" t="s">
        <v>47</v>
      </c>
      <c r="B14" s="103">
        <v>4</v>
      </c>
      <c r="C14" s="104" t="s">
        <v>127</v>
      </c>
      <c r="D14" s="104">
        <v>3</v>
      </c>
      <c r="E14" s="104" t="s">
        <v>127</v>
      </c>
      <c r="F14" s="104">
        <v>1</v>
      </c>
    </row>
    <row r="15" spans="1:7" s="7" customFormat="1" ht="15" customHeight="1">
      <c r="A15" s="31" t="s">
        <v>48</v>
      </c>
      <c r="B15" s="99">
        <v>40</v>
      </c>
      <c r="C15" s="100" t="s">
        <v>127</v>
      </c>
      <c r="D15" s="101">
        <v>24</v>
      </c>
      <c r="E15" s="101">
        <v>5</v>
      </c>
      <c r="F15" s="101">
        <v>11</v>
      </c>
    </row>
    <row r="16" spans="1:7" ht="15" customHeight="1">
      <c r="A16" s="113" t="s">
        <v>49</v>
      </c>
      <c r="B16" s="99">
        <v>1</v>
      </c>
      <c r="C16" s="100" t="s">
        <v>127</v>
      </c>
      <c r="D16" s="101" t="s">
        <v>127</v>
      </c>
      <c r="E16" s="101" t="s">
        <v>127</v>
      </c>
      <c r="F16" s="102">
        <v>1</v>
      </c>
    </row>
    <row r="17" spans="1:6" ht="15" customHeight="1">
      <c r="A17" s="113" t="s">
        <v>50</v>
      </c>
      <c r="B17" s="99">
        <v>9</v>
      </c>
      <c r="C17" s="101">
        <v>1</v>
      </c>
      <c r="D17" s="101">
        <v>3</v>
      </c>
      <c r="E17" s="101">
        <v>2</v>
      </c>
      <c r="F17" s="101">
        <v>4</v>
      </c>
    </row>
    <row r="18" spans="1:6" ht="15" customHeight="1">
      <c r="A18" s="31" t="s">
        <v>51</v>
      </c>
      <c r="B18" s="99">
        <v>9</v>
      </c>
      <c r="C18" s="100" t="s">
        <v>127</v>
      </c>
      <c r="D18" s="101">
        <v>7</v>
      </c>
      <c r="E18" s="100">
        <v>1</v>
      </c>
      <c r="F18" s="102">
        <v>1</v>
      </c>
    </row>
    <row r="19" spans="1:6">
      <c r="A19" s="64" t="s">
        <v>128</v>
      </c>
      <c r="B19" s="120">
        <v>6</v>
      </c>
      <c r="C19">
        <v>1</v>
      </c>
      <c r="D19">
        <v>6</v>
      </c>
      <c r="E19" s="130" t="s">
        <v>127</v>
      </c>
      <c r="F19" s="130" t="s">
        <v>127</v>
      </c>
    </row>
    <row r="20" spans="1:6" s="1" customFormat="1"/>
    <row r="34" s="1" customFormat="1"/>
  </sheetData>
  <customSheetViews>
    <customSheetView guid="{0D921C22-7B3F-44A9-852C-77CAD5E61802}">
      <selection activeCell="D23" sqref="D23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D23" sqref="D2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I19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G20"/>
  <sheetViews>
    <sheetView workbookViewId="0">
      <selection activeCell="C20" sqref="C20"/>
    </sheetView>
  </sheetViews>
  <sheetFormatPr defaultRowHeight="15"/>
  <cols>
    <col min="1" max="1" width="30.28515625" customWidth="1"/>
    <col min="2" max="3" width="11.28515625" customWidth="1"/>
    <col min="4" max="6" width="15.7109375" customWidth="1"/>
  </cols>
  <sheetData>
    <row r="1" spans="1:7" s="9" customFormat="1" ht="12">
      <c r="A1" s="46" t="s">
        <v>125</v>
      </c>
    </row>
    <row r="2" spans="1:7" s="2" customFormat="1" ht="12.75" thickBot="1">
      <c r="A2" s="10"/>
      <c r="B2" s="5"/>
      <c r="C2" s="5"/>
      <c r="D2" s="12"/>
      <c r="E2" s="12"/>
      <c r="G2" s="36" t="s">
        <v>5</v>
      </c>
    </row>
    <row r="3" spans="1:7" s="3" customFormat="1" ht="22.5" customHeight="1" thickTop="1">
      <c r="A3" s="137" t="s">
        <v>23</v>
      </c>
      <c r="B3" s="141" t="s">
        <v>6</v>
      </c>
      <c r="C3" s="139" t="s">
        <v>63</v>
      </c>
      <c r="D3" s="145" t="s">
        <v>90</v>
      </c>
      <c r="E3" s="146"/>
      <c r="F3" s="146"/>
      <c r="G3" s="146"/>
    </row>
    <row r="4" spans="1:7" s="3" customFormat="1" ht="56.25" customHeight="1">
      <c r="A4" s="138"/>
      <c r="B4" s="142"/>
      <c r="C4" s="140"/>
      <c r="D4" s="34" t="s">
        <v>91</v>
      </c>
      <c r="E4" s="35" t="s">
        <v>92</v>
      </c>
      <c r="F4" s="111" t="s">
        <v>106</v>
      </c>
      <c r="G4" s="17" t="s">
        <v>107</v>
      </c>
    </row>
    <row r="5" spans="1:7" s="46" customFormat="1" ht="15" customHeight="1">
      <c r="A5" s="127" t="s">
        <v>93</v>
      </c>
      <c r="B5" s="128">
        <v>53</v>
      </c>
      <c r="C5" s="129">
        <v>3</v>
      </c>
      <c r="D5" s="129">
        <v>48</v>
      </c>
      <c r="E5" s="129">
        <v>5</v>
      </c>
      <c r="F5" s="129" t="s">
        <v>127</v>
      </c>
      <c r="G5" s="98" t="s">
        <v>127</v>
      </c>
    </row>
    <row r="6" spans="1:7" s="2" customFormat="1" ht="12">
      <c r="A6" s="112"/>
      <c r="B6" s="97"/>
      <c r="C6" s="100"/>
      <c r="D6" s="98"/>
      <c r="E6" s="100"/>
      <c r="F6" s="98"/>
      <c r="G6" s="105"/>
    </row>
    <row r="7" spans="1:7" s="2" customFormat="1" ht="15" customHeight="1">
      <c r="A7" s="25" t="s">
        <v>34</v>
      </c>
      <c r="B7" s="99">
        <v>6</v>
      </c>
      <c r="C7" s="100">
        <v>1</v>
      </c>
      <c r="D7" s="101">
        <v>6</v>
      </c>
      <c r="E7" s="100" t="s">
        <v>127</v>
      </c>
      <c r="F7" s="101" t="s">
        <v>127</v>
      </c>
      <c r="G7" s="105" t="s">
        <v>127</v>
      </c>
    </row>
    <row r="8" spans="1:7" s="64" customFormat="1" ht="15" customHeight="1">
      <c r="A8" s="25" t="s">
        <v>35</v>
      </c>
      <c r="B8" s="99">
        <v>1</v>
      </c>
      <c r="C8" s="100" t="s">
        <v>127</v>
      </c>
      <c r="D8" s="101">
        <v>1</v>
      </c>
      <c r="E8" s="100" t="s">
        <v>127</v>
      </c>
      <c r="F8" s="101" t="s">
        <v>127</v>
      </c>
      <c r="G8" s="105" t="s">
        <v>127</v>
      </c>
    </row>
    <row r="9" spans="1:7">
      <c r="A9" s="25" t="s">
        <v>100</v>
      </c>
      <c r="B9" s="106">
        <v>2</v>
      </c>
      <c r="C9" s="100" t="s">
        <v>127</v>
      </c>
      <c r="D9" s="105">
        <v>2</v>
      </c>
      <c r="E9" s="100" t="s">
        <v>127</v>
      </c>
      <c r="F9" s="105" t="s">
        <v>127</v>
      </c>
      <c r="G9" s="105" t="s">
        <v>127</v>
      </c>
    </row>
    <row r="10" spans="1:7" s="63" customFormat="1" ht="15" customHeight="1">
      <c r="A10" s="25" t="s">
        <v>39</v>
      </c>
      <c r="B10" s="99">
        <v>1</v>
      </c>
      <c r="C10" s="100" t="s">
        <v>127</v>
      </c>
      <c r="D10" s="101">
        <v>1</v>
      </c>
      <c r="E10" s="100" t="s">
        <v>127</v>
      </c>
      <c r="F10" s="101" t="s">
        <v>127</v>
      </c>
      <c r="G10" s="105" t="s">
        <v>127</v>
      </c>
    </row>
    <row r="11" spans="1:7">
      <c r="A11" s="25" t="s">
        <v>41</v>
      </c>
      <c r="B11" s="106">
        <v>37</v>
      </c>
      <c r="C11" s="100">
        <v>2</v>
      </c>
      <c r="D11" s="105">
        <v>32</v>
      </c>
      <c r="E11" s="100">
        <v>5</v>
      </c>
      <c r="F11" s="105" t="s">
        <v>127</v>
      </c>
      <c r="G11" s="105" t="s">
        <v>127</v>
      </c>
    </row>
    <row r="12" spans="1:7" s="1" customFormat="1">
      <c r="A12" s="25" t="s">
        <v>46</v>
      </c>
      <c r="B12" s="106">
        <v>1</v>
      </c>
      <c r="C12" s="100" t="s">
        <v>127</v>
      </c>
      <c r="D12" s="105">
        <v>1</v>
      </c>
      <c r="E12" s="100" t="s">
        <v>127</v>
      </c>
      <c r="F12" s="105" t="s">
        <v>127</v>
      </c>
      <c r="G12" s="105" t="s">
        <v>127</v>
      </c>
    </row>
    <row r="13" spans="1:7" s="2" customFormat="1" ht="15" customHeight="1">
      <c r="A13" s="25" t="s">
        <v>48</v>
      </c>
      <c r="B13" s="99">
        <v>3</v>
      </c>
      <c r="C13" s="100" t="s">
        <v>127</v>
      </c>
      <c r="D13" s="101">
        <v>3</v>
      </c>
      <c r="E13" s="100" t="s">
        <v>127</v>
      </c>
      <c r="F13" s="101" t="s">
        <v>127</v>
      </c>
      <c r="G13" s="105" t="s">
        <v>127</v>
      </c>
    </row>
    <row r="14" spans="1:7" s="1" customFormat="1">
      <c r="A14" s="25" t="s">
        <v>50</v>
      </c>
      <c r="B14" s="106">
        <v>2</v>
      </c>
      <c r="C14" s="100" t="s">
        <v>127</v>
      </c>
      <c r="D14" s="105">
        <v>2</v>
      </c>
      <c r="E14" s="100" t="s">
        <v>127</v>
      </c>
      <c r="F14" s="105" t="s">
        <v>127</v>
      </c>
      <c r="G14" s="105" t="s">
        <v>127</v>
      </c>
    </row>
    <row r="15" spans="1:7" s="1" customFormat="1">
      <c r="A15" s="25"/>
      <c r="B15" s="102"/>
      <c r="C15" s="105"/>
      <c r="D15" s="105"/>
      <c r="E15" s="105"/>
      <c r="F15" s="105"/>
      <c r="G15" s="105"/>
    </row>
    <row r="16" spans="1:7" s="2" customFormat="1" ht="15" customHeight="1">
      <c r="A16" s="25"/>
      <c r="B16" s="101"/>
      <c r="C16" s="102"/>
      <c r="D16" s="101"/>
      <c r="E16" s="101"/>
      <c r="F16" s="101"/>
      <c r="G16" s="105"/>
    </row>
    <row r="17" spans="1:7" s="2" customFormat="1" ht="15" customHeight="1">
      <c r="A17" s="25"/>
      <c r="B17" s="101"/>
      <c r="C17" s="102"/>
      <c r="D17" s="101"/>
      <c r="E17" s="101"/>
      <c r="F17" s="101"/>
      <c r="G17" s="105"/>
    </row>
    <row r="18" spans="1:7" s="2" customFormat="1" ht="15" customHeight="1">
      <c r="A18" s="25"/>
      <c r="B18" s="101"/>
      <c r="C18" s="101"/>
      <c r="D18" s="101"/>
      <c r="E18" s="101"/>
      <c r="F18" s="101"/>
      <c r="G18" s="105"/>
    </row>
    <row r="19" spans="1:7">
      <c r="A19" s="25"/>
    </row>
    <row r="20" spans="1:7">
      <c r="A20" s="25"/>
    </row>
  </sheetData>
  <customSheetViews>
    <customSheetView guid="{0D921C22-7B3F-44A9-852C-77CAD5E61802}">
      <selection activeCell="C20" sqref="C20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C20" sqref="C20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M17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/>
  <dimension ref="A1:H22"/>
  <sheetViews>
    <sheetView workbookViewId="0">
      <selection activeCell="H2" sqref="H2"/>
    </sheetView>
  </sheetViews>
  <sheetFormatPr defaultRowHeight="12"/>
  <cols>
    <col min="1" max="1" width="30.5703125" style="2" customWidth="1"/>
    <col min="2" max="3" width="8.7109375" style="2" customWidth="1"/>
    <col min="4" max="4" width="10.85546875" style="2" customWidth="1"/>
    <col min="5" max="5" width="8.7109375" style="2" customWidth="1"/>
    <col min="6" max="6" width="11.42578125" style="2" customWidth="1"/>
    <col min="7" max="7" width="10.85546875" style="2" customWidth="1"/>
    <col min="8" max="8" width="8.7109375" style="2" customWidth="1"/>
    <col min="9" max="16384" width="9.140625" style="2"/>
  </cols>
  <sheetData>
    <row r="1" spans="1:8" s="9" customFormat="1">
      <c r="A1" s="46" t="s">
        <v>126</v>
      </c>
      <c r="B1" s="16"/>
      <c r="C1" s="16"/>
      <c r="D1" s="16"/>
    </row>
    <row r="2" spans="1:8" ht="12.75" thickBot="1">
      <c r="A2" s="10"/>
      <c r="B2" s="18"/>
      <c r="C2" s="18"/>
      <c r="D2" s="18"/>
      <c r="E2" s="5"/>
      <c r="F2" s="5"/>
      <c r="G2" s="5"/>
      <c r="H2" s="36" t="s">
        <v>5</v>
      </c>
    </row>
    <row r="3" spans="1:8" s="3" customFormat="1" ht="24.75" customHeight="1" thickTop="1">
      <c r="A3" s="164" t="s">
        <v>23</v>
      </c>
      <c r="B3" s="141" t="s">
        <v>6</v>
      </c>
      <c r="C3" s="139" t="s">
        <v>54</v>
      </c>
      <c r="D3" s="166" t="s">
        <v>94</v>
      </c>
      <c r="E3" s="145" t="s">
        <v>95</v>
      </c>
      <c r="F3" s="146"/>
      <c r="G3" s="146"/>
      <c r="H3" s="146"/>
    </row>
    <row r="4" spans="1:8" s="3" customFormat="1" ht="45" customHeight="1">
      <c r="A4" s="138"/>
      <c r="B4" s="142"/>
      <c r="C4" s="140"/>
      <c r="D4" s="167"/>
      <c r="E4" s="23" t="s">
        <v>69</v>
      </c>
      <c r="F4" s="4" t="s">
        <v>96</v>
      </c>
      <c r="G4" s="4" t="s">
        <v>97</v>
      </c>
      <c r="H4" s="17" t="s">
        <v>98</v>
      </c>
    </row>
    <row r="5" spans="1:8" s="46" customFormat="1" ht="15" customHeight="1">
      <c r="A5" s="124" t="s">
        <v>11</v>
      </c>
      <c r="B5" s="107">
        <v>48</v>
      </c>
      <c r="C5" s="108">
        <v>3</v>
      </c>
      <c r="D5" s="108" t="s">
        <v>127</v>
      </c>
      <c r="E5" s="108">
        <v>48</v>
      </c>
      <c r="F5" s="108">
        <v>17</v>
      </c>
      <c r="G5" s="108">
        <v>28</v>
      </c>
      <c r="H5" s="108">
        <v>3</v>
      </c>
    </row>
    <row r="6" spans="1:8">
      <c r="A6" s="15"/>
      <c r="B6" s="107"/>
      <c r="C6" s="108"/>
      <c r="D6" s="108"/>
      <c r="E6" s="108"/>
      <c r="F6" s="108"/>
      <c r="G6" s="108"/>
      <c r="H6" s="108"/>
    </row>
    <row r="7" spans="1:8" ht="15" customHeight="1">
      <c r="A7" s="25" t="s">
        <v>34</v>
      </c>
      <c r="B7" s="99">
        <v>6</v>
      </c>
      <c r="C7" s="101">
        <v>1</v>
      </c>
      <c r="D7" s="101" t="s">
        <v>127</v>
      </c>
      <c r="E7" s="101">
        <v>6</v>
      </c>
      <c r="F7" s="101">
        <v>3</v>
      </c>
      <c r="G7" s="101">
        <v>3</v>
      </c>
      <c r="H7" s="101" t="s">
        <v>127</v>
      </c>
    </row>
    <row r="8" spans="1:8" s="64" customFormat="1" ht="15" customHeight="1">
      <c r="A8" s="25" t="s">
        <v>35</v>
      </c>
      <c r="B8" s="99">
        <v>1</v>
      </c>
      <c r="C8" s="101" t="s">
        <v>127</v>
      </c>
      <c r="D8" s="101" t="s">
        <v>127</v>
      </c>
      <c r="E8" s="101">
        <v>1</v>
      </c>
      <c r="F8" s="101" t="s">
        <v>127</v>
      </c>
      <c r="G8" s="101">
        <v>1</v>
      </c>
      <c r="H8" s="101" t="s">
        <v>127</v>
      </c>
    </row>
    <row r="9" spans="1:8">
      <c r="A9" s="25" t="s">
        <v>100</v>
      </c>
      <c r="B9" s="96">
        <v>2</v>
      </c>
      <c r="C9" s="95" t="s">
        <v>127</v>
      </c>
      <c r="D9" s="95" t="s">
        <v>127</v>
      </c>
      <c r="E9" s="95">
        <v>2</v>
      </c>
      <c r="F9" s="95" t="s">
        <v>127</v>
      </c>
      <c r="G9" s="95">
        <v>1</v>
      </c>
      <c r="H9" s="95">
        <v>1</v>
      </c>
    </row>
    <row r="10" spans="1:8" s="64" customFormat="1" ht="15" customHeight="1">
      <c r="A10" s="25" t="s">
        <v>39</v>
      </c>
      <c r="B10" s="99">
        <v>1</v>
      </c>
      <c r="C10" s="101" t="s">
        <v>127</v>
      </c>
      <c r="D10" s="101" t="s">
        <v>127</v>
      </c>
      <c r="E10" s="101">
        <v>1</v>
      </c>
      <c r="F10" s="101" t="s">
        <v>127</v>
      </c>
      <c r="G10" s="101">
        <v>1</v>
      </c>
      <c r="H10" s="101" t="s">
        <v>127</v>
      </c>
    </row>
    <row r="11" spans="1:8">
      <c r="A11" s="25" t="s">
        <v>41</v>
      </c>
      <c r="B11" s="96">
        <v>32</v>
      </c>
      <c r="C11" s="95">
        <v>2</v>
      </c>
      <c r="D11" s="95" t="s">
        <v>127</v>
      </c>
      <c r="E11" s="95">
        <v>32</v>
      </c>
      <c r="F11" s="95">
        <v>12</v>
      </c>
      <c r="G11" s="95">
        <v>18</v>
      </c>
      <c r="H11" s="95">
        <v>2</v>
      </c>
    </row>
    <row r="12" spans="1:8" s="64" customFormat="1">
      <c r="A12" s="25" t="s">
        <v>46</v>
      </c>
      <c r="B12" s="96">
        <v>1</v>
      </c>
      <c r="C12" s="95" t="s">
        <v>127</v>
      </c>
      <c r="D12" s="95" t="s">
        <v>127</v>
      </c>
      <c r="E12" s="95">
        <v>1</v>
      </c>
      <c r="F12" s="95">
        <v>1</v>
      </c>
      <c r="G12" s="95" t="s">
        <v>127</v>
      </c>
      <c r="H12" s="95" t="s">
        <v>127</v>
      </c>
    </row>
    <row r="13" spans="1:8" ht="15" customHeight="1">
      <c r="A13" s="25" t="s">
        <v>48</v>
      </c>
      <c r="B13" s="99">
        <v>3</v>
      </c>
      <c r="C13" s="101" t="s">
        <v>127</v>
      </c>
      <c r="D13" s="101" t="s">
        <v>127</v>
      </c>
      <c r="E13" s="101">
        <v>3</v>
      </c>
      <c r="F13" s="101" t="s">
        <v>127</v>
      </c>
      <c r="G13" s="101">
        <v>3</v>
      </c>
      <c r="H13" s="101" t="s">
        <v>127</v>
      </c>
    </row>
    <row r="14" spans="1:8" s="64" customFormat="1">
      <c r="A14" s="25" t="s">
        <v>50</v>
      </c>
      <c r="B14" s="96">
        <v>2</v>
      </c>
      <c r="C14" s="95" t="s">
        <v>127</v>
      </c>
      <c r="D14" s="95" t="s">
        <v>127</v>
      </c>
      <c r="E14" s="95">
        <v>2</v>
      </c>
      <c r="F14" s="95">
        <v>1</v>
      </c>
      <c r="G14" s="95">
        <v>1</v>
      </c>
      <c r="H14" s="95" t="s">
        <v>127</v>
      </c>
    </row>
    <row r="15" spans="1:8" s="64" customFormat="1">
      <c r="A15" s="110"/>
      <c r="B15" s="114"/>
      <c r="C15" s="95"/>
      <c r="D15" s="95"/>
      <c r="E15" s="95"/>
      <c r="F15" s="95"/>
      <c r="G15" s="95"/>
      <c r="H15" s="95"/>
    </row>
    <row r="16" spans="1:8" ht="15" customHeight="1">
      <c r="A16" s="92"/>
      <c r="B16" s="101"/>
      <c r="C16" s="101"/>
      <c r="D16" s="102"/>
      <c r="E16" s="101"/>
      <c r="F16" s="101"/>
      <c r="G16" s="101"/>
      <c r="H16" s="102"/>
    </row>
    <row r="17" spans="1:8" ht="15" customHeight="1">
      <c r="A17" s="92"/>
      <c r="B17" s="101"/>
      <c r="C17" s="101"/>
      <c r="D17" s="102"/>
      <c r="E17" s="101"/>
      <c r="F17" s="102"/>
      <c r="G17" s="102"/>
      <c r="H17" s="101"/>
    </row>
    <row r="18" spans="1:8" ht="15" customHeight="1">
      <c r="A18" s="92"/>
      <c r="B18" s="101"/>
      <c r="C18" s="101"/>
      <c r="D18" s="102"/>
      <c r="E18" s="101"/>
      <c r="F18" s="101"/>
      <c r="G18" s="101"/>
      <c r="H18" s="102"/>
    </row>
    <row r="21" spans="1:8" ht="12" customHeight="1">
      <c r="B21" s="19"/>
    </row>
    <row r="22" spans="1:8" ht="12" customHeight="1"/>
  </sheetData>
  <customSheetViews>
    <customSheetView guid="{0D921C22-7B3F-44A9-852C-77CAD5E61802}">
      <selection activeCell="M12" sqref="M12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C11" sqref="C1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H2" sqref="H2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G26"/>
  <sheetViews>
    <sheetView workbookViewId="0">
      <selection activeCell="H15" sqref="H15"/>
    </sheetView>
  </sheetViews>
  <sheetFormatPr defaultRowHeight="12"/>
  <cols>
    <col min="1" max="1" width="15.7109375" style="2" customWidth="1"/>
    <col min="2" max="2" width="10.5703125" style="2" customWidth="1"/>
    <col min="3" max="4" width="9" style="2" customWidth="1"/>
    <col min="5" max="5" width="9.7109375" style="2" customWidth="1"/>
    <col min="6" max="7" width="9.7109375" style="64" customWidth="1"/>
    <col min="8" max="16384" width="9.140625" style="2"/>
  </cols>
  <sheetData>
    <row r="1" spans="1:7" s="9" customFormat="1" ht="15.75" customHeight="1">
      <c r="A1" s="7" t="s">
        <v>115</v>
      </c>
      <c r="F1" s="46"/>
      <c r="G1" s="46"/>
    </row>
    <row r="2" spans="1:7" ht="12.75" thickBot="1">
      <c r="A2" s="5"/>
      <c r="B2" s="5"/>
      <c r="C2" s="5"/>
      <c r="E2" s="36"/>
      <c r="F2" s="36"/>
      <c r="G2" s="36" t="s">
        <v>5</v>
      </c>
    </row>
    <row r="3" spans="1:7" ht="22.5" customHeight="1" thickTop="1">
      <c r="A3" s="70"/>
      <c r="B3" s="71"/>
      <c r="C3" s="72">
        <v>2011</v>
      </c>
      <c r="D3" s="73">
        <v>2012</v>
      </c>
      <c r="E3" s="86">
        <v>2013</v>
      </c>
      <c r="F3" s="115">
        <v>2014</v>
      </c>
      <c r="G3" s="109">
        <v>2015</v>
      </c>
    </row>
    <row r="4" spans="1:7" ht="20.100000000000001" customHeight="1">
      <c r="A4" s="74" t="s">
        <v>99</v>
      </c>
      <c r="B4" s="75"/>
      <c r="C4" s="75"/>
      <c r="D4" s="75"/>
      <c r="E4" s="75"/>
      <c r="F4" s="75"/>
      <c r="G4" s="75"/>
    </row>
    <row r="5" spans="1:7" ht="18" customHeight="1">
      <c r="A5" s="76" t="s">
        <v>11</v>
      </c>
      <c r="B5" s="77"/>
      <c r="C5" s="78">
        <v>25</v>
      </c>
      <c r="D5" s="79">
        <v>25</v>
      </c>
      <c r="E5" s="93">
        <v>25</v>
      </c>
      <c r="F5" s="93">
        <v>25</v>
      </c>
      <c r="G5" s="93">
        <v>25</v>
      </c>
    </row>
    <row r="6" spans="1:7" ht="18" customHeight="1">
      <c r="A6" s="76" t="s">
        <v>12</v>
      </c>
      <c r="B6" s="77"/>
      <c r="C6" s="78">
        <v>1</v>
      </c>
      <c r="D6" s="79">
        <v>1</v>
      </c>
      <c r="E6" s="12">
        <v>1</v>
      </c>
      <c r="F6" s="12">
        <v>1</v>
      </c>
      <c r="G6" s="12">
        <v>1</v>
      </c>
    </row>
    <row r="7" spans="1:7" ht="18" customHeight="1">
      <c r="A7" s="76" t="s">
        <v>13</v>
      </c>
      <c r="B7" s="77"/>
      <c r="C7" s="78">
        <v>5</v>
      </c>
      <c r="D7" s="79">
        <v>5</v>
      </c>
      <c r="E7" s="12">
        <v>5</v>
      </c>
      <c r="F7" s="12">
        <v>5</v>
      </c>
      <c r="G7" s="12">
        <v>5</v>
      </c>
    </row>
    <row r="8" spans="1:7" ht="18" customHeight="1">
      <c r="A8" s="76" t="s">
        <v>14</v>
      </c>
      <c r="B8" s="77"/>
      <c r="C8" s="78">
        <v>19</v>
      </c>
      <c r="D8" s="79">
        <v>19</v>
      </c>
      <c r="E8" s="12">
        <v>19</v>
      </c>
      <c r="F8" s="12">
        <v>19</v>
      </c>
      <c r="G8" s="12">
        <v>19</v>
      </c>
    </row>
    <row r="9" spans="1:7" ht="20.100000000000001" customHeight="1">
      <c r="A9" s="80" t="s">
        <v>7</v>
      </c>
      <c r="B9" s="81"/>
      <c r="C9" s="75"/>
      <c r="D9" s="75"/>
      <c r="E9" s="75"/>
      <c r="F9" s="75"/>
      <c r="G9" s="75"/>
    </row>
    <row r="10" spans="1:7" ht="18" customHeight="1">
      <c r="A10" s="76" t="s">
        <v>11</v>
      </c>
      <c r="B10" s="82" t="s">
        <v>8</v>
      </c>
      <c r="C10" s="78">
        <v>315</v>
      </c>
      <c r="D10" s="79">
        <v>320</v>
      </c>
      <c r="E10" s="79">
        <v>316</v>
      </c>
      <c r="F10" s="64">
        <f>229+71+22</f>
        <v>322</v>
      </c>
      <c r="G10" s="64">
        <v>317</v>
      </c>
    </row>
    <row r="11" spans="1:7" ht="18" customHeight="1">
      <c r="A11" s="76"/>
      <c r="B11" s="82" t="s">
        <v>108</v>
      </c>
      <c r="C11" s="78">
        <v>126</v>
      </c>
      <c r="D11" s="79">
        <v>125</v>
      </c>
      <c r="E11" s="79">
        <v>118</v>
      </c>
      <c r="F11" s="64">
        <f>83+30+9</f>
        <v>122</v>
      </c>
      <c r="G11" s="64">
        <v>119</v>
      </c>
    </row>
    <row r="12" spans="1:7" ht="18" customHeight="1">
      <c r="A12" s="76"/>
      <c r="B12" s="82" t="s">
        <v>109</v>
      </c>
      <c r="C12" s="78">
        <v>189</v>
      </c>
      <c r="D12" s="79">
        <v>195</v>
      </c>
      <c r="E12" s="79">
        <v>198</v>
      </c>
      <c r="F12" s="64">
        <f>146+41+13</f>
        <v>200</v>
      </c>
      <c r="G12" s="64">
        <v>198</v>
      </c>
    </row>
    <row r="13" spans="1:7" ht="18" customHeight="1">
      <c r="A13" s="76"/>
      <c r="B13" s="82"/>
      <c r="C13" s="83"/>
      <c r="D13" s="83"/>
      <c r="E13" s="83"/>
      <c r="F13" s="83"/>
      <c r="G13" s="83"/>
    </row>
    <row r="14" spans="1:7" ht="18" customHeight="1">
      <c r="A14" s="76" t="s">
        <v>12</v>
      </c>
      <c r="B14" s="82" t="s">
        <v>8</v>
      </c>
      <c r="C14" s="78">
        <v>20</v>
      </c>
      <c r="D14" s="79">
        <v>20</v>
      </c>
      <c r="E14" s="79">
        <v>21</v>
      </c>
      <c r="F14" s="79">
        <v>22</v>
      </c>
      <c r="G14" s="79">
        <v>21</v>
      </c>
    </row>
    <row r="15" spans="1:7" ht="18" customHeight="1">
      <c r="A15" s="76"/>
      <c r="B15" s="82" t="s">
        <v>108</v>
      </c>
      <c r="C15" s="78">
        <v>9</v>
      </c>
      <c r="D15" s="79">
        <v>9</v>
      </c>
      <c r="E15" s="79">
        <v>9</v>
      </c>
      <c r="F15" s="79">
        <v>9</v>
      </c>
      <c r="G15" s="79">
        <v>8</v>
      </c>
    </row>
    <row r="16" spans="1:7" ht="18" customHeight="1">
      <c r="A16" s="76"/>
      <c r="B16" s="82" t="s">
        <v>109</v>
      </c>
      <c r="C16" s="78">
        <v>11</v>
      </c>
      <c r="D16" s="79">
        <v>11</v>
      </c>
      <c r="E16" s="79">
        <v>12</v>
      </c>
      <c r="F16" s="79">
        <v>13</v>
      </c>
      <c r="G16" s="79">
        <v>13</v>
      </c>
    </row>
    <row r="17" spans="1:7" ht="18" customHeight="1">
      <c r="A17" s="76"/>
      <c r="B17" s="84"/>
      <c r="C17" s="78"/>
      <c r="D17" s="79"/>
      <c r="E17" s="79"/>
      <c r="F17" s="79"/>
      <c r="G17" s="79"/>
    </row>
    <row r="18" spans="1:7" ht="18" customHeight="1">
      <c r="A18" s="76" t="s">
        <v>13</v>
      </c>
      <c r="B18" s="82" t="s">
        <v>8</v>
      </c>
      <c r="C18" s="78">
        <v>67</v>
      </c>
      <c r="D18" s="79">
        <v>69</v>
      </c>
      <c r="E18" s="79">
        <v>68</v>
      </c>
      <c r="F18" s="79">
        <v>71</v>
      </c>
      <c r="G18" s="79">
        <v>68</v>
      </c>
    </row>
    <row r="19" spans="1:7" ht="18" customHeight="1">
      <c r="A19" s="76"/>
      <c r="B19" s="82" t="s">
        <v>108</v>
      </c>
      <c r="C19" s="78">
        <v>29</v>
      </c>
      <c r="D19" s="79">
        <v>28</v>
      </c>
      <c r="E19" s="79">
        <v>26</v>
      </c>
      <c r="F19" s="79">
        <v>30</v>
      </c>
      <c r="G19" s="79">
        <v>28</v>
      </c>
    </row>
    <row r="20" spans="1:7" ht="18" customHeight="1">
      <c r="A20" s="76"/>
      <c r="B20" s="82" t="s">
        <v>109</v>
      </c>
      <c r="C20" s="78">
        <v>38</v>
      </c>
      <c r="D20" s="79">
        <v>41</v>
      </c>
      <c r="E20" s="79">
        <v>42</v>
      </c>
      <c r="F20" s="79">
        <v>41</v>
      </c>
      <c r="G20" s="79">
        <v>40</v>
      </c>
    </row>
    <row r="21" spans="1:7" ht="18" customHeight="1">
      <c r="A21" s="76"/>
      <c r="B21" s="84"/>
      <c r="C21" s="78"/>
      <c r="D21" s="79"/>
      <c r="E21" s="79"/>
      <c r="F21" s="79"/>
      <c r="G21" s="79"/>
    </row>
    <row r="22" spans="1:7" ht="18" customHeight="1">
      <c r="A22" s="76" t="s">
        <v>14</v>
      </c>
      <c r="B22" s="82" t="s">
        <v>8</v>
      </c>
      <c r="C22" s="78">
        <v>228</v>
      </c>
      <c r="D22" s="79">
        <v>231</v>
      </c>
      <c r="E22" s="79">
        <v>227</v>
      </c>
      <c r="F22" s="79">
        <v>229</v>
      </c>
      <c r="G22" s="79">
        <v>228</v>
      </c>
    </row>
    <row r="23" spans="1:7" ht="18" customHeight="1">
      <c r="A23" s="76"/>
      <c r="B23" s="82" t="s">
        <v>108</v>
      </c>
      <c r="C23" s="78">
        <v>88</v>
      </c>
      <c r="D23" s="79">
        <v>88</v>
      </c>
      <c r="E23" s="79">
        <v>83</v>
      </c>
      <c r="F23" s="79">
        <v>83</v>
      </c>
      <c r="G23" s="79">
        <v>83</v>
      </c>
    </row>
    <row r="24" spans="1:7" ht="18" customHeight="1">
      <c r="A24" s="76"/>
      <c r="B24" s="82" t="s">
        <v>109</v>
      </c>
      <c r="C24" s="78">
        <v>140</v>
      </c>
      <c r="D24" s="79">
        <v>143</v>
      </c>
      <c r="E24" s="79">
        <v>144</v>
      </c>
      <c r="F24" s="79">
        <v>146</v>
      </c>
      <c r="G24" s="79">
        <v>145</v>
      </c>
    </row>
    <row r="26" spans="1:7">
      <c r="A26" s="2" t="s">
        <v>17</v>
      </c>
    </row>
  </sheetData>
  <customSheetViews>
    <customSheetView guid="{0D921C22-7B3F-44A9-852C-77CAD5E61802}">
      <selection activeCell="H15" sqref="H15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H12" sqref="H12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portrait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I14" sqref="I14"/>
    </sheetView>
  </sheetViews>
  <sheetFormatPr defaultRowHeight="12"/>
  <cols>
    <col min="1" max="1" width="23" style="64" customWidth="1"/>
    <col min="2" max="2" width="10.5703125" style="64" customWidth="1"/>
    <col min="3" max="4" width="9" style="64" customWidth="1"/>
    <col min="5" max="7" width="9.85546875" style="64" customWidth="1"/>
    <col min="8" max="16384" width="9.140625" style="64"/>
  </cols>
  <sheetData>
    <row r="1" spans="1:7" s="46" customFormat="1" ht="15.75" customHeight="1">
      <c r="A1" s="7" t="s">
        <v>116</v>
      </c>
    </row>
    <row r="2" spans="1:7" ht="12.75" thickBot="1">
      <c r="A2" s="5"/>
      <c r="B2" s="5"/>
      <c r="C2" s="5"/>
      <c r="E2" s="36"/>
      <c r="F2" s="36"/>
      <c r="G2" s="36" t="s">
        <v>5</v>
      </c>
    </row>
    <row r="3" spans="1:7" ht="22.5" customHeight="1" thickTop="1">
      <c r="A3" s="70"/>
      <c r="B3" s="71"/>
      <c r="C3" s="72">
        <v>2011</v>
      </c>
      <c r="D3" s="73">
        <v>2012</v>
      </c>
      <c r="E3" s="86">
        <v>2013</v>
      </c>
      <c r="F3" s="115">
        <v>2014</v>
      </c>
      <c r="G3" s="109">
        <v>2015</v>
      </c>
    </row>
    <row r="4" spans="1:7" ht="20.100000000000001" customHeight="1">
      <c r="A4" s="74" t="s">
        <v>99</v>
      </c>
      <c r="B4" s="75"/>
      <c r="C4" s="75"/>
      <c r="D4" s="75"/>
      <c r="E4" s="75"/>
      <c r="F4" s="75"/>
      <c r="G4" s="75"/>
    </row>
    <row r="5" spans="1:7" ht="18" customHeight="1">
      <c r="A5" s="76" t="s">
        <v>11</v>
      </c>
      <c r="B5" s="77"/>
      <c r="C5" s="78">
        <v>6</v>
      </c>
      <c r="D5" s="79">
        <v>6</v>
      </c>
      <c r="E5" s="79">
        <v>6</v>
      </c>
      <c r="F5" s="79">
        <v>6</v>
      </c>
      <c r="G5" s="79">
        <v>6</v>
      </c>
    </row>
    <row r="6" spans="1:7" ht="18" customHeight="1">
      <c r="A6" s="76" t="s">
        <v>15</v>
      </c>
      <c r="B6" s="77"/>
      <c r="C6" s="78">
        <v>1</v>
      </c>
      <c r="D6" s="79">
        <v>1</v>
      </c>
      <c r="E6" s="79">
        <v>1</v>
      </c>
      <c r="F6" s="79">
        <v>1</v>
      </c>
      <c r="G6" s="79">
        <v>1</v>
      </c>
    </row>
    <row r="7" spans="1:7" ht="18" customHeight="1">
      <c r="A7" s="76" t="s">
        <v>16</v>
      </c>
      <c r="B7" s="77"/>
      <c r="C7" s="78">
        <v>5</v>
      </c>
      <c r="D7" s="79">
        <v>5</v>
      </c>
      <c r="E7" s="79">
        <v>5</v>
      </c>
      <c r="F7" s="79">
        <v>5</v>
      </c>
      <c r="G7" s="79">
        <v>5</v>
      </c>
    </row>
    <row r="8" spans="1:7" ht="20.100000000000001" customHeight="1">
      <c r="A8" s="80" t="s">
        <v>7</v>
      </c>
      <c r="B8" s="81"/>
      <c r="C8" s="75"/>
      <c r="D8" s="75"/>
      <c r="E8" s="75"/>
      <c r="F8" s="75"/>
      <c r="G8" s="75"/>
    </row>
    <row r="9" spans="1:7" ht="18" customHeight="1">
      <c r="A9" s="76" t="s">
        <v>11</v>
      </c>
      <c r="B9" s="82" t="s">
        <v>8</v>
      </c>
      <c r="C9" s="78">
        <v>39</v>
      </c>
      <c r="D9" s="79">
        <v>39</v>
      </c>
      <c r="E9" s="79">
        <v>39</v>
      </c>
      <c r="F9" s="79">
        <v>38</v>
      </c>
      <c r="G9" s="79">
        <v>39</v>
      </c>
    </row>
    <row r="10" spans="1:7" ht="18" customHeight="1">
      <c r="A10" s="76"/>
      <c r="B10" s="82" t="s">
        <v>10</v>
      </c>
      <c r="C10" s="78">
        <v>10</v>
      </c>
      <c r="D10" s="79">
        <v>13</v>
      </c>
      <c r="E10" s="79">
        <v>13</v>
      </c>
      <c r="F10" s="79">
        <v>13</v>
      </c>
      <c r="G10" s="79">
        <v>15</v>
      </c>
    </row>
    <row r="11" spans="1:7" ht="18" customHeight="1">
      <c r="A11" s="76"/>
      <c r="B11" s="82" t="s">
        <v>9</v>
      </c>
      <c r="C11" s="78">
        <v>29</v>
      </c>
      <c r="D11" s="79">
        <v>26</v>
      </c>
      <c r="E11" s="79">
        <v>26</v>
      </c>
      <c r="F11" s="79">
        <v>25</v>
      </c>
      <c r="G11" s="79">
        <v>24</v>
      </c>
    </row>
    <row r="12" spans="1:7" ht="18" customHeight="1">
      <c r="A12" s="76"/>
      <c r="B12" s="82"/>
      <c r="C12" s="83"/>
      <c r="D12" s="83"/>
      <c r="E12" s="83"/>
      <c r="F12" s="83"/>
      <c r="G12" s="83"/>
    </row>
    <row r="13" spans="1:7" ht="18" customHeight="1">
      <c r="A13" s="76" t="s">
        <v>15</v>
      </c>
      <c r="B13" s="82" t="s">
        <v>8</v>
      </c>
      <c r="C13" s="78">
        <v>7</v>
      </c>
      <c r="D13" s="79">
        <v>7</v>
      </c>
      <c r="E13" s="79">
        <v>7</v>
      </c>
      <c r="F13" s="79">
        <v>7</v>
      </c>
      <c r="G13" s="79">
        <v>7</v>
      </c>
    </row>
    <row r="14" spans="1:7" ht="18" customHeight="1">
      <c r="A14" s="76"/>
      <c r="B14" s="82" t="s">
        <v>10</v>
      </c>
      <c r="C14" s="78">
        <v>4</v>
      </c>
      <c r="D14" s="79">
        <v>4</v>
      </c>
      <c r="E14" s="79">
        <v>4</v>
      </c>
      <c r="F14" s="79">
        <v>4</v>
      </c>
      <c r="G14" s="79">
        <v>4</v>
      </c>
    </row>
    <row r="15" spans="1:7" ht="18" customHeight="1">
      <c r="A15" s="76"/>
      <c r="B15" s="82" t="s">
        <v>9</v>
      </c>
      <c r="C15" s="78">
        <v>3</v>
      </c>
      <c r="D15" s="79">
        <v>3</v>
      </c>
      <c r="E15" s="79">
        <v>3</v>
      </c>
      <c r="F15" s="79">
        <v>3</v>
      </c>
      <c r="G15" s="79">
        <v>3</v>
      </c>
    </row>
    <row r="16" spans="1:7" ht="18" customHeight="1">
      <c r="A16" s="76"/>
      <c r="B16" s="84"/>
      <c r="C16" s="78"/>
      <c r="D16" s="79"/>
      <c r="E16" s="79"/>
      <c r="F16" s="79"/>
      <c r="G16" s="79"/>
    </row>
    <row r="17" spans="1:7" ht="18" customHeight="1">
      <c r="A17" s="76" t="s">
        <v>16</v>
      </c>
      <c r="B17" s="82" t="s">
        <v>8</v>
      </c>
      <c r="C17" s="78">
        <v>32</v>
      </c>
      <c r="D17" s="79">
        <v>32</v>
      </c>
      <c r="E17" s="79">
        <v>32</v>
      </c>
      <c r="F17" s="79">
        <v>31</v>
      </c>
      <c r="G17" s="79">
        <v>32</v>
      </c>
    </row>
    <row r="18" spans="1:7" ht="18" customHeight="1">
      <c r="A18" s="76"/>
      <c r="B18" s="82" t="s">
        <v>10</v>
      </c>
      <c r="C18" s="78">
        <v>6</v>
      </c>
      <c r="D18" s="79">
        <v>9</v>
      </c>
      <c r="E18" s="79">
        <v>9</v>
      </c>
      <c r="F18" s="79">
        <v>9</v>
      </c>
      <c r="G18" s="79">
        <v>11</v>
      </c>
    </row>
    <row r="19" spans="1:7" ht="18" customHeight="1">
      <c r="A19" s="76"/>
      <c r="B19" s="82" t="s">
        <v>9</v>
      </c>
      <c r="C19" s="78">
        <v>26</v>
      </c>
      <c r="D19" s="79">
        <v>23</v>
      </c>
      <c r="E19" s="79">
        <v>23</v>
      </c>
      <c r="F19" s="79">
        <v>22</v>
      </c>
      <c r="G19" s="79">
        <v>21</v>
      </c>
    </row>
    <row r="21" spans="1:7">
      <c r="A21" s="64" t="s">
        <v>17</v>
      </c>
    </row>
  </sheetData>
  <customSheetViews>
    <customSheetView guid="{0D921C22-7B3F-44A9-852C-77CAD5E61802}">
      <selection activeCell="I14" sqref="I14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F5" sqref="F5:F19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19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portrait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G26"/>
  <sheetViews>
    <sheetView workbookViewId="0">
      <selection activeCell="K13" sqref="K13"/>
    </sheetView>
  </sheetViews>
  <sheetFormatPr defaultRowHeight="12"/>
  <cols>
    <col min="1" max="1" width="19.140625" style="2" customWidth="1"/>
    <col min="2" max="2" width="10.5703125" style="2" customWidth="1"/>
    <col min="3" max="4" width="9" style="2" customWidth="1"/>
    <col min="5" max="5" width="9.5703125" style="2" customWidth="1"/>
    <col min="6" max="7" width="9.5703125" style="64" customWidth="1"/>
    <col min="8" max="16384" width="9.140625" style="2"/>
  </cols>
  <sheetData>
    <row r="1" spans="1:7" s="9" customFormat="1">
      <c r="A1" s="46" t="s">
        <v>117</v>
      </c>
      <c r="F1" s="46"/>
      <c r="G1" s="46"/>
    </row>
    <row r="2" spans="1:7" ht="12.75" thickBot="1">
      <c r="A2" s="5"/>
      <c r="B2" s="5"/>
      <c r="C2" s="5"/>
      <c r="E2" s="36"/>
      <c r="F2" s="36"/>
      <c r="G2" s="36" t="s">
        <v>5</v>
      </c>
    </row>
    <row r="3" spans="1:7" ht="24.75" customHeight="1" thickTop="1">
      <c r="A3" s="70"/>
      <c r="B3" s="71"/>
      <c r="C3" s="72">
        <v>2011</v>
      </c>
      <c r="D3" s="73">
        <v>2012</v>
      </c>
      <c r="E3" s="86">
        <v>2013</v>
      </c>
      <c r="F3" s="115">
        <v>2014</v>
      </c>
      <c r="G3" s="109">
        <v>2015</v>
      </c>
    </row>
    <row r="4" spans="1:7" ht="20.100000000000001" customHeight="1">
      <c r="A4" s="74" t="s">
        <v>18</v>
      </c>
      <c r="B4" s="75"/>
      <c r="C4" s="75"/>
      <c r="D4" s="75"/>
      <c r="E4" s="75"/>
      <c r="F4" s="75"/>
      <c r="G4" s="75"/>
    </row>
    <row r="5" spans="1:7" ht="18" customHeight="1">
      <c r="A5" s="76" t="s">
        <v>11</v>
      </c>
      <c r="B5" s="77"/>
      <c r="C5" s="78">
        <v>7</v>
      </c>
      <c r="D5" s="79">
        <v>7</v>
      </c>
      <c r="E5" s="79">
        <v>7</v>
      </c>
      <c r="F5" s="79">
        <v>7</v>
      </c>
      <c r="G5" s="79">
        <v>7</v>
      </c>
    </row>
    <row r="6" spans="1:7" ht="18" customHeight="1">
      <c r="A6" s="64" t="s">
        <v>20</v>
      </c>
      <c r="B6" s="77"/>
      <c r="C6" s="78">
        <v>1</v>
      </c>
      <c r="D6" s="79">
        <v>1</v>
      </c>
      <c r="E6" s="79">
        <v>1</v>
      </c>
      <c r="F6" s="79">
        <v>1</v>
      </c>
      <c r="G6" s="79">
        <v>1</v>
      </c>
    </row>
    <row r="7" spans="1:7" ht="18" customHeight="1">
      <c r="A7" s="42" t="s">
        <v>21</v>
      </c>
      <c r="B7" s="77"/>
      <c r="C7" s="78">
        <v>1</v>
      </c>
      <c r="D7" s="79">
        <v>1</v>
      </c>
      <c r="E7" s="79">
        <v>1</v>
      </c>
      <c r="F7" s="79">
        <v>1</v>
      </c>
      <c r="G7" s="79">
        <v>1</v>
      </c>
    </row>
    <row r="8" spans="1:7" ht="18" customHeight="1">
      <c r="A8" s="42" t="s">
        <v>22</v>
      </c>
      <c r="B8" s="77"/>
      <c r="C8" s="78">
        <v>5</v>
      </c>
      <c r="D8" s="79">
        <v>5</v>
      </c>
      <c r="E8" s="79">
        <v>5</v>
      </c>
      <c r="F8" s="79">
        <v>5</v>
      </c>
      <c r="G8" s="79">
        <v>5</v>
      </c>
    </row>
    <row r="9" spans="1:7" ht="20.100000000000001" customHeight="1">
      <c r="A9" s="80" t="s">
        <v>19</v>
      </c>
      <c r="B9" s="81"/>
      <c r="C9" s="75"/>
      <c r="D9" s="75"/>
      <c r="E9" s="75"/>
      <c r="F9" s="75"/>
      <c r="G9" s="75"/>
    </row>
    <row r="10" spans="1:7">
      <c r="A10" s="76" t="s">
        <v>11</v>
      </c>
      <c r="B10" s="82" t="s">
        <v>8</v>
      </c>
      <c r="C10" s="78">
        <v>87</v>
      </c>
      <c r="D10" s="79">
        <v>88</v>
      </c>
      <c r="E10" s="79">
        <v>82</v>
      </c>
      <c r="F10" s="79">
        <v>85</v>
      </c>
      <c r="G10" s="79">
        <v>85</v>
      </c>
    </row>
    <row r="11" spans="1:7">
      <c r="A11" s="76"/>
      <c r="B11" s="82" t="s">
        <v>10</v>
      </c>
      <c r="C11" s="78">
        <v>46</v>
      </c>
      <c r="D11" s="79">
        <v>45</v>
      </c>
      <c r="E11" s="79">
        <v>42</v>
      </c>
      <c r="F11" s="79">
        <v>40</v>
      </c>
      <c r="G11" s="79">
        <v>40</v>
      </c>
    </row>
    <row r="12" spans="1:7">
      <c r="A12" s="76"/>
      <c r="B12" s="82" t="s">
        <v>9</v>
      </c>
      <c r="C12" s="78">
        <v>41</v>
      </c>
      <c r="D12" s="79">
        <v>43</v>
      </c>
      <c r="E12" s="79">
        <v>40</v>
      </c>
      <c r="F12" s="79">
        <v>45</v>
      </c>
      <c r="G12" s="79">
        <v>45</v>
      </c>
    </row>
    <row r="13" spans="1:7">
      <c r="A13" s="76"/>
      <c r="B13" s="82"/>
      <c r="C13" s="83"/>
      <c r="D13" s="83"/>
      <c r="E13" s="83"/>
      <c r="F13" s="83"/>
      <c r="G13" s="83"/>
    </row>
    <row r="14" spans="1:7">
      <c r="A14" s="64" t="s">
        <v>20</v>
      </c>
      <c r="B14" s="82" t="s">
        <v>8</v>
      </c>
      <c r="C14" s="78">
        <v>6</v>
      </c>
      <c r="D14" s="79">
        <v>5</v>
      </c>
      <c r="E14" s="79">
        <v>5</v>
      </c>
      <c r="F14" s="79">
        <v>5</v>
      </c>
      <c r="G14" s="79">
        <v>5</v>
      </c>
    </row>
    <row r="15" spans="1:7">
      <c r="A15" s="76"/>
      <c r="B15" s="82" t="s">
        <v>10</v>
      </c>
      <c r="C15" s="78">
        <v>4</v>
      </c>
      <c r="D15" s="79">
        <v>3</v>
      </c>
      <c r="E15" s="79">
        <v>3</v>
      </c>
      <c r="F15" s="79">
        <v>3</v>
      </c>
      <c r="G15" s="79">
        <v>3</v>
      </c>
    </row>
    <row r="16" spans="1:7">
      <c r="A16" s="76"/>
      <c r="B16" s="82" t="s">
        <v>9</v>
      </c>
      <c r="C16" s="78">
        <v>2</v>
      </c>
      <c r="D16" s="79">
        <v>2</v>
      </c>
      <c r="E16" s="79">
        <v>2</v>
      </c>
      <c r="F16" s="79">
        <v>2</v>
      </c>
      <c r="G16" s="79">
        <v>2</v>
      </c>
    </row>
    <row r="17" spans="1:7">
      <c r="A17" s="76"/>
      <c r="B17" s="84"/>
      <c r="C17" s="78"/>
      <c r="D17" s="79"/>
      <c r="E17" s="79"/>
      <c r="F17" s="79"/>
      <c r="G17" s="79"/>
    </row>
    <row r="18" spans="1:7">
      <c r="A18" s="42" t="s">
        <v>21</v>
      </c>
      <c r="B18" s="82" t="s">
        <v>8</v>
      </c>
      <c r="C18" s="78">
        <v>7</v>
      </c>
      <c r="D18" s="79">
        <v>7</v>
      </c>
      <c r="E18" s="79">
        <v>7</v>
      </c>
      <c r="F18" s="79">
        <v>7</v>
      </c>
      <c r="G18" s="79">
        <v>7</v>
      </c>
    </row>
    <row r="19" spans="1:7">
      <c r="A19" s="76"/>
      <c r="B19" s="82" t="s">
        <v>10</v>
      </c>
      <c r="C19" s="78">
        <v>4</v>
      </c>
      <c r="D19" s="79">
        <v>4</v>
      </c>
      <c r="E19" s="79">
        <v>4</v>
      </c>
      <c r="F19" s="79">
        <v>4</v>
      </c>
      <c r="G19" s="79">
        <v>4</v>
      </c>
    </row>
    <row r="20" spans="1:7">
      <c r="A20" s="76"/>
      <c r="B20" s="82" t="s">
        <v>9</v>
      </c>
      <c r="C20" s="78">
        <v>3</v>
      </c>
      <c r="D20" s="79">
        <v>3</v>
      </c>
      <c r="E20" s="79">
        <v>3</v>
      </c>
      <c r="F20" s="79">
        <v>3</v>
      </c>
      <c r="G20" s="79">
        <v>3</v>
      </c>
    </row>
    <row r="21" spans="1:7">
      <c r="A21" s="76"/>
      <c r="B21" s="84"/>
      <c r="C21" s="78"/>
      <c r="D21" s="79"/>
      <c r="E21" s="79"/>
      <c r="F21" s="79"/>
      <c r="G21" s="79"/>
    </row>
    <row r="22" spans="1:7">
      <c r="A22" s="42" t="s">
        <v>22</v>
      </c>
      <c r="B22" s="82" t="s">
        <v>8</v>
      </c>
      <c r="C22" s="78">
        <v>74</v>
      </c>
      <c r="D22" s="79">
        <v>76</v>
      </c>
      <c r="E22" s="79">
        <v>70</v>
      </c>
      <c r="F22" s="79">
        <v>73</v>
      </c>
      <c r="G22" s="79">
        <v>73</v>
      </c>
    </row>
    <row r="23" spans="1:7">
      <c r="A23" s="76"/>
      <c r="B23" s="82" t="s">
        <v>10</v>
      </c>
      <c r="C23" s="78">
        <v>38</v>
      </c>
      <c r="D23" s="79">
        <v>38</v>
      </c>
      <c r="E23" s="79">
        <v>35</v>
      </c>
      <c r="F23" s="79">
        <v>33</v>
      </c>
      <c r="G23" s="79">
        <v>33</v>
      </c>
    </row>
    <row r="24" spans="1:7">
      <c r="A24" s="76"/>
      <c r="B24" s="82" t="s">
        <v>9</v>
      </c>
      <c r="C24" s="78">
        <v>36</v>
      </c>
      <c r="D24" s="79">
        <v>38</v>
      </c>
      <c r="E24" s="79">
        <v>35</v>
      </c>
      <c r="F24" s="79">
        <v>40</v>
      </c>
      <c r="G24" s="79">
        <v>40</v>
      </c>
    </row>
    <row r="26" spans="1:7">
      <c r="A26" s="2" t="s">
        <v>17</v>
      </c>
    </row>
  </sheetData>
  <customSheetViews>
    <customSheetView guid="{0D921C22-7B3F-44A9-852C-77CAD5E61802}">
      <selection activeCell="K13" sqref="K13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H18" sqref="H18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portrait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J13" sqref="J13"/>
    </sheetView>
  </sheetViews>
  <sheetFormatPr defaultRowHeight="12"/>
  <cols>
    <col min="1" max="1" width="15" style="64" customWidth="1"/>
    <col min="2" max="6" width="8.42578125" style="64" customWidth="1"/>
    <col min="7" max="10" width="9" style="64" customWidth="1"/>
    <col min="11" max="11" width="9.42578125" style="64" customWidth="1"/>
    <col min="12" max="16384" width="9.140625" style="64"/>
  </cols>
  <sheetData>
    <row r="1" spans="1:11">
      <c r="A1" s="46" t="s">
        <v>118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2.75" thickBot="1">
      <c r="A2" s="5"/>
      <c r="B2" s="5"/>
      <c r="C2" s="5"/>
      <c r="D2" s="5"/>
      <c r="E2" s="5"/>
      <c r="F2" s="5"/>
      <c r="K2" s="36" t="s">
        <v>5</v>
      </c>
    </row>
    <row r="3" spans="1:11" ht="21.75" customHeight="1" thickTop="1">
      <c r="A3" s="85"/>
      <c r="B3" s="131" t="s">
        <v>101</v>
      </c>
      <c r="C3" s="132"/>
      <c r="D3" s="132"/>
      <c r="E3" s="132"/>
      <c r="F3" s="132"/>
      <c r="G3" s="131" t="s">
        <v>102</v>
      </c>
      <c r="H3" s="132"/>
      <c r="I3" s="132"/>
      <c r="J3" s="132"/>
      <c r="K3" s="132"/>
    </row>
    <row r="4" spans="1:11" ht="21.75" customHeight="1">
      <c r="A4" s="87"/>
      <c r="B4" s="27">
        <v>2011</v>
      </c>
      <c r="C4" s="27">
        <v>2012</v>
      </c>
      <c r="D4" s="27">
        <v>2013</v>
      </c>
      <c r="E4" s="27" t="s">
        <v>110</v>
      </c>
      <c r="F4" s="27">
        <v>2015</v>
      </c>
      <c r="G4" s="27">
        <v>2011</v>
      </c>
      <c r="H4" s="27">
        <v>2012</v>
      </c>
      <c r="I4" s="27">
        <v>2013</v>
      </c>
      <c r="J4" s="27">
        <v>2014</v>
      </c>
      <c r="K4" s="88">
        <v>2015</v>
      </c>
    </row>
    <row r="5" spans="1:11" ht="21.75" customHeight="1">
      <c r="A5" s="82" t="s">
        <v>103</v>
      </c>
      <c r="B5" s="89">
        <v>13169</v>
      </c>
      <c r="C5" s="89">
        <v>12448</v>
      </c>
      <c r="D5" s="89">
        <v>11901</v>
      </c>
      <c r="E5" s="89">
        <v>13808</v>
      </c>
      <c r="F5" s="89">
        <v>13966</v>
      </c>
      <c r="G5" s="89">
        <v>216</v>
      </c>
      <c r="H5" s="90">
        <v>353</v>
      </c>
      <c r="I5" s="90">
        <v>277</v>
      </c>
      <c r="J5" s="90">
        <v>339</v>
      </c>
      <c r="K5" s="90">
        <v>356</v>
      </c>
    </row>
    <row r="6" spans="1:11" ht="21.75" customHeight="1">
      <c r="A6" s="82" t="s">
        <v>104</v>
      </c>
      <c r="B6" s="89">
        <v>4426</v>
      </c>
      <c r="C6" s="89">
        <v>4717</v>
      </c>
      <c r="D6" s="89">
        <v>4386</v>
      </c>
      <c r="E6" s="89">
        <v>4354</v>
      </c>
      <c r="F6" s="89">
        <v>4416</v>
      </c>
      <c r="G6" s="89">
        <v>102</v>
      </c>
      <c r="H6" s="91">
        <v>66</v>
      </c>
      <c r="I6" s="91">
        <v>67</v>
      </c>
      <c r="J6" s="91">
        <v>42</v>
      </c>
      <c r="K6" s="91">
        <v>53</v>
      </c>
    </row>
    <row r="7" spans="1:11" ht="21.75" customHeight="1">
      <c r="A7" s="82" t="s">
        <v>105</v>
      </c>
      <c r="B7" s="89">
        <v>4072</v>
      </c>
      <c r="C7" s="89">
        <v>4294</v>
      </c>
      <c r="D7" s="89">
        <v>4081</v>
      </c>
      <c r="E7" s="89">
        <v>4026</v>
      </c>
      <c r="F7" s="89">
        <v>4091</v>
      </c>
      <c r="G7" s="89">
        <v>51</v>
      </c>
      <c r="H7" s="91">
        <v>51</v>
      </c>
      <c r="I7" s="91">
        <v>54</v>
      </c>
      <c r="J7" s="91">
        <v>41</v>
      </c>
      <c r="K7" s="91">
        <v>48</v>
      </c>
    </row>
    <row r="10" spans="1:11" ht="36.75" customHeight="1">
      <c r="A10" s="133" t="s">
        <v>111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</row>
  </sheetData>
  <customSheetViews>
    <customSheetView guid="{0D921C22-7B3F-44A9-852C-77CAD5E61802}">
      <selection activeCell="J13" sqref="J13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J13" sqref="J13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F23" sqref="F2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B3:F3"/>
    <mergeCell ref="G3:K3"/>
    <mergeCell ref="A10:K10"/>
  </mergeCells>
  <hyperlinks>
    <hyperlink ref="K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N25"/>
  <sheetViews>
    <sheetView workbookViewId="0">
      <selection activeCell="M21" sqref="M21"/>
    </sheetView>
  </sheetViews>
  <sheetFormatPr defaultRowHeight="12"/>
  <cols>
    <col min="1" max="1" width="26.5703125" style="2" customWidth="1"/>
    <col min="2" max="4" width="8.7109375" style="2" customWidth="1"/>
    <col min="5" max="5" width="13.28515625" style="2" customWidth="1"/>
    <col min="6" max="6" width="10" style="2" customWidth="1"/>
    <col min="7" max="7" width="11.7109375" style="2" customWidth="1"/>
    <col min="8" max="8" width="10.7109375" style="2" customWidth="1"/>
    <col min="9" max="9" width="13.5703125" style="2" customWidth="1"/>
    <col min="10" max="10" width="10.7109375" style="2" customWidth="1"/>
    <col min="11" max="11" width="8.28515625" style="2" customWidth="1"/>
    <col min="12" max="12" width="8.42578125" style="2" customWidth="1"/>
    <col min="13" max="13" width="9.7109375" style="2" customWidth="1"/>
    <col min="14" max="16384" width="9.140625" style="2"/>
  </cols>
  <sheetData>
    <row r="1" spans="1:12" s="7" customFormat="1">
      <c r="A1" s="7" t="s">
        <v>119</v>
      </c>
    </row>
    <row r="2" spans="1:12" ht="12.75" thickBot="1">
      <c r="A2" s="5"/>
      <c r="B2" s="5"/>
      <c r="C2" s="5"/>
      <c r="D2" s="5"/>
      <c r="E2" s="5"/>
      <c r="F2" s="5"/>
      <c r="G2" s="5"/>
      <c r="H2" s="5"/>
      <c r="I2" s="5"/>
      <c r="J2" s="36" t="s">
        <v>5</v>
      </c>
    </row>
    <row r="3" spans="1:12" ht="18.75" customHeight="1" thickTop="1">
      <c r="A3" s="137" t="s">
        <v>23</v>
      </c>
      <c r="B3" s="139" t="s">
        <v>6</v>
      </c>
      <c r="C3" s="134" t="s">
        <v>24</v>
      </c>
      <c r="D3" s="135"/>
      <c r="E3" s="135"/>
      <c r="F3" s="135"/>
      <c r="G3" s="135"/>
      <c r="H3" s="135"/>
      <c r="I3" s="136"/>
      <c r="J3" s="141" t="s">
        <v>25</v>
      </c>
    </row>
    <row r="4" spans="1:12" s="3" customFormat="1" ht="66" customHeight="1">
      <c r="A4" s="138"/>
      <c r="B4" s="140"/>
      <c r="C4" s="40" t="s">
        <v>26</v>
      </c>
      <c r="D4" s="23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142"/>
      <c r="L4" s="29"/>
    </row>
    <row r="5" spans="1:12" s="9" customFormat="1">
      <c r="A5" s="21" t="s">
        <v>33</v>
      </c>
      <c r="B5" s="47">
        <v>13966</v>
      </c>
      <c r="C5" s="46">
        <v>10477</v>
      </c>
      <c r="D5" s="46">
        <v>967</v>
      </c>
      <c r="E5" s="46">
        <v>1779</v>
      </c>
      <c r="F5" s="46">
        <v>3</v>
      </c>
      <c r="G5" s="46">
        <v>3026</v>
      </c>
      <c r="H5" s="46">
        <v>5620</v>
      </c>
      <c r="I5" s="46">
        <v>49</v>
      </c>
      <c r="J5" s="46">
        <v>3489</v>
      </c>
    </row>
    <row r="6" spans="1:12" ht="10.5" customHeight="1">
      <c r="B6" s="43"/>
      <c r="C6" s="44"/>
      <c r="D6" s="44"/>
      <c r="E6" s="45"/>
      <c r="F6" s="45"/>
      <c r="G6" s="44"/>
      <c r="H6" s="45"/>
      <c r="I6" s="45"/>
      <c r="J6" s="44"/>
    </row>
    <row r="7" spans="1:12" ht="15" customHeight="1">
      <c r="A7" s="25" t="s">
        <v>34</v>
      </c>
      <c r="B7" s="62">
        <v>986</v>
      </c>
      <c r="C7" s="65">
        <v>961</v>
      </c>
      <c r="D7" s="61">
        <v>33</v>
      </c>
      <c r="E7" s="66">
        <v>51</v>
      </c>
      <c r="F7" s="66">
        <v>1</v>
      </c>
      <c r="G7" s="66">
        <v>209</v>
      </c>
      <c r="H7" s="66">
        <v>693</v>
      </c>
      <c r="I7" s="61">
        <v>7</v>
      </c>
      <c r="J7" s="61">
        <v>25</v>
      </c>
    </row>
    <row r="8" spans="1:12" ht="15" customHeight="1">
      <c r="A8" s="25" t="s">
        <v>35</v>
      </c>
      <c r="B8" s="62">
        <v>477</v>
      </c>
      <c r="C8" s="66">
        <v>449</v>
      </c>
      <c r="D8" s="61">
        <v>51</v>
      </c>
      <c r="E8" s="66">
        <v>95</v>
      </c>
      <c r="F8" s="66" t="s">
        <v>127</v>
      </c>
      <c r="G8" s="66">
        <v>156</v>
      </c>
      <c r="H8" s="66">
        <v>197</v>
      </c>
      <c r="I8" s="69">
        <v>1</v>
      </c>
      <c r="J8" s="61">
        <v>28</v>
      </c>
    </row>
    <row r="9" spans="1:12" ht="15" customHeight="1">
      <c r="A9" s="25" t="s">
        <v>36</v>
      </c>
      <c r="B9" s="62">
        <v>16</v>
      </c>
      <c r="C9" s="66">
        <v>16</v>
      </c>
      <c r="D9" s="61">
        <v>3</v>
      </c>
      <c r="E9" s="66">
        <v>15</v>
      </c>
      <c r="F9" s="66" t="s">
        <v>127</v>
      </c>
      <c r="G9" s="66" t="s">
        <v>127</v>
      </c>
      <c r="H9" s="66">
        <v>1</v>
      </c>
      <c r="I9" s="69" t="s">
        <v>127</v>
      </c>
      <c r="J9" s="69" t="s">
        <v>127</v>
      </c>
    </row>
    <row r="10" spans="1:12" ht="15" customHeight="1">
      <c r="A10" s="25" t="s">
        <v>37</v>
      </c>
      <c r="B10" s="62">
        <v>52</v>
      </c>
      <c r="C10" s="66">
        <v>50</v>
      </c>
      <c r="D10" s="61">
        <v>2</v>
      </c>
      <c r="E10" s="66">
        <v>10</v>
      </c>
      <c r="F10" s="66" t="s">
        <v>127</v>
      </c>
      <c r="G10" s="66">
        <v>20</v>
      </c>
      <c r="H10" s="66">
        <v>20</v>
      </c>
      <c r="I10" s="61" t="s">
        <v>127</v>
      </c>
      <c r="J10" s="61">
        <v>2</v>
      </c>
    </row>
    <row r="11" spans="1:12" ht="15" customHeight="1">
      <c r="A11" s="25" t="s">
        <v>38</v>
      </c>
      <c r="B11" s="62">
        <v>582</v>
      </c>
      <c r="C11" s="66">
        <v>582</v>
      </c>
      <c r="D11" s="61">
        <v>55</v>
      </c>
      <c r="E11" s="66">
        <v>83</v>
      </c>
      <c r="F11" s="66" t="s">
        <v>127</v>
      </c>
      <c r="G11" s="66">
        <v>196</v>
      </c>
      <c r="H11" s="66">
        <v>300</v>
      </c>
      <c r="I11" s="61">
        <v>3</v>
      </c>
      <c r="J11" s="69" t="s">
        <v>127</v>
      </c>
    </row>
    <row r="12" spans="1:12" ht="15" customHeight="1">
      <c r="A12" s="25" t="s">
        <v>39</v>
      </c>
      <c r="B12" s="62">
        <v>269</v>
      </c>
      <c r="C12" s="66">
        <v>264</v>
      </c>
      <c r="D12" s="61">
        <v>14</v>
      </c>
      <c r="E12" s="66">
        <v>30</v>
      </c>
      <c r="F12" s="66" t="s">
        <v>127</v>
      </c>
      <c r="G12" s="66">
        <v>84</v>
      </c>
      <c r="H12" s="66">
        <v>147</v>
      </c>
      <c r="I12" s="61">
        <v>3</v>
      </c>
      <c r="J12" s="61">
        <v>5</v>
      </c>
    </row>
    <row r="13" spans="1:12" ht="24" customHeight="1">
      <c r="A13" s="26" t="s">
        <v>40</v>
      </c>
      <c r="B13" s="62">
        <v>39</v>
      </c>
      <c r="C13" s="66">
        <v>39</v>
      </c>
      <c r="D13" s="61">
        <v>9</v>
      </c>
      <c r="E13" s="66">
        <v>7</v>
      </c>
      <c r="F13" s="66" t="s">
        <v>127</v>
      </c>
      <c r="G13" s="66">
        <v>26</v>
      </c>
      <c r="H13" s="66">
        <v>6</v>
      </c>
      <c r="I13" s="69" t="s">
        <v>127</v>
      </c>
      <c r="J13" s="61" t="s">
        <v>127</v>
      </c>
    </row>
    <row r="14" spans="1:12" ht="15" customHeight="1">
      <c r="A14" s="25" t="s">
        <v>41</v>
      </c>
      <c r="B14" s="62">
        <v>6338</v>
      </c>
      <c r="C14" s="66">
        <v>3500</v>
      </c>
      <c r="D14" s="61">
        <v>305</v>
      </c>
      <c r="E14" s="66">
        <v>414</v>
      </c>
      <c r="F14" s="66" t="s">
        <v>127</v>
      </c>
      <c r="G14" s="66">
        <v>976</v>
      </c>
      <c r="H14" s="66">
        <v>2094</v>
      </c>
      <c r="I14" s="61">
        <v>16</v>
      </c>
      <c r="J14" s="61">
        <v>2838</v>
      </c>
    </row>
    <row r="15" spans="1:12" ht="15" customHeight="1">
      <c r="A15" s="25" t="s">
        <v>42</v>
      </c>
      <c r="B15" s="62">
        <v>314</v>
      </c>
      <c r="C15" s="66">
        <v>311</v>
      </c>
      <c r="D15" s="61">
        <v>54</v>
      </c>
      <c r="E15" s="66">
        <v>119</v>
      </c>
      <c r="F15" s="66">
        <v>1</v>
      </c>
      <c r="G15" s="66">
        <v>98</v>
      </c>
      <c r="H15" s="66">
        <v>91</v>
      </c>
      <c r="I15" s="61">
        <v>2</v>
      </c>
      <c r="J15" s="61">
        <v>3</v>
      </c>
    </row>
    <row r="16" spans="1:12" ht="24.75" customHeight="1">
      <c r="A16" s="26" t="s">
        <v>43</v>
      </c>
      <c r="B16" s="62">
        <v>24</v>
      </c>
      <c r="C16" s="66">
        <v>5</v>
      </c>
      <c r="D16" s="66" t="s">
        <v>127</v>
      </c>
      <c r="E16" s="66" t="s">
        <v>127</v>
      </c>
      <c r="F16" s="69" t="s">
        <v>127</v>
      </c>
      <c r="G16" s="66">
        <v>3</v>
      </c>
      <c r="H16" s="66">
        <v>2</v>
      </c>
      <c r="I16" s="69" t="s">
        <v>127</v>
      </c>
      <c r="J16" s="69">
        <v>19</v>
      </c>
    </row>
    <row r="17" spans="1:14" ht="23.25" customHeight="1">
      <c r="A17" s="26" t="s">
        <v>44</v>
      </c>
      <c r="B17" s="62">
        <v>24</v>
      </c>
      <c r="C17" s="66">
        <v>22</v>
      </c>
      <c r="D17" s="61">
        <v>2</v>
      </c>
      <c r="E17" s="66">
        <v>5</v>
      </c>
      <c r="F17" s="69" t="s">
        <v>127</v>
      </c>
      <c r="G17" s="66">
        <v>11</v>
      </c>
      <c r="H17" s="66">
        <v>6</v>
      </c>
      <c r="I17" s="69" t="s">
        <v>127</v>
      </c>
      <c r="J17" s="61">
        <v>2</v>
      </c>
      <c r="K17" s="12"/>
      <c r="L17" s="12"/>
      <c r="M17" s="12"/>
      <c r="N17" s="12"/>
    </row>
    <row r="18" spans="1:14" ht="15" customHeight="1">
      <c r="A18" s="25" t="s">
        <v>45</v>
      </c>
      <c r="B18" s="62">
        <v>791</v>
      </c>
      <c r="C18" s="66">
        <v>784</v>
      </c>
      <c r="D18" s="61">
        <v>177</v>
      </c>
      <c r="E18" s="66">
        <v>435</v>
      </c>
      <c r="F18" s="69">
        <v>1</v>
      </c>
      <c r="G18" s="66">
        <v>230</v>
      </c>
      <c r="H18" s="66">
        <v>114</v>
      </c>
      <c r="I18" s="61">
        <v>4</v>
      </c>
      <c r="J18" s="61">
        <v>7</v>
      </c>
      <c r="K18" s="12"/>
      <c r="L18" s="12"/>
    </row>
    <row r="19" spans="1:14" ht="15" customHeight="1">
      <c r="A19" s="25" t="s">
        <v>46</v>
      </c>
      <c r="B19" s="62">
        <v>175</v>
      </c>
      <c r="C19" s="66">
        <v>170</v>
      </c>
      <c r="D19" s="61">
        <v>47</v>
      </c>
      <c r="E19" s="66">
        <v>69</v>
      </c>
      <c r="F19" s="69" t="s">
        <v>127</v>
      </c>
      <c r="G19" s="66">
        <v>45</v>
      </c>
      <c r="H19" s="66">
        <v>54</v>
      </c>
      <c r="I19" s="61">
        <v>2</v>
      </c>
      <c r="J19" s="69">
        <v>5</v>
      </c>
    </row>
    <row r="20" spans="1:14" ht="15" customHeight="1">
      <c r="A20" s="25" t="s">
        <v>47</v>
      </c>
      <c r="B20" s="62">
        <v>467</v>
      </c>
      <c r="C20" s="66">
        <v>457</v>
      </c>
      <c r="D20" s="61">
        <v>47</v>
      </c>
      <c r="E20" s="66">
        <v>80</v>
      </c>
      <c r="F20" s="69" t="s">
        <v>127</v>
      </c>
      <c r="G20" s="66">
        <v>117</v>
      </c>
      <c r="H20" s="66">
        <v>255</v>
      </c>
      <c r="I20" s="61">
        <v>5</v>
      </c>
      <c r="J20" s="61">
        <v>10</v>
      </c>
    </row>
    <row r="21" spans="1:14" ht="15" customHeight="1">
      <c r="A21" s="25" t="s">
        <v>48</v>
      </c>
      <c r="B21" s="62">
        <v>990</v>
      </c>
      <c r="C21" s="66">
        <v>975</v>
      </c>
      <c r="D21" s="61">
        <v>64</v>
      </c>
      <c r="E21" s="66">
        <v>114</v>
      </c>
      <c r="F21" s="69" t="s">
        <v>127</v>
      </c>
      <c r="G21" s="66">
        <v>205</v>
      </c>
      <c r="H21" s="66">
        <v>655</v>
      </c>
      <c r="I21" s="61">
        <v>1</v>
      </c>
      <c r="J21" s="61">
        <v>15</v>
      </c>
    </row>
    <row r="22" spans="1:14" ht="23.25" customHeight="1">
      <c r="A22" s="26" t="s">
        <v>49</v>
      </c>
      <c r="B22" s="62">
        <v>146</v>
      </c>
      <c r="C22" s="66">
        <v>129</v>
      </c>
      <c r="D22" s="61">
        <v>7</v>
      </c>
      <c r="E22" s="66">
        <v>19</v>
      </c>
      <c r="F22" s="69" t="s">
        <v>127</v>
      </c>
      <c r="G22" s="66">
        <v>39</v>
      </c>
      <c r="H22" s="66">
        <v>70</v>
      </c>
      <c r="I22" s="61">
        <v>1</v>
      </c>
      <c r="J22" s="61">
        <v>17</v>
      </c>
    </row>
    <row r="23" spans="1:14" ht="15" customHeight="1">
      <c r="A23" s="25" t="s">
        <v>50</v>
      </c>
      <c r="B23" s="62">
        <v>637</v>
      </c>
      <c r="C23" s="66">
        <v>625</v>
      </c>
      <c r="D23" s="61">
        <v>58</v>
      </c>
      <c r="E23" s="66">
        <v>43</v>
      </c>
      <c r="F23" s="69" t="s">
        <v>127</v>
      </c>
      <c r="G23" s="66">
        <v>98</v>
      </c>
      <c r="H23" s="66">
        <v>480</v>
      </c>
      <c r="I23" s="61">
        <v>4</v>
      </c>
      <c r="J23" s="69">
        <v>12</v>
      </c>
    </row>
    <row r="24" spans="1:14" ht="15" customHeight="1">
      <c r="A24" s="25" t="s">
        <v>51</v>
      </c>
      <c r="B24" s="62">
        <v>1385</v>
      </c>
      <c r="C24" s="66">
        <v>884</v>
      </c>
      <c r="D24" s="61">
        <v>11</v>
      </c>
      <c r="E24" s="66">
        <v>115</v>
      </c>
      <c r="F24" s="69" t="s">
        <v>127</v>
      </c>
      <c r="G24" s="66">
        <v>440</v>
      </c>
      <c r="H24" s="66">
        <v>329</v>
      </c>
      <c r="I24" s="69" t="s">
        <v>127</v>
      </c>
      <c r="J24" s="61">
        <v>501</v>
      </c>
    </row>
    <row r="25" spans="1:14" ht="25.5" customHeight="1">
      <c r="A25" s="26" t="s">
        <v>52</v>
      </c>
      <c r="B25" s="62">
        <v>254</v>
      </c>
      <c r="C25" s="66">
        <v>254</v>
      </c>
      <c r="D25" s="61">
        <v>28</v>
      </c>
      <c r="E25" s="66">
        <v>75</v>
      </c>
      <c r="F25" s="69" t="s">
        <v>127</v>
      </c>
      <c r="G25" s="66">
        <v>73</v>
      </c>
      <c r="H25" s="66">
        <v>106</v>
      </c>
      <c r="I25" s="69" t="s">
        <v>127</v>
      </c>
      <c r="J25" s="61" t="s">
        <v>127</v>
      </c>
    </row>
  </sheetData>
  <customSheetViews>
    <customSheetView guid="{0D921C22-7B3F-44A9-852C-77CAD5E61802}">
      <selection activeCell="M21" sqref="M21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M21" sqref="M2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mergeCells count="4">
    <mergeCell ref="C3:I3"/>
    <mergeCell ref="A3:A4"/>
    <mergeCell ref="B3:B4"/>
    <mergeCell ref="J3:J4"/>
  </mergeCells>
  <hyperlinks>
    <hyperlink ref="J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I25"/>
  <sheetViews>
    <sheetView workbookViewId="0">
      <selection activeCell="F21" sqref="F21"/>
    </sheetView>
  </sheetViews>
  <sheetFormatPr defaultRowHeight="12"/>
  <cols>
    <col min="1" max="1" width="31.140625" style="2" customWidth="1"/>
    <col min="2" max="3" width="9.7109375" style="2" customWidth="1"/>
    <col min="4" max="8" width="10.7109375" style="2" customWidth="1"/>
    <col min="9" max="9" width="13.140625" style="2" customWidth="1"/>
    <col min="10" max="16384" width="9.140625" style="2"/>
  </cols>
  <sheetData>
    <row r="1" spans="1:9" s="9" customFormat="1">
      <c r="A1" s="46" t="s">
        <v>120</v>
      </c>
    </row>
    <row r="2" spans="1:9" ht="12.75" thickBot="1">
      <c r="A2" s="10"/>
      <c r="B2" s="5"/>
      <c r="C2" s="5"/>
      <c r="D2" s="5"/>
      <c r="E2" s="12"/>
      <c r="F2" s="12"/>
      <c r="G2" s="12"/>
      <c r="I2" s="36" t="s">
        <v>5</v>
      </c>
    </row>
    <row r="3" spans="1:9" s="3" customFormat="1" ht="20.25" customHeight="1" thickTop="1">
      <c r="A3" s="147" t="s">
        <v>53</v>
      </c>
      <c r="B3" s="139" t="s">
        <v>6</v>
      </c>
      <c r="C3" s="139" t="s">
        <v>54</v>
      </c>
      <c r="D3" s="139" t="s">
        <v>55</v>
      </c>
      <c r="E3" s="145" t="s">
        <v>56</v>
      </c>
      <c r="F3" s="146"/>
      <c r="G3" s="146"/>
      <c r="H3" s="146"/>
      <c r="I3" s="143" t="s">
        <v>112</v>
      </c>
    </row>
    <row r="4" spans="1:9" s="3" customFormat="1" ht="39" customHeight="1">
      <c r="A4" s="148"/>
      <c r="B4" s="140"/>
      <c r="C4" s="140"/>
      <c r="D4" s="140"/>
      <c r="E4" s="23" t="s">
        <v>57</v>
      </c>
      <c r="F4" s="35" t="s">
        <v>58</v>
      </c>
      <c r="G4" s="35" t="s">
        <v>59</v>
      </c>
      <c r="H4" s="35" t="s">
        <v>60</v>
      </c>
      <c r="I4" s="144"/>
    </row>
    <row r="5" spans="1:9" s="9" customFormat="1">
      <c r="A5" s="21" t="s">
        <v>61</v>
      </c>
      <c r="B5" s="50">
        <v>4416</v>
      </c>
      <c r="C5" s="51">
        <v>300</v>
      </c>
      <c r="D5" s="52">
        <v>4091</v>
      </c>
      <c r="E5" s="52">
        <v>325</v>
      </c>
      <c r="F5" s="52">
        <v>33</v>
      </c>
      <c r="G5" s="52">
        <v>178</v>
      </c>
      <c r="H5" s="52">
        <v>114</v>
      </c>
      <c r="I5" s="52" t="s">
        <v>127</v>
      </c>
    </row>
    <row r="6" spans="1:9">
      <c r="A6" s="11"/>
      <c r="B6" s="48"/>
      <c r="C6" s="49"/>
      <c r="D6" s="49"/>
      <c r="E6" s="49"/>
      <c r="F6" s="49"/>
      <c r="G6" s="49"/>
      <c r="H6" s="49"/>
      <c r="I6" s="49"/>
    </row>
    <row r="7" spans="1:9" ht="15" customHeight="1">
      <c r="A7" s="25" t="s">
        <v>34</v>
      </c>
      <c r="B7" s="53">
        <v>542</v>
      </c>
      <c r="C7" s="54">
        <v>14</v>
      </c>
      <c r="D7" s="55">
        <v>487</v>
      </c>
      <c r="E7" s="55">
        <v>55</v>
      </c>
      <c r="F7" s="55">
        <v>4</v>
      </c>
      <c r="G7" s="55">
        <v>13</v>
      </c>
      <c r="H7" s="55">
        <v>38</v>
      </c>
      <c r="I7" s="55" t="s">
        <v>127</v>
      </c>
    </row>
    <row r="8" spans="1:9" ht="15" customHeight="1">
      <c r="A8" s="25" t="s">
        <v>35</v>
      </c>
      <c r="B8" s="53">
        <v>120</v>
      </c>
      <c r="C8" s="54">
        <v>8</v>
      </c>
      <c r="D8" s="55">
        <v>116</v>
      </c>
      <c r="E8" s="55">
        <v>4</v>
      </c>
      <c r="F8" s="55">
        <v>1</v>
      </c>
      <c r="G8" s="55">
        <v>2</v>
      </c>
      <c r="H8" s="55">
        <v>1</v>
      </c>
      <c r="I8" s="55" t="s">
        <v>127</v>
      </c>
    </row>
    <row r="9" spans="1:9" ht="15" customHeight="1">
      <c r="A9" s="25" t="s">
        <v>36</v>
      </c>
      <c r="B9" s="53">
        <v>1</v>
      </c>
      <c r="C9" s="54" t="s">
        <v>127</v>
      </c>
      <c r="D9" s="55" t="s">
        <v>127</v>
      </c>
      <c r="E9" s="55">
        <v>1</v>
      </c>
      <c r="F9" s="55" t="s">
        <v>127</v>
      </c>
      <c r="G9" s="55">
        <v>1</v>
      </c>
      <c r="H9" s="55" t="s">
        <v>127</v>
      </c>
      <c r="I9" s="55" t="s">
        <v>127</v>
      </c>
    </row>
    <row r="10" spans="1:9" ht="15" customHeight="1">
      <c r="A10" s="25" t="s">
        <v>37</v>
      </c>
      <c r="B10" s="53">
        <v>22</v>
      </c>
      <c r="C10" s="54">
        <v>1</v>
      </c>
      <c r="D10" s="55">
        <v>19</v>
      </c>
      <c r="E10" s="55">
        <v>3</v>
      </c>
      <c r="F10" s="55" t="s">
        <v>127</v>
      </c>
      <c r="G10" s="55">
        <v>3</v>
      </c>
      <c r="H10" s="55" t="s">
        <v>127</v>
      </c>
      <c r="I10" s="55" t="s">
        <v>127</v>
      </c>
    </row>
    <row r="11" spans="1:9" ht="15" customHeight="1">
      <c r="A11" s="25" t="s">
        <v>38</v>
      </c>
      <c r="B11" s="53">
        <v>279</v>
      </c>
      <c r="C11" s="54">
        <v>16</v>
      </c>
      <c r="D11" s="55">
        <v>263</v>
      </c>
      <c r="E11" s="55">
        <v>16</v>
      </c>
      <c r="F11" s="55">
        <v>3</v>
      </c>
      <c r="G11" s="55">
        <v>11</v>
      </c>
      <c r="H11" s="55">
        <v>2</v>
      </c>
      <c r="I11" s="55" t="s">
        <v>127</v>
      </c>
    </row>
    <row r="12" spans="1:9" ht="15" customHeight="1">
      <c r="A12" s="25" t="s">
        <v>39</v>
      </c>
      <c r="B12" s="53">
        <v>114</v>
      </c>
      <c r="C12" s="54">
        <v>4</v>
      </c>
      <c r="D12" s="55">
        <v>107</v>
      </c>
      <c r="E12" s="55">
        <v>7</v>
      </c>
      <c r="F12" s="55" t="s">
        <v>127</v>
      </c>
      <c r="G12" s="55">
        <v>7</v>
      </c>
      <c r="H12" s="55" t="s">
        <v>127</v>
      </c>
      <c r="I12" s="55" t="s">
        <v>127</v>
      </c>
    </row>
    <row r="13" spans="1:9" ht="24.75" customHeight="1">
      <c r="A13" s="26" t="s">
        <v>40</v>
      </c>
      <c r="B13" s="53">
        <v>5</v>
      </c>
      <c r="C13" s="54">
        <v>1</v>
      </c>
      <c r="D13" s="55">
        <v>5</v>
      </c>
      <c r="E13" s="56" t="s">
        <v>127</v>
      </c>
      <c r="F13" s="56" t="s">
        <v>127</v>
      </c>
      <c r="G13" s="56" t="s">
        <v>127</v>
      </c>
      <c r="H13" s="56" t="s">
        <v>127</v>
      </c>
      <c r="I13" s="56" t="s">
        <v>127</v>
      </c>
    </row>
    <row r="14" spans="1:9" ht="15" customHeight="1">
      <c r="A14" s="25" t="s">
        <v>41</v>
      </c>
      <c r="B14" s="53">
        <v>1572</v>
      </c>
      <c r="C14" s="54">
        <v>95</v>
      </c>
      <c r="D14" s="55">
        <v>1471</v>
      </c>
      <c r="E14" s="55">
        <v>101</v>
      </c>
      <c r="F14" s="55">
        <v>13</v>
      </c>
      <c r="G14" s="55">
        <v>59</v>
      </c>
      <c r="H14" s="55">
        <v>29</v>
      </c>
      <c r="I14" s="55" t="s">
        <v>127</v>
      </c>
    </row>
    <row r="15" spans="1:9" ht="15" customHeight="1">
      <c r="A15" s="25" t="s">
        <v>42</v>
      </c>
      <c r="B15" s="53">
        <v>126</v>
      </c>
      <c r="C15" s="54">
        <v>38</v>
      </c>
      <c r="D15" s="55">
        <v>102</v>
      </c>
      <c r="E15" s="55">
        <v>24</v>
      </c>
      <c r="F15" s="55">
        <v>2</v>
      </c>
      <c r="G15" s="55">
        <v>15</v>
      </c>
      <c r="H15" s="55">
        <v>7</v>
      </c>
      <c r="I15" s="55" t="s">
        <v>127</v>
      </c>
    </row>
    <row r="16" spans="1:9" ht="15" customHeight="1">
      <c r="A16" s="26" t="s">
        <v>43</v>
      </c>
      <c r="B16" s="53">
        <v>2</v>
      </c>
      <c r="C16" s="54" t="s">
        <v>127</v>
      </c>
      <c r="D16" s="54">
        <v>2</v>
      </c>
      <c r="E16" s="55" t="s">
        <v>127</v>
      </c>
      <c r="F16" s="55" t="s">
        <v>127</v>
      </c>
      <c r="G16" s="55" t="s">
        <v>127</v>
      </c>
      <c r="H16" s="55" t="s">
        <v>127</v>
      </c>
      <c r="I16" s="55" t="s">
        <v>127</v>
      </c>
    </row>
    <row r="17" spans="1:9" ht="15" customHeight="1">
      <c r="A17" s="26" t="s">
        <v>44</v>
      </c>
      <c r="B17" s="53">
        <v>1</v>
      </c>
      <c r="C17" s="54" t="s">
        <v>127</v>
      </c>
      <c r="D17" s="55">
        <v>1</v>
      </c>
      <c r="E17" s="56" t="s">
        <v>127</v>
      </c>
      <c r="F17" s="56" t="s">
        <v>127</v>
      </c>
      <c r="G17" s="56" t="s">
        <v>127</v>
      </c>
      <c r="H17" s="56" t="s">
        <v>127</v>
      </c>
      <c r="I17" s="56" t="s">
        <v>127</v>
      </c>
    </row>
    <row r="18" spans="1:9" ht="15" customHeight="1">
      <c r="A18" s="25" t="s">
        <v>45</v>
      </c>
      <c r="B18" s="53">
        <v>99</v>
      </c>
      <c r="C18" s="54">
        <v>20</v>
      </c>
      <c r="D18" s="55">
        <v>86</v>
      </c>
      <c r="E18" s="55">
        <v>13</v>
      </c>
      <c r="F18" s="55" t="s">
        <v>127</v>
      </c>
      <c r="G18" s="55">
        <v>8</v>
      </c>
      <c r="H18" s="55">
        <v>5</v>
      </c>
      <c r="I18" s="55" t="s">
        <v>127</v>
      </c>
    </row>
    <row r="19" spans="1:9" ht="15" customHeight="1">
      <c r="A19" s="25" t="s">
        <v>46</v>
      </c>
      <c r="B19" s="53">
        <v>48</v>
      </c>
      <c r="C19" s="54">
        <v>10</v>
      </c>
      <c r="D19" s="55">
        <v>46</v>
      </c>
      <c r="E19" s="55">
        <v>2</v>
      </c>
      <c r="F19" s="55" t="s">
        <v>127</v>
      </c>
      <c r="G19" s="55">
        <v>1</v>
      </c>
      <c r="H19" s="55">
        <v>1</v>
      </c>
      <c r="I19" s="55" t="s">
        <v>127</v>
      </c>
    </row>
    <row r="20" spans="1:9" ht="15" customHeight="1">
      <c r="A20" s="25" t="s">
        <v>47</v>
      </c>
      <c r="B20" s="53">
        <v>243</v>
      </c>
      <c r="C20" s="54">
        <v>11</v>
      </c>
      <c r="D20" s="55">
        <v>228</v>
      </c>
      <c r="E20" s="55">
        <v>15</v>
      </c>
      <c r="F20" s="55">
        <v>1</v>
      </c>
      <c r="G20" s="55">
        <v>9</v>
      </c>
      <c r="H20" s="55">
        <v>5</v>
      </c>
      <c r="I20" s="55" t="s">
        <v>127</v>
      </c>
    </row>
    <row r="21" spans="1:9" ht="15" customHeight="1">
      <c r="A21" s="25" t="s">
        <v>48</v>
      </c>
      <c r="B21" s="53">
        <v>493</v>
      </c>
      <c r="C21" s="54">
        <v>31</v>
      </c>
      <c r="D21" s="55">
        <v>452</v>
      </c>
      <c r="E21" s="55">
        <v>41</v>
      </c>
      <c r="F21" s="55">
        <v>7</v>
      </c>
      <c r="G21" s="55">
        <v>21</v>
      </c>
      <c r="H21" s="55">
        <v>13</v>
      </c>
      <c r="I21" s="55" t="s">
        <v>127</v>
      </c>
    </row>
    <row r="22" spans="1:9" ht="15" customHeight="1">
      <c r="A22" s="26" t="s">
        <v>49</v>
      </c>
      <c r="B22" s="53">
        <v>49</v>
      </c>
      <c r="C22" s="54">
        <v>1</v>
      </c>
      <c r="D22" s="55">
        <v>47</v>
      </c>
      <c r="E22" s="55">
        <v>2</v>
      </c>
      <c r="F22" s="55">
        <v>1</v>
      </c>
      <c r="G22" s="55" t="s">
        <v>127</v>
      </c>
      <c r="H22" s="55">
        <v>1</v>
      </c>
      <c r="I22" s="55" t="s">
        <v>127</v>
      </c>
    </row>
    <row r="23" spans="1:9" ht="15" customHeight="1">
      <c r="A23" s="25" t="s">
        <v>50</v>
      </c>
      <c r="B23" s="53">
        <v>366</v>
      </c>
      <c r="C23" s="54">
        <v>40</v>
      </c>
      <c r="D23" s="55">
        <v>360</v>
      </c>
      <c r="E23" s="55">
        <v>6</v>
      </c>
      <c r="F23" s="55">
        <v>1</v>
      </c>
      <c r="G23" s="55">
        <v>4</v>
      </c>
      <c r="H23" s="55">
        <v>1</v>
      </c>
      <c r="I23" s="55" t="s">
        <v>127</v>
      </c>
    </row>
    <row r="24" spans="1:9" ht="15" customHeight="1">
      <c r="A24" s="25" t="s">
        <v>51</v>
      </c>
      <c r="B24" s="53">
        <v>243</v>
      </c>
      <c r="C24" s="54">
        <v>2</v>
      </c>
      <c r="D24" s="55">
        <v>215</v>
      </c>
      <c r="E24" s="55">
        <v>28</v>
      </c>
      <c r="F24" s="55" t="s">
        <v>127</v>
      </c>
      <c r="G24" s="55">
        <v>20</v>
      </c>
      <c r="H24" s="55">
        <v>8</v>
      </c>
      <c r="I24" s="55" t="s">
        <v>127</v>
      </c>
    </row>
    <row r="25" spans="1:9" ht="24" customHeight="1">
      <c r="A25" s="26" t="s">
        <v>52</v>
      </c>
      <c r="B25" s="53">
        <v>91</v>
      </c>
      <c r="C25" s="54">
        <v>8</v>
      </c>
      <c r="D25" s="55">
        <v>84</v>
      </c>
      <c r="E25" s="55">
        <v>7</v>
      </c>
      <c r="F25" s="55" t="s">
        <v>127</v>
      </c>
      <c r="G25" s="55">
        <v>4</v>
      </c>
      <c r="H25" s="55">
        <v>3</v>
      </c>
      <c r="I25" s="55" t="s">
        <v>127</v>
      </c>
    </row>
  </sheetData>
  <customSheetViews>
    <customSheetView guid="{0D921C22-7B3F-44A9-852C-77CAD5E61802}">
      <selection activeCell="F21" sqref="F21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F21" sqref="F2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3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Q48"/>
  <sheetViews>
    <sheetView workbookViewId="0">
      <selection activeCell="D18" sqref="D18"/>
    </sheetView>
  </sheetViews>
  <sheetFormatPr defaultRowHeight="12"/>
  <cols>
    <col min="1" max="1" width="22.85546875" style="2" customWidth="1"/>
    <col min="2" max="10" width="7.7109375" style="2" customWidth="1"/>
    <col min="11" max="11" width="9" style="2" customWidth="1"/>
    <col min="12" max="12" width="13" style="2" customWidth="1"/>
    <col min="13" max="16384" width="9.140625" style="2"/>
  </cols>
  <sheetData>
    <row r="1" spans="1:12" s="9" customFormat="1">
      <c r="A1" s="46" t="s">
        <v>121</v>
      </c>
    </row>
    <row r="2" spans="1:12" ht="12.7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6" t="s">
        <v>5</v>
      </c>
    </row>
    <row r="3" spans="1:12" ht="23.25" customHeight="1" thickTop="1">
      <c r="A3" s="137" t="s">
        <v>62</v>
      </c>
      <c r="B3" s="141" t="s">
        <v>6</v>
      </c>
      <c r="C3" s="153" t="s">
        <v>63</v>
      </c>
      <c r="D3" s="141" t="s">
        <v>64</v>
      </c>
      <c r="E3" s="150"/>
      <c r="F3" s="150"/>
      <c r="G3" s="150"/>
      <c r="H3" s="151"/>
      <c r="I3" s="152" t="s">
        <v>65</v>
      </c>
      <c r="J3" s="139" t="s">
        <v>66</v>
      </c>
      <c r="K3" s="149" t="s">
        <v>67</v>
      </c>
      <c r="L3" s="141" t="s">
        <v>68</v>
      </c>
    </row>
    <row r="4" spans="1:12" ht="68.25" customHeight="1">
      <c r="A4" s="138"/>
      <c r="B4" s="142"/>
      <c r="C4" s="140"/>
      <c r="D4" s="23" t="s">
        <v>69</v>
      </c>
      <c r="E4" s="23" t="s">
        <v>70</v>
      </c>
      <c r="F4" s="23" t="s">
        <v>71</v>
      </c>
      <c r="G4" s="23" t="s">
        <v>72</v>
      </c>
      <c r="H4" s="23" t="s">
        <v>73</v>
      </c>
      <c r="I4" s="140"/>
      <c r="J4" s="140"/>
      <c r="K4" s="142"/>
      <c r="L4" s="142"/>
    </row>
    <row r="5" spans="1:12" s="9" customFormat="1" ht="12" customHeight="1">
      <c r="A5" s="21" t="s">
        <v>74</v>
      </c>
      <c r="B5" s="60">
        <v>4091</v>
      </c>
      <c r="C5" s="59">
        <v>271</v>
      </c>
      <c r="D5" s="59">
        <v>599</v>
      </c>
      <c r="E5" s="59">
        <v>31</v>
      </c>
      <c r="F5" s="59">
        <v>56</v>
      </c>
      <c r="G5" s="59">
        <v>117</v>
      </c>
      <c r="H5" s="59">
        <v>395</v>
      </c>
      <c r="I5" s="59">
        <v>954</v>
      </c>
      <c r="J5" s="59">
        <v>2519</v>
      </c>
      <c r="K5" s="59">
        <v>14</v>
      </c>
      <c r="L5" s="59">
        <v>5</v>
      </c>
    </row>
    <row r="6" spans="1:12">
      <c r="A6" s="14"/>
      <c r="B6" s="58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>
      <c r="A7" s="26" t="s">
        <v>34</v>
      </c>
      <c r="B7" s="68">
        <v>487</v>
      </c>
      <c r="C7" s="61">
        <v>10</v>
      </c>
      <c r="D7" s="61">
        <v>80</v>
      </c>
      <c r="E7" s="69">
        <v>17</v>
      </c>
      <c r="F7" s="69">
        <v>9</v>
      </c>
      <c r="G7" s="69">
        <v>7</v>
      </c>
      <c r="H7" s="69">
        <v>47</v>
      </c>
      <c r="I7" s="61">
        <v>124</v>
      </c>
      <c r="J7" s="69">
        <v>277</v>
      </c>
      <c r="K7" s="69">
        <v>4</v>
      </c>
      <c r="L7" s="69">
        <v>2</v>
      </c>
    </row>
    <row r="8" spans="1:12">
      <c r="A8" s="26" t="s">
        <v>35</v>
      </c>
      <c r="B8" s="68">
        <v>116</v>
      </c>
      <c r="C8" s="61">
        <v>8</v>
      </c>
      <c r="D8" s="61">
        <v>8</v>
      </c>
      <c r="E8" s="69" t="s">
        <v>127</v>
      </c>
      <c r="F8" s="69" t="s">
        <v>127</v>
      </c>
      <c r="G8" s="69">
        <v>2</v>
      </c>
      <c r="H8" s="69">
        <v>6</v>
      </c>
      <c r="I8" s="61">
        <v>39</v>
      </c>
      <c r="J8" s="69">
        <v>67</v>
      </c>
      <c r="K8" s="69">
        <v>2</v>
      </c>
      <c r="L8" s="69" t="s">
        <v>127</v>
      </c>
    </row>
    <row r="9" spans="1:12">
      <c r="A9" s="26" t="s">
        <v>36</v>
      </c>
      <c r="B9" s="68" t="s">
        <v>127</v>
      </c>
      <c r="C9" s="69" t="s">
        <v>127</v>
      </c>
      <c r="D9" s="61" t="s">
        <v>127</v>
      </c>
      <c r="E9" s="69" t="s">
        <v>127</v>
      </c>
      <c r="F9" s="69" t="s">
        <v>127</v>
      </c>
      <c r="G9" s="69" t="s">
        <v>127</v>
      </c>
      <c r="H9" s="69" t="s">
        <v>127</v>
      </c>
      <c r="I9" s="69" t="s">
        <v>127</v>
      </c>
      <c r="J9" s="69" t="s">
        <v>127</v>
      </c>
      <c r="K9" s="69" t="s">
        <v>127</v>
      </c>
      <c r="L9" s="69" t="s">
        <v>127</v>
      </c>
    </row>
    <row r="10" spans="1:12">
      <c r="A10" s="26" t="s">
        <v>37</v>
      </c>
      <c r="B10" s="68">
        <v>19</v>
      </c>
      <c r="C10" s="69">
        <v>1</v>
      </c>
      <c r="D10" s="61">
        <v>16</v>
      </c>
      <c r="E10" s="69">
        <v>5</v>
      </c>
      <c r="F10" s="69">
        <v>4</v>
      </c>
      <c r="G10" s="69">
        <v>4</v>
      </c>
      <c r="H10" s="69">
        <v>3</v>
      </c>
      <c r="I10" s="69">
        <v>2</v>
      </c>
      <c r="J10" s="69">
        <v>1</v>
      </c>
      <c r="K10" s="69" t="s">
        <v>127</v>
      </c>
      <c r="L10" s="69" t="s">
        <v>127</v>
      </c>
    </row>
    <row r="11" spans="1:12">
      <c r="A11" s="26" t="s">
        <v>38</v>
      </c>
      <c r="B11" s="68">
        <v>263</v>
      </c>
      <c r="C11" s="61">
        <v>14</v>
      </c>
      <c r="D11" s="61">
        <v>19</v>
      </c>
      <c r="E11" s="69" t="s">
        <v>127</v>
      </c>
      <c r="F11" s="69" t="s">
        <v>127</v>
      </c>
      <c r="G11" s="69">
        <v>1</v>
      </c>
      <c r="H11" s="69">
        <v>18</v>
      </c>
      <c r="I11" s="61">
        <v>29</v>
      </c>
      <c r="J11" s="69">
        <v>215</v>
      </c>
      <c r="K11" s="69" t="s">
        <v>127</v>
      </c>
      <c r="L11" s="69" t="s">
        <v>127</v>
      </c>
    </row>
    <row r="12" spans="1:12">
      <c r="A12" s="26" t="s">
        <v>39</v>
      </c>
      <c r="B12" s="68">
        <v>107</v>
      </c>
      <c r="C12" s="61">
        <v>4</v>
      </c>
      <c r="D12" s="61">
        <v>65</v>
      </c>
      <c r="E12" s="69">
        <v>1</v>
      </c>
      <c r="F12" s="69">
        <v>8</v>
      </c>
      <c r="G12" s="69">
        <v>16</v>
      </c>
      <c r="H12" s="69">
        <v>40</v>
      </c>
      <c r="I12" s="61">
        <v>3</v>
      </c>
      <c r="J12" s="69">
        <v>39</v>
      </c>
      <c r="K12" s="69" t="s">
        <v>127</v>
      </c>
      <c r="L12" s="69" t="s">
        <v>127</v>
      </c>
    </row>
    <row r="13" spans="1:12" ht="24">
      <c r="A13" s="26" t="s">
        <v>40</v>
      </c>
      <c r="B13" s="68">
        <v>5</v>
      </c>
      <c r="C13" s="61">
        <v>1</v>
      </c>
      <c r="D13" s="69" t="s">
        <v>127</v>
      </c>
      <c r="E13" s="69" t="s">
        <v>127</v>
      </c>
      <c r="F13" s="69" t="s">
        <v>127</v>
      </c>
      <c r="G13" s="69" t="s">
        <v>127</v>
      </c>
      <c r="H13" s="69" t="s">
        <v>127</v>
      </c>
      <c r="I13" s="61">
        <v>2</v>
      </c>
      <c r="J13" s="69">
        <v>2</v>
      </c>
      <c r="K13" s="69">
        <v>1</v>
      </c>
      <c r="L13" s="69" t="s">
        <v>127</v>
      </c>
    </row>
    <row r="14" spans="1:12">
      <c r="A14" s="26" t="s">
        <v>41</v>
      </c>
      <c r="B14" s="68">
        <v>1471</v>
      </c>
      <c r="C14" s="61">
        <v>90</v>
      </c>
      <c r="D14" s="61">
        <v>279</v>
      </c>
      <c r="E14" s="69">
        <v>4</v>
      </c>
      <c r="F14" s="69">
        <v>18</v>
      </c>
      <c r="G14" s="69">
        <v>65</v>
      </c>
      <c r="H14" s="69">
        <v>192</v>
      </c>
      <c r="I14" s="61">
        <v>312</v>
      </c>
      <c r="J14" s="69">
        <v>876</v>
      </c>
      <c r="K14" s="69">
        <v>3</v>
      </c>
      <c r="L14" s="69">
        <v>1</v>
      </c>
    </row>
    <row r="15" spans="1:12">
      <c r="A15" s="26" t="s">
        <v>42</v>
      </c>
      <c r="B15" s="68">
        <v>102</v>
      </c>
      <c r="C15" s="61">
        <v>30</v>
      </c>
      <c r="D15" s="61">
        <v>7</v>
      </c>
      <c r="E15" s="69" t="s">
        <v>127</v>
      </c>
      <c r="F15" s="69" t="s">
        <v>127</v>
      </c>
      <c r="G15" s="69">
        <v>1</v>
      </c>
      <c r="H15" s="69">
        <v>6</v>
      </c>
      <c r="I15" s="61">
        <v>30</v>
      </c>
      <c r="J15" s="69">
        <v>64</v>
      </c>
      <c r="K15" s="69" t="s">
        <v>127</v>
      </c>
      <c r="L15" s="69">
        <v>1</v>
      </c>
    </row>
    <row r="16" spans="1:12" ht="24">
      <c r="A16" s="26" t="s">
        <v>43</v>
      </c>
      <c r="B16" s="68">
        <v>2</v>
      </c>
      <c r="C16" s="69" t="s">
        <v>127</v>
      </c>
      <c r="D16" s="69" t="s">
        <v>127</v>
      </c>
      <c r="E16" s="69" t="s">
        <v>127</v>
      </c>
      <c r="F16" s="69" t="s">
        <v>127</v>
      </c>
      <c r="G16" s="69" t="s">
        <v>127</v>
      </c>
      <c r="H16" s="69" t="s">
        <v>127</v>
      </c>
      <c r="I16" s="69">
        <v>2</v>
      </c>
      <c r="J16" s="69" t="s">
        <v>127</v>
      </c>
      <c r="K16" s="69" t="s">
        <v>127</v>
      </c>
      <c r="L16" s="69" t="s">
        <v>127</v>
      </c>
    </row>
    <row r="17" spans="1:12" ht="24">
      <c r="A17" s="26" t="s">
        <v>44</v>
      </c>
      <c r="B17" s="68">
        <v>1</v>
      </c>
      <c r="C17" s="61" t="s">
        <v>127</v>
      </c>
      <c r="D17" s="69" t="s">
        <v>127</v>
      </c>
      <c r="E17" s="69" t="s">
        <v>127</v>
      </c>
      <c r="F17" s="69" t="s">
        <v>127</v>
      </c>
      <c r="G17" s="69" t="s">
        <v>127</v>
      </c>
      <c r="H17" s="69" t="s">
        <v>127</v>
      </c>
      <c r="I17" s="69">
        <v>1</v>
      </c>
      <c r="J17" s="69" t="s">
        <v>127</v>
      </c>
      <c r="K17" s="69" t="s">
        <v>127</v>
      </c>
      <c r="L17" s="69" t="s">
        <v>127</v>
      </c>
    </row>
    <row r="18" spans="1:12">
      <c r="A18" s="26" t="s">
        <v>45</v>
      </c>
      <c r="B18" s="68">
        <v>86</v>
      </c>
      <c r="C18" s="61">
        <v>16</v>
      </c>
      <c r="D18" s="61">
        <v>16</v>
      </c>
      <c r="E18" s="69" t="s">
        <v>127</v>
      </c>
      <c r="F18" s="69">
        <v>2</v>
      </c>
      <c r="G18" s="69">
        <v>2</v>
      </c>
      <c r="H18" s="69">
        <v>12</v>
      </c>
      <c r="I18" s="61">
        <v>9</v>
      </c>
      <c r="J18" s="69">
        <v>61</v>
      </c>
      <c r="K18" s="69" t="s">
        <v>127</v>
      </c>
      <c r="L18" s="69" t="s">
        <v>127</v>
      </c>
    </row>
    <row r="19" spans="1:12">
      <c r="A19" s="26" t="s">
        <v>46</v>
      </c>
      <c r="B19" s="68">
        <v>46</v>
      </c>
      <c r="C19" s="61">
        <v>10</v>
      </c>
      <c r="D19" s="61">
        <v>4</v>
      </c>
      <c r="E19" s="69" t="s">
        <v>127</v>
      </c>
      <c r="F19" s="69">
        <v>1</v>
      </c>
      <c r="G19" s="69" t="s">
        <v>127</v>
      </c>
      <c r="H19" s="69">
        <v>3</v>
      </c>
      <c r="I19" s="61">
        <v>16</v>
      </c>
      <c r="J19" s="69">
        <v>25</v>
      </c>
      <c r="K19" s="69">
        <v>1</v>
      </c>
      <c r="L19" s="69" t="s">
        <v>127</v>
      </c>
    </row>
    <row r="20" spans="1:12">
      <c r="A20" s="26" t="s">
        <v>47</v>
      </c>
      <c r="B20" s="68">
        <v>228</v>
      </c>
      <c r="C20" s="61">
        <v>11</v>
      </c>
      <c r="D20" s="61">
        <v>4</v>
      </c>
      <c r="E20" s="69" t="s">
        <v>127</v>
      </c>
      <c r="F20" s="69" t="s">
        <v>127</v>
      </c>
      <c r="G20" s="69" t="s">
        <v>127</v>
      </c>
      <c r="H20" s="69">
        <v>4</v>
      </c>
      <c r="I20" s="61">
        <v>85</v>
      </c>
      <c r="J20" s="69">
        <v>139</v>
      </c>
      <c r="K20" s="69" t="s">
        <v>127</v>
      </c>
      <c r="L20" s="69" t="s">
        <v>127</v>
      </c>
    </row>
    <row r="21" spans="1:12">
      <c r="A21" s="26" t="s">
        <v>48</v>
      </c>
      <c r="B21" s="68">
        <v>452</v>
      </c>
      <c r="C21" s="61">
        <v>25</v>
      </c>
      <c r="D21" s="61">
        <v>33</v>
      </c>
      <c r="E21" s="69" t="s">
        <v>127</v>
      </c>
      <c r="F21" s="69">
        <v>5</v>
      </c>
      <c r="G21" s="69">
        <v>3</v>
      </c>
      <c r="H21" s="69">
        <v>25</v>
      </c>
      <c r="I21" s="61">
        <v>111</v>
      </c>
      <c r="J21" s="69">
        <v>305</v>
      </c>
      <c r="K21" s="69">
        <v>3</v>
      </c>
      <c r="L21" s="69" t="s">
        <v>127</v>
      </c>
    </row>
    <row r="22" spans="1:12" ht="24">
      <c r="A22" s="26" t="s">
        <v>49</v>
      </c>
      <c r="B22" s="68">
        <v>47</v>
      </c>
      <c r="C22" s="61">
        <v>1</v>
      </c>
      <c r="D22" s="61">
        <v>6</v>
      </c>
      <c r="E22" s="69" t="s">
        <v>127</v>
      </c>
      <c r="F22" s="69" t="s">
        <v>127</v>
      </c>
      <c r="G22" s="69">
        <v>3</v>
      </c>
      <c r="H22" s="69">
        <v>3</v>
      </c>
      <c r="I22" s="61">
        <v>9</v>
      </c>
      <c r="J22" s="69">
        <v>32</v>
      </c>
      <c r="K22" s="69" t="s">
        <v>127</v>
      </c>
      <c r="L22" s="69" t="s">
        <v>127</v>
      </c>
    </row>
    <row r="23" spans="1:12" ht="24">
      <c r="A23" s="26" t="s">
        <v>50</v>
      </c>
      <c r="B23" s="68">
        <v>360</v>
      </c>
      <c r="C23" s="61">
        <v>40</v>
      </c>
      <c r="D23" s="61">
        <v>40</v>
      </c>
      <c r="E23" s="69" t="s">
        <v>127</v>
      </c>
      <c r="F23" s="69">
        <v>4</v>
      </c>
      <c r="G23" s="69">
        <v>8</v>
      </c>
      <c r="H23" s="69">
        <v>28</v>
      </c>
      <c r="I23" s="61">
        <v>129</v>
      </c>
      <c r="J23" s="69">
        <v>190</v>
      </c>
      <c r="K23" s="69" t="s">
        <v>127</v>
      </c>
      <c r="L23" s="69">
        <v>1</v>
      </c>
    </row>
    <row r="24" spans="1:12">
      <c r="A24" s="26" t="s">
        <v>51</v>
      </c>
      <c r="B24" s="68">
        <v>215</v>
      </c>
      <c r="C24" s="61">
        <v>2</v>
      </c>
      <c r="D24" s="61">
        <v>6</v>
      </c>
      <c r="E24" s="69" t="s">
        <v>127</v>
      </c>
      <c r="F24" s="69" t="s">
        <v>127</v>
      </c>
      <c r="G24" s="69" t="s">
        <v>127</v>
      </c>
      <c r="H24" s="69">
        <v>6</v>
      </c>
      <c r="I24" s="61">
        <v>44</v>
      </c>
      <c r="J24" s="69">
        <v>165</v>
      </c>
      <c r="K24" s="69" t="s">
        <v>127</v>
      </c>
      <c r="L24" s="69" t="s">
        <v>127</v>
      </c>
    </row>
    <row r="25" spans="1:12" ht="36">
      <c r="A25" s="26" t="s">
        <v>52</v>
      </c>
      <c r="B25" s="68">
        <v>84</v>
      </c>
      <c r="C25" s="61">
        <v>8</v>
      </c>
      <c r="D25" s="61">
        <v>16</v>
      </c>
      <c r="E25" s="69">
        <v>4</v>
      </c>
      <c r="F25" s="69">
        <v>5</v>
      </c>
      <c r="G25" s="69">
        <v>5</v>
      </c>
      <c r="H25" s="69">
        <v>2</v>
      </c>
      <c r="I25" s="61">
        <v>7</v>
      </c>
      <c r="J25" s="69">
        <v>61</v>
      </c>
      <c r="K25" s="69" t="s">
        <v>127</v>
      </c>
      <c r="L25" s="69" t="s">
        <v>127</v>
      </c>
    </row>
    <row r="34" spans="1:17">
      <c r="Q34" s="8"/>
    </row>
    <row r="44" spans="1:17" ht="15">
      <c r="A44" s="20"/>
      <c r="B44" s="20"/>
    </row>
    <row r="45" spans="1:17" ht="15">
      <c r="A45" s="20"/>
      <c r="B45" s="20"/>
    </row>
    <row r="46" spans="1:17" ht="15">
      <c r="A46" s="20"/>
      <c r="B46" s="20"/>
    </row>
    <row r="47" spans="1:17" ht="15">
      <c r="A47" s="20"/>
      <c r="B47" s="20"/>
    </row>
    <row r="48" spans="1:17" ht="15">
      <c r="A48" s="20"/>
      <c r="B48" s="20"/>
    </row>
  </sheetData>
  <customSheetViews>
    <customSheetView guid="{0D921C22-7B3F-44A9-852C-77CAD5E61802}">
      <selection activeCell="D18" sqref="D18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D18" sqref="D18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J27" sqref="J27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L25"/>
  <sheetViews>
    <sheetView workbookViewId="0">
      <selection activeCell="C13" sqref="C13"/>
    </sheetView>
  </sheetViews>
  <sheetFormatPr defaultRowHeight="15"/>
  <cols>
    <col min="1" max="1" width="29.28515625" customWidth="1"/>
    <col min="2" max="9" width="9.7109375" customWidth="1"/>
  </cols>
  <sheetData>
    <row r="1" spans="1:12">
      <c r="A1" s="46" t="s">
        <v>122</v>
      </c>
      <c r="B1" s="2"/>
      <c r="C1" s="2"/>
      <c r="D1" s="2"/>
      <c r="E1" s="2"/>
      <c r="F1" s="2"/>
      <c r="G1" s="2"/>
      <c r="H1" s="2"/>
      <c r="I1" s="2"/>
    </row>
    <row r="2" spans="1:12" ht="15.75" thickBot="1">
      <c r="A2" s="5"/>
      <c r="B2" s="5"/>
      <c r="C2" s="12"/>
      <c r="D2" s="12"/>
      <c r="E2" s="12"/>
      <c r="F2" s="12"/>
      <c r="G2" s="12"/>
      <c r="H2" s="12"/>
      <c r="I2" s="36" t="s">
        <v>5</v>
      </c>
    </row>
    <row r="3" spans="1:12" ht="27" customHeight="1" thickTop="1">
      <c r="A3" s="156" t="s">
        <v>62</v>
      </c>
      <c r="B3" s="154" t="s">
        <v>6</v>
      </c>
      <c r="C3" s="134" t="s">
        <v>75</v>
      </c>
      <c r="D3" s="135"/>
      <c r="E3" s="135"/>
      <c r="F3" s="135"/>
      <c r="G3" s="135"/>
      <c r="H3" s="135"/>
      <c r="I3" s="135"/>
      <c r="J3" s="22"/>
    </row>
    <row r="4" spans="1:12" ht="30" customHeight="1">
      <c r="A4" s="157"/>
      <c r="B4" s="155"/>
      <c r="C4" s="27" t="s">
        <v>76</v>
      </c>
      <c r="D4" s="27" t="s">
        <v>0</v>
      </c>
      <c r="E4" s="27" t="s">
        <v>1</v>
      </c>
      <c r="F4" s="27" t="s">
        <v>2</v>
      </c>
      <c r="G4" s="27" t="s">
        <v>3</v>
      </c>
      <c r="H4" s="27" t="s">
        <v>4</v>
      </c>
      <c r="I4" s="28" t="s">
        <v>77</v>
      </c>
      <c r="J4" s="22"/>
    </row>
    <row r="5" spans="1:12" s="119" customFormat="1">
      <c r="A5" s="116" t="s">
        <v>11</v>
      </c>
      <c r="B5" s="117">
        <v>4091</v>
      </c>
      <c r="C5" s="118">
        <v>469</v>
      </c>
      <c r="D5" s="118">
        <v>530</v>
      </c>
      <c r="E5" s="118">
        <v>626</v>
      </c>
      <c r="F5" s="118">
        <v>962</v>
      </c>
      <c r="G5" s="118">
        <v>737</v>
      </c>
      <c r="H5" s="118">
        <v>520</v>
      </c>
      <c r="I5" s="118">
        <v>247</v>
      </c>
    </row>
    <row r="6" spans="1:12" s="32" customFormat="1">
      <c r="A6" s="14"/>
      <c r="B6" s="67"/>
      <c r="C6" s="66"/>
      <c r="D6" s="66"/>
      <c r="E6" s="66"/>
      <c r="F6" s="66"/>
      <c r="G6" s="66"/>
      <c r="H6" s="66"/>
      <c r="I6" s="66"/>
    </row>
    <row r="7" spans="1:12">
      <c r="A7" s="25" t="s">
        <v>34</v>
      </c>
      <c r="B7" s="62">
        <v>487</v>
      </c>
      <c r="C7" s="61">
        <v>70</v>
      </c>
      <c r="D7" s="61">
        <v>106</v>
      </c>
      <c r="E7" s="61">
        <v>75</v>
      </c>
      <c r="F7" s="61">
        <v>95</v>
      </c>
      <c r="G7" s="61">
        <v>72</v>
      </c>
      <c r="H7" s="61">
        <v>44</v>
      </c>
      <c r="I7" s="61">
        <v>25</v>
      </c>
      <c r="L7" s="12"/>
    </row>
    <row r="8" spans="1:12">
      <c r="A8" s="25" t="s">
        <v>35</v>
      </c>
      <c r="B8" s="62">
        <v>116</v>
      </c>
      <c r="C8" s="61">
        <v>8</v>
      </c>
      <c r="D8" s="61">
        <v>10</v>
      </c>
      <c r="E8" s="61">
        <v>11</v>
      </c>
      <c r="F8" s="61">
        <v>30</v>
      </c>
      <c r="G8" s="61">
        <v>20</v>
      </c>
      <c r="H8" s="61">
        <v>30</v>
      </c>
      <c r="I8" s="61">
        <v>7</v>
      </c>
      <c r="L8" s="12"/>
    </row>
    <row r="9" spans="1:12">
      <c r="A9" s="25" t="s">
        <v>36</v>
      </c>
      <c r="B9" s="62" t="s">
        <v>127</v>
      </c>
      <c r="C9" s="61" t="s">
        <v>127</v>
      </c>
      <c r="D9" s="61" t="s">
        <v>127</v>
      </c>
      <c r="E9" s="61" t="s">
        <v>127</v>
      </c>
      <c r="F9" s="61" t="s">
        <v>127</v>
      </c>
      <c r="G9" s="61" t="s">
        <v>127</v>
      </c>
      <c r="H9" s="61" t="s">
        <v>127</v>
      </c>
      <c r="I9" s="61" t="s">
        <v>127</v>
      </c>
      <c r="L9" s="12"/>
    </row>
    <row r="10" spans="1:12">
      <c r="A10" s="25" t="s">
        <v>37</v>
      </c>
      <c r="B10" s="62">
        <v>19</v>
      </c>
      <c r="C10" s="61">
        <v>3</v>
      </c>
      <c r="D10" s="61">
        <v>2</v>
      </c>
      <c r="E10" s="61">
        <v>1</v>
      </c>
      <c r="F10" s="61">
        <v>7</v>
      </c>
      <c r="G10" s="61">
        <v>2</v>
      </c>
      <c r="H10" s="61">
        <v>2</v>
      </c>
      <c r="I10" s="61">
        <v>2</v>
      </c>
      <c r="L10" s="12"/>
    </row>
    <row r="11" spans="1:12">
      <c r="A11" s="25" t="s">
        <v>38</v>
      </c>
      <c r="B11" s="62">
        <v>263</v>
      </c>
      <c r="C11" s="61">
        <v>3</v>
      </c>
      <c r="D11" s="61">
        <v>13</v>
      </c>
      <c r="E11" s="61">
        <v>26</v>
      </c>
      <c r="F11" s="61">
        <v>73</v>
      </c>
      <c r="G11" s="61">
        <v>86</v>
      </c>
      <c r="H11" s="61">
        <v>44</v>
      </c>
      <c r="I11" s="61">
        <v>18</v>
      </c>
      <c r="L11" s="12"/>
    </row>
    <row r="12" spans="1:12">
      <c r="A12" s="25" t="s">
        <v>39</v>
      </c>
      <c r="B12" s="62">
        <v>107</v>
      </c>
      <c r="C12" s="61">
        <v>11</v>
      </c>
      <c r="D12" s="61">
        <v>18</v>
      </c>
      <c r="E12" s="61">
        <v>27</v>
      </c>
      <c r="F12" s="61">
        <v>35</v>
      </c>
      <c r="G12" s="61">
        <v>11</v>
      </c>
      <c r="H12" s="61">
        <v>4</v>
      </c>
      <c r="I12" s="61">
        <v>1</v>
      </c>
      <c r="L12" s="12"/>
    </row>
    <row r="13" spans="1:12" ht="24">
      <c r="A13" s="26" t="s">
        <v>40</v>
      </c>
      <c r="B13" s="62">
        <v>5</v>
      </c>
      <c r="C13" s="61" t="s">
        <v>127</v>
      </c>
      <c r="D13" s="61" t="s">
        <v>127</v>
      </c>
      <c r="E13" s="61" t="s">
        <v>127</v>
      </c>
      <c r="F13" s="61">
        <v>1</v>
      </c>
      <c r="G13" s="61">
        <v>2</v>
      </c>
      <c r="H13" s="61">
        <v>2</v>
      </c>
      <c r="I13" s="61" t="s">
        <v>127</v>
      </c>
      <c r="L13" s="12"/>
    </row>
    <row r="14" spans="1:12">
      <c r="A14" s="25" t="s">
        <v>41</v>
      </c>
      <c r="B14" s="62">
        <v>1471</v>
      </c>
      <c r="C14" s="61">
        <v>253</v>
      </c>
      <c r="D14" s="61">
        <v>221</v>
      </c>
      <c r="E14" s="61">
        <v>269</v>
      </c>
      <c r="F14" s="61">
        <v>339</v>
      </c>
      <c r="G14" s="61">
        <v>202</v>
      </c>
      <c r="H14" s="61">
        <v>128</v>
      </c>
      <c r="I14" s="61">
        <v>59</v>
      </c>
      <c r="L14" s="12"/>
    </row>
    <row r="15" spans="1:12">
      <c r="A15" s="25" t="s">
        <v>42</v>
      </c>
      <c r="B15" s="62">
        <v>102</v>
      </c>
      <c r="C15" s="61">
        <v>12</v>
      </c>
      <c r="D15" s="61">
        <v>3</v>
      </c>
      <c r="E15" s="61">
        <v>23</v>
      </c>
      <c r="F15" s="61">
        <v>19</v>
      </c>
      <c r="G15" s="61">
        <v>26</v>
      </c>
      <c r="H15" s="61">
        <v>17</v>
      </c>
      <c r="I15" s="61">
        <v>2</v>
      </c>
      <c r="L15" s="12"/>
    </row>
    <row r="16" spans="1:12">
      <c r="A16" s="26" t="s">
        <v>43</v>
      </c>
      <c r="B16" s="62">
        <v>2</v>
      </c>
      <c r="C16" s="65" t="s">
        <v>127</v>
      </c>
      <c r="D16" s="65" t="s">
        <v>127</v>
      </c>
      <c r="E16" s="65" t="s">
        <v>127</v>
      </c>
      <c r="F16" s="65">
        <v>1</v>
      </c>
      <c r="G16" s="65" t="s">
        <v>127</v>
      </c>
      <c r="H16" s="65">
        <v>1</v>
      </c>
      <c r="I16" s="65" t="s">
        <v>127</v>
      </c>
      <c r="L16" s="12"/>
    </row>
    <row r="17" spans="1:12" ht="24">
      <c r="A17" s="26" t="s">
        <v>44</v>
      </c>
      <c r="B17" s="62">
        <v>1</v>
      </c>
      <c r="C17" s="61" t="s">
        <v>127</v>
      </c>
      <c r="D17" s="61">
        <v>1</v>
      </c>
      <c r="E17" s="61" t="s">
        <v>127</v>
      </c>
      <c r="F17" s="61" t="s">
        <v>127</v>
      </c>
      <c r="G17" s="61" t="s">
        <v>127</v>
      </c>
      <c r="H17" s="61" t="s">
        <v>127</v>
      </c>
      <c r="I17" s="61" t="s">
        <v>127</v>
      </c>
      <c r="L17" s="12"/>
    </row>
    <row r="18" spans="1:12">
      <c r="A18" s="25" t="s">
        <v>45</v>
      </c>
      <c r="B18" s="62">
        <v>86</v>
      </c>
      <c r="C18" s="61">
        <v>2</v>
      </c>
      <c r="D18" s="61">
        <v>8</v>
      </c>
      <c r="E18" s="61">
        <v>15</v>
      </c>
      <c r="F18" s="61">
        <v>23</v>
      </c>
      <c r="G18" s="61">
        <v>16</v>
      </c>
      <c r="H18" s="61">
        <v>17</v>
      </c>
      <c r="I18" s="61">
        <v>5</v>
      </c>
      <c r="L18" s="12"/>
    </row>
    <row r="19" spans="1:12">
      <c r="A19" s="25" t="s">
        <v>46</v>
      </c>
      <c r="B19" s="62">
        <v>46</v>
      </c>
      <c r="C19" s="61">
        <v>5</v>
      </c>
      <c r="D19" s="61">
        <v>3</v>
      </c>
      <c r="E19" s="61">
        <v>8</v>
      </c>
      <c r="F19" s="61">
        <v>14</v>
      </c>
      <c r="G19" s="61">
        <v>8</v>
      </c>
      <c r="H19" s="61">
        <v>6</v>
      </c>
      <c r="I19" s="61">
        <v>2</v>
      </c>
      <c r="L19" s="12"/>
    </row>
    <row r="20" spans="1:12">
      <c r="A20" s="25" t="s">
        <v>47</v>
      </c>
      <c r="B20" s="62">
        <v>228</v>
      </c>
      <c r="C20" s="61">
        <v>8</v>
      </c>
      <c r="D20" s="61">
        <v>26</v>
      </c>
      <c r="E20" s="61">
        <v>28</v>
      </c>
      <c r="F20" s="61">
        <v>80</v>
      </c>
      <c r="G20" s="61">
        <v>59</v>
      </c>
      <c r="H20" s="61">
        <v>20</v>
      </c>
      <c r="I20" s="61">
        <v>7</v>
      </c>
      <c r="L20" s="12"/>
    </row>
    <row r="21" spans="1:12">
      <c r="A21" s="25" t="s">
        <v>48</v>
      </c>
      <c r="B21" s="62">
        <v>452</v>
      </c>
      <c r="C21" s="61">
        <v>36</v>
      </c>
      <c r="D21" s="61">
        <v>47</v>
      </c>
      <c r="E21" s="61">
        <v>55</v>
      </c>
      <c r="F21" s="61">
        <v>87</v>
      </c>
      <c r="G21" s="61">
        <v>91</v>
      </c>
      <c r="H21" s="61">
        <v>90</v>
      </c>
      <c r="I21" s="61">
        <v>46</v>
      </c>
      <c r="L21" s="12"/>
    </row>
    <row r="22" spans="1:12">
      <c r="A22" s="26" t="s">
        <v>49</v>
      </c>
      <c r="B22" s="62">
        <v>47</v>
      </c>
      <c r="C22" s="61">
        <v>2</v>
      </c>
      <c r="D22" s="61">
        <v>6</v>
      </c>
      <c r="E22" s="61">
        <v>6</v>
      </c>
      <c r="F22" s="61">
        <v>13</v>
      </c>
      <c r="G22" s="61">
        <v>7</v>
      </c>
      <c r="H22" s="61">
        <v>4</v>
      </c>
      <c r="I22" s="61">
        <v>9</v>
      </c>
      <c r="L22" s="12"/>
    </row>
    <row r="23" spans="1:12">
      <c r="A23" s="25" t="s">
        <v>50</v>
      </c>
      <c r="B23" s="62">
        <v>360</v>
      </c>
      <c r="C23" s="61">
        <v>35</v>
      </c>
      <c r="D23" s="61">
        <v>43</v>
      </c>
      <c r="E23" s="61">
        <v>57</v>
      </c>
      <c r="F23" s="61">
        <v>81</v>
      </c>
      <c r="G23" s="61">
        <v>56</v>
      </c>
      <c r="H23" s="61">
        <v>56</v>
      </c>
      <c r="I23" s="61">
        <v>32</v>
      </c>
      <c r="L23" s="12"/>
    </row>
    <row r="24" spans="1:12">
      <c r="A24" s="25" t="s">
        <v>51</v>
      </c>
      <c r="B24" s="62">
        <v>215</v>
      </c>
      <c r="C24" s="61">
        <v>18</v>
      </c>
      <c r="D24" s="61">
        <v>19</v>
      </c>
      <c r="E24" s="61">
        <v>18</v>
      </c>
      <c r="F24" s="61">
        <v>49</v>
      </c>
      <c r="G24" s="61">
        <v>56</v>
      </c>
      <c r="H24" s="61">
        <v>37</v>
      </c>
      <c r="I24" s="61">
        <v>18</v>
      </c>
      <c r="L24" s="12"/>
    </row>
    <row r="25" spans="1:12" ht="22.5" customHeight="1">
      <c r="A25" s="26" t="s">
        <v>52</v>
      </c>
      <c r="B25" s="62">
        <v>84</v>
      </c>
      <c r="C25" s="61">
        <v>3</v>
      </c>
      <c r="D25" s="61">
        <v>4</v>
      </c>
      <c r="E25" s="61">
        <v>7</v>
      </c>
      <c r="F25" s="61">
        <v>15</v>
      </c>
      <c r="G25" s="61">
        <v>23</v>
      </c>
      <c r="H25" s="61">
        <v>18</v>
      </c>
      <c r="I25" s="61">
        <v>14</v>
      </c>
      <c r="L25" s="12"/>
    </row>
  </sheetData>
  <customSheetViews>
    <customSheetView guid="{0D921C22-7B3F-44A9-852C-77CAD5E61802}">
      <selection activeCell="C13" sqref="C13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4F754B40-26F1-46FE-AB4F-23F6202BF3D8}">
      <selection activeCell="C13" sqref="C1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</customSheetViews>
  <mergeCells count="3">
    <mergeCell ref="C3:I3"/>
    <mergeCell ref="B3:B4"/>
    <mergeCell ref="A3:A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30.1.LAT</vt:lpstr>
      <vt:lpstr>30.2.LAT</vt:lpstr>
      <vt:lpstr>30.3.LAT</vt:lpstr>
      <vt:lpstr>30.4.LAT</vt:lpstr>
      <vt:lpstr>30.5.LAT</vt:lpstr>
      <vt:lpstr>30.6.LAT</vt:lpstr>
      <vt:lpstr>30.7.LAT</vt:lpstr>
      <vt:lpstr>30.8.LAT</vt:lpstr>
      <vt:lpstr>30.9.LAT</vt:lpstr>
      <vt:lpstr>30.10.LAT</vt:lpstr>
      <vt:lpstr>30.11.LAT</vt:lpstr>
      <vt:lpstr>30.12.LAT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2016-12-28T14:01:01Z</cp:lastPrinted>
  <dcterms:created xsi:type="dcterms:W3CDTF">2012-10-01T10:58:53Z</dcterms:created>
  <dcterms:modified xsi:type="dcterms:W3CDTF">2016-12-28T14:01:19Z</dcterms:modified>
</cp:coreProperties>
</file>