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400" yWindow="45" windowWidth="14445" windowHeight="10965" tabRatio="586"/>
  </bookViews>
  <sheets>
    <sheet name="Листа табела" sheetId="1" r:id="rId1"/>
    <sheet name="16.1." sheetId="2" r:id="rId2"/>
    <sheet name="16.2." sheetId="3" r:id="rId3"/>
    <sheet name="16.3." sheetId="4" r:id="rId4"/>
    <sheet name="16.4." sheetId="5" r:id="rId5"/>
    <sheet name="16.5." sheetId="6" r:id="rId6"/>
    <sheet name="16.6." sheetId="7" r:id="rId7"/>
    <sheet name="16.7." sheetId="8" r:id="rId8"/>
    <sheet name="16.8." sheetId="9" r:id="rId9"/>
    <sheet name="16.9." sheetId="10" r:id="rId10"/>
    <sheet name="16.10." sheetId="11" r:id="rId11"/>
    <sheet name="16.11." sheetId="12" r:id="rId12"/>
  </sheets>
  <definedNames>
    <definedName name="ftn1_14.2.">'16.3.'!$A$29</definedName>
    <definedName name="ftn1_14.5.">'16.6.'!$A$38</definedName>
    <definedName name="ftn1_14.8.">#REF!</definedName>
    <definedName name="Lista_tabela">'Листа табела'!$A$1</definedName>
    <definedName name="_xlnm.Print_Titles" localSheetId="4">'16.4.'!$1:$4</definedName>
    <definedName name="_xlnm.Print_Titles" localSheetId="5">'16.5.'!$1:$5</definedName>
    <definedName name="_xlnm.Print_Titles" localSheetId="6">'16.6.'!$1:$4</definedName>
    <definedName name="Z_05C25D95_84BF_4B37_8875_0ECC51A74410_.wvu.PrintTitles" localSheetId="4" hidden="1">'16.4.'!$1:$4</definedName>
    <definedName name="Z_05C25D95_84BF_4B37_8875_0ECC51A74410_.wvu.PrintTitles" localSheetId="5" hidden="1">'16.5.'!$1:$5</definedName>
    <definedName name="Z_05C25D95_84BF_4B37_8875_0ECC51A74410_.wvu.PrintTitles" localSheetId="6" hidden="1">'16.6.'!$1:$4</definedName>
    <definedName name="Z_3E472149_A9D0_4D2D_81EB_E91C9BC6F279_.wvu.PrintTitles" localSheetId="4" hidden="1">'16.4.'!$1:$4</definedName>
    <definedName name="Z_3E472149_A9D0_4D2D_81EB_E91C9BC6F279_.wvu.PrintTitles" localSheetId="5" hidden="1">'16.5.'!$1:$5</definedName>
    <definedName name="Z_3E472149_A9D0_4D2D_81EB_E91C9BC6F279_.wvu.PrintTitles" localSheetId="6" hidden="1">'16.6.'!$1:$4</definedName>
    <definedName name="Z_BB1D66AC_C42C_4DDF_8E5E_0A04F1870287_.wvu.PrintTitles" localSheetId="4" hidden="1">'16.4.'!$1:$4</definedName>
    <definedName name="Z_BB1D66AC_C42C_4DDF_8E5E_0A04F1870287_.wvu.PrintTitles" localSheetId="5" hidden="1">'16.5.'!$1:$5</definedName>
    <definedName name="Z_BB1D66AC_C42C_4DDF_8E5E_0A04F1870287_.wvu.PrintTitles" localSheetId="6" hidden="1">'16.6.'!$1:$4</definedName>
  </definedNames>
  <calcPr calcId="125725"/>
  <customWorkbookViews>
    <customWorkbookView name="RSIS - Personal View" guid="{05C25D95-84BF-4B37-8875-0ECC51A74410}" mergeInterval="0" personalView="1" maximized="1" xWindow="1" yWindow="1" windowWidth="1904" windowHeight="815" tabRatio="586" activeSheetId="3"/>
    <customWorkbookView name="Stana Kopranović - Personal View" guid="{CD891445-5CA5-49CB-8893-FC1F4A0A93BA}" mergeInterval="0" personalView="1" maximized="1" xWindow="1" yWindow="1" windowWidth="1020" windowHeight="543" tabRatio="787" activeSheetId="2" showComments="commIndAndComment"/>
    <customWorkbookView name="zecal - Personal View" guid="{3E472149-A9D0-4D2D-81EB-E91C9BC6F279}" mergeInterval="0" personalView="1" maximized="1" xWindow="1" yWindow="1" windowWidth="1916" windowHeight="827" tabRatio="586" activeSheetId="1"/>
    <customWorkbookView name="Stana Kopranovic - Personal View" guid="{BB1D66AC-C42C-4DDF-8E5E-0A04F1870287}" mergeInterval="0" personalView="1" maximized="1" windowWidth="1916" windowHeight="943" tabRatio="586" activeSheetId="4"/>
  </customWorkbookViews>
</workbook>
</file>

<file path=xl/calcChain.xml><?xml version="1.0" encoding="utf-8"?>
<calcChain xmlns="http://schemas.openxmlformats.org/spreadsheetml/2006/main">
  <c r="H24" i="5"/>
  <c r="A2" i="1"/>
  <c r="A3"/>
  <c r="A4"/>
  <c r="A5"/>
  <c r="A6"/>
  <c r="A8"/>
  <c r="A9"/>
  <c r="A10"/>
  <c r="A11"/>
  <c r="A12"/>
</calcChain>
</file>

<file path=xl/sharedStrings.xml><?xml version="1.0" encoding="utf-8"?>
<sst xmlns="http://schemas.openxmlformats.org/spreadsheetml/2006/main" count="706" uniqueCount="307">
  <si>
    <t>УКУПНО</t>
  </si>
  <si>
    <t>C</t>
  </si>
  <si>
    <t>Вађење руда и камена</t>
  </si>
  <si>
    <t>D</t>
  </si>
  <si>
    <t>Прерађивачка индустрија</t>
  </si>
  <si>
    <t>Листа табела</t>
  </si>
  <si>
    <t>Производња производа од гуме и пластичних маса</t>
  </si>
  <si>
    <t>...</t>
  </si>
  <si>
    <t>Укупно захваћене количине воде</t>
  </si>
  <si>
    <t>Подземне воде</t>
  </si>
  <si>
    <t>Извори</t>
  </si>
  <si>
    <t>Водотоци</t>
  </si>
  <si>
    <t>Акумулације</t>
  </si>
  <si>
    <t>Језера</t>
  </si>
  <si>
    <t>Преузете количине воде из других водоводних система</t>
  </si>
  <si>
    <t>Домаћинствима</t>
  </si>
  <si>
    <t>Пољопривреди, шумарству и рибарству</t>
  </si>
  <si>
    <t>…</t>
  </si>
  <si>
    <t>Индустрији</t>
  </si>
  <si>
    <t>Осталим дјелатностима</t>
  </si>
  <si>
    <t>Другим водоводним системима</t>
  </si>
  <si>
    <t>Укупни губици воде</t>
  </si>
  <si>
    <t>Укупна дужина водоводне мреже, km</t>
  </si>
  <si>
    <t>Дужина главног довода, km</t>
  </si>
  <si>
    <t>Дужина разводне мреже, km</t>
  </si>
  <si>
    <t>Број водоводних прикључака</t>
  </si>
  <si>
    <t>Број уличних хидраната</t>
  </si>
  <si>
    <t>Из домаћинстава</t>
  </si>
  <si>
    <t>Из пољопривреде, шумарства и рибарства</t>
  </si>
  <si>
    <t>Из индустрије</t>
  </si>
  <si>
    <t>Из осталих дјелатности</t>
  </si>
  <si>
    <t>Непречишћене воде – свега</t>
  </si>
  <si>
    <t>У подземне воде</t>
  </si>
  <si>
    <t>У водотоке</t>
  </si>
  <si>
    <t>У језера</t>
  </si>
  <si>
    <t>-</t>
  </si>
  <si>
    <t>Укупна дужина затворене канализационе мреже, km</t>
  </si>
  <si>
    <t>Дужина главног колектора, km</t>
  </si>
  <si>
    <t>Број канализационих прикључака</t>
  </si>
  <si>
    <t>Број уличних сливника</t>
  </si>
  <si>
    <t>Укупно</t>
  </si>
  <si>
    <t>Из властитог водозахвата</t>
  </si>
  <si>
    <t xml:space="preserve">Из јавног водовода </t>
  </si>
  <si>
    <t xml:space="preserve">Из других система </t>
  </si>
  <si>
    <t>из подземних вода</t>
  </si>
  <si>
    <t>из извора</t>
  </si>
  <si>
    <t>из водотока</t>
  </si>
  <si>
    <t xml:space="preserve">из акумулација </t>
  </si>
  <si>
    <t xml:space="preserve">За остале намјене </t>
  </si>
  <si>
    <t>за производњу</t>
  </si>
  <si>
    <t>за хлађење</t>
  </si>
  <si>
    <t xml:space="preserve">у земљу </t>
  </si>
  <si>
    <t xml:space="preserve">у јавну канализацију </t>
  </si>
  <si>
    <t>у површи-нске воде</t>
  </si>
  <si>
    <t>t</t>
  </si>
  <si>
    <t>Произведени и прикупљени отпад</t>
  </si>
  <si>
    <t>Укупно произведено</t>
  </si>
  <si>
    <t>Количина произведеног отпада по становнику, kg</t>
  </si>
  <si>
    <t>Укупно прикупљено</t>
  </si>
  <si>
    <t>Одложени отпад</t>
  </si>
  <si>
    <t>Укупно одложено</t>
  </si>
  <si>
    <t>Одлагалишта отпада</t>
  </si>
  <si>
    <t>Производња коже и производа од коже</t>
  </si>
  <si>
    <t>Производња осталих производа од неметалних минерала</t>
  </si>
  <si>
    <t>хиљ. m³</t>
  </si>
  <si>
    <t>Изворишта воде</t>
  </si>
  <si>
    <t>Испоручене количине воде</t>
  </si>
  <si>
    <t>Водоводна мрежа</t>
  </si>
  <si>
    <t>Отпадне воде</t>
  </si>
  <si>
    <t>Испуштeне отпадне воде</t>
  </si>
  <si>
    <t>Канализациона мрежа</t>
  </si>
  <si>
    <r>
      <t xml:space="preserve">1) </t>
    </r>
    <r>
      <rPr>
        <sz val="8"/>
        <color indexed="8"/>
        <rFont val="Arial"/>
        <family val="2"/>
        <charset val="238"/>
      </rPr>
      <t>Укупна количина пречишћене воде не обухвата количину отпадне воде која је пречишћена и испуштена у реципијент на подручју ФБиХ.</t>
    </r>
  </si>
  <si>
    <t xml:space="preserve">За санитарне потребе  </t>
  </si>
  <si>
    <t>Пречишћене</t>
  </si>
  <si>
    <t>Непречишћене</t>
  </si>
  <si>
    <r>
      <t xml:space="preserve">1) </t>
    </r>
    <r>
      <rPr>
        <sz val="8"/>
        <color indexed="8"/>
        <rFont val="Arial"/>
        <family val="2"/>
        <charset val="238"/>
      </rPr>
      <t>Из отпадних вода искључене су проточне воде из хидроелектрана</t>
    </r>
  </si>
  <si>
    <t>Укупан број евидентираних одлагалишта отпада</t>
  </si>
  <si>
    <t>Назив и категорија</t>
  </si>
  <si>
    <t>Површина (ha)</t>
  </si>
  <si>
    <t>Национални парк "Сутјеска"</t>
  </si>
  <si>
    <t>Национални парк "Козара"</t>
  </si>
  <si>
    <t>Споменик природе "Пећина Љубачево"</t>
  </si>
  <si>
    <t>Споменик природе "Пећина Орловача"</t>
  </si>
  <si>
    <t>Споменик природе "Жута буква"</t>
  </si>
  <si>
    <t>Пале</t>
  </si>
  <si>
    <t>Котор Варош</t>
  </si>
  <si>
    <t>II</t>
  </si>
  <si>
    <t>III</t>
  </si>
  <si>
    <t>Подручје за управљање ресурсима "Универзитетски град"</t>
  </si>
  <si>
    <t>Извор: Републички завод за заштиту културно-историјског и природног насљеђа</t>
  </si>
  <si>
    <r>
      <t>Категорија IUCN</t>
    </r>
    <r>
      <rPr>
        <vertAlign val="superscript"/>
        <sz val="9"/>
        <color indexed="8"/>
        <rFont val="Arial"/>
        <family val="2"/>
      </rPr>
      <t>1)</t>
    </r>
  </si>
  <si>
    <r>
      <t>Година проглашења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</si>
  <si>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r>
      <rPr>
        <vertAlign val="superscript"/>
        <sz val="7"/>
        <color indexed="8"/>
        <rFont val="Arial"/>
        <family val="2"/>
      </rPr>
      <t>1)</t>
    </r>
    <r>
      <rPr>
        <sz val="7"/>
        <color indexed="8"/>
        <rFont val="Arial"/>
        <family val="2"/>
      </rPr>
      <t>Међународна унија за заштиту природе</t>
    </r>
  </si>
  <si>
    <t>Национални паркови</t>
  </si>
  <si>
    <t xml:space="preserve">                                  </t>
  </si>
  <si>
    <t>Споменици природе</t>
  </si>
  <si>
    <r>
      <t>959</t>
    </r>
    <r>
      <rPr>
        <vertAlign val="superscript"/>
        <sz val="7"/>
        <color indexed="8"/>
        <rFont val="Arial Narrow"/>
        <family val="2"/>
      </rPr>
      <t>1)</t>
    </r>
  </si>
  <si>
    <r>
      <t>1198</t>
    </r>
    <r>
      <rPr>
        <vertAlign val="superscript"/>
        <sz val="7"/>
        <color indexed="8"/>
        <rFont val="Arial Narrow"/>
        <family val="2"/>
      </rPr>
      <t>1)</t>
    </r>
  </si>
  <si>
    <r>
      <t>1084</t>
    </r>
    <r>
      <rPr>
        <vertAlign val="superscript"/>
        <sz val="7"/>
        <color indexed="8"/>
        <rFont val="Arial Narrow"/>
        <family val="2"/>
      </rPr>
      <t>1)</t>
    </r>
  </si>
  <si>
    <t>Споменик природе "Пећина Растуша"</t>
  </si>
  <si>
    <t>Споменик природе "Јама Ледана"</t>
  </si>
  <si>
    <t>Теслић</t>
  </si>
  <si>
    <t>Рибник</t>
  </si>
  <si>
    <t>VI</t>
  </si>
  <si>
    <t>05</t>
  </si>
  <si>
    <t>Вађење угља и лигнита (мрког угља)</t>
  </si>
  <si>
    <t>07</t>
  </si>
  <si>
    <t>Вађење руда метала</t>
  </si>
  <si>
    <t>08</t>
  </si>
  <si>
    <t>Вађење осталих руда и камена</t>
  </si>
  <si>
    <t>B</t>
  </si>
  <si>
    <t>Производња прехрамбених производа</t>
  </si>
  <si>
    <t>Производња пића</t>
  </si>
  <si>
    <t>Производња дуванских производа</t>
  </si>
  <si>
    <t>Производња текстила</t>
  </si>
  <si>
    <t>Производња одјеће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</si>
  <si>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</si>
  <si>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</si>
  <si>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</si>
  <si>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</si>
  <si>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</si>
  <si>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</si>
  <si>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базних метала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</si>
  <si>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</si>
  <si>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</si>
  <si>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</si>
  <si>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</si>
  <si>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</si>
  <si>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</si>
  <si>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</si>
  <si>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</si>
  <si>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</si>
  <si>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</si>
  <si>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од тога</t>
  </si>
  <si>
    <t>укупно</t>
  </si>
  <si>
    <t>Споменик природе "Ваганска пећина"</t>
  </si>
  <si>
    <t>Споменик природе "Пећина Ђатло"</t>
  </si>
  <si>
    <t>Споменик природе "Павлова пећина"</t>
  </si>
  <si>
    <t>Шипово</t>
  </si>
  <si>
    <t>Билећа, Гацко</t>
  </si>
  <si>
    <t>Строги резервати природе</t>
  </si>
  <si>
    <t>Строги резерват природе "Прашума Јањ"</t>
  </si>
  <si>
    <t>Строги резерват природе "Прашума Лом"</t>
  </si>
  <si>
    <t>I a</t>
  </si>
  <si>
    <t>За технолoшки процес</t>
  </si>
  <si>
    <t>Петровац, Источни Дрвар</t>
  </si>
  <si>
    <r>
      <t>2)</t>
    </r>
    <r>
      <rPr>
        <sz val="7"/>
        <color indexed="8"/>
        <rFont val="Arial"/>
        <family val="2"/>
      </rPr>
      <t>Година доношења акта о проглашењу</t>
    </r>
  </si>
  <si>
    <t>Фоча, Гацко, Калиновик</t>
  </si>
  <si>
    <t>Мочварни комплекс Бардача</t>
  </si>
  <si>
    <t>Србац</t>
  </si>
  <si>
    <t>Назив заштићеног подручја</t>
  </si>
  <si>
    <t>Међународна категорија</t>
  </si>
  <si>
    <t xml:space="preserve">Примарним поступком </t>
  </si>
  <si>
    <t>Секундарним поступком</t>
  </si>
  <si>
    <t>Терцијарним поступком</t>
  </si>
  <si>
    <t>16.1. Јавни водовод и канализација</t>
  </si>
  <si>
    <t>Јавни водовод</t>
  </si>
  <si>
    <t>Јавна канализација</t>
  </si>
  <si>
    <t>захваћене количине воде</t>
  </si>
  <si>
    <t>испоручене количине воде</t>
  </si>
  <si>
    <t>водоводна мрежа, km</t>
  </si>
  <si>
    <t>испуштeне отпадне воде</t>
  </si>
  <si>
    <t>пречишћене отпадне воде</t>
  </si>
  <si>
    <t>канализациона мрежа, km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</si>
  <si>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</si>
  <si>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</si>
  <si>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</si>
  <si>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</si>
  <si>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</si>
  <si>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</si>
  <si>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r>
      <t>Сопствена и остала потрошња</t>
    </r>
    <r>
      <rPr>
        <vertAlign val="superscript"/>
        <sz val="8"/>
        <rFont val="Arial Narrow"/>
        <family val="2"/>
      </rPr>
      <t>1)</t>
    </r>
  </si>
  <si>
    <r>
      <t>1109</t>
    </r>
    <r>
      <rPr>
        <vertAlign val="superscript"/>
        <sz val="8"/>
        <color indexed="8"/>
        <rFont val="Sylfaen"/>
        <family val="1"/>
      </rPr>
      <t>1)</t>
    </r>
  </si>
  <si>
    <r>
      <t>1109</t>
    </r>
    <r>
      <rPr>
        <vertAlign val="superscript"/>
        <sz val="8"/>
        <color indexed="8"/>
        <rFont val="Arial Narrow"/>
        <family val="2"/>
      </rPr>
      <t>1</t>
    </r>
    <r>
      <rPr>
        <vertAlign val="superscript"/>
        <sz val="8"/>
        <color indexed="8"/>
        <rFont val="Sylfaen"/>
        <family val="1"/>
      </rPr>
      <t>)</t>
    </r>
  </si>
  <si>
    <t>Пречишћене воде – свега</t>
  </si>
  <si>
    <r>
      <t>1169</t>
    </r>
    <r>
      <rPr>
        <vertAlign val="superscript"/>
        <sz val="8"/>
        <rFont val="Arial Narrow"/>
        <family val="2"/>
      </rPr>
      <t>1</t>
    </r>
    <r>
      <rPr>
        <vertAlign val="superscript"/>
        <sz val="9"/>
        <rFont val="Arial"/>
        <family val="2"/>
      </rPr>
      <t>)</t>
    </r>
  </si>
  <si>
    <t>16.2. Јавни водовод</t>
  </si>
  <si>
    <t>16.3. Јавна канализација</t>
  </si>
  <si>
    <t>16.7. Произведени, прикупљени и одложени отпад</t>
  </si>
  <si>
    <t xml:space="preserve">Фоча, Гацко, Калиновик </t>
  </si>
  <si>
    <r>
      <t>члан EUROPARC федерације</t>
    </r>
    <r>
      <rPr>
        <vertAlign val="superscript"/>
        <sz val="9"/>
        <rFont val="Arial"/>
        <family val="2"/>
      </rPr>
      <t>1)</t>
    </r>
  </si>
  <si>
    <r>
      <t>члан EUROPARC федерације</t>
    </r>
    <r>
      <rPr>
        <vertAlign val="superscript"/>
        <sz val="9"/>
        <rFont val="Arial"/>
        <family val="2"/>
      </rPr>
      <t>1)</t>
    </r>
  </si>
  <si>
    <r>
      <t>Рамсарско подручје (бр. 1658)</t>
    </r>
    <r>
      <rPr>
        <vertAlign val="superscript"/>
        <sz val="9"/>
        <rFont val="Arial"/>
        <family val="2"/>
      </rPr>
      <t>2)</t>
    </r>
  </si>
  <si>
    <t>16. Животна средина</t>
  </si>
  <si>
    <r>
      <t>1193</t>
    </r>
    <r>
      <rPr>
        <vertAlign val="superscript"/>
        <sz val="9"/>
        <rFont val="Arial"/>
        <family val="2"/>
      </rPr>
      <t>1)</t>
    </r>
  </si>
  <si>
    <r>
      <t>1193</t>
    </r>
    <r>
      <rPr>
        <vertAlign val="superscript"/>
        <sz val="8"/>
        <color indexed="8"/>
        <rFont val="Arial Narrow"/>
        <family val="2"/>
      </rPr>
      <t>1)</t>
    </r>
  </si>
  <si>
    <r>
      <t>1169</t>
    </r>
    <r>
      <rPr>
        <vertAlign val="superscript"/>
        <sz val="8"/>
        <rFont val="Arial Narrow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</si>
  <si>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</si>
  <si>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Споменик природе "Гирска пећина"</t>
  </si>
  <si>
    <t>Споменик природе "Пећина под липом"</t>
  </si>
  <si>
    <t>Споменик природе "Пећина Ледењача"</t>
  </si>
  <si>
    <t>Соколоац</t>
  </si>
  <si>
    <t>Фоча</t>
  </si>
  <si>
    <t>Општина/град</t>
  </si>
  <si>
    <t>Град Приједор, Градишка, Коз. Дубица</t>
  </si>
  <si>
    <t>Град Приједор, Градишка, Козарска Дубица</t>
  </si>
  <si>
    <t>Град Бања Лука</t>
  </si>
  <si>
    <t>ГрадТребиње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</si>
  <si>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Метод прорачуна није оптимално примјењив због поплава у 2014. години.</t>
    </r>
  </si>
  <si>
    <t>16.11. Међународно проглашена заштићена подручја</t>
  </si>
  <si>
    <t>16.10. Заштићена подручја природе према националним прописима</t>
  </si>
  <si>
    <t xml:space="preserve">Количина отпада насталог током извјештајне године </t>
  </si>
  <si>
    <t xml:space="preserve">укупно </t>
  </si>
  <si>
    <t xml:space="preserve">од тога количина опасног отпада </t>
  </si>
  <si>
    <t>05–08</t>
  </si>
  <si>
    <t>10–33</t>
  </si>
  <si>
    <t>10–12</t>
  </si>
  <si>
    <t>Произв. прехрамбених производа;  
Производња пића; 
Произв. дуванских производа</t>
  </si>
  <si>
    <t>13–15</t>
  </si>
  <si>
    <t>Производња текстила; 
Производња одјеће; 
Производња коже и производа од коже</t>
  </si>
  <si>
    <t>17–18</t>
  </si>
  <si>
    <t>Производња папира и производа од папира; Штампање и умножавање снимљених записа</t>
  </si>
  <si>
    <t>20–22</t>
  </si>
  <si>
    <t>Производња хемикалија и хемијских производа; 
Производња основних фармацеутских производа и фармацеутских препарата;  
Производња производа од гуме и пластичних маса</t>
  </si>
  <si>
    <t>24–25</t>
  </si>
  <si>
    <t>Производња базних метала; 
Производња готових металних производа, осим машина и опреме</t>
  </si>
  <si>
    <t>26–30</t>
  </si>
  <si>
    <t>Произв. рачунара, електронских и оптичких производа;  
Производња електричне опреме;
Производња машина и опреме, д.н.;
Производња моторних возила, приколица и полуприколица; 
Производња осталих саобраћајних средстава</t>
  </si>
  <si>
    <t>31–33</t>
  </si>
  <si>
    <t>Производња намјештаја;
Остала прерађивачка индустрија; 
Поправка и инсталација машина и опреме</t>
  </si>
  <si>
    <t>Произ. и снабд. eл. енергијом, гасом, паром и климатизација</t>
  </si>
  <si>
    <t xml:space="preserve"> t</t>
  </si>
  <si>
    <r>
      <t>EWC-STAT шифра</t>
    </r>
    <r>
      <rPr>
        <vertAlign val="superscript"/>
        <sz val="9"/>
        <rFont val="Arial"/>
        <family val="2"/>
        <charset val="238"/>
      </rPr>
      <t>1)</t>
    </r>
  </si>
  <si>
    <t>Врста отпада</t>
  </si>
  <si>
    <t>Количина отпада насталог током извјештајне године</t>
  </si>
  <si>
    <t xml:space="preserve">Kоличина неопасног отпада насталог током извјештајне године </t>
  </si>
  <si>
    <t xml:space="preserve">Количина опасног отпада насталог током извјештајне године </t>
  </si>
  <si>
    <t>01.2</t>
  </si>
  <si>
    <t>Киселине, алкални или слани отпад</t>
  </si>
  <si>
    <t>01.3</t>
  </si>
  <si>
    <t>Коришћена уља</t>
  </si>
  <si>
    <t>01.4, 02, 03.1</t>
  </si>
  <si>
    <t>Хемијски отпад</t>
  </si>
  <si>
    <t>03.2</t>
  </si>
  <si>
    <t>Муљ од индустријских отпадних вода</t>
  </si>
  <si>
    <t>Отпад од здравствене заштите и биолошки отпад</t>
  </si>
  <si>
    <t>06.1</t>
  </si>
  <si>
    <t>Метални отпад од гвожђа</t>
  </si>
  <si>
    <t>06.2</t>
  </si>
  <si>
    <t>Метални отпад, обојени метали</t>
  </si>
  <si>
    <t>06.3</t>
  </si>
  <si>
    <t>Метални отпад, помијешани метали од гвожђа и обојени метали</t>
  </si>
  <si>
    <t>07.1</t>
  </si>
  <si>
    <t>Отпад од стакла</t>
  </si>
  <si>
    <t>07.2</t>
  </si>
  <si>
    <t>Отпад од папира и картона</t>
  </si>
  <si>
    <t>07.3</t>
  </si>
  <si>
    <t>Отпад од гуме</t>
  </si>
  <si>
    <t>07.4</t>
  </si>
  <si>
    <t>Отпад од пластике</t>
  </si>
  <si>
    <t>07.5</t>
  </si>
  <si>
    <t>Отпад од дрвета</t>
  </si>
  <si>
    <t>07.6</t>
  </si>
  <si>
    <t>Отпад од текстила</t>
  </si>
  <si>
    <t>07.7</t>
  </si>
  <si>
    <t>Отпад који садржи PCB (полихлороване бифениле)</t>
  </si>
  <si>
    <t>08 (искљ. 08.1, 08.41)</t>
  </si>
  <si>
    <t>Одбачена опрема (искљ. одбачена возила, батерије/акумулаторе)</t>
  </si>
  <si>
    <t>08.1</t>
  </si>
  <si>
    <t>Одбачена возила</t>
  </si>
  <si>
    <t>08.41</t>
  </si>
  <si>
    <t>Отпадне батерије и акумулатори</t>
  </si>
  <si>
    <t>09.1</t>
  </si>
  <si>
    <t>Животињски и мијешани отпад од припреме хране</t>
  </si>
  <si>
    <t>09.2</t>
  </si>
  <si>
    <t>Биљни отпад</t>
  </si>
  <si>
    <t>09.3</t>
  </si>
  <si>
    <t>Животињске фекалије, урин и ђубриво</t>
  </si>
  <si>
    <t>10.1</t>
  </si>
  <si>
    <t>Отпад из домаћинстава и сличан отпад</t>
  </si>
  <si>
    <t>10.2</t>
  </si>
  <si>
    <t>Мијешани и неразврстани материјали</t>
  </si>
  <si>
    <t>Муљеви</t>
  </si>
  <si>
    <t>12.1</t>
  </si>
  <si>
    <t>Минерални отпад од грађења и рушења објеката</t>
  </si>
  <si>
    <t xml:space="preserve">12.2, 12.3, 12.5 </t>
  </si>
  <si>
    <t>Остали минерални отпад</t>
  </si>
  <si>
    <t>12.4</t>
  </si>
  <si>
    <t>Отпад од сагоријевања</t>
  </si>
  <si>
    <t>12.6</t>
  </si>
  <si>
    <t xml:space="preserve">Земља </t>
  </si>
  <si>
    <t>12.7</t>
  </si>
  <si>
    <t>Отпад од ископавaња</t>
  </si>
  <si>
    <t>12.8, 13</t>
  </si>
  <si>
    <t>Отпад од прераде отпада и стабилизовани отпад</t>
  </si>
  <si>
    <r>
      <t xml:space="preserve">1) </t>
    </r>
    <r>
      <rPr>
        <sz val="8"/>
        <rFont val="Arial"/>
        <family val="2"/>
        <charset val="238"/>
      </rPr>
      <t xml:space="preserve">Шифра отпада према Европском статистичком каталогу отпада </t>
    </r>
    <r>
      <rPr>
        <sz val="8"/>
        <rFont val="Arial"/>
        <family val="2"/>
      </rPr>
      <t>(EWC-STAT 4)</t>
    </r>
  </si>
  <si>
    <t>16.8. Отпад из производних дјелатности, 2014. – по подручјима и подподручјима</t>
  </si>
  <si>
    <t>16.9. Неопасни и опасни отпад у 2014. – по врстама отпада</t>
  </si>
  <si>
    <t xml:space="preserve">16.4. Снабдијевање водом у индустрији, 2015. </t>
  </si>
  <si>
    <r>
      <t>16.5</t>
    </r>
    <r>
      <rPr>
        <b/>
        <sz val="9"/>
        <color indexed="8"/>
        <rFont val="Arial"/>
        <family val="2"/>
        <charset val="238"/>
      </rPr>
      <t>. Коришћење вода у индустрији, 2015.</t>
    </r>
  </si>
  <si>
    <r>
      <t>16.6. Отпадне воде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из индустрије, 2015. </t>
    </r>
  </si>
  <si>
    <t xml:space="preserve">16.6. Отпадне воде из индустрије, 2015. </t>
  </si>
  <si>
    <r>
      <t>1266</t>
    </r>
    <r>
      <rPr>
        <vertAlign val="superscript"/>
        <sz val="8"/>
        <color indexed="8"/>
        <rFont val="Arial Narrow"/>
        <family val="2"/>
      </rPr>
      <t>1)</t>
    </r>
  </si>
  <si>
    <r>
      <t>1266</t>
    </r>
    <r>
      <rPr>
        <vertAlign val="superscript"/>
        <sz val="9"/>
        <rFont val="Arial"/>
        <family val="2"/>
      </rPr>
      <t>1)</t>
    </r>
  </si>
  <si>
    <t>121621*</t>
  </si>
  <si>
    <t>F</t>
  </si>
  <si>
    <t>Грађевинарство</t>
  </si>
  <si>
    <t xml:space="preserve">Отпад од разврставања </t>
  </si>
  <si>
    <t>Споменик природе "Велика пећина"</t>
  </si>
  <si>
    <t>Билећа</t>
  </si>
  <si>
    <t>Лакташи</t>
  </si>
  <si>
    <r>
      <t>1)</t>
    </r>
    <r>
      <rPr>
        <sz val="7"/>
        <rFont val="Arial"/>
        <family val="2"/>
      </rPr>
      <t>Професионална организација за заштићена подручја Европе. Основана је 1973. године под службеним називом „Федерација националних паркова и паркова природе у Европи“.</t>
    </r>
  </si>
  <si>
    <r>
      <t>2)</t>
    </r>
    <r>
      <rPr>
        <sz val="7"/>
        <rFont val="Arial"/>
        <family val="2"/>
      </rPr>
      <t>Рамсарска конвенција о заштити влажних станишта од међународног значаја</t>
    </r>
  </si>
  <si>
    <t>Заштићена подручја са одрживим коришћењем природних ресурса</t>
  </si>
  <si>
    <t xml:space="preserve">Пречишћене воде према поступку пречишћавања – свега </t>
  </si>
  <si>
    <t>10.3</t>
  </si>
  <si>
    <t>Парк-шума "Слатина"</t>
  </si>
  <si>
    <t>Укупно, хиљ. m³</t>
  </si>
</sst>
</file>

<file path=xl/styles.xml><?xml version="1.0" encoding="utf-8"?>
<styleSheet xmlns="http://schemas.openxmlformats.org/spreadsheetml/2006/main">
  <fonts count="5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7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7"/>
      <color indexed="8"/>
      <name val="Arial"/>
      <family val="2"/>
    </font>
    <font>
      <vertAlign val="superscript"/>
      <sz val="7"/>
      <color indexed="8"/>
      <name val="Arial Narrow"/>
      <family val="2"/>
    </font>
    <font>
      <vertAlign val="superscript"/>
      <sz val="8"/>
      <color indexed="8"/>
      <name val="Sylfaen"/>
      <family val="1"/>
    </font>
    <font>
      <b/>
      <sz val="9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</font>
    <font>
      <vertAlign val="superscript"/>
      <sz val="8"/>
      <color indexed="8"/>
      <name val="Arial Narrow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z val="7"/>
      <name val="Arial"/>
      <family val="2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indexed="8"/>
      <name val="Tahoma"/>
      <family val="2"/>
    </font>
    <font>
      <sz val="8"/>
      <name val="Arial Narrow"/>
      <family val="2"/>
    </font>
    <font>
      <vertAlign val="superscript"/>
      <sz val="7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7"/>
      <color rgb="FF000000"/>
      <name val="Arial Narrow"/>
      <family val="2"/>
    </font>
    <font>
      <sz val="11"/>
      <name val="Calibri"/>
      <family val="2"/>
      <scheme val="minor"/>
    </font>
    <font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9" fillId="0" borderId="0" applyNumberFormat="0" applyFont="0" applyFill="0" applyBorder="0" applyAlignment="0" applyProtection="0">
      <alignment vertical="top"/>
      <protection locked="0"/>
    </xf>
    <xf numFmtId="0" fontId="17" fillId="0" borderId="0"/>
  </cellStyleXfs>
  <cellXfs count="202">
    <xf numFmtId="0" fontId="0" fillId="0" borderId="0" xfId="0"/>
    <xf numFmtId="0" fontId="31" fillId="0" borderId="0" xfId="0" applyFont="1"/>
    <xf numFmtId="0" fontId="31" fillId="0" borderId="1" xfId="0" applyFont="1" applyBorder="1" applyAlignment="1">
      <alignment wrapText="1"/>
    </xf>
    <xf numFmtId="0" fontId="1" fillId="0" borderId="0" xfId="0" applyFont="1" applyFill="1"/>
    <xf numFmtId="0" fontId="32" fillId="0" borderId="0" xfId="1" quotePrefix="1" applyFont="1" applyFill="1" applyAlignment="1" applyProtection="1"/>
    <xf numFmtId="0" fontId="33" fillId="0" borderId="0" xfId="0" applyFont="1"/>
    <xf numFmtId="0" fontId="31" fillId="0" borderId="2" xfId="0" applyFont="1" applyBorder="1" applyAlignment="1">
      <alignment horizontal="center" vertical="center" wrapText="1"/>
    </xf>
    <xf numFmtId="0" fontId="34" fillId="0" borderId="0" xfId="1" applyFont="1" applyAlignment="1" applyProtection="1">
      <alignment horizontal="right"/>
    </xf>
    <xf numFmtId="0" fontId="31" fillId="0" borderId="0" xfId="0" applyFont="1" applyAlignment="1">
      <alignment wrapText="1"/>
    </xf>
    <xf numFmtId="0" fontId="31" fillId="0" borderId="0" xfId="0" applyFont="1" applyBorder="1"/>
    <xf numFmtId="0" fontId="31" fillId="0" borderId="0" xfId="0" applyFont="1" applyBorder="1" applyAlignment="1">
      <alignment horizontal="center" vertical="top" wrapText="1"/>
    </xf>
    <xf numFmtId="0" fontId="35" fillId="0" borderId="0" xfId="0" applyFont="1"/>
    <xf numFmtId="0" fontId="31" fillId="0" borderId="0" xfId="0" applyFont="1" applyBorder="1" applyAlignment="1">
      <alignment vertical="top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37" fillId="0" borderId="0" xfId="0" applyFont="1"/>
    <xf numFmtId="0" fontId="38" fillId="0" borderId="0" xfId="0" applyFont="1" applyAlignment="1">
      <alignment horizontal="left"/>
    </xf>
    <xf numFmtId="0" fontId="31" fillId="0" borderId="1" xfId="0" applyFont="1" applyBorder="1" applyAlignment="1">
      <alignment horizontal="left" wrapText="1" indent="1"/>
    </xf>
    <xf numFmtId="1" fontId="31" fillId="0" borderId="0" xfId="0" applyNumberFormat="1" applyFont="1" applyAlignment="1">
      <alignment wrapText="1"/>
    </xf>
    <xf numFmtId="1" fontId="31" fillId="0" borderId="0" xfId="0" applyNumberFormat="1" applyFont="1" applyBorder="1" applyAlignment="1">
      <alignment horizontal="right" wrapText="1"/>
    </xf>
    <xf numFmtId="1" fontId="31" fillId="0" borderId="0" xfId="0" applyNumberFormat="1" applyFont="1" applyAlignment="1">
      <alignment horizontal="right" wrapText="1"/>
    </xf>
    <xf numFmtId="0" fontId="31" fillId="0" borderId="0" xfId="0" applyFont="1" applyAlignment="1">
      <alignment vertical="center"/>
    </xf>
    <xf numFmtId="1" fontId="31" fillId="0" borderId="0" xfId="0" applyNumberFormat="1" applyFont="1" applyAlignment="1">
      <alignment vertical="center" wrapText="1"/>
    </xf>
    <xf numFmtId="0" fontId="39" fillId="0" borderId="0" xfId="0" applyFont="1" applyAlignment="1">
      <alignment vertical="top"/>
    </xf>
    <xf numFmtId="0" fontId="40" fillId="0" borderId="5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top" wrapText="1"/>
    </xf>
    <xf numFmtId="0" fontId="41" fillId="0" borderId="0" xfId="0" applyFont="1" applyBorder="1" applyAlignment="1">
      <alignment horizontal="center" vertical="top" wrapText="1"/>
    </xf>
    <xf numFmtId="0" fontId="40" fillId="0" borderId="6" xfId="0" applyFont="1" applyBorder="1" applyAlignment="1">
      <alignment horizontal="center" vertical="center" wrapText="1"/>
    </xf>
    <xf numFmtId="0" fontId="37" fillId="0" borderId="0" xfId="1" applyFont="1" applyAlignment="1" applyProtection="1"/>
    <xf numFmtId="0" fontId="33" fillId="0" borderId="1" xfId="0" applyFont="1" applyBorder="1" applyAlignment="1">
      <alignment wrapText="1"/>
    </xf>
    <xf numFmtId="0" fontId="41" fillId="0" borderId="7" xfId="0" applyFont="1" applyBorder="1" applyAlignment="1">
      <alignment horizontal="centerContinuous" vertical="center" wrapText="1"/>
    </xf>
    <xf numFmtId="0" fontId="31" fillId="0" borderId="0" xfId="0" applyFont="1" applyBorder="1" applyAlignment="1">
      <alignment horizontal="centerContinuous"/>
    </xf>
    <xf numFmtId="0" fontId="41" fillId="0" borderId="0" xfId="0" applyFont="1" applyBorder="1" applyAlignment="1">
      <alignment horizontal="centerContinuous" vertical="center" wrapText="1"/>
    </xf>
    <xf numFmtId="1" fontId="6" fillId="0" borderId="0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center"/>
    </xf>
    <xf numFmtId="0" fontId="0" fillId="0" borderId="8" xfId="0" applyBorder="1"/>
    <xf numFmtId="0" fontId="42" fillId="0" borderId="1" xfId="0" applyFont="1" applyBorder="1"/>
    <xf numFmtId="0" fontId="42" fillId="0" borderId="1" xfId="0" applyFont="1" applyBorder="1" applyAlignment="1">
      <alignment wrapText="1"/>
    </xf>
    <xf numFmtId="0" fontId="42" fillId="0" borderId="0" xfId="0" applyFont="1" applyAlignment="1">
      <alignment horizontal="right"/>
    </xf>
    <xf numFmtId="0" fontId="0" fillId="0" borderId="9" xfId="0" applyBorder="1"/>
    <xf numFmtId="0" fontId="42" fillId="0" borderId="2" xfId="0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4" fillId="0" borderId="0" xfId="0" applyFont="1"/>
    <xf numFmtId="0" fontId="45" fillId="0" borderId="0" xfId="0" applyFont="1"/>
    <xf numFmtId="0" fontId="5" fillId="0" borderId="1" xfId="0" applyFont="1" applyBorder="1" applyAlignment="1">
      <alignment vertical="top" wrapText="1"/>
    </xf>
    <xf numFmtId="0" fontId="43" fillId="0" borderId="1" xfId="0" applyFont="1" applyBorder="1"/>
    <xf numFmtId="0" fontId="0" fillId="0" borderId="10" xfId="0" applyBorder="1" applyAlignment="1">
      <alignment horizontal="left"/>
    </xf>
    <xf numFmtId="0" fontId="42" fillId="0" borderId="10" xfId="0" applyFont="1" applyBorder="1" applyAlignment="1">
      <alignment horizontal="left"/>
    </xf>
    <xf numFmtId="1" fontId="5" fillId="0" borderId="0" xfId="0" applyNumberFormat="1" applyFont="1" applyBorder="1" applyAlignment="1">
      <alignment horizontal="right" wrapText="1"/>
    </xf>
    <xf numFmtId="0" fontId="42" fillId="0" borderId="3" xfId="0" applyFont="1" applyBorder="1" applyAlignment="1">
      <alignment horizontal="center" vertical="center"/>
    </xf>
    <xf numFmtId="1" fontId="31" fillId="0" borderId="0" xfId="0" applyNumberFormat="1" applyFont="1" applyBorder="1" applyAlignment="1">
      <alignment vertical="top" wrapText="1"/>
    </xf>
    <xf numFmtId="1" fontId="31" fillId="0" borderId="0" xfId="0" applyNumberFormat="1" applyFont="1" applyBorder="1" applyAlignment="1">
      <alignment horizontal="right" vertical="top" wrapText="1"/>
    </xf>
    <xf numFmtId="0" fontId="31" fillId="0" borderId="0" xfId="0" applyFont="1" applyBorder="1" applyAlignment="1">
      <alignment vertical="top"/>
    </xf>
    <xf numFmtId="0" fontId="5" fillId="0" borderId="0" xfId="0" applyFont="1"/>
    <xf numFmtId="0" fontId="46" fillId="0" borderId="10" xfId="0" applyFont="1" applyBorder="1" applyAlignment="1">
      <alignment horizontal="left"/>
    </xf>
    <xf numFmtId="0" fontId="46" fillId="0" borderId="0" xfId="0" applyFont="1"/>
    <xf numFmtId="0" fontId="47" fillId="0" borderId="0" xfId="0" applyFont="1"/>
    <xf numFmtId="0" fontId="48" fillId="0" borderId="0" xfId="0" applyFont="1" applyAlignment="1">
      <alignment horizontal="right" wrapText="1"/>
    </xf>
    <xf numFmtId="3" fontId="48" fillId="0" borderId="0" xfId="0" applyNumberFormat="1" applyFont="1" applyAlignment="1">
      <alignment horizontal="right" wrapText="1"/>
    </xf>
    <xf numFmtId="0" fontId="40" fillId="0" borderId="5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49" fillId="0" borderId="10" xfId="0" applyFont="1" applyBorder="1" applyAlignment="1">
      <alignment horizontal="left"/>
    </xf>
    <xf numFmtId="0" fontId="49" fillId="0" borderId="0" xfId="0" applyFont="1"/>
    <xf numFmtId="0" fontId="5" fillId="0" borderId="1" xfId="0" applyFont="1" applyBorder="1" applyAlignment="1">
      <alignment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1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 wrapText="1"/>
    </xf>
    <xf numFmtId="0" fontId="42" fillId="0" borderId="10" xfId="0" applyFont="1" applyBorder="1" applyAlignment="1">
      <alignment horizontal="left" vertical="top"/>
    </xf>
    <xf numFmtId="0" fontId="42" fillId="0" borderId="0" xfId="0" applyFont="1" applyAlignment="1">
      <alignment horizontal="right" vertical="top"/>
    </xf>
    <xf numFmtId="0" fontId="42" fillId="0" borderId="0" xfId="0" applyFont="1" applyAlignment="1">
      <alignment horizontal="center" vertical="top"/>
    </xf>
    <xf numFmtId="0" fontId="42" fillId="0" borderId="6" xfId="0" applyFont="1" applyBorder="1" applyAlignment="1">
      <alignment horizontal="center" vertical="center" wrapText="1"/>
    </xf>
    <xf numFmtId="0" fontId="6" fillId="0" borderId="0" xfId="0" applyFont="1"/>
    <xf numFmtId="0" fontId="30" fillId="0" borderId="0" xfId="0" applyFont="1"/>
    <xf numFmtId="0" fontId="31" fillId="0" borderId="0" xfId="0" applyFont="1"/>
    <xf numFmtId="1" fontId="31" fillId="0" borderId="0" xfId="0" applyNumberFormat="1" applyFont="1" applyBorder="1" applyAlignment="1">
      <alignment wrapText="1"/>
    </xf>
    <xf numFmtId="1" fontId="31" fillId="0" borderId="0" xfId="0" applyNumberFormat="1" applyFont="1" applyBorder="1" applyAlignment="1">
      <alignment horizontal="right" wrapText="1"/>
    </xf>
    <xf numFmtId="1" fontId="31" fillId="0" borderId="0" xfId="0" applyNumberFormat="1" applyFont="1" applyBorder="1" applyAlignment="1">
      <alignment vertical="center" wrapText="1"/>
    </xf>
    <xf numFmtId="1" fontId="31" fillId="0" borderId="0" xfId="0" applyNumberFormat="1" applyFont="1" applyBorder="1" applyAlignment="1">
      <alignment horizontal="right" vertical="top" wrapText="1"/>
    </xf>
    <xf numFmtId="0" fontId="43" fillId="0" borderId="0" xfId="0" applyFont="1" applyBorder="1" applyAlignment="1">
      <alignment horizontal="left" vertical="center"/>
    </xf>
    <xf numFmtId="0" fontId="42" fillId="0" borderId="13" xfId="0" applyFont="1" applyBorder="1"/>
    <xf numFmtId="0" fontId="42" fillId="0" borderId="14" xfId="0" applyFont="1" applyBorder="1" applyAlignment="1">
      <alignment horizontal="centerContinuous" vertical="center"/>
    </xf>
    <xf numFmtId="0" fontId="42" fillId="0" borderId="4" xfId="0" applyFont="1" applyBorder="1" applyAlignment="1">
      <alignment horizontal="centerContinuous" vertical="center"/>
    </xf>
    <xf numFmtId="0" fontId="42" fillId="0" borderId="12" xfId="0" applyFont="1" applyBorder="1"/>
    <xf numFmtId="0" fontId="42" fillId="0" borderId="15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" fontId="42" fillId="0" borderId="0" xfId="0" applyNumberFormat="1" applyFont="1" applyBorder="1" applyAlignment="1">
      <alignment wrapText="1"/>
    </xf>
    <xf numFmtId="1" fontId="42" fillId="0" borderId="0" xfId="0" applyNumberFormat="1" applyFont="1" applyBorder="1" applyAlignment="1">
      <alignment vertical="top" wrapText="1"/>
    </xf>
    <xf numFmtId="1" fontId="42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vertical="top" wrapText="1"/>
    </xf>
    <xf numFmtId="1" fontId="5" fillId="0" borderId="0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Continuous"/>
    </xf>
    <xf numFmtId="0" fontId="15" fillId="0" borderId="0" xfId="0" applyFont="1"/>
    <xf numFmtId="0" fontId="6" fillId="0" borderId="1" xfId="0" applyFont="1" applyBorder="1" applyAlignment="1">
      <alignment horizontal="left" wrapText="1" indent="1"/>
    </xf>
    <xf numFmtId="0" fontId="6" fillId="0" borderId="0" xfId="0" applyFont="1" applyBorder="1" applyAlignment="1">
      <alignment horizontal="centerContinuous"/>
    </xf>
    <xf numFmtId="1" fontId="6" fillId="0" borderId="0" xfId="0" applyNumberFormat="1" applyFont="1" applyBorder="1" applyAlignment="1">
      <alignment wrapText="1"/>
    </xf>
    <xf numFmtId="1" fontId="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horizontal="left" wrapText="1" indent="1"/>
    </xf>
    <xf numFmtId="1" fontId="6" fillId="0" borderId="0" xfId="0" applyNumberFormat="1" applyFont="1" applyBorder="1" applyAlignment="1">
      <alignment vertical="center" wrapText="1"/>
    </xf>
    <xf numFmtId="1" fontId="6" fillId="0" borderId="0" xfId="0" applyNumberFormat="1" applyFont="1" applyBorder="1" applyAlignment="1">
      <alignment horizontal="right" vertical="top" wrapText="1"/>
    </xf>
    <xf numFmtId="0" fontId="12" fillId="0" borderId="0" xfId="0" applyFont="1"/>
    <xf numFmtId="0" fontId="5" fillId="0" borderId="10" xfId="0" applyFont="1" applyBorder="1" applyAlignment="1">
      <alignment horizontal="left" wrapText="1"/>
    </xf>
    <xf numFmtId="0" fontId="49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2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49" fillId="0" borderId="9" xfId="0" applyFont="1" applyBorder="1"/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vertical="top" wrapText="1"/>
    </xf>
    <xf numFmtId="0" fontId="22" fillId="0" borderId="0" xfId="0" applyFont="1"/>
    <xf numFmtId="0" fontId="15" fillId="0" borderId="16" xfId="0" applyFont="1" applyFill="1" applyBorder="1" applyAlignment="1">
      <alignment horizontal="left" wrapText="1"/>
    </xf>
    <xf numFmtId="0" fontId="5" fillId="0" borderId="1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Continuous" wrapText="1"/>
    </xf>
    <xf numFmtId="1" fontId="13" fillId="0" borderId="0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40" fillId="0" borderId="5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50" fillId="0" borderId="0" xfId="0" applyFont="1" applyAlignment="1">
      <alignment horizontal="left"/>
    </xf>
    <xf numFmtId="0" fontId="6" fillId="0" borderId="8" xfId="0" applyFont="1" applyBorder="1" applyAlignment="1">
      <alignment vertical="center"/>
    </xf>
    <xf numFmtId="1" fontId="6" fillId="0" borderId="0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vertical="top" wrapText="1"/>
    </xf>
    <xf numFmtId="49" fontId="23" fillId="0" borderId="0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24" fillId="0" borderId="0" xfId="0" applyFont="1"/>
    <xf numFmtId="0" fontId="13" fillId="0" borderId="0" xfId="0" applyFont="1" applyAlignment="1">
      <alignment horizontal="left"/>
    </xf>
    <xf numFmtId="0" fontId="6" fillId="0" borderId="3" xfId="1" applyFont="1" applyBorder="1" applyAlignment="1" applyProtection="1">
      <alignment horizontal="center" vertical="center" textRotation="9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1" xfId="0" applyFont="1" applyBorder="1" applyAlignment="1">
      <alignment horizontal="left" vertical="top" wrapText="1"/>
    </xf>
    <xf numFmtId="49" fontId="6" fillId="0" borderId="0" xfId="0" applyNumberFormat="1" applyFont="1" applyAlignment="1">
      <alignment vertical="top" wrapText="1"/>
    </xf>
    <xf numFmtId="0" fontId="26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1" fontId="31" fillId="0" borderId="0" xfId="0" applyNumberFormat="1" applyFont="1"/>
    <xf numFmtId="0" fontId="31" fillId="0" borderId="0" xfId="0" applyFont="1" applyAlignment="1">
      <alignment horizontal="right"/>
    </xf>
    <xf numFmtId="1" fontId="6" fillId="0" borderId="17" xfId="0" applyNumberFormat="1" applyFont="1" applyBorder="1" applyAlignment="1">
      <alignment horizontal="right" vertical="center" wrapText="1"/>
    </xf>
    <xf numFmtId="1" fontId="27" fillId="0" borderId="0" xfId="0" applyNumberFormat="1" applyFont="1" applyBorder="1" applyAlignment="1">
      <alignment horizontal="right" vertical="top" wrapText="1" indent="3"/>
    </xf>
    <xf numFmtId="4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/>
    </xf>
    <xf numFmtId="4" fontId="42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5" fillId="0" borderId="0" xfId="0" applyFont="1" applyBorder="1" applyAlignment="1">
      <alignment wrapText="1"/>
    </xf>
    <xf numFmtId="0" fontId="42" fillId="0" borderId="0" xfId="0" applyFont="1" applyBorder="1" applyAlignment="1">
      <alignment horizontal="left"/>
    </xf>
    <xf numFmtId="0" fontId="28" fillId="0" borderId="0" xfId="0" applyFont="1"/>
    <xf numFmtId="0" fontId="42" fillId="0" borderId="0" xfId="0" applyFont="1" applyBorder="1" applyAlignment="1">
      <alignment vertical="top" wrapText="1"/>
    </xf>
    <xf numFmtId="0" fontId="43" fillId="0" borderId="0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6" fillId="0" borderId="0" xfId="0" applyFont="1" applyAlignment="1">
      <alignment wrapText="1"/>
    </xf>
    <xf numFmtId="0" fontId="41" fillId="0" borderId="0" xfId="0" applyFont="1" applyBorder="1" applyAlignment="1">
      <alignment vertical="top" wrapText="1"/>
    </xf>
    <xf numFmtId="0" fontId="41" fillId="0" borderId="1" xfId="0" applyFont="1" applyBorder="1" applyAlignment="1">
      <alignment vertical="top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wrapText="1"/>
    </xf>
    <xf numFmtId="0" fontId="33" fillId="0" borderId="4" xfId="0" applyFont="1" applyBorder="1" applyAlignment="1">
      <alignment horizontal="center" wrapText="1"/>
    </xf>
    <xf numFmtId="0" fontId="33" fillId="0" borderId="18" xfId="0" applyFont="1" applyBorder="1" applyAlignment="1">
      <alignment horizontal="center" wrapText="1"/>
    </xf>
    <xf numFmtId="0" fontId="33" fillId="0" borderId="5" xfId="0" applyFont="1" applyBorder="1" applyAlignment="1">
      <alignment horizont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3" fillId="0" borderId="7" xfId="0" applyFont="1" applyBorder="1" applyAlignment="1">
      <alignment wrapText="1"/>
    </xf>
    <xf numFmtId="0" fontId="33" fillId="0" borderId="8" xfId="0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top" wrapText="1"/>
    </xf>
    <xf numFmtId="0" fontId="40" fillId="0" borderId="8" xfId="0" applyFont="1" applyBorder="1" applyAlignment="1">
      <alignment horizontal="center" vertical="top" wrapText="1"/>
    </xf>
    <xf numFmtId="0" fontId="40" fillId="0" borderId="2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16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right" vertical="top" wrapText="1" indent="2"/>
    </xf>
    <xf numFmtId="2" fontId="5" fillId="0" borderId="10" xfId="0" applyNumberFormat="1" applyFont="1" applyBorder="1" applyAlignment="1">
      <alignment horizontal="right" vertical="top" wrapText="1" indent="2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2"/>
  <sheetViews>
    <sheetView tabSelected="1" workbookViewId="0"/>
  </sheetViews>
  <sheetFormatPr defaultRowHeight="15"/>
  <cols>
    <col min="1" max="1" width="86.28515625" style="11" customWidth="1"/>
    <col min="2" max="16384" width="9.140625" style="11"/>
  </cols>
  <sheetData>
    <row r="1" spans="1:1" ht="20.100000000000001" customHeight="1">
      <c r="A1" s="3" t="s">
        <v>182</v>
      </c>
    </row>
    <row r="2" spans="1:1" ht="20.100000000000001" customHeight="1">
      <c r="A2" s="4" t="str">
        <f>'16.1.'!$A$1</f>
        <v>16.1. Јавни водовод и канализација</v>
      </c>
    </row>
    <row r="3" spans="1:1" ht="20.100000000000001" customHeight="1">
      <c r="A3" s="4" t="str">
        <f>'16.2.'!$A$1</f>
        <v>16.2. Јавни водовод</v>
      </c>
    </row>
    <row r="4" spans="1:1" ht="20.100000000000001" customHeight="1">
      <c r="A4" s="4" t="str">
        <f>'16.3.'!$A$1</f>
        <v>16.3. Јавна канализација</v>
      </c>
    </row>
    <row r="5" spans="1:1" ht="20.100000000000001" customHeight="1">
      <c r="A5" s="4" t="str">
        <f>'16.4.'!$A$1</f>
        <v xml:space="preserve">16.4. Снабдијевање водом у индустрији, 2015. </v>
      </c>
    </row>
    <row r="6" spans="1:1" ht="20.100000000000001" customHeight="1">
      <c r="A6" s="4" t="str">
        <f>'16.5.'!$A$1</f>
        <v>16.5. Коришћење вода у индустрији, 2015.</v>
      </c>
    </row>
    <row r="7" spans="1:1" ht="20.100000000000001" customHeight="1">
      <c r="A7" s="4" t="s">
        <v>290</v>
      </c>
    </row>
    <row r="8" spans="1:1" ht="20.100000000000001" customHeight="1">
      <c r="A8" s="4" t="str">
        <f>'16.7.'!$A$1</f>
        <v>16.7. Произведени, прикупљени и одложени отпад</v>
      </c>
    </row>
    <row r="9" spans="1:1" ht="20.100000000000001" customHeight="1">
      <c r="A9" s="4" t="str">
        <f>'16.8.'!$A$1</f>
        <v>16.8. Отпад из производних дјелатности, 2014. – по подручјима и подподручјима</v>
      </c>
    </row>
    <row r="10" spans="1:1" ht="20.100000000000001" customHeight="1">
      <c r="A10" s="4" t="str">
        <f>'16.9.'!$A$1</f>
        <v>16.9. Неопасни и опасни отпад у 2014. – по врстама отпада</v>
      </c>
    </row>
    <row r="11" spans="1:1" ht="20.100000000000001" customHeight="1">
      <c r="A11" s="4" t="str">
        <f>'16.10.'!$A$1</f>
        <v>16.10. Заштићена подручја природе према националним прописима</v>
      </c>
    </row>
    <row r="12" spans="1:1" ht="20.100000000000001" customHeight="1">
      <c r="A12" s="4" t="str">
        <f>'16.11.'!$A$1</f>
        <v>16.11. Међународно проглашена заштићена подручја</v>
      </c>
    </row>
  </sheetData>
  <customSheetViews>
    <customSheetView guid="{05C25D95-84BF-4B37-8875-0ECC51A74410}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CD891445-5CA5-49CB-8893-FC1F4A0A93BA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3E472149-A9D0-4D2D-81EB-E91C9BC6F279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B1D66AC-C42C-4DDF-8E5E-0A04F187028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hyperlinks>
    <hyperlink ref="A2" location="'16.1.'!A1" display="'16.1.'!A1"/>
    <hyperlink ref="A12" location="'16.11.'!A1" display="'16.11.'!A1"/>
    <hyperlink ref="A3" location="'16.2.'!A1" display="'16.2.'!A1"/>
    <hyperlink ref="A4" location="'16.3.'!A1" display="'16.3.'!A1"/>
    <hyperlink ref="A5" location="'16.4.'!A1" display="'16.4.'!A1"/>
    <hyperlink ref="A6" location="'16.5.'!A1" display="'16.5.'!A1"/>
    <hyperlink ref="A7" location="'16.6.'!A1" display="'16.6.'!A1"/>
    <hyperlink ref="A8" location="'16.7.'!A1" display="'16.7.'!A1"/>
    <hyperlink ref="A11" location="'16.10.'!A1" display="'16.10.'!A1"/>
    <hyperlink ref="A9" location="'16.8.'!A1" display="'16.8.'!A1"/>
    <hyperlink ref="A10" location="'16.9.'!A1" display="'16.9.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37"/>
  <sheetViews>
    <sheetView zoomScale="150" zoomScaleNormal="150" workbookViewId="0">
      <pane ySplit="3" topLeftCell="A28" activePane="bottomLeft" state="frozen"/>
      <selection activeCell="A22" sqref="A22"/>
      <selection pane="bottomLeft" activeCell="C4" sqref="C4:E35"/>
    </sheetView>
  </sheetViews>
  <sheetFormatPr defaultRowHeight="12"/>
  <cols>
    <col min="1" max="1" width="12.85546875" style="80" customWidth="1"/>
    <col min="2" max="2" width="36.5703125" style="80" customWidth="1"/>
    <col min="3" max="3" width="15.140625" style="80" customWidth="1"/>
    <col min="4" max="5" width="15.42578125" style="80" customWidth="1"/>
    <col min="6" max="16384" width="9.140625" style="80"/>
  </cols>
  <sheetData>
    <row r="1" spans="1:5">
      <c r="A1" s="143" t="s">
        <v>286</v>
      </c>
    </row>
    <row r="2" spans="1:5" ht="12.75" thickBot="1">
      <c r="A2" s="144" t="s">
        <v>220</v>
      </c>
      <c r="E2" s="7" t="s">
        <v>5</v>
      </c>
    </row>
    <row r="3" spans="1:5" ht="96.75" customHeight="1" thickTop="1">
      <c r="A3" s="145" t="s">
        <v>221</v>
      </c>
      <c r="B3" s="146" t="s">
        <v>222</v>
      </c>
      <c r="C3" s="147" t="s">
        <v>223</v>
      </c>
      <c r="D3" s="147" t="s">
        <v>224</v>
      </c>
      <c r="E3" s="148" t="s">
        <v>225</v>
      </c>
    </row>
    <row r="4" spans="1:5" ht="17.100000000000001" customHeight="1">
      <c r="A4" s="149"/>
      <c r="B4" s="134" t="s">
        <v>0</v>
      </c>
      <c r="C4" s="110">
        <v>64055316</v>
      </c>
      <c r="D4" s="110">
        <v>64052812</v>
      </c>
      <c r="E4" s="110">
        <v>2504</v>
      </c>
    </row>
    <row r="5" spans="1:5" ht="17.100000000000001" customHeight="1">
      <c r="A5" s="150" t="s">
        <v>226</v>
      </c>
      <c r="B5" s="151" t="s">
        <v>227</v>
      </c>
      <c r="C5" s="110">
        <v>9</v>
      </c>
      <c r="D5" s="110">
        <v>5</v>
      </c>
      <c r="E5" s="110">
        <v>4</v>
      </c>
    </row>
    <row r="6" spans="1:5" ht="25.5" customHeight="1">
      <c r="A6" s="150" t="s">
        <v>228</v>
      </c>
      <c r="B6" s="151" t="s">
        <v>229</v>
      </c>
      <c r="C6" s="110">
        <v>241</v>
      </c>
      <c r="D6" s="110" t="s">
        <v>35</v>
      </c>
      <c r="E6" s="110">
        <v>241</v>
      </c>
    </row>
    <row r="7" spans="1:5" ht="17.100000000000001" customHeight="1">
      <c r="A7" s="150" t="s">
        <v>230</v>
      </c>
      <c r="B7" s="151" t="s">
        <v>231</v>
      </c>
      <c r="C7" s="110">
        <v>4608</v>
      </c>
      <c r="D7" s="110">
        <v>2941</v>
      </c>
      <c r="E7" s="110">
        <v>1667</v>
      </c>
    </row>
    <row r="8" spans="1:5" ht="17.100000000000001" customHeight="1">
      <c r="A8" s="150" t="s">
        <v>232</v>
      </c>
      <c r="B8" s="151" t="s">
        <v>233</v>
      </c>
      <c r="C8" s="110">
        <v>1739</v>
      </c>
      <c r="D8" s="110">
        <v>1729</v>
      </c>
      <c r="E8" s="110">
        <v>10</v>
      </c>
    </row>
    <row r="9" spans="1:5" ht="25.5" customHeight="1">
      <c r="A9" s="150" t="s">
        <v>104</v>
      </c>
      <c r="B9" s="151" t="s">
        <v>234</v>
      </c>
      <c r="C9" s="110" t="s">
        <v>35</v>
      </c>
      <c r="D9" s="110" t="s">
        <v>35</v>
      </c>
      <c r="E9" s="110" t="s">
        <v>35</v>
      </c>
    </row>
    <row r="10" spans="1:5" ht="17.100000000000001" customHeight="1">
      <c r="A10" s="150" t="s">
        <v>235</v>
      </c>
      <c r="B10" s="151" t="s">
        <v>236</v>
      </c>
      <c r="C10" s="110">
        <v>9522</v>
      </c>
      <c r="D10" s="110">
        <v>9522</v>
      </c>
      <c r="E10" s="110" t="s">
        <v>35</v>
      </c>
    </row>
    <row r="11" spans="1:5" ht="17.100000000000001" customHeight="1">
      <c r="A11" s="150" t="s">
        <v>237</v>
      </c>
      <c r="B11" s="151" t="s">
        <v>238</v>
      </c>
      <c r="C11" s="110">
        <v>1379</v>
      </c>
      <c r="D11" s="110">
        <v>1379</v>
      </c>
      <c r="E11" s="110" t="s">
        <v>35</v>
      </c>
    </row>
    <row r="12" spans="1:5" ht="26.25" customHeight="1">
      <c r="A12" s="150" t="s">
        <v>239</v>
      </c>
      <c r="B12" s="151" t="s">
        <v>240</v>
      </c>
      <c r="C12" s="110">
        <v>3496</v>
      </c>
      <c r="D12" s="110">
        <v>3496</v>
      </c>
      <c r="E12" s="110" t="s">
        <v>35</v>
      </c>
    </row>
    <row r="13" spans="1:5" ht="17.100000000000001" customHeight="1">
      <c r="A13" s="150" t="s">
        <v>241</v>
      </c>
      <c r="B13" s="151" t="s">
        <v>242</v>
      </c>
      <c r="C13" s="110">
        <v>917</v>
      </c>
      <c r="D13" s="110">
        <v>917</v>
      </c>
      <c r="E13" s="110">
        <v>0</v>
      </c>
    </row>
    <row r="14" spans="1:5" ht="17.100000000000001" customHeight="1">
      <c r="A14" s="150" t="s">
        <v>243</v>
      </c>
      <c r="B14" s="151" t="s">
        <v>244</v>
      </c>
      <c r="C14" s="110">
        <v>21896</v>
      </c>
      <c r="D14" s="110">
        <v>21896</v>
      </c>
      <c r="E14" s="110" t="s">
        <v>35</v>
      </c>
    </row>
    <row r="15" spans="1:5" ht="17.100000000000001" customHeight="1">
      <c r="A15" s="150" t="s">
        <v>245</v>
      </c>
      <c r="B15" s="151" t="s">
        <v>246</v>
      </c>
      <c r="C15" s="110">
        <v>463</v>
      </c>
      <c r="D15" s="110">
        <v>463</v>
      </c>
      <c r="E15" s="110" t="s">
        <v>35</v>
      </c>
    </row>
    <row r="16" spans="1:5" ht="17.100000000000001" customHeight="1">
      <c r="A16" s="150" t="s">
        <v>247</v>
      </c>
      <c r="B16" s="151" t="s">
        <v>248</v>
      </c>
      <c r="C16" s="110">
        <v>4527</v>
      </c>
      <c r="D16" s="110">
        <v>4527</v>
      </c>
      <c r="E16" s="110" t="s">
        <v>35</v>
      </c>
    </row>
    <row r="17" spans="1:5" ht="17.100000000000001" customHeight="1">
      <c r="A17" s="150" t="s">
        <v>249</v>
      </c>
      <c r="B17" s="151" t="s">
        <v>250</v>
      </c>
      <c r="C17" s="110">
        <v>53621</v>
      </c>
      <c r="D17" s="110">
        <v>53621</v>
      </c>
      <c r="E17" s="110">
        <v>0</v>
      </c>
    </row>
    <row r="18" spans="1:5" ht="17.100000000000001" customHeight="1">
      <c r="A18" s="150" t="s">
        <v>251</v>
      </c>
      <c r="B18" s="151" t="s">
        <v>252</v>
      </c>
      <c r="C18" s="110">
        <v>1109</v>
      </c>
      <c r="D18" s="110">
        <v>1109</v>
      </c>
      <c r="E18" s="110" t="s">
        <v>35</v>
      </c>
    </row>
    <row r="19" spans="1:5" ht="25.5" customHeight="1">
      <c r="A19" s="150" t="s">
        <v>253</v>
      </c>
      <c r="B19" s="151" t="s">
        <v>254</v>
      </c>
      <c r="C19" s="110">
        <v>1</v>
      </c>
      <c r="D19" s="110" t="s">
        <v>35</v>
      </c>
      <c r="E19" s="110">
        <v>1</v>
      </c>
    </row>
    <row r="20" spans="1:5" ht="26.25" customHeight="1">
      <c r="A20" s="152" t="s">
        <v>255</v>
      </c>
      <c r="B20" s="151" t="s">
        <v>256</v>
      </c>
      <c r="C20" s="110">
        <v>60</v>
      </c>
      <c r="D20" s="110">
        <v>33</v>
      </c>
      <c r="E20" s="110">
        <v>27</v>
      </c>
    </row>
    <row r="21" spans="1:5" ht="17.100000000000001" customHeight="1">
      <c r="A21" s="150" t="s">
        <v>257</v>
      </c>
      <c r="B21" s="151" t="s">
        <v>258</v>
      </c>
      <c r="C21" s="110">
        <v>87</v>
      </c>
      <c r="D21" s="110">
        <v>27</v>
      </c>
      <c r="E21" s="110">
        <v>60</v>
      </c>
    </row>
    <row r="22" spans="1:5" ht="17.100000000000001" customHeight="1">
      <c r="A22" s="150" t="s">
        <v>259</v>
      </c>
      <c r="B22" s="151" t="s">
        <v>260</v>
      </c>
      <c r="C22" s="110">
        <v>19</v>
      </c>
      <c r="D22" s="110">
        <v>1</v>
      </c>
      <c r="E22" s="110">
        <v>18</v>
      </c>
    </row>
    <row r="23" spans="1:5" ht="26.25" customHeight="1">
      <c r="A23" s="150" t="s">
        <v>261</v>
      </c>
      <c r="B23" s="151" t="s">
        <v>262</v>
      </c>
      <c r="C23" s="110">
        <v>7537</v>
      </c>
      <c r="D23" s="110">
        <v>7537</v>
      </c>
      <c r="E23" s="110" t="s">
        <v>35</v>
      </c>
    </row>
    <row r="24" spans="1:5" ht="17.100000000000001" customHeight="1">
      <c r="A24" s="150" t="s">
        <v>263</v>
      </c>
      <c r="B24" s="151" t="s">
        <v>264</v>
      </c>
      <c r="C24" s="110">
        <v>5185</v>
      </c>
      <c r="D24" s="110">
        <v>5185</v>
      </c>
      <c r="E24" s="110" t="s">
        <v>35</v>
      </c>
    </row>
    <row r="25" spans="1:5" ht="17.100000000000001" customHeight="1">
      <c r="A25" s="150" t="s">
        <v>265</v>
      </c>
      <c r="B25" s="151" t="s">
        <v>266</v>
      </c>
      <c r="C25" s="110">
        <v>12759</v>
      </c>
      <c r="D25" s="110">
        <v>12759</v>
      </c>
      <c r="E25" s="110" t="s">
        <v>35</v>
      </c>
    </row>
    <row r="26" spans="1:5">
      <c r="A26" s="150" t="s">
        <v>267</v>
      </c>
      <c r="B26" s="151" t="s">
        <v>268</v>
      </c>
      <c r="C26" s="110">
        <v>4333</v>
      </c>
      <c r="D26" s="110">
        <v>4333</v>
      </c>
      <c r="E26" s="110" t="s">
        <v>35</v>
      </c>
    </row>
    <row r="27" spans="1:5" ht="18" customHeight="1">
      <c r="A27" s="150" t="s">
        <v>269</v>
      </c>
      <c r="B27" s="151" t="s">
        <v>270</v>
      </c>
      <c r="C27" s="110">
        <v>8469</v>
      </c>
      <c r="D27" s="110">
        <v>8446</v>
      </c>
      <c r="E27" s="110">
        <v>23</v>
      </c>
    </row>
    <row r="28" spans="1:5" ht="18" customHeight="1">
      <c r="A28" s="150" t="s">
        <v>304</v>
      </c>
      <c r="B28" s="151" t="s">
        <v>296</v>
      </c>
      <c r="C28" s="110">
        <v>28</v>
      </c>
      <c r="D28" s="110">
        <v>28</v>
      </c>
      <c r="E28" s="110" t="s">
        <v>35</v>
      </c>
    </row>
    <row r="29" spans="1:5" ht="18" customHeight="1">
      <c r="A29" s="150">
        <v>11</v>
      </c>
      <c r="B29" s="151" t="s">
        <v>271</v>
      </c>
      <c r="C29" s="110">
        <v>1322</v>
      </c>
      <c r="D29" s="110">
        <v>1322</v>
      </c>
      <c r="E29" s="110" t="s">
        <v>35</v>
      </c>
    </row>
    <row r="30" spans="1:5" ht="24" customHeight="1">
      <c r="A30" s="150" t="s">
        <v>272</v>
      </c>
      <c r="B30" s="151" t="s">
        <v>273</v>
      </c>
      <c r="C30" s="110">
        <v>233871</v>
      </c>
      <c r="D30" s="110">
        <v>233441</v>
      </c>
      <c r="E30" s="110">
        <v>430</v>
      </c>
    </row>
    <row r="31" spans="1:5" ht="17.100000000000001" customHeight="1">
      <c r="A31" s="150" t="s">
        <v>274</v>
      </c>
      <c r="B31" s="151" t="s">
        <v>275</v>
      </c>
      <c r="C31" s="110">
        <v>62654929</v>
      </c>
      <c r="D31" s="110">
        <v>62654929</v>
      </c>
      <c r="E31" s="110">
        <v>0</v>
      </c>
    </row>
    <row r="32" spans="1:5">
      <c r="A32" s="150" t="s">
        <v>276</v>
      </c>
      <c r="B32" s="151" t="s">
        <v>277</v>
      </c>
      <c r="C32" s="110">
        <v>824297</v>
      </c>
      <c r="D32" s="110">
        <v>824287</v>
      </c>
      <c r="E32" s="110">
        <v>10</v>
      </c>
    </row>
    <row r="33" spans="1:5">
      <c r="A33" s="150" t="s">
        <v>278</v>
      </c>
      <c r="B33" s="151" t="s">
        <v>279</v>
      </c>
      <c r="C33" s="110">
        <v>38302</v>
      </c>
      <c r="D33" s="110">
        <v>38289</v>
      </c>
      <c r="E33" s="110">
        <v>13</v>
      </c>
    </row>
    <row r="34" spans="1:5">
      <c r="A34" s="150" t="s">
        <v>280</v>
      </c>
      <c r="B34" s="151" t="s">
        <v>281</v>
      </c>
      <c r="C34" s="110">
        <v>160045</v>
      </c>
      <c r="D34" s="110">
        <v>160045</v>
      </c>
      <c r="E34" s="110" t="s">
        <v>35</v>
      </c>
    </row>
    <row r="35" spans="1:5" ht="24">
      <c r="A35" s="150" t="s">
        <v>282</v>
      </c>
      <c r="B35" s="151" t="s">
        <v>283</v>
      </c>
      <c r="C35" s="110">
        <v>545</v>
      </c>
      <c r="D35" s="110">
        <v>545</v>
      </c>
      <c r="E35" s="110" t="s">
        <v>35</v>
      </c>
    </row>
    <row r="36" spans="1:5" ht="12.75">
      <c r="A36" s="153"/>
      <c r="C36" s="158"/>
      <c r="D36" s="158"/>
      <c r="E36" s="158"/>
    </row>
    <row r="37" spans="1:5">
      <c r="A37" s="154" t="s">
        <v>284</v>
      </c>
    </row>
  </sheetData>
  <customSheetViews>
    <customSheetView guid="{05C25D95-84BF-4B37-8875-0ECC51A74410}" scale="150">
      <pane ySplit="3" topLeftCell="A25" activePane="bottomLeft" state="frozen"/>
      <selection pane="bottomLeft" activeCell="B34" sqref="B3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0">
      <pane ySplit="3" topLeftCell="A4" activePane="bottomLeft" state="frozen"/>
      <selection pane="bottomLeft" activeCell="C4" sqref="C4:E3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A3" location="ftn1_14.8." tooltip="Шифра отпада према Европском статистичком каталогу отпада" display="EWC-STAT шифра1)"/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4"/>
  <sheetViews>
    <sheetView zoomScale="154" zoomScaleNormal="154" workbookViewId="0">
      <pane ySplit="3" topLeftCell="A4" activePane="bottomLeft" state="frozen"/>
      <selection activeCell="A22" sqref="A22"/>
      <selection pane="bottomLeft" activeCell="H11" sqref="H11"/>
    </sheetView>
  </sheetViews>
  <sheetFormatPr defaultRowHeight="15"/>
  <cols>
    <col min="1" max="1" width="33.5703125" customWidth="1"/>
    <col min="2" max="2" width="14.7109375" customWidth="1"/>
    <col min="3" max="3" width="10.85546875" customWidth="1"/>
    <col min="4" max="4" width="10.28515625" customWidth="1"/>
    <col min="5" max="5" width="12" customWidth="1"/>
  </cols>
  <sheetData>
    <row r="1" spans="1:6">
      <c r="A1" s="111" t="s">
        <v>199</v>
      </c>
      <c r="B1" s="37"/>
    </row>
    <row r="2" spans="1:6" ht="15.75" thickBot="1">
      <c r="A2" s="43"/>
      <c r="B2" s="43"/>
      <c r="C2" s="43"/>
      <c r="D2" s="43"/>
      <c r="E2" s="7" t="s">
        <v>5</v>
      </c>
    </row>
    <row r="3" spans="1:6" ht="28.5" customHeight="1" thickTop="1">
      <c r="A3" s="53" t="s">
        <v>77</v>
      </c>
      <c r="B3" s="129" t="s">
        <v>192</v>
      </c>
      <c r="C3" s="71" t="s">
        <v>90</v>
      </c>
      <c r="D3" s="79" t="s">
        <v>78</v>
      </c>
      <c r="E3" s="44" t="s">
        <v>91</v>
      </c>
    </row>
    <row r="4" spans="1:6">
      <c r="A4" s="39"/>
      <c r="B4" s="50"/>
    </row>
    <row r="5" spans="1:6" ht="18" customHeight="1">
      <c r="A5" s="65" t="s">
        <v>140</v>
      </c>
      <c r="B5" s="66"/>
      <c r="C5" s="67"/>
      <c r="D5" s="113"/>
      <c r="E5" s="113"/>
    </row>
    <row r="6" spans="1:6" ht="24">
      <c r="A6" s="48" t="s">
        <v>141</v>
      </c>
      <c r="B6" s="74" t="s">
        <v>138</v>
      </c>
      <c r="C6" s="72" t="s">
        <v>143</v>
      </c>
      <c r="D6" s="159">
        <v>295</v>
      </c>
      <c r="E6" s="73">
        <v>2012</v>
      </c>
    </row>
    <row r="7" spans="1:6" ht="30" customHeight="1">
      <c r="A7" s="48" t="s">
        <v>142</v>
      </c>
      <c r="B7" s="75" t="s">
        <v>145</v>
      </c>
      <c r="C7" s="72" t="s">
        <v>143</v>
      </c>
      <c r="D7" s="73">
        <v>297.82</v>
      </c>
      <c r="E7" s="73">
        <v>2013</v>
      </c>
    </row>
    <row r="8" spans="1:6">
      <c r="A8" s="60"/>
      <c r="B8" s="58"/>
      <c r="C8" s="59"/>
      <c r="D8" s="114"/>
      <c r="E8" s="114"/>
    </row>
    <row r="9" spans="1:6">
      <c r="A9" s="49" t="s">
        <v>93</v>
      </c>
      <c r="B9" s="51"/>
      <c r="C9" s="36"/>
      <c r="D9" s="42"/>
      <c r="E9" s="42"/>
      <c r="F9" s="36"/>
    </row>
    <row r="10" spans="1:6" ht="24.75">
      <c r="A10" s="48" t="s">
        <v>79</v>
      </c>
      <c r="B10" s="112" t="s">
        <v>178</v>
      </c>
      <c r="C10" s="70" t="s">
        <v>86</v>
      </c>
      <c r="D10" s="116">
        <v>16052.34</v>
      </c>
      <c r="E10" s="116">
        <v>2012</v>
      </c>
      <c r="F10" s="36"/>
    </row>
    <row r="11" spans="1:6" ht="45" customHeight="1">
      <c r="A11" s="48" t="s">
        <v>80</v>
      </c>
      <c r="B11" s="112" t="s">
        <v>194</v>
      </c>
      <c r="C11" s="168" t="s">
        <v>86</v>
      </c>
      <c r="D11" s="169">
        <v>3907.54</v>
      </c>
      <c r="E11" s="169">
        <v>2012</v>
      </c>
      <c r="F11" s="36"/>
    </row>
    <row r="12" spans="1:6">
      <c r="A12" s="40"/>
      <c r="B12" s="51"/>
      <c r="C12" s="45" t="s">
        <v>94</v>
      </c>
      <c r="D12" s="115"/>
      <c r="E12" s="42"/>
      <c r="F12" s="36"/>
    </row>
    <row r="13" spans="1:6">
      <c r="A13" s="49" t="s">
        <v>95</v>
      </c>
      <c r="B13" s="51"/>
      <c r="C13" s="36"/>
      <c r="D13" s="42"/>
      <c r="E13" s="42"/>
      <c r="F13" s="36"/>
    </row>
    <row r="14" spans="1:6" ht="21" customHeight="1">
      <c r="A14" s="41" t="s">
        <v>81</v>
      </c>
      <c r="B14" s="51" t="s">
        <v>195</v>
      </c>
      <c r="C14" s="38" t="s">
        <v>87</v>
      </c>
      <c r="D14" s="42">
        <v>45.45</v>
      </c>
      <c r="E14" s="42">
        <v>2008</v>
      </c>
    </row>
    <row r="15" spans="1:6" ht="21" customHeight="1">
      <c r="A15" s="41" t="s">
        <v>82</v>
      </c>
      <c r="B15" s="51" t="s">
        <v>84</v>
      </c>
      <c r="C15" s="38" t="s">
        <v>87</v>
      </c>
      <c r="D15" s="42">
        <v>27.01</v>
      </c>
      <c r="E15" s="42">
        <v>2011</v>
      </c>
    </row>
    <row r="16" spans="1:6">
      <c r="A16" s="41" t="s">
        <v>83</v>
      </c>
      <c r="B16" s="51" t="s">
        <v>85</v>
      </c>
      <c r="C16" s="38" t="s">
        <v>87</v>
      </c>
      <c r="D16" s="161">
        <v>0.5</v>
      </c>
      <c r="E16" s="42">
        <v>2012</v>
      </c>
    </row>
    <row r="17" spans="1:5">
      <c r="A17" s="41" t="s">
        <v>99</v>
      </c>
      <c r="B17" s="51" t="s">
        <v>101</v>
      </c>
      <c r="C17" s="38" t="s">
        <v>87</v>
      </c>
      <c r="D17" s="42">
        <v>11.39</v>
      </c>
      <c r="E17" s="42">
        <v>2012</v>
      </c>
    </row>
    <row r="18" spans="1:5">
      <c r="A18" s="41" t="s">
        <v>100</v>
      </c>
      <c r="B18" s="51" t="s">
        <v>102</v>
      </c>
      <c r="C18" s="38" t="s">
        <v>87</v>
      </c>
      <c r="D18" s="42">
        <v>28.26</v>
      </c>
      <c r="E18" s="42">
        <v>2012</v>
      </c>
    </row>
    <row r="19" spans="1:5" s="67" customFormat="1">
      <c r="A19" s="68" t="s">
        <v>135</v>
      </c>
      <c r="B19" s="69" t="s">
        <v>138</v>
      </c>
      <c r="C19" s="70" t="s">
        <v>87</v>
      </c>
      <c r="D19" s="160">
        <v>12</v>
      </c>
      <c r="E19" s="116">
        <v>2013</v>
      </c>
    </row>
    <row r="20" spans="1:5" s="67" customFormat="1" ht="17.25" customHeight="1">
      <c r="A20" s="68" t="s">
        <v>136</v>
      </c>
      <c r="B20" s="69" t="s">
        <v>139</v>
      </c>
      <c r="C20" s="70" t="s">
        <v>87</v>
      </c>
      <c r="D20" s="116">
        <v>43.42</v>
      </c>
      <c r="E20" s="116">
        <v>2013</v>
      </c>
    </row>
    <row r="21" spans="1:5" s="67" customFormat="1" ht="17.25" customHeight="1">
      <c r="A21" s="68" t="s">
        <v>137</v>
      </c>
      <c r="B21" s="69" t="s">
        <v>196</v>
      </c>
      <c r="C21" s="70" t="s">
        <v>87</v>
      </c>
      <c r="D21" s="160">
        <v>13.4</v>
      </c>
      <c r="E21" s="116">
        <v>2013</v>
      </c>
    </row>
    <row r="22" spans="1:5" ht="15.75" customHeight="1">
      <c r="A22" s="68" t="s">
        <v>187</v>
      </c>
      <c r="B22" s="69" t="s">
        <v>190</v>
      </c>
      <c r="C22" s="70" t="s">
        <v>87</v>
      </c>
      <c r="D22" s="162">
        <v>25.37</v>
      </c>
      <c r="E22" s="130">
        <v>2015</v>
      </c>
    </row>
    <row r="23" spans="1:5" ht="15.75" customHeight="1">
      <c r="A23" s="68" t="s">
        <v>188</v>
      </c>
      <c r="B23" s="69" t="s">
        <v>190</v>
      </c>
      <c r="C23" s="70" t="s">
        <v>87</v>
      </c>
      <c r="D23" s="162">
        <v>6.1</v>
      </c>
      <c r="E23" s="130">
        <v>2015</v>
      </c>
    </row>
    <row r="24" spans="1:5" ht="15.75" customHeight="1">
      <c r="A24" s="68" t="s">
        <v>189</v>
      </c>
      <c r="B24" s="69" t="s">
        <v>191</v>
      </c>
      <c r="C24" s="70" t="s">
        <v>87</v>
      </c>
      <c r="D24" s="162">
        <v>7.4</v>
      </c>
      <c r="E24" s="130">
        <v>2015</v>
      </c>
    </row>
    <row r="25" spans="1:5" ht="17.25" customHeight="1">
      <c r="A25" s="68" t="s">
        <v>297</v>
      </c>
      <c r="B25" s="51" t="s">
        <v>298</v>
      </c>
      <c r="C25" s="70" t="s">
        <v>87</v>
      </c>
      <c r="D25" s="162">
        <v>820.92</v>
      </c>
      <c r="E25" s="42">
        <v>2015</v>
      </c>
    </row>
    <row r="26" spans="1:5" ht="17.25" customHeight="1">
      <c r="A26" s="163"/>
      <c r="B26" s="51"/>
      <c r="C26" s="45"/>
      <c r="D26" s="42"/>
      <c r="E26" s="42"/>
    </row>
    <row r="27" spans="1:5" ht="25.5" customHeight="1">
      <c r="A27" s="167" t="s">
        <v>302</v>
      </c>
      <c r="B27" s="51"/>
      <c r="C27" s="36"/>
      <c r="D27" s="42"/>
      <c r="E27" s="42"/>
    </row>
    <row r="28" spans="1:5" ht="24">
      <c r="A28" s="166" t="s">
        <v>88</v>
      </c>
      <c r="B28" s="76" t="s">
        <v>195</v>
      </c>
      <c r="C28" s="78" t="s">
        <v>103</v>
      </c>
      <c r="D28" s="77">
        <v>27.38</v>
      </c>
      <c r="E28" s="77">
        <v>2012</v>
      </c>
    </row>
    <row r="29" spans="1:5" ht="17.25" customHeight="1">
      <c r="A29" s="68" t="s">
        <v>305</v>
      </c>
      <c r="B29" s="51" t="s">
        <v>299</v>
      </c>
      <c r="C29" s="38" t="s">
        <v>103</v>
      </c>
      <c r="D29" s="162">
        <v>35.729999999999997</v>
      </c>
      <c r="E29" s="42">
        <v>2016</v>
      </c>
    </row>
    <row r="30" spans="1:5" ht="17.25" customHeight="1">
      <c r="A30" s="163"/>
      <c r="B30" s="164"/>
      <c r="C30" s="70"/>
      <c r="D30" s="162"/>
      <c r="E30" s="42"/>
    </row>
    <row r="31" spans="1:5">
      <c r="A31" s="47" t="s">
        <v>92</v>
      </c>
      <c r="B31" s="47"/>
    </row>
    <row r="32" spans="1:5">
      <c r="A32" s="46" t="s">
        <v>146</v>
      </c>
      <c r="B32" s="46"/>
    </row>
    <row r="33" spans="1:2" ht="9" customHeight="1"/>
    <row r="34" spans="1:2">
      <c r="A34" s="47" t="s">
        <v>89</v>
      </c>
      <c r="B34" s="47"/>
    </row>
  </sheetData>
  <customSheetViews>
    <customSheetView guid="{05C25D95-84BF-4B37-8875-0ECC51A74410}" scale="154">
      <pane ySplit="3" topLeftCell="A19" activePane="bottomLeft" state="frozen"/>
      <selection pane="bottomLeft" activeCell="C30" sqref="C30:E30"/>
      <pageMargins left="0.7" right="0.7" top="0.75" bottom="0.75" header="0.3" footer="0.3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 topLeftCell="A7">
      <selection activeCell="A34" sqref="A34"/>
      <pageMargins left="0.7" right="0.7" top="0.75" bottom="0.75" header="0.3" footer="0.3"/>
      <pageSetup paperSize="9" orientation="portrait" r:id="rId2"/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7" right="0.7" top="0.75" bottom="0.75" header="0.3" footer="0.3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54">
      <pane ySplit="3" topLeftCell="A16" activePane="bottomLeft" state="frozen"/>
      <selection pane="bottomLeft" activeCell="A35" sqref="A35"/>
      <pageMargins left="0.7" right="0.7" top="0.75" bottom="0.75" header="0.3" footer="0.3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12"/>
  <sheetViews>
    <sheetView zoomScale="170" zoomScaleNormal="170" workbookViewId="0">
      <selection activeCell="D2" sqref="D2"/>
    </sheetView>
  </sheetViews>
  <sheetFormatPr defaultRowHeight="15"/>
  <cols>
    <col min="1" max="1" width="25.28515625" style="81" customWidth="1"/>
    <col min="2" max="2" width="19.7109375" style="81" customWidth="1"/>
    <col min="3" max="3" width="16.5703125" style="81" customWidth="1"/>
    <col min="4" max="4" width="17.28515625" style="81" customWidth="1"/>
    <col min="5" max="16384" width="9.140625" style="81"/>
  </cols>
  <sheetData>
    <row r="1" spans="1:5">
      <c r="A1" s="111" t="s">
        <v>198</v>
      </c>
      <c r="B1" s="67"/>
      <c r="C1" s="67"/>
      <c r="D1" s="67"/>
      <c r="E1" s="67"/>
    </row>
    <row r="2" spans="1:5" ht="15.75" thickBot="1">
      <c r="A2" s="117"/>
      <c r="B2" s="117"/>
      <c r="C2" s="117"/>
      <c r="D2" s="7" t="s">
        <v>5</v>
      </c>
      <c r="E2" s="67"/>
    </row>
    <row r="3" spans="1:5" ht="27.75" customHeight="1" thickTop="1">
      <c r="A3" s="118" t="s">
        <v>150</v>
      </c>
      <c r="B3" s="119" t="s">
        <v>192</v>
      </c>
      <c r="C3" s="119" t="s">
        <v>78</v>
      </c>
      <c r="D3" s="126" t="s">
        <v>151</v>
      </c>
      <c r="E3" s="67"/>
    </row>
    <row r="4" spans="1:5" ht="16.5" customHeight="1">
      <c r="A4" s="120"/>
      <c r="B4" s="124"/>
      <c r="C4" s="199"/>
      <c r="D4" s="121"/>
      <c r="E4" s="67"/>
    </row>
    <row r="5" spans="1:5" ht="33" customHeight="1">
      <c r="A5" s="48" t="s">
        <v>80</v>
      </c>
      <c r="B5" s="125" t="s">
        <v>193</v>
      </c>
      <c r="C5" s="200">
        <v>3907.54</v>
      </c>
      <c r="D5" s="122" t="s">
        <v>179</v>
      </c>
      <c r="E5" s="67"/>
    </row>
    <row r="6" spans="1:5" ht="33" customHeight="1">
      <c r="A6" s="48" t="s">
        <v>79</v>
      </c>
      <c r="B6" s="125" t="s">
        <v>147</v>
      </c>
      <c r="C6" s="200">
        <v>16052.34</v>
      </c>
      <c r="D6" s="122" t="s">
        <v>180</v>
      </c>
      <c r="E6" s="67"/>
    </row>
    <row r="7" spans="1:5" ht="33" customHeight="1">
      <c r="A7" s="48" t="s">
        <v>148</v>
      </c>
      <c r="B7" s="125" t="s">
        <v>149</v>
      </c>
      <c r="C7" s="201">
        <v>3500</v>
      </c>
      <c r="D7" s="122" t="s">
        <v>181</v>
      </c>
      <c r="E7" s="67"/>
    </row>
    <row r="8" spans="1:5">
      <c r="A8" s="67"/>
      <c r="B8" s="67"/>
      <c r="C8" s="67"/>
      <c r="D8" s="67"/>
      <c r="E8" s="67"/>
    </row>
    <row r="9" spans="1:5" ht="15" customHeight="1">
      <c r="A9" s="165" t="s">
        <v>300</v>
      </c>
      <c r="B9" s="67"/>
      <c r="C9" s="67"/>
      <c r="D9" s="67"/>
      <c r="E9" s="67"/>
    </row>
    <row r="10" spans="1:5" ht="15" customHeight="1">
      <c r="A10" s="165" t="s">
        <v>301</v>
      </c>
      <c r="B10" s="67"/>
      <c r="C10" s="67"/>
      <c r="D10" s="67"/>
      <c r="E10" s="67"/>
    </row>
    <row r="11" spans="1:5">
      <c r="A11" s="67"/>
      <c r="B11" s="67"/>
      <c r="C11" s="67"/>
      <c r="D11" s="67"/>
      <c r="E11" s="67"/>
    </row>
    <row r="12" spans="1:5" ht="14.25" customHeight="1">
      <c r="A12" s="123" t="s">
        <v>89</v>
      </c>
      <c r="B12" s="67"/>
      <c r="C12" s="67"/>
      <c r="D12" s="67"/>
      <c r="E12" s="67"/>
    </row>
  </sheetData>
  <customSheetViews>
    <customSheetView guid="{05C25D95-84BF-4B37-8875-0ECC51A74410}" scale="170">
      <selection activeCell="F9" sqref="F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>
      <selection activeCell="C13" sqref="C13"/>
      <pageMargins left="0.7" right="0.7" top="0.75" bottom="0.75" header="0.3" footer="0.3"/>
    </customSheetView>
    <customSheetView guid="{3E472149-A9D0-4D2D-81EB-E91C9BC6F279}" scale="130" showPageBreaks="1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70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zoomScale="170" zoomScaleNormal="170" zoomScaleSheetLayoutView="130" workbookViewId="0">
      <selection activeCell="G4" sqref="G4"/>
    </sheetView>
  </sheetViews>
  <sheetFormatPr defaultRowHeight="15"/>
  <cols>
    <col min="2" max="7" width="15" customWidth="1"/>
  </cols>
  <sheetData>
    <row r="1" spans="1:8">
      <c r="A1" s="87" t="s">
        <v>155</v>
      </c>
    </row>
    <row r="2" spans="1:8" ht="15.75" thickBot="1">
      <c r="A2" s="17" t="s">
        <v>64</v>
      </c>
      <c r="G2" s="7" t="s">
        <v>5</v>
      </c>
    </row>
    <row r="3" spans="1:8" ht="27" customHeight="1" thickTop="1">
      <c r="A3" s="88"/>
      <c r="B3" s="89" t="s">
        <v>156</v>
      </c>
      <c r="C3" s="89"/>
      <c r="D3" s="89"/>
      <c r="E3" s="90" t="s">
        <v>157</v>
      </c>
      <c r="F3" s="90"/>
      <c r="G3" s="101"/>
      <c r="H3" s="36"/>
    </row>
    <row r="4" spans="1:8" ht="24">
      <c r="A4" s="91"/>
      <c r="B4" s="100" t="s">
        <v>158</v>
      </c>
      <c r="C4" s="100" t="s">
        <v>159</v>
      </c>
      <c r="D4" s="100" t="s">
        <v>160</v>
      </c>
      <c r="E4" s="100" t="s">
        <v>161</v>
      </c>
      <c r="F4" s="100" t="s">
        <v>162</v>
      </c>
      <c r="G4" s="92" t="s">
        <v>163</v>
      </c>
      <c r="H4" s="36"/>
    </row>
    <row r="5" spans="1:8">
      <c r="A5" s="93">
        <v>2003</v>
      </c>
      <c r="B5" s="94">
        <v>99650</v>
      </c>
      <c r="C5" s="94">
        <v>57864</v>
      </c>
      <c r="D5" s="95">
        <v>4431</v>
      </c>
      <c r="E5" s="84">
        <v>33375</v>
      </c>
      <c r="F5" s="84">
        <v>1496</v>
      </c>
      <c r="G5" s="85">
        <v>1079</v>
      </c>
      <c r="H5" s="36"/>
    </row>
    <row r="6" spans="1:8">
      <c r="A6" s="93">
        <v>2004</v>
      </c>
      <c r="B6" s="94">
        <v>100285</v>
      </c>
      <c r="C6" s="94">
        <v>57110</v>
      </c>
      <c r="D6" s="95">
        <v>4542</v>
      </c>
      <c r="E6" s="84">
        <v>36006</v>
      </c>
      <c r="F6" s="84">
        <v>1280</v>
      </c>
      <c r="G6" s="23">
        <v>1087</v>
      </c>
      <c r="H6" s="36"/>
    </row>
    <row r="7" spans="1:8">
      <c r="A7" s="93">
        <v>2005</v>
      </c>
      <c r="B7" s="94">
        <v>95897</v>
      </c>
      <c r="C7" s="94">
        <v>55818</v>
      </c>
      <c r="D7" s="95">
        <v>4700</v>
      </c>
      <c r="E7" s="84">
        <v>36021</v>
      </c>
      <c r="F7" s="84">
        <v>1227</v>
      </c>
      <c r="G7" s="23">
        <v>1090</v>
      </c>
      <c r="H7" s="36"/>
    </row>
    <row r="8" spans="1:8">
      <c r="A8" s="93">
        <v>2006</v>
      </c>
      <c r="B8" s="94">
        <v>98581</v>
      </c>
      <c r="C8" s="94">
        <v>52364</v>
      </c>
      <c r="D8" s="95">
        <v>4832</v>
      </c>
      <c r="E8" s="84">
        <v>30360</v>
      </c>
      <c r="F8" s="84">
        <v>1219</v>
      </c>
      <c r="G8" s="23">
        <v>1172</v>
      </c>
      <c r="H8" s="36"/>
    </row>
    <row r="9" spans="1:8">
      <c r="A9" s="93">
        <v>2007</v>
      </c>
      <c r="B9" s="94">
        <v>99739</v>
      </c>
      <c r="C9" s="94">
        <v>54157</v>
      </c>
      <c r="D9" s="95">
        <v>5172</v>
      </c>
      <c r="E9" s="84">
        <v>34128</v>
      </c>
      <c r="F9" s="84">
        <v>1142</v>
      </c>
      <c r="G9" s="23">
        <v>1217</v>
      </c>
      <c r="H9" s="36"/>
    </row>
    <row r="10" spans="1:8">
      <c r="A10" s="93">
        <v>2008</v>
      </c>
      <c r="B10" s="94">
        <v>98642</v>
      </c>
      <c r="C10" s="94">
        <v>54135</v>
      </c>
      <c r="D10" s="95">
        <v>5479</v>
      </c>
      <c r="E10" s="84">
        <v>31561</v>
      </c>
      <c r="F10" s="84">
        <v>1208</v>
      </c>
      <c r="G10" s="23">
        <v>1257</v>
      </c>
      <c r="H10" s="36"/>
    </row>
    <row r="11" spans="1:8">
      <c r="A11" s="93">
        <v>2009</v>
      </c>
      <c r="B11" s="94">
        <v>96590</v>
      </c>
      <c r="C11" s="94">
        <v>54645</v>
      </c>
      <c r="D11" s="95">
        <v>6109</v>
      </c>
      <c r="E11" s="84">
        <v>32336</v>
      </c>
      <c r="F11" s="84" t="s">
        <v>164</v>
      </c>
      <c r="G11" s="85">
        <v>1271</v>
      </c>
      <c r="H11" s="36"/>
    </row>
    <row r="12" spans="1:8">
      <c r="A12" s="93">
        <v>2010</v>
      </c>
      <c r="B12" s="94">
        <v>92828</v>
      </c>
      <c r="C12" s="94">
        <v>53081</v>
      </c>
      <c r="D12" s="96">
        <v>6263</v>
      </c>
      <c r="E12" s="84">
        <v>30240</v>
      </c>
      <c r="F12" s="84" t="s">
        <v>165</v>
      </c>
      <c r="G12" s="85">
        <v>1304</v>
      </c>
      <c r="H12" s="36"/>
    </row>
    <row r="13" spans="1:8">
      <c r="A13" s="93">
        <v>2011</v>
      </c>
      <c r="B13" s="94">
        <v>97257</v>
      </c>
      <c r="C13" s="94">
        <v>55299</v>
      </c>
      <c r="D13" s="96">
        <v>6372</v>
      </c>
      <c r="E13" s="84">
        <v>30983</v>
      </c>
      <c r="F13" s="84" t="s">
        <v>166</v>
      </c>
      <c r="G13" s="85">
        <v>1509</v>
      </c>
      <c r="H13" s="36"/>
    </row>
    <row r="14" spans="1:8">
      <c r="A14" s="93">
        <v>2012</v>
      </c>
      <c r="B14" s="94">
        <v>97293</v>
      </c>
      <c r="C14" s="94">
        <v>54977</v>
      </c>
      <c r="D14" s="95">
        <v>6634</v>
      </c>
      <c r="E14" s="83">
        <v>30299</v>
      </c>
      <c r="F14" s="84" t="s">
        <v>167</v>
      </c>
      <c r="G14" s="85">
        <v>1553</v>
      </c>
      <c r="H14" s="36"/>
    </row>
    <row r="15" spans="1:8">
      <c r="A15" s="93">
        <v>2013</v>
      </c>
      <c r="B15" s="97">
        <v>96529</v>
      </c>
      <c r="C15" s="97">
        <v>55917</v>
      </c>
      <c r="D15" s="98">
        <v>6697</v>
      </c>
      <c r="E15" s="97">
        <v>27652</v>
      </c>
      <c r="F15" s="52" t="s">
        <v>168</v>
      </c>
      <c r="G15" s="99">
        <v>1605</v>
      </c>
      <c r="H15" s="36"/>
    </row>
    <row r="16" spans="1:8">
      <c r="A16" s="93">
        <v>2014</v>
      </c>
      <c r="B16" s="105">
        <v>95341</v>
      </c>
      <c r="C16" s="97">
        <v>55290</v>
      </c>
      <c r="D16" s="98">
        <v>6997</v>
      </c>
      <c r="E16" s="97">
        <v>27353</v>
      </c>
      <c r="F16" s="52" t="s">
        <v>183</v>
      </c>
      <c r="G16" s="99">
        <v>1659</v>
      </c>
      <c r="H16" s="36"/>
    </row>
    <row r="17" spans="1:8">
      <c r="A17" s="93">
        <v>2015</v>
      </c>
      <c r="B17" s="105">
        <v>95798</v>
      </c>
      <c r="C17" s="97">
        <v>55247</v>
      </c>
      <c r="D17" s="98">
        <v>7384</v>
      </c>
      <c r="E17" s="97">
        <v>26779</v>
      </c>
      <c r="F17" s="52" t="s">
        <v>292</v>
      </c>
      <c r="G17" s="99">
        <v>1733</v>
      </c>
      <c r="H17" s="36"/>
    </row>
    <row r="18" spans="1:8">
      <c r="A18" s="36"/>
      <c r="B18" s="36"/>
      <c r="C18" s="36"/>
      <c r="D18" s="36"/>
      <c r="E18" s="36"/>
      <c r="F18" s="36"/>
      <c r="G18" s="36"/>
      <c r="H18" s="36"/>
    </row>
    <row r="19" spans="1:8">
      <c r="A19" s="24" t="s">
        <v>71</v>
      </c>
    </row>
  </sheetData>
  <customSheetViews>
    <customSheetView guid="{05C25D95-84BF-4B37-8875-0ECC51A74410}" scale="160">
      <selection activeCell="B17" sqref="B17:G17"/>
      <pageMargins left="0.7" right="0.7" top="0.75" bottom="0.75" header="0.3" footer="0.3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3E472149-A9D0-4D2D-81EB-E91C9BC6F279}" showPageBreaks="1">
      <selection activeCell="A18" sqref="A18"/>
      <pageMargins left="0.7" right="0.7" top="0.75" bottom="0.75" header="0.3" footer="0.3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5" topLeftCell="A4">
      <selection activeCell="B17" sqref="B17:G17"/>
      <pageMargins left="0.7" right="0.7" top="0.75" bottom="0.75" header="0.3" footer="0.3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M29"/>
  <sheetViews>
    <sheetView zoomScaleNormal="100" workbookViewId="0">
      <pane ySplit="3" topLeftCell="A4" activePane="bottomLeft" state="frozen"/>
      <selection activeCell="A22" sqref="A22"/>
      <selection pane="bottomLeft" activeCell="O18" sqref="O18"/>
    </sheetView>
  </sheetViews>
  <sheetFormatPr defaultRowHeight="12"/>
  <cols>
    <col min="1" max="1" width="30.42578125" style="1" customWidth="1"/>
    <col min="2" max="10" width="10.140625" style="1" customWidth="1"/>
    <col min="11" max="16384" width="9.140625" style="1"/>
  </cols>
  <sheetData>
    <row r="1" spans="1:12" ht="15.75" customHeight="1">
      <c r="A1" s="5" t="s">
        <v>175</v>
      </c>
      <c r="H1" s="7"/>
    </row>
    <row r="2" spans="1:12" ht="15.75" customHeight="1" thickBot="1">
      <c r="A2" s="17"/>
      <c r="K2" s="7" t="s">
        <v>5</v>
      </c>
    </row>
    <row r="3" spans="1:12" s="22" customFormat="1" ht="23.25" customHeight="1" thickTop="1">
      <c r="A3" s="13"/>
      <c r="B3" s="14">
        <v>2006</v>
      </c>
      <c r="C3" s="14">
        <v>2007</v>
      </c>
      <c r="D3" s="14">
        <v>2008</v>
      </c>
      <c r="E3" s="6">
        <v>2009</v>
      </c>
      <c r="F3" s="6">
        <v>2010</v>
      </c>
      <c r="G3" s="6">
        <v>2011</v>
      </c>
      <c r="H3" s="6">
        <v>2012</v>
      </c>
      <c r="I3" s="6">
        <v>2013</v>
      </c>
      <c r="J3" s="6">
        <v>2014</v>
      </c>
      <c r="K3" s="6">
        <v>2015</v>
      </c>
    </row>
    <row r="4" spans="1:12" ht="20.100000000000001" customHeight="1">
      <c r="A4" s="31" t="s">
        <v>65</v>
      </c>
      <c r="B4" s="31"/>
      <c r="C4" s="31"/>
      <c r="D4" s="31"/>
      <c r="E4" s="31"/>
      <c r="F4" s="32"/>
      <c r="G4" s="32"/>
      <c r="H4" s="32"/>
      <c r="I4" s="104"/>
      <c r="J4" s="104"/>
      <c r="K4" s="104"/>
    </row>
    <row r="5" spans="1:12" ht="17.100000000000001" customHeight="1">
      <c r="A5" s="2" t="s">
        <v>306</v>
      </c>
      <c r="B5" s="83">
        <v>99391</v>
      </c>
      <c r="C5" s="83">
        <v>100720</v>
      </c>
      <c r="D5" s="83">
        <v>99601</v>
      </c>
      <c r="E5" s="83">
        <v>97509</v>
      </c>
      <c r="F5" s="83">
        <v>93611</v>
      </c>
      <c r="G5" s="83">
        <v>98223</v>
      </c>
      <c r="H5" s="83">
        <v>98259</v>
      </c>
      <c r="I5" s="105">
        <v>97397</v>
      </c>
      <c r="J5" s="105">
        <v>96078</v>
      </c>
      <c r="K5" s="1">
        <v>96613</v>
      </c>
      <c r="L5" s="155"/>
    </row>
    <row r="6" spans="1:12" ht="17.100000000000001" customHeight="1">
      <c r="A6" s="2" t="s">
        <v>8</v>
      </c>
      <c r="B6" s="83">
        <v>98581</v>
      </c>
      <c r="C6" s="83">
        <v>99739</v>
      </c>
      <c r="D6" s="83">
        <v>98642</v>
      </c>
      <c r="E6" s="83">
        <v>96590</v>
      </c>
      <c r="F6" s="83">
        <v>92828</v>
      </c>
      <c r="G6" s="83">
        <v>97257</v>
      </c>
      <c r="H6" s="83">
        <v>97293</v>
      </c>
      <c r="I6" s="105">
        <v>96529</v>
      </c>
      <c r="J6" s="105">
        <v>95341</v>
      </c>
      <c r="K6" s="105">
        <v>95798</v>
      </c>
      <c r="L6" s="155"/>
    </row>
    <row r="7" spans="1:12" ht="17.100000000000001" customHeight="1">
      <c r="A7" s="18" t="s">
        <v>9</v>
      </c>
      <c r="B7" s="83">
        <v>41332</v>
      </c>
      <c r="C7" s="83">
        <v>41235</v>
      </c>
      <c r="D7" s="83">
        <v>42116</v>
      </c>
      <c r="E7" s="83">
        <v>40602</v>
      </c>
      <c r="F7" s="83">
        <v>36855</v>
      </c>
      <c r="G7" s="83">
        <v>39304</v>
      </c>
      <c r="H7" s="83">
        <v>41424</v>
      </c>
      <c r="I7" s="105">
        <v>42036</v>
      </c>
      <c r="J7" s="105">
        <v>41955</v>
      </c>
      <c r="K7" s="105">
        <v>41352</v>
      </c>
    </row>
    <row r="8" spans="1:12" ht="17.100000000000001" customHeight="1">
      <c r="A8" s="18" t="s">
        <v>10</v>
      </c>
      <c r="B8" s="83">
        <v>29107</v>
      </c>
      <c r="C8" s="83">
        <v>31121</v>
      </c>
      <c r="D8" s="83">
        <v>27707</v>
      </c>
      <c r="E8" s="83">
        <v>28554</v>
      </c>
      <c r="F8" s="83">
        <v>26799</v>
      </c>
      <c r="G8" s="83">
        <v>27998</v>
      </c>
      <c r="H8" s="83">
        <v>28958</v>
      </c>
      <c r="I8" s="105">
        <v>28787</v>
      </c>
      <c r="J8" s="105">
        <v>28311</v>
      </c>
      <c r="K8" s="105">
        <v>28106</v>
      </c>
    </row>
    <row r="9" spans="1:12" ht="17.100000000000001" customHeight="1">
      <c r="A9" s="18" t="s">
        <v>11</v>
      </c>
      <c r="B9" s="83">
        <v>24317</v>
      </c>
      <c r="C9" s="83">
        <v>23558</v>
      </c>
      <c r="D9" s="83">
        <v>25217</v>
      </c>
      <c r="E9" s="83">
        <v>23931</v>
      </c>
      <c r="F9" s="83">
        <v>25945</v>
      </c>
      <c r="G9" s="83">
        <v>26393</v>
      </c>
      <c r="H9" s="83">
        <v>23340</v>
      </c>
      <c r="I9" s="105">
        <v>22305</v>
      </c>
      <c r="J9" s="105">
        <v>21727</v>
      </c>
      <c r="K9" s="105">
        <v>23046</v>
      </c>
    </row>
    <row r="10" spans="1:12" ht="17.100000000000001" customHeight="1">
      <c r="A10" s="18" t="s">
        <v>12</v>
      </c>
      <c r="B10" s="83">
        <v>1883</v>
      </c>
      <c r="C10" s="83">
        <v>1883</v>
      </c>
      <c r="D10" s="83">
        <v>1886</v>
      </c>
      <c r="E10" s="83">
        <v>1898</v>
      </c>
      <c r="F10" s="83">
        <v>1729</v>
      </c>
      <c r="G10" s="83">
        <v>1816</v>
      </c>
      <c r="H10" s="83">
        <v>1766</v>
      </c>
      <c r="I10" s="105">
        <v>1685</v>
      </c>
      <c r="J10" s="105">
        <v>1526</v>
      </c>
      <c r="K10" s="105">
        <v>1519</v>
      </c>
    </row>
    <row r="11" spans="1:12" ht="17.100000000000001" customHeight="1">
      <c r="A11" s="18" t="s">
        <v>13</v>
      </c>
      <c r="B11" s="83">
        <v>1942</v>
      </c>
      <c r="C11" s="83">
        <v>1942</v>
      </c>
      <c r="D11" s="83">
        <v>1716</v>
      </c>
      <c r="E11" s="83">
        <v>1605</v>
      </c>
      <c r="F11" s="83">
        <v>1500</v>
      </c>
      <c r="G11" s="83">
        <v>1746</v>
      </c>
      <c r="H11" s="83">
        <v>1805</v>
      </c>
      <c r="I11" s="105">
        <v>1716</v>
      </c>
      <c r="J11" s="105">
        <v>1822</v>
      </c>
      <c r="K11" s="105">
        <v>1775</v>
      </c>
    </row>
    <row r="12" spans="1:12" ht="26.25" customHeight="1">
      <c r="A12" s="2" t="s">
        <v>14</v>
      </c>
      <c r="B12" s="54">
        <v>810</v>
      </c>
      <c r="C12" s="54">
        <v>981</v>
      </c>
      <c r="D12" s="54">
        <v>959</v>
      </c>
      <c r="E12" s="54">
        <v>919</v>
      </c>
      <c r="F12" s="54">
        <v>783</v>
      </c>
      <c r="G12" s="54">
        <v>966</v>
      </c>
      <c r="H12" s="54">
        <v>966</v>
      </c>
      <c r="I12" s="106">
        <v>868</v>
      </c>
      <c r="J12" s="106">
        <v>737</v>
      </c>
      <c r="K12" s="106">
        <v>815</v>
      </c>
    </row>
    <row r="13" spans="1:12" s="9" customFormat="1" ht="20.100000000000001" customHeight="1">
      <c r="A13" s="33" t="s">
        <v>66</v>
      </c>
      <c r="B13" s="33"/>
      <c r="C13" s="33"/>
      <c r="D13" s="33"/>
      <c r="E13" s="33"/>
      <c r="F13" s="32"/>
      <c r="G13" s="32"/>
      <c r="H13" s="32"/>
      <c r="I13" s="104"/>
      <c r="J13" s="127"/>
      <c r="K13" s="127"/>
    </row>
    <row r="14" spans="1:12" ht="17.100000000000001" customHeight="1">
      <c r="A14" s="2" t="s">
        <v>306</v>
      </c>
      <c r="B14" s="83">
        <v>52364</v>
      </c>
      <c r="C14" s="83">
        <v>54157</v>
      </c>
      <c r="D14" s="83">
        <v>54135</v>
      </c>
      <c r="E14" s="83">
        <v>54645</v>
      </c>
      <c r="F14" s="83">
        <v>53081</v>
      </c>
      <c r="G14" s="83">
        <v>55299</v>
      </c>
      <c r="H14" s="83">
        <v>54977</v>
      </c>
      <c r="I14" s="105">
        <v>55917</v>
      </c>
      <c r="J14" s="105">
        <v>55290</v>
      </c>
      <c r="K14" s="105">
        <v>55247</v>
      </c>
    </row>
    <row r="15" spans="1:12" ht="17.100000000000001" customHeight="1">
      <c r="A15" s="18" t="s">
        <v>15</v>
      </c>
      <c r="B15" s="83">
        <v>36850</v>
      </c>
      <c r="C15" s="83">
        <v>38653</v>
      </c>
      <c r="D15" s="83">
        <v>39838</v>
      </c>
      <c r="E15" s="83">
        <v>40132</v>
      </c>
      <c r="F15" s="83">
        <v>38919</v>
      </c>
      <c r="G15" s="83">
        <v>41151</v>
      </c>
      <c r="H15" s="83">
        <v>42040</v>
      </c>
      <c r="I15" s="105">
        <v>40471</v>
      </c>
      <c r="J15" s="105">
        <v>39141</v>
      </c>
      <c r="K15" s="105">
        <v>39855</v>
      </c>
    </row>
    <row r="16" spans="1:12" ht="28.5" customHeight="1">
      <c r="A16" s="18" t="s">
        <v>16</v>
      </c>
      <c r="B16" s="86">
        <v>1164</v>
      </c>
      <c r="C16" s="86">
        <v>1159</v>
      </c>
      <c r="D16" s="86">
        <v>1166</v>
      </c>
      <c r="E16" s="86">
        <v>1214</v>
      </c>
      <c r="F16" s="86">
        <v>1193</v>
      </c>
      <c r="G16" s="86">
        <v>1092</v>
      </c>
      <c r="H16" s="86">
        <v>861</v>
      </c>
      <c r="I16" s="105">
        <v>855</v>
      </c>
      <c r="J16" s="105">
        <v>864</v>
      </c>
      <c r="K16" s="105">
        <v>745</v>
      </c>
    </row>
    <row r="17" spans="1:13" ht="17.100000000000001" customHeight="1">
      <c r="A17" s="18" t="s">
        <v>18</v>
      </c>
      <c r="B17" s="83">
        <v>7491</v>
      </c>
      <c r="C17" s="83">
        <v>6466</v>
      </c>
      <c r="D17" s="83">
        <v>5430</v>
      </c>
      <c r="E17" s="83">
        <v>5860</v>
      </c>
      <c r="F17" s="83">
        <v>5485</v>
      </c>
      <c r="G17" s="83">
        <v>5603</v>
      </c>
      <c r="H17" s="83">
        <v>4711</v>
      </c>
      <c r="I17" s="105">
        <v>4446</v>
      </c>
      <c r="J17" s="105">
        <v>4392</v>
      </c>
      <c r="K17" s="105">
        <v>4828</v>
      </c>
    </row>
    <row r="18" spans="1:13" ht="17.100000000000001" customHeight="1">
      <c r="A18" s="18" t="s">
        <v>19</v>
      </c>
      <c r="B18" s="83">
        <v>4752</v>
      </c>
      <c r="C18" s="83">
        <v>5927</v>
      </c>
      <c r="D18" s="83">
        <v>5858</v>
      </c>
      <c r="E18" s="83">
        <v>5580</v>
      </c>
      <c r="F18" s="83">
        <v>5365</v>
      </c>
      <c r="G18" s="83">
        <v>5302</v>
      </c>
      <c r="H18" s="83">
        <v>5548</v>
      </c>
      <c r="I18" s="105">
        <v>4451</v>
      </c>
      <c r="J18" s="105">
        <v>4255</v>
      </c>
      <c r="K18" s="105">
        <v>4305</v>
      </c>
    </row>
    <row r="19" spans="1:13" ht="17.100000000000001" customHeight="1">
      <c r="A19" s="18" t="s">
        <v>20</v>
      </c>
      <c r="B19" s="83">
        <v>2107</v>
      </c>
      <c r="C19" s="83">
        <v>1952</v>
      </c>
      <c r="D19" s="83">
        <v>1843</v>
      </c>
      <c r="E19" s="83">
        <v>1859</v>
      </c>
      <c r="F19" s="83">
        <v>2119</v>
      </c>
      <c r="G19" s="83">
        <v>2151</v>
      </c>
      <c r="H19" s="83">
        <v>1817</v>
      </c>
      <c r="I19" s="105">
        <v>1947</v>
      </c>
      <c r="J19" s="105">
        <v>2351</v>
      </c>
      <c r="K19" s="105">
        <v>2812</v>
      </c>
    </row>
    <row r="20" spans="1:13" s="82" customFormat="1" ht="17.100000000000001" customHeight="1">
      <c r="A20" s="103" t="s">
        <v>170</v>
      </c>
      <c r="B20" s="86" t="s">
        <v>17</v>
      </c>
      <c r="C20" s="86" t="s">
        <v>17</v>
      </c>
      <c r="D20" s="86" t="s">
        <v>17</v>
      </c>
      <c r="E20" s="86" t="s">
        <v>17</v>
      </c>
      <c r="F20" s="86" t="s">
        <v>17</v>
      </c>
      <c r="G20" s="86" t="s">
        <v>17</v>
      </c>
      <c r="H20" s="86" t="s">
        <v>17</v>
      </c>
      <c r="I20" s="105">
        <v>3747</v>
      </c>
      <c r="J20" s="105">
        <v>4287</v>
      </c>
      <c r="K20" s="105">
        <v>2702</v>
      </c>
    </row>
    <row r="21" spans="1:13" ht="17.100000000000001" customHeight="1">
      <c r="A21" s="2" t="s">
        <v>21</v>
      </c>
      <c r="B21" s="83">
        <v>47027</v>
      </c>
      <c r="C21" s="83">
        <v>46563</v>
      </c>
      <c r="D21" s="83">
        <v>45466</v>
      </c>
      <c r="E21" s="83">
        <v>42864</v>
      </c>
      <c r="F21" s="83">
        <v>40530</v>
      </c>
      <c r="G21" s="83">
        <v>42924</v>
      </c>
      <c r="H21" s="83">
        <v>43282</v>
      </c>
      <c r="I21" s="105">
        <v>41480</v>
      </c>
      <c r="J21" s="105">
        <v>40788</v>
      </c>
      <c r="K21" s="105">
        <v>41366</v>
      </c>
    </row>
    <row r="22" spans="1:13" s="9" customFormat="1" ht="20.100000000000001" customHeight="1">
      <c r="A22" s="33" t="s">
        <v>67</v>
      </c>
      <c r="B22" s="33"/>
      <c r="C22" s="33"/>
      <c r="D22" s="33"/>
      <c r="E22" s="33"/>
      <c r="F22" s="32"/>
      <c r="G22" s="32"/>
      <c r="H22" s="32"/>
      <c r="I22" s="104"/>
      <c r="J22" s="32"/>
      <c r="K22" s="32"/>
    </row>
    <row r="23" spans="1:13" ht="24">
      <c r="A23" s="2" t="s">
        <v>22</v>
      </c>
      <c r="B23" s="54">
        <v>4832</v>
      </c>
      <c r="C23" s="54">
        <v>5172</v>
      </c>
      <c r="D23" s="54">
        <v>5479</v>
      </c>
      <c r="E23" s="54">
        <v>6109</v>
      </c>
      <c r="F23" s="86">
        <v>6263</v>
      </c>
      <c r="G23" s="86">
        <v>6372</v>
      </c>
      <c r="H23" s="54">
        <v>6634</v>
      </c>
      <c r="I23" s="106">
        <v>6697</v>
      </c>
      <c r="J23" s="106">
        <v>6997</v>
      </c>
      <c r="K23" s="106">
        <v>7384</v>
      </c>
      <c r="M23" s="61"/>
    </row>
    <row r="24" spans="1:13" ht="17.100000000000001" customHeight="1">
      <c r="A24" s="18" t="s">
        <v>23</v>
      </c>
      <c r="B24" s="83">
        <v>1016</v>
      </c>
      <c r="C24" s="83">
        <v>1075</v>
      </c>
      <c r="D24" s="83">
        <v>1132</v>
      </c>
      <c r="E24" s="83">
        <v>1132</v>
      </c>
      <c r="F24" s="83">
        <v>1146</v>
      </c>
      <c r="G24" s="83">
        <v>1279</v>
      </c>
      <c r="H24" s="83">
        <v>1319</v>
      </c>
      <c r="I24" s="105">
        <v>1353</v>
      </c>
      <c r="J24" s="105">
        <v>1366</v>
      </c>
      <c r="K24" s="105">
        <v>1450</v>
      </c>
      <c r="M24" s="62"/>
    </row>
    <row r="25" spans="1:13" ht="17.100000000000001" customHeight="1">
      <c r="A25" s="18" t="s">
        <v>24</v>
      </c>
      <c r="B25" s="83">
        <v>3816</v>
      </c>
      <c r="C25" s="83">
        <v>4097</v>
      </c>
      <c r="D25" s="83">
        <v>4347</v>
      </c>
      <c r="E25" s="83">
        <v>4977</v>
      </c>
      <c r="F25" s="84">
        <v>5117</v>
      </c>
      <c r="G25" s="84">
        <v>5093</v>
      </c>
      <c r="H25" s="83">
        <v>5315</v>
      </c>
      <c r="I25" s="105">
        <v>5344</v>
      </c>
      <c r="J25" s="105">
        <v>5631</v>
      </c>
      <c r="K25" s="105">
        <v>5934</v>
      </c>
      <c r="M25" s="61"/>
    </row>
    <row r="26" spans="1:13" ht="17.100000000000001" customHeight="1">
      <c r="A26" s="2" t="s">
        <v>25</v>
      </c>
      <c r="B26" s="83">
        <v>188734</v>
      </c>
      <c r="C26" s="83">
        <v>197091</v>
      </c>
      <c r="D26" s="83">
        <v>203347</v>
      </c>
      <c r="E26" s="83">
        <v>206479</v>
      </c>
      <c r="F26" s="83">
        <v>211753</v>
      </c>
      <c r="G26" s="83">
        <v>219282</v>
      </c>
      <c r="H26" s="34">
        <v>226476</v>
      </c>
      <c r="I26" s="34">
        <v>235809</v>
      </c>
      <c r="J26" s="105">
        <v>242875</v>
      </c>
      <c r="K26" s="105">
        <v>246806</v>
      </c>
    </row>
    <row r="27" spans="1:13" ht="17.100000000000001" customHeight="1">
      <c r="A27" s="2" t="s">
        <v>26</v>
      </c>
      <c r="B27" s="83">
        <v>5240</v>
      </c>
      <c r="C27" s="83">
        <v>5401</v>
      </c>
      <c r="D27" s="83">
        <v>5733</v>
      </c>
      <c r="E27" s="83">
        <v>5786</v>
      </c>
      <c r="F27" s="83">
        <v>5880</v>
      </c>
      <c r="G27" s="83">
        <v>5973</v>
      </c>
      <c r="H27" s="83">
        <v>6121</v>
      </c>
      <c r="I27" s="105">
        <v>8465</v>
      </c>
      <c r="J27" s="105">
        <v>8503</v>
      </c>
      <c r="K27" s="105">
        <v>9101</v>
      </c>
    </row>
    <row r="29" spans="1:13">
      <c r="A29" s="102" t="s">
        <v>169</v>
      </c>
    </row>
  </sheetData>
  <customSheetViews>
    <customSheetView guid="{05C25D95-84BF-4B37-8875-0ECC51A74410}" scale="130">
      <pane ySplit="3" topLeftCell="A4" activePane="bottomLeft" state="frozen"/>
      <selection pane="bottomLeft" activeCell="N10" sqref="N10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 topLeftCell="A22">
      <selection activeCell="A35" sqref="A3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5" topLeftCell="B1">
      <pane ySplit="3" topLeftCell="A4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K30"/>
  <sheetViews>
    <sheetView zoomScaleNormal="100" workbookViewId="0">
      <selection activeCell="M18" sqref="M18"/>
    </sheetView>
  </sheetViews>
  <sheetFormatPr defaultRowHeight="12"/>
  <cols>
    <col min="1" max="1" width="29.140625" style="1" customWidth="1"/>
    <col min="2" max="10" width="10" style="1" customWidth="1"/>
    <col min="11" max="16384" width="9.140625" style="1"/>
  </cols>
  <sheetData>
    <row r="1" spans="1:11" ht="15.75" customHeight="1">
      <c r="A1" s="5" t="s">
        <v>176</v>
      </c>
      <c r="H1" s="7"/>
    </row>
    <row r="2" spans="1:11" ht="15.75" customHeight="1" thickBot="1">
      <c r="A2" s="17"/>
      <c r="K2" s="7" t="s">
        <v>5</v>
      </c>
    </row>
    <row r="3" spans="1:11" s="22" customFormat="1" ht="23.25" customHeight="1" thickTop="1">
      <c r="A3" s="13"/>
      <c r="B3" s="14">
        <v>2006</v>
      </c>
      <c r="C3" s="14">
        <v>2007</v>
      </c>
      <c r="D3" s="14">
        <v>2008</v>
      </c>
      <c r="E3" s="6">
        <v>2009</v>
      </c>
      <c r="F3" s="6">
        <v>2010</v>
      </c>
      <c r="G3" s="6">
        <v>2011</v>
      </c>
      <c r="H3" s="6">
        <v>2012</v>
      </c>
      <c r="I3" s="6">
        <v>2013</v>
      </c>
      <c r="J3" s="6">
        <v>2014</v>
      </c>
      <c r="K3" s="6">
        <v>2015</v>
      </c>
    </row>
    <row r="4" spans="1:11" ht="20.100000000000001" customHeight="1">
      <c r="A4" s="31" t="s">
        <v>68</v>
      </c>
      <c r="B4" s="31"/>
      <c r="C4" s="31"/>
      <c r="D4" s="31"/>
      <c r="E4" s="31"/>
      <c r="F4" s="32"/>
      <c r="G4" s="32"/>
      <c r="H4" s="32"/>
      <c r="I4" s="104"/>
      <c r="J4" s="104"/>
      <c r="K4" s="104"/>
    </row>
    <row r="5" spans="1:11" ht="17.100000000000001" customHeight="1">
      <c r="A5" s="2" t="s">
        <v>306</v>
      </c>
      <c r="B5" s="84">
        <v>30360</v>
      </c>
      <c r="C5" s="84">
        <v>34128</v>
      </c>
      <c r="D5" s="84">
        <v>31561</v>
      </c>
      <c r="E5" s="84">
        <v>32336</v>
      </c>
      <c r="F5" s="84">
        <v>30240</v>
      </c>
      <c r="G5" s="84">
        <v>30983</v>
      </c>
      <c r="H5" s="83">
        <v>30299</v>
      </c>
      <c r="I5" s="105">
        <v>27652</v>
      </c>
      <c r="J5" s="105">
        <v>27353</v>
      </c>
      <c r="K5" s="105">
        <v>26779</v>
      </c>
    </row>
    <row r="6" spans="1:11" ht="17.100000000000001" customHeight="1">
      <c r="A6" s="103" t="s">
        <v>27</v>
      </c>
      <c r="B6" s="84">
        <v>22142</v>
      </c>
      <c r="C6" s="84">
        <v>24953</v>
      </c>
      <c r="D6" s="84">
        <v>23884</v>
      </c>
      <c r="E6" s="84">
        <v>24457</v>
      </c>
      <c r="F6" s="84">
        <v>23228</v>
      </c>
      <c r="G6" s="84">
        <v>23945</v>
      </c>
      <c r="H6" s="83">
        <v>23985</v>
      </c>
      <c r="I6" s="105">
        <v>22022</v>
      </c>
      <c r="J6" s="105">
        <v>21828</v>
      </c>
      <c r="K6" s="105">
        <v>21141</v>
      </c>
    </row>
    <row r="7" spans="1:11" ht="30" customHeight="1">
      <c r="A7" s="103" t="s">
        <v>28</v>
      </c>
      <c r="B7" s="84">
        <v>295</v>
      </c>
      <c r="C7" s="84">
        <v>304</v>
      </c>
      <c r="D7" s="84">
        <v>224</v>
      </c>
      <c r="E7" s="84">
        <v>853</v>
      </c>
      <c r="F7" s="84">
        <v>864</v>
      </c>
      <c r="G7" s="84">
        <v>735</v>
      </c>
      <c r="H7" s="83">
        <v>438</v>
      </c>
      <c r="I7" s="105">
        <v>339</v>
      </c>
      <c r="J7" s="105">
        <v>88</v>
      </c>
      <c r="K7" s="105">
        <v>74</v>
      </c>
    </row>
    <row r="8" spans="1:11" ht="17.100000000000001" customHeight="1">
      <c r="A8" s="103" t="s">
        <v>29</v>
      </c>
      <c r="B8" s="84">
        <v>3860</v>
      </c>
      <c r="C8" s="84">
        <v>4034</v>
      </c>
      <c r="D8" s="84">
        <v>2861</v>
      </c>
      <c r="E8" s="84">
        <v>3279</v>
      </c>
      <c r="F8" s="84">
        <v>2925</v>
      </c>
      <c r="G8" s="84">
        <v>2921</v>
      </c>
      <c r="H8" s="83">
        <v>2447</v>
      </c>
      <c r="I8" s="105">
        <v>2415</v>
      </c>
      <c r="J8" s="105">
        <v>2592</v>
      </c>
      <c r="K8" s="105">
        <v>2547</v>
      </c>
    </row>
    <row r="9" spans="1:11" ht="17.100000000000001" customHeight="1">
      <c r="A9" s="103" t="s">
        <v>30</v>
      </c>
      <c r="B9" s="84">
        <v>4063</v>
      </c>
      <c r="C9" s="84">
        <v>4837</v>
      </c>
      <c r="D9" s="84">
        <v>4592</v>
      </c>
      <c r="E9" s="84">
        <v>3747</v>
      </c>
      <c r="F9" s="84">
        <v>3223</v>
      </c>
      <c r="G9" s="84">
        <v>3382</v>
      </c>
      <c r="H9" s="83">
        <v>3429</v>
      </c>
      <c r="I9" s="105">
        <v>2876</v>
      </c>
      <c r="J9" s="105">
        <v>2844</v>
      </c>
      <c r="K9" s="105">
        <v>3017</v>
      </c>
    </row>
    <row r="10" spans="1:11" ht="20.100000000000001" customHeight="1">
      <c r="A10" s="107" t="s">
        <v>69</v>
      </c>
      <c r="B10" s="33"/>
      <c r="C10" s="33"/>
      <c r="D10" s="33"/>
      <c r="E10" s="33"/>
      <c r="F10" s="32"/>
      <c r="G10" s="32"/>
      <c r="H10" s="32"/>
      <c r="I10" s="104"/>
      <c r="J10" s="104"/>
      <c r="K10" s="104"/>
    </row>
    <row r="11" spans="1:11" ht="17.100000000000001" customHeight="1">
      <c r="A11" s="2" t="s">
        <v>306</v>
      </c>
      <c r="B11" s="84">
        <v>30360</v>
      </c>
      <c r="C11" s="84">
        <v>34128</v>
      </c>
      <c r="D11" s="84">
        <v>31561</v>
      </c>
      <c r="E11" s="84">
        <v>32336</v>
      </c>
      <c r="F11" s="84">
        <v>30240</v>
      </c>
      <c r="G11" s="84">
        <v>30983</v>
      </c>
      <c r="H11" s="83">
        <v>30299</v>
      </c>
      <c r="I11" s="105">
        <v>27652</v>
      </c>
      <c r="J11" s="105">
        <v>27353</v>
      </c>
      <c r="K11" s="105">
        <v>26779</v>
      </c>
    </row>
    <row r="12" spans="1:11" ht="17.100000000000001" customHeight="1">
      <c r="A12" s="35" t="s">
        <v>31</v>
      </c>
      <c r="B12" s="84">
        <v>29141</v>
      </c>
      <c r="C12" s="84">
        <v>32986</v>
      </c>
      <c r="D12" s="84">
        <v>30353</v>
      </c>
      <c r="E12" s="84">
        <v>30058</v>
      </c>
      <c r="F12" s="84">
        <v>28055</v>
      </c>
      <c r="G12" s="84">
        <v>28860</v>
      </c>
      <c r="H12" s="83">
        <v>28003</v>
      </c>
      <c r="I12" s="105">
        <v>25331</v>
      </c>
      <c r="J12" s="34">
        <v>24976</v>
      </c>
      <c r="K12" s="1">
        <v>24293</v>
      </c>
    </row>
    <row r="13" spans="1:11" ht="17.100000000000001" customHeight="1">
      <c r="A13" s="103" t="s">
        <v>32</v>
      </c>
      <c r="B13" s="84">
        <v>1122</v>
      </c>
      <c r="C13" s="84">
        <v>1204</v>
      </c>
      <c r="D13" s="84">
        <v>1852</v>
      </c>
      <c r="E13" s="84">
        <v>1950</v>
      </c>
      <c r="F13" s="84">
        <v>1321</v>
      </c>
      <c r="G13" s="84">
        <v>1306</v>
      </c>
      <c r="H13" s="83">
        <v>2148</v>
      </c>
      <c r="I13" s="105">
        <v>1633</v>
      </c>
      <c r="J13" s="34">
        <v>1299</v>
      </c>
      <c r="K13" s="82">
        <v>1166</v>
      </c>
    </row>
    <row r="14" spans="1:11" ht="17.100000000000001" customHeight="1">
      <c r="A14" s="103" t="s">
        <v>33</v>
      </c>
      <c r="B14" s="84">
        <v>27856</v>
      </c>
      <c r="C14" s="84">
        <v>31623</v>
      </c>
      <c r="D14" s="84">
        <v>28359</v>
      </c>
      <c r="E14" s="84">
        <v>27917</v>
      </c>
      <c r="F14" s="84">
        <v>26564</v>
      </c>
      <c r="G14" s="84">
        <v>27379</v>
      </c>
      <c r="H14" s="83">
        <v>25855</v>
      </c>
      <c r="I14" s="105">
        <v>23698</v>
      </c>
      <c r="J14" s="34">
        <v>23677</v>
      </c>
      <c r="K14" s="82">
        <v>23127</v>
      </c>
    </row>
    <row r="15" spans="1:11" ht="17.100000000000001" customHeight="1">
      <c r="A15" s="103" t="s">
        <v>34</v>
      </c>
      <c r="B15" s="84">
        <v>163</v>
      </c>
      <c r="C15" s="84">
        <v>159</v>
      </c>
      <c r="D15" s="84">
        <v>142</v>
      </c>
      <c r="E15" s="84">
        <v>191</v>
      </c>
      <c r="F15" s="84">
        <v>170</v>
      </c>
      <c r="G15" s="84">
        <v>175</v>
      </c>
      <c r="H15" s="84" t="s">
        <v>35</v>
      </c>
      <c r="I15" s="34" t="s">
        <v>35</v>
      </c>
      <c r="J15" s="34" t="s">
        <v>35</v>
      </c>
      <c r="K15" s="156" t="s">
        <v>35</v>
      </c>
    </row>
    <row r="16" spans="1:11" ht="17.100000000000001" customHeight="1">
      <c r="A16" s="35" t="s">
        <v>173</v>
      </c>
      <c r="B16" s="84">
        <v>1219</v>
      </c>
      <c r="C16" s="84">
        <v>1142</v>
      </c>
      <c r="D16" s="84">
        <v>1208</v>
      </c>
      <c r="E16" s="84" t="s">
        <v>97</v>
      </c>
      <c r="F16" s="84" t="s">
        <v>98</v>
      </c>
      <c r="G16" s="84" t="s">
        <v>96</v>
      </c>
      <c r="H16" s="84" t="s">
        <v>171</v>
      </c>
      <c r="I16" s="34" t="s">
        <v>185</v>
      </c>
      <c r="J16" s="34" t="s">
        <v>184</v>
      </c>
      <c r="K16" s="34" t="s">
        <v>291</v>
      </c>
    </row>
    <row r="17" spans="1:11" s="82" customFormat="1" ht="17.100000000000001" customHeight="1">
      <c r="A17" s="103" t="s">
        <v>33</v>
      </c>
      <c r="B17" s="84">
        <v>1219</v>
      </c>
      <c r="C17" s="84">
        <v>1142</v>
      </c>
      <c r="D17" s="84">
        <v>1208</v>
      </c>
      <c r="E17" s="84" t="s">
        <v>97</v>
      </c>
      <c r="F17" s="84" t="s">
        <v>98</v>
      </c>
      <c r="G17" s="84" t="s">
        <v>96</v>
      </c>
      <c r="H17" s="84">
        <v>929</v>
      </c>
      <c r="I17" s="34">
        <v>946</v>
      </c>
      <c r="J17" s="34">
        <v>948</v>
      </c>
      <c r="K17" s="34">
        <v>1030</v>
      </c>
    </row>
    <row r="18" spans="1:11" s="82" customFormat="1" ht="17.100000000000001" customHeight="1">
      <c r="A18" s="103" t="s">
        <v>34</v>
      </c>
      <c r="B18" s="84" t="s">
        <v>35</v>
      </c>
      <c r="C18" s="84" t="s">
        <v>35</v>
      </c>
      <c r="D18" s="84" t="s">
        <v>35</v>
      </c>
      <c r="E18" s="84" t="s">
        <v>35</v>
      </c>
      <c r="F18" s="84" t="s">
        <v>35</v>
      </c>
      <c r="G18" s="84" t="s">
        <v>35</v>
      </c>
      <c r="H18" s="84">
        <v>180</v>
      </c>
      <c r="I18" s="34">
        <v>223</v>
      </c>
      <c r="J18" s="34">
        <v>245</v>
      </c>
      <c r="K18" s="34">
        <v>236</v>
      </c>
    </row>
    <row r="19" spans="1:11" s="82" customFormat="1" ht="30.75" customHeight="1">
      <c r="A19" s="35" t="s">
        <v>303</v>
      </c>
      <c r="B19" s="84">
        <v>1219</v>
      </c>
      <c r="C19" s="84">
        <v>1142</v>
      </c>
      <c r="D19" s="84">
        <v>1208</v>
      </c>
      <c r="E19" s="84" t="s">
        <v>97</v>
      </c>
      <c r="F19" s="84" t="s">
        <v>98</v>
      </c>
      <c r="G19" s="84" t="s">
        <v>96</v>
      </c>
      <c r="H19" s="84" t="s">
        <v>172</v>
      </c>
      <c r="I19" s="34" t="s">
        <v>174</v>
      </c>
      <c r="J19" s="34" t="s">
        <v>184</v>
      </c>
      <c r="K19" s="34" t="s">
        <v>292</v>
      </c>
    </row>
    <row r="20" spans="1:11" ht="17.100000000000001" customHeight="1">
      <c r="A20" s="103" t="s">
        <v>152</v>
      </c>
      <c r="B20" s="84" t="s">
        <v>35</v>
      </c>
      <c r="C20" s="84" t="s">
        <v>35</v>
      </c>
      <c r="D20" s="84" t="s">
        <v>35</v>
      </c>
      <c r="E20" s="84">
        <v>3</v>
      </c>
      <c r="F20" s="84">
        <v>3</v>
      </c>
      <c r="G20" s="84" t="s">
        <v>35</v>
      </c>
      <c r="H20" s="84" t="s">
        <v>35</v>
      </c>
      <c r="I20" s="34" t="s">
        <v>35</v>
      </c>
      <c r="J20" s="34" t="s">
        <v>35</v>
      </c>
      <c r="K20" s="34" t="s">
        <v>35</v>
      </c>
    </row>
    <row r="21" spans="1:11" ht="17.100000000000001" customHeight="1">
      <c r="A21" s="103" t="s">
        <v>153</v>
      </c>
      <c r="B21" s="84">
        <v>1219</v>
      </c>
      <c r="C21" s="84">
        <v>1142</v>
      </c>
      <c r="D21" s="84">
        <v>1208</v>
      </c>
      <c r="E21" s="84">
        <v>1195</v>
      </c>
      <c r="F21" s="84">
        <v>1081</v>
      </c>
      <c r="G21" s="84">
        <v>959</v>
      </c>
      <c r="H21" s="83">
        <v>929</v>
      </c>
      <c r="I21" s="105">
        <v>946</v>
      </c>
      <c r="J21" s="34">
        <v>948</v>
      </c>
      <c r="K21" s="34">
        <v>1030</v>
      </c>
    </row>
    <row r="22" spans="1:11" s="82" customFormat="1" ht="17.100000000000001" customHeight="1">
      <c r="A22" s="108" t="s">
        <v>154</v>
      </c>
      <c r="B22" s="84" t="s">
        <v>35</v>
      </c>
      <c r="C22" s="84" t="s">
        <v>35</v>
      </c>
      <c r="D22" s="84" t="s">
        <v>35</v>
      </c>
      <c r="E22" s="84" t="s">
        <v>35</v>
      </c>
      <c r="F22" s="84" t="s">
        <v>35</v>
      </c>
      <c r="G22" s="84" t="s">
        <v>35</v>
      </c>
      <c r="H22" s="83">
        <v>180</v>
      </c>
      <c r="I22" s="105">
        <v>223</v>
      </c>
      <c r="J22" s="34">
        <v>245</v>
      </c>
      <c r="K22" s="34">
        <v>236</v>
      </c>
    </row>
    <row r="23" spans="1:11" ht="20.100000000000001" customHeight="1">
      <c r="A23" s="107" t="s">
        <v>70</v>
      </c>
      <c r="B23" s="33"/>
      <c r="C23" s="33"/>
      <c r="D23" s="33"/>
      <c r="E23" s="33"/>
      <c r="F23" s="32"/>
      <c r="G23" s="32"/>
      <c r="H23" s="32"/>
      <c r="I23" s="104"/>
      <c r="J23" s="127"/>
      <c r="K23" s="127"/>
    </row>
    <row r="24" spans="1:11" ht="30" customHeight="1">
      <c r="A24" s="35" t="s">
        <v>36</v>
      </c>
      <c r="B24" s="23">
        <v>1172</v>
      </c>
      <c r="C24" s="23">
        <v>1217</v>
      </c>
      <c r="D24" s="23">
        <v>1257</v>
      </c>
      <c r="E24" s="85">
        <v>1271</v>
      </c>
      <c r="F24" s="85">
        <v>1304</v>
      </c>
      <c r="G24" s="85">
        <v>1509</v>
      </c>
      <c r="H24" s="85">
        <v>1553</v>
      </c>
      <c r="I24" s="109">
        <v>1605</v>
      </c>
      <c r="J24" s="109">
        <v>1659</v>
      </c>
      <c r="K24" s="109">
        <v>1733</v>
      </c>
    </row>
    <row r="25" spans="1:11" ht="17.100000000000001" customHeight="1">
      <c r="A25" s="2" t="s">
        <v>37</v>
      </c>
      <c r="B25" s="19">
        <v>230</v>
      </c>
      <c r="C25" s="19">
        <v>245</v>
      </c>
      <c r="D25" s="19">
        <v>251</v>
      </c>
      <c r="E25" s="83">
        <v>251</v>
      </c>
      <c r="F25" s="83">
        <v>251</v>
      </c>
      <c r="G25" s="83">
        <v>282</v>
      </c>
      <c r="H25" s="83">
        <v>286</v>
      </c>
      <c r="I25" s="105">
        <v>376</v>
      </c>
      <c r="J25" s="105">
        <v>363</v>
      </c>
      <c r="K25" s="105">
        <v>390</v>
      </c>
    </row>
    <row r="26" spans="1:11" ht="17.100000000000001" customHeight="1">
      <c r="A26" s="2" t="s">
        <v>38</v>
      </c>
      <c r="B26" s="19">
        <v>91389</v>
      </c>
      <c r="C26" s="19">
        <v>96543</v>
      </c>
      <c r="D26" s="19">
        <v>101526</v>
      </c>
      <c r="E26" s="34">
        <v>104324</v>
      </c>
      <c r="F26" s="52">
        <v>105258</v>
      </c>
      <c r="G26" s="83">
        <v>109617</v>
      </c>
      <c r="H26" s="83">
        <v>115774</v>
      </c>
      <c r="I26" s="105">
        <v>119484</v>
      </c>
      <c r="J26" s="34" t="s">
        <v>293</v>
      </c>
      <c r="K26" s="105">
        <v>123320</v>
      </c>
    </row>
    <row r="27" spans="1:11" ht="17.100000000000001" customHeight="1">
      <c r="A27" s="2" t="s">
        <v>39</v>
      </c>
      <c r="B27" s="19">
        <v>12042</v>
      </c>
      <c r="C27" s="19">
        <v>12635</v>
      </c>
      <c r="D27" s="19">
        <v>12659</v>
      </c>
      <c r="E27" s="83">
        <v>12830</v>
      </c>
      <c r="F27" s="83">
        <v>13469</v>
      </c>
      <c r="G27" s="83">
        <v>9436</v>
      </c>
      <c r="H27" s="83">
        <v>9654</v>
      </c>
      <c r="I27" s="105">
        <v>10755</v>
      </c>
      <c r="J27" s="105">
        <v>10887</v>
      </c>
      <c r="K27" s="105">
        <v>10871</v>
      </c>
    </row>
    <row r="28" spans="1:11">
      <c r="K28" s="80"/>
    </row>
    <row r="29" spans="1:11">
      <c r="A29" s="24" t="s">
        <v>71</v>
      </c>
      <c r="B29" s="8"/>
      <c r="C29" s="8"/>
      <c r="K29" s="80"/>
    </row>
    <row r="30" spans="1:11">
      <c r="A30" s="15"/>
      <c r="B30" s="170"/>
      <c r="C30" s="170"/>
    </row>
  </sheetData>
  <customSheetViews>
    <customSheetView guid="{05C25D95-84BF-4B37-8875-0ECC51A74410}" scale="120" topLeftCell="A7">
      <selection activeCell="A19" sqref="A19"/>
      <pageMargins left="0.11811023622047245" right="0.11811023622047245" top="0.74803149606299213" bottom="0.74803149606299213" header="0.31496062992125984" footer="0.31496062992125984"/>
      <pageSetup paperSize="9" scale="92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 topLeftCell="A19">
      <selection activeCell="A29" sqref="A29"/>
      <pageMargins left="0.11811023622047245" right="0.11811023622047245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3" topLeftCell="A4" activePane="bottomLeft" state="frozen"/>
      <selection pane="bottomLeft" activeCell="C24" sqref="C24"/>
      <pageMargins left="0.11811023622047245" right="0.11811023622047245" top="0.74803149606299213" bottom="0.74803149606299213" header="0.31496062992125984" footer="0.31496062992125984"/>
      <pageSetup paperSize="9" scale="92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20">
      <pane xSplit="1" ySplit="3" topLeftCell="I9" activePane="bottomRight" state="frozen"/>
      <selection pane="bottomRight" activeCell="I19" sqref="I19"/>
      <pageMargins left="0.11811023622047245" right="0.11811023622047245" top="0.74803149606299213" bottom="0.74803149606299213" header="0.31496062992125984" footer="0.31496062992125984"/>
      <pageSetup paperSize="9" scale="92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B30:C30"/>
  </mergeCells>
  <hyperlinks>
    <hyperlink ref="K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92" orientation="landscape" r:id="rId5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K36"/>
  <sheetViews>
    <sheetView zoomScaleNormal="100" workbookViewId="0">
      <pane ySplit="4" topLeftCell="A5" activePane="bottomLeft" state="frozen"/>
      <selection activeCell="A22" sqref="A22"/>
      <selection pane="bottomLeft" activeCell="P26" sqref="P26"/>
    </sheetView>
  </sheetViews>
  <sheetFormatPr defaultRowHeight="1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9" customWidth="1"/>
    <col min="10" max="10" width="11.140625" style="1" customWidth="1"/>
    <col min="11" max="11" width="9.140625" style="9"/>
    <col min="12" max="16384" width="9.140625" style="1"/>
  </cols>
  <sheetData>
    <row r="1" spans="1:10" ht="15" customHeight="1">
      <c r="A1" s="16" t="s">
        <v>287</v>
      </c>
      <c r="I1" s="1"/>
    </row>
    <row r="2" spans="1:10" ht="14.25" customHeight="1" thickBot="1">
      <c r="A2" s="17" t="s">
        <v>64</v>
      </c>
      <c r="I2" s="1"/>
      <c r="J2" s="7" t="s">
        <v>5</v>
      </c>
    </row>
    <row r="3" spans="1:10" ht="21" customHeight="1" thickTop="1">
      <c r="A3" s="175"/>
      <c r="B3" s="176"/>
      <c r="C3" s="176"/>
      <c r="D3" s="173" t="s">
        <v>40</v>
      </c>
      <c r="E3" s="173" t="s">
        <v>41</v>
      </c>
      <c r="F3" s="173"/>
      <c r="G3" s="173"/>
      <c r="H3" s="173"/>
      <c r="I3" s="173" t="s">
        <v>42</v>
      </c>
      <c r="J3" s="179" t="s">
        <v>43</v>
      </c>
    </row>
    <row r="4" spans="1:10" ht="30.75" customHeight="1">
      <c r="A4" s="177"/>
      <c r="B4" s="178"/>
      <c r="C4" s="178"/>
      <c r="D4" s="174"/>
      <c r="E4" s="25" t="s">
        <v>44</v>
      </c>
      <c r="F4" s="25" t="s">
        <v>45</v>
      </c>
      <c r="G4" s="25" t="s">
        <v>46</v>
      </c>
      <c r="H4" s="25" t="s">
        <v>47</v>
      </c>
      <c r="I4" s="174"/>
      <c r="J4" s="180"/>
    </row>
    <row r="5" spans="1:10">
      <c r="A5" s="181" t="s">
        <v>0</v>
      </c>
      <c r="B5" s="181"/>
      <c r="C5" s="182"/>
      <c r="D5" s="110">
        <v>13019525</v>
      </c>
      <c r="E5" s="110">
        <v>1827</v>
      </c>
      <c r="F5" s="110">
        <v>23861</v>
      </c>
      <c r="G5" s="110">
        <v>60149</v>
      </c>
      <c r="H5" s="110">
        <v>12930116</v>
      </c>
      <c r="I5" s="110">
        <v>2057</v>
      </c>
      <c r="J5" s="110">
        <v>1515</v>
      </c>
    </row>
    <row r="6" spans="1:10">
      <c r="A6" s="27" t="s">
        <v>110</v>
      </c>
      <c r="B6" s="171" t="s">
        <v>2</v>
      </c>
      <c r="C6" s="172"/>
      <c r="D6" s="110">
        <v>10069</v>
      </c>
      <c r="E6" s="110">
        <v>97</v>
      </c>
      <c r="F6" s="110">
        <v>91</v>
      </c>
      <c r="G6" s="110">
        <v>9723</v>
      </c>
      <c r="H6" s="110">
        <v>41</v>
      </c>
      <c r="I6" s="110">
        <v>117</v>
      </c>
      <c r="J6" s="110" t="s">
        <v>35</v>
      </c>
    </row>
    <row r="7" spans="1:10">
      <c r="A7" s="10"/>
      <c r="B7" s="10" t="s">
        <v>104</v>
      </c>
      <c r="C7" s="26" t="s">
        <v>105</v>
      </c>
      <c r="D7" s="110">
        <v>107</v>
      </c>
      <c r="E7" s="110">
        <v>23</v>
      </c>
      <c r="F7" s="110">
        <v>1</v>
      </c>
      <c r="G7" s="110">
        <v>81</v>
      </c>
      <c r="H7" s="110" t="s">
        <v>35</v>
      </c>
      <c r="I7" s="110">
        <v>2</v>
      </c>
      <c r="J7" s="110" t="s">
        <v>35</v>
      </c>
    </row>
    <row r="8" spans="1:10">
      <c r="A8" s="10"/>
      <c r="B8" s="10" t="s">
        <v>106</v>
      </c>
      <c r="C8" s="26" t="s">
        <v>107</v>
      </c>
      <c r="D8" s="110">
        <v>9764</v>
      </c>
      <c r="E8" s="110">
        <v>49</v>
      </c>
      <c r="F8" s="110">
        <v>21</v>
      </c>
      <c r="G8" s="110">
        <v>9617</v>
      </c>
      <c r="H8" s="110" t="s">
        <v>35</v>
      </c>
      <c r="I8" s="110">
        <v>77</v>
      </c>
      <c r="J8" s="110" t="s">
        <v>35</v>
      </c>
    </row>
    <row r="9" spans="1:10">
      <c r="A9" s="10"/>
      <c r="B9" s="10" t="s">
        <v>108</v>
      </c>
      <c r="C9" s="26" t="s">
        <v>109</v>
      </c>
      <c r="D9" s="110">
        <v>198</v>
      </c>
      <c r="E9" s="110">
        <v>25</v>
      </c>
      <c r="F9" s="110">
        <v>69</v>
      </c>
      <c r="G9" s="110">
        <v>25</v>
      </c>
      <c r="H9" s="110">
        <v>41</v>
      </c>
      <c r="I9" s="110">
        <v>38</v>
      </c>
      <c r="J9" s="110" t="s">
        <v>35</v>
      </c>
    </row>
    <row r="10" spans="1:10">
      <c r="A10" s="27" t="s">
        <v>1</v>
      </c>
      <c r="B10" s="171" t="s">
        <v>4</v>
      </c>
      <c r="C10" s="172"/>
      <c r="D10" s="110">
        <v>8966</v>
      </c>
      <c r="E10" s="110">
        <v>1658</v>
      </c>
      <c r="F10" s="110">
        <v>256</v>
      </c>
      <c r="G10" s="110">
        <v>5284</v>
      </c>
      <c r="H10" s="110" t="s">
        <v>35</v>
      </c>
      <c r="I10" s="110">
        <v>1752</v>
      </c>
      <c r="J10" s="110">
        <v>16</v>
      </c>
    </row>
    <row r="11" spans="1:10">
      <c r="A11" s="10"/>
      <c r="B11" s="10">
        <v>10</v>
      </c>
      <c r="C11" s="26" t="s">
        <v>111</v>
      </c>
      <c r="D11" s="110">
        <v>1397</v>
      </c>
      <c r="E11" s="110">
        <v>819</v>
      </c>
      <c r="F11" s="110">
        <v>5</v>
      </c>
      <c r="G11" s="110" t="s">
        <v>35</v>
      </c>
      <c r="H11" s="110" t="s">
        <v>35</v>
      </c>
      <c r="I11" s="110">
        <v>561</v>
      </c>
      <c r="J11" s="110">
        <v>12</v>
      </c>
    </row>
    <row r="12" spans="1:10">
      <c r="A12" s="10"/>
      <c r="B12" s="10">
        <v>11</v>
      </c>
      <c r="C12" s="26" t="s">
        <v>112</v>
      </c>
      <c r="D12" s="110">
        <v>611</v>
      </c>
      <c r="E12" s="110">
        <v>177</v>
      </c>
      <c r="F12" s="110">
        <v>34</v>
      </c>
      <c r="G12" s="110" t="s">
        <v>35</v>
      </c>
      <c r="H12" s="110" t="s">
        <v>35</v>
      </c>
      <c r="I12" s="110">
        <v>400</v>
      </c>
      <c r="J12" s="110" t="s">
        <v>35</v>
      </c>
    </row>
    <row r="13" spans="1:10" ht="12" customHeight="1">
      <c r="A13" s="10"/>
      <c r="B13" s="10">
        <v>12</v>
      </c>
      <c r="C13" s="26" t="s">
        <v>113</v>
      </c>
      <c r="D13" s="110">
        <v>13</v>
      </c>
      <c r="E13" s="110" t="s">
        <v>35</v>
      </c>
      <c r="F13" s="110" t="s">
        <v>35</v>
      </c>
      <c r="G13" s="110" t="s">
        <v>35</v>
      </c>
      <c r="H13" s="110" t="s">
        <v>35</v>
      </c>
      <c r="I13" s="110">
        <v>13</v>
      </c>
      <c r="J13" s="110" t="s">
        <v>35</v>
      </c>
    </row>
    <row r="14" spans="1:10" ht="12" customHeight="1">
      <c r="A14" s="10"/>
      <c r="B14" s="10">
        <v>13</v>
      </c>
      <c r="C14" s="26" t="s">
        <v>114</v>
      </c>
      <c r="D14" s="110">
        <v>40</v>
      </c>
      <c r="E14" s="110" t="s">
        <v>35</v>
      </c>
      <c r="F14" s="110">
        <v>29</v>
      </c>
      <c r="G14" s="110" t="s">
        <v>35</v>
      </c>
      <c r="H14" s="110" t="s">
        <v>35</v>
      </c>
      <c r="I14" s="110">
        <v>11</v>
      </c>
      <c r="J14" s="110" t="s">
        <v>35</v>
      </c>
    </row>
    <row r="15" spans="1:10">
      <c r="A15" s="12"/>
      <c r="B15" s="10">
        <v>14</v>
      </c>
      <c r="C15" s="26" t="s">
        <v>115</v>
      </c>
      <c r="D15" s="110">
        <v>39</v>
      </c>
      <c r="E15" s="110">
        <v>4</v>
      </c>
      <c r="F15" s="110" t="s">
        <v>35</v>
      </c>
      <c r="G15" s="110" t="s">
        <v>35</v>
      </c>
      <c r="H15" s="110" t="s">
        <v>35</v>
      </c>
      <c r="I15" s="110">
        <v>35</v>
      </c>
      <c r="J15" s="110" t="s">
        <v>35</v>
      </c>
    </row>
    <row r="16" spans="1:10">
      <c r="A16" s="10"/>
      <c r="B16" s="10">
        <v>15</v>
      </c>
      <c r="C16" s="26" t="s">
        <v>62</v>
      </c>
      <c r="D16" s="110">
        <v>47</v>
      </c>
      <c r="E16" s="110">
        <v>1</v>
      </c>
      <c r="F16" s="110" t="s">
        <v>35</v>
      </c>
      <c r="G16" s="110" t="s">
        <v>35</v>
      </c>
      <c r="H16" s="110" t="s">
        <v>35</v>
      </c>
      <c r="I16" s="110">
        <v>46</v>
      </c>
      <c r="J16" s="110" t="s">
        <v>35</v>
      </c>
    </row>
    <row r="17" spans="1:10" ht="36">
      <c r="A17" s="10"/>
      <c r="B17" s="10">
        <v>16</v>
      </c>
      <c r="C17" s="26" t="s">
        <v>116</v>
      </c>
      <c r="D17" s="110">
        <v>155</v>
      </c>
      <c r="E17" s="110">
        <v>37</v>
      </c>
      <c r="F17" s="110">
        <v>13</v>
      </c>
      <c r="G17" s="110">
        <v>1</v>
      </c>
      <c r="H17" s="110" t="s">
        <v>35</v>
      </c>
      <c r="I17" s="110">
        <v>104</v>
      </c>
      <c r="J17" s="110" t="s">
        <v>35</v>
      </c>
    </row>
    <row r="18" spans="1:10">
      <c r="A18" s="12"/>
      <c r="B18" s="10">
        <v>17</v>
      </c>
      <c r="C18" s="26" t="s">
        <v>117</v>
      </c>
      <c r="D18" s="110">
        <v>823</v>
      </c>
      <c r="E18" s="110" t="s">
        <v>35</v>
      </c>
      <c r="F18" s="110" t="s">
        <v>35</v>
      </c>
      <c r="G18" s="110">
        <v>814</v>
      </c>
      <c r="H18" s="110" t="s">
        <v>35</v>
      </c>
      <c r="I18" s="110">
        <v>9</v>
      </c>
      <c r="J18" s="110" t="s">
        <v>35</v>
      </c>
    </row>
    <row r="19" spans="1:10">
      <c r="A19" s="10"/>
      <c r="B19" s="10">
        <v>18</v>
      </c>
      <c r="C19" s="26" t="s">
        <v>118</v>
      </c>
      <c r="D19" s="110">
        <v>11</v>
      </c>
      <c r="E19" s="110" t="s">
        <v>35</v>
      </c>
      <c r="F19" s="110" t="s">
        <v>35</v>
      </c>
      <c r="G19" s="110" t="s">
        <v>35</v>
      </c>
      <c r="H19" s="110" t="s">
        <v>35</v>
      </c>
      <c r="I19" s="110">
        <v>11</v>
      </c>
      <c r="J19" s="110" t="s">
        <v>35</v>
      </c>
    </row>
    <row r="20" spans="1:10" ht="24">
      <c r="A20" s="10"/>
      <c r="B20" s="10">
        <v>19</v>
      </c>
      <c r="C20" s="26" t="s">
        <v>119</v>
      </c>
      <c r="D20" s="110">
        <v>1754</v>
      </c>
      <c r="E20" s="110">
        <v>365</v>
      </c>
      <c r="F20" s="110" t="s">
        <v>35</v>
      </c>
      <c r="G20" s="110">
        <v>1273</v>
      </c>
      <c r="H20" s="110" t="s">
        <v>35</v>
      </c>
      <c r="I20" s="110">
        <v>116</v>
      </c>
      <c r="J20" s="110" t="s">
        <v>35</v>
      </c>
    </row>
    <row r="21" spans="1:10">
      <c r="A21" s="10"/>
      <c r="B21" s="10">
        <v>20</v>
      </c>
      <c r="C21" s="26" t="s">
        <v>120</v>
      </c>
      <c r="D21" s="110">
        <v>125</v>
      </c>
      <c r="E21" s="110">
        <v>2</v>
      </c>
      <c r="F21" s="110">
        <v>11</v>
      </c>
      <c r="G21" s="110">
        <v>98</v>
      </c>
      <c r="H21" s="110" t="s">
        <v>35</v>
      </c>
      <c r="I21" s="110">
        <v>14</v>
      </c>
      <c r="J21" s="110" t="s">
        <v>35</v>
      </c>
    </row>
    <row r="22" spans="1:10" ht="24">
      <c r="A22" s="10"/>
      <c r="B22" s="10">
        <v>21</v>
      </c>
      <c r="C22" s="26" t="s">
        <v>121</v>
      </c>
      <c r="D22" s="110">
        <v>19</v>
      </c>
      <c r="E22" s="110" t="s">
        <v>35</v>
      </c>
      <c r="F22" s="110" t="s">
        <v>35</v>
      </c>
      <c r="G22" s="110" t="s">
        <v>35</v>
      </c>
      <c r="H22" s="110" t="s">
        <v>35</v>
      </c>
      <c r="I22" s="110">
        <v>19</v>
      </c>
      <c r="J22" s="110" t="s">
        <v>35</v>
      </c>
    </row>
    <row r="23" spans="1:10" ht="17.25" customHeight="1">
      <c r="A23" s="10"/>
      <c r="B23" s="10">
        <v>22</v>
      </c>
      <c r="C23" s="26" t="s">
        <v>6</v>
      </c>
      <c r="D23" s="110">
        <v>37</v>
      </c>
      <c r="E23" s="110">
        <v>1</v>
      </c>
      <c r="F23" s="110">
        <v>1</v>
      </c>
      <c r="G23" s="110">
        <v>5</v>
      </c>
      <c r="H23" s="110" t="s">
        <v>35</v>
      </c>
      <c r="I23" s="110">
        <v>30</v>
      </c>
      <c r="J23" s="110" t="s">
        <v>35</v>
      </c>
    </row>
    <row r="24" spans="1:10" ht="24">
      <c r="A24" s="12"/>
      <c r="B24" s="10">
        <v>23</v>
      </c>
      <c r="C24" s="26" t="s">
        <v>63</v>
      </c>
      <c r="D24" s="110">
        <v>223</v>
      </c>
      <c r="E24" s="110">
        <v>51</v>
      </c>
      <c r="F24" s="110">
        <v>9</v>
      </c>
      <c r="G24" s="110">
        <v>64</v>
      </c>
      <c r="H24" s="110" t="str">
        <f>H23</f>
        <v>-</v>
      </c>
      <c r="I24" s="110">
        <v>99</v>
      </c>
      <c r="J24" s="110" t="s">
        <v>35</v>
      </c>
    </row>
    <row r="25" spans="1:10">
      <c r="A25" s="12"/>
      <c r="B25" s="10">
        <v>24</v>
      </c>
      <c r="C25" s="26" t="s">
        <v>122</v>
      </c>
      <c r="D25" s="110">
        <v>3161</v>
      </c>
      <c r="E25" s="110">
        <v>20</v>
      </c>
      <c r="F25" s="110">
        <v>150</v>
      </c>
      <c r="G25" s="110">
        <v>2925</v>
      </c>
      <c r="H25" s="110" t="s">
        <v>35</v>
      </c>
      <c r="I25" s="110">
        <v>66</v>
      </c>
      <c r="J25" s="110" t="s">
        <v>35</v>
      </c>
    </row>
    <row r="26" spans="1:10" ht="24">
      <c r="A26" s="10"/>
      <c r="B26" s="10">
        <v>25</v>
      </c>
      <c r="C26" s="26" t="s">
        <v>123</v>
      </c>
      <c r="D26" s="110">
        <v>255</v>
      </c>
      <c r="E26" s="110">
        <v>171</v>
      </c>
      <c r="F26" s="110">
        <v>4</v>
      </c>
      <c r="G26" s="110">
        <v>8</v>
      </c>
      <c r="H26" s="110" t="s">
        <v>35</v>
      </c>
      <c r="I26" s="110">
        <v>69</v>
      </c>
      <c r="J26" s="110">
        <v>3</v>
      </c>
    </row>
    <row r="27" spans="1:10" ht="24">
      <c r="A27" s="10"/>
      <c r="B27" s="10">
        <v>26</v>
      </c>
      <c r="C27" s="26" t="s">
        <v>124</v>
      </c>
      <c r="D27" s="110">
        <v>1</v>
      </c>
      <c r="E27" s="110" t="s">
        <v>35</v>
      </c>
      <c r="F27" s="110" t="s">
        <v>35</v>
      </c>
      <c r="G27" s="110" t="s">
        <v>35</v>
      </c>
      <c r="H27" s="110" t="s">
        <v>35</v>
      </c>
      <c r="I27" s="110">
        <v>1</v>
      </c>
      <c r="J27" s="110" t="s">
        <v>35</v>
      </c>
    </row>
    <row r="28" spans="1:10">
      <c r="A28" s="10"/>
      <c r="B28" s="10">
        <v>27</v>
      </c>
      <c r="C28" s="26" t="s">
        <v>125</v>
      </c>
      <c r="D28" s="110">
        <v>18</v>
      </c>
      <c r="E28" s="110">
        <v>8</v>
      </c>
      <c r="F28" s="110" t="s">
        <v>35</v>
      </c>
      <c r="G28" s="110" t="s">
        <v>35</v>
      </c>
      <c r="H28" s="110" t="s">
        <v>35</v>
      </c>
      <c r="I28" s="110">
        <v>9</v>
      </c>
      <c r="J28" s="110">
        <v>1</v>
      </c>
    </row>
    <row r="29" spans="1:10">
      <c r="A29" s="12"/>
      <c r="B29" s="10">
        <v>28</v>
      </c>
      <c r="C29" s="26" t="s">
        <v>126</v>
      </c>
      <c r="D29" s="110">
        <v>6</v>
      </c>
      <c r="E29" s="110" t="s">
        <v>35</v>
      </c>
      <c r="F29" s="110" t="s">
        <v>35</v>
      </c>
      <c r="G29" s="110" t="s">
        <v>35</v>
      </c>
      <c r="H29" s="110" t="s">
        <v>35</v>
      </c>
      <c r="I29" s="110">
        <v>6</v>
      </c>
      <c r="J29" s="110" t="s">
        <v>35</v>
      </c>
    </row>
    <row r="30" spans="1:10" ht="24">
      <c r="A30" s="12"/>
      <c r="B30" s="10">
        <v>29</v>
      </c>
      <c r="C30" s="26" t="s">
        <v>127</v>
      </c>
      <c r="D30" s="110">
        <v>10</v>
      </c>
      <c r="E30" s="110" t="s">
        <v>35</v>
      </c>
      <c r="F30" s="110" t="s">
        <v>35</v>
      </c>
      <c r="G30" s="110" t="s">
        <v>35</v>
      </c>
      <c r="H30" s="110" t="s">
        <v>35</v>
      </c>
      <c r="I30" s="110">
        <v>10</v>
      </c>
      <c r="J30" s="110" t="s">
        <v>35</v>
      </c>
    </row>
    <row r="31" spans="1:10">
      <c r="A31" s="10"/>
      <c r="B31" s="10">
        <v>30</v>
      </c>
      <c r="C31" s="26" t="s">
        <v>128</v>
      </c>
      <c r="D31" s="110">
        <v>13</v>
      </c>
      <c r="E31" s="110" t="s">
        <v>35</v>
      </c>
      <c r="F31" s="110" t="s">
        <v>35</v>
      </c>
      <c r="G31" s="110" t="s">
        <v>35</v>
      </c>
      <c r="H31" s="110" t="s">
        <v>35</v>
      </c>
      <c r="I31" s="110">
        <v>13</v>
      </c>
      <c r="J31" s="110" t="s">
        <v>35</v>
      </c>
    </row>
    <row r="32" spans="1:10">
      <c r="A32" s="10"/>
      <c r="B32" s="10">
        <v>31</v>
      </c>
      <c r="C32" s="26" t="s">
        <v>129</v>
      </c>
      <c r="D32" s="110">
        <v>159</v>
      </c>
      <c r="E32" s="110" t="s">
        <v>35</v>
      </c>
      <c r="F32" s="110" t="s">
        <v>35</v>
      </c>
      <c r="G32" s="110">
        <v>95</v>
      </c>
      <c r="H32" s="110" t="s">
        <v>35</v>
      </c>
      <c r="I32" s="110">
        <v>64</v>
      </c>
      <c r="J32" s="110" t="s">
        <v>35</v>
      </c>
    </row>
    <row r="33" spans="1:10">
      <c r="A33" s="10"/>
      <c r="B33" s="10">
        <v>32</v>
      </c>
      <c r="C33" s="26" t="s">
        <v>130</v>
      </c>
      <c r="D33" s="110">
        <v>2</v>
      </c>
      <c r="E33" s="110" t="s">
        <v>35</v>
      </c>
      <c r="F33" s="110" t="s">
        <v>35</v>
      </c>
      <c r="G33" s="110">
        <v>1</v>
      </c>
      <c r="H33" s="110" t="s">
        <v>35</v>
      </c>
      <c r="I33" s="110">
        <v>1</v>
      </c>
      <c r="J33" s="110" t="s">
        <v>35</v>
      </c>
    </row>
    <row r="34" spans="1:10">
      <c r="A34" s="10"/>
      <c r="B34" s="10">
        <v>33</v>
      </c>
      <c r="C34" s="26" t="s">
        <v>131</v>
      </c>
      <c r="D34" s="110">
        <v>47</v>
      </c>
      <c r="E34" s="110">
        <v>2</v>
      </c>
      <c r="F34" s="110" t="s">
        <v>35</v>
      </c>
      <c r="G34" s="110" t="s">
        <v>35</v>
      </c>
      <c r="H34" s="110" t="s">
        <v>35</v>
      </c>
      <c r="I34" s="110">
        <v>45</v>
      </c>
      <c r="J34" s="110" t="s">
        <v>35</v>
      </c>
    </row>
    <row r="35" spans="1:10" ht="27.75" customHeight="1">
      <c r="A35" s="27" t="s">
        <v>3</v>
      </c>
      <c r="B35" s="171" t="s">
        <v>132</v>
      </c>
      <c r="C35" s="172"/>
      <c r="D35" s="110">
        <v>13000490</v>
      </c>
      <c r="E35" s="110">
        <v>72</v>
      </c>
      <c r="F35" s="110">
        <v>23514</v>
      </c>
      <c r="G35" s="110">
        <v>45142</v>
      </c>
      <c r="H35" s="110">
        <v>12930075</v>
      </c>
      <c r="I35" s="110">
        <v>188</v>
      </c>
      <c r="J35" s="110">
        <v>1499</v>
      </c>
    </row>
    <row r="36" spans="1:10" ht="24">
      <c r="A36" s="12"/>
      <c r="B36" s="10">
        <v>35</v>
      </c>
      <c r="C36" s="26" t="s">
        <v>132</v>
      </c>
      <c r="D36" s="110">
        <v>13000490</v>
      </c>
      <c r="E36" s="110">
        <v>72</v>
      </c>
      <c r="F36" s="110">
        <v>23514</v>
      </c>
      <c r="G36" s="110">
        <v>45142</v>
      </c>
      <c r="H36" s="110">
        <v>12930075</v>
      </c>
      <c r="I36" s="110">
        <v>188</v>
      </c>
      <c r="J36" s="110">
        <v>1499</v>
      </c>
    </row>
  </sheetData>
  <customSheetViews>
    <customSheetView guid="{05C25D95-84BF-4B37-8875-0ECC51A74410}">
      <pane ySplit="4" topLeftCell="A17" activePane="bottomLeft" state="frozen"/>
      <selection pane="bottomLeft" activeCell="N39" sqref="N39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selection activeCell="K15" sqref="K15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4" topLeftCell="A5" activePane="bottomLeft" state="frozen"/>
      <selection pane="bottomLeft" activeCell="I18" sqref="I18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0" showPageBreaks="1">
      <pane ySplit="4" topLeftCell="A32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9">
    <mergeCell ref="B35:C35"/>
    <mergeCell ref="D3:D4"/>
    <mergeCell ref="A3:C4"/>
    <mergeCell ref="I3:I4"/>
    <mergeCell ref="J3:J4"/>
    <mergeCell ref="A5:C5"/>
    <mergeCell ref="E3:H3"/>
    <mergeCell ref="B6:C6"/>
    <mergeCell ref="B10:C10"/>
  </mergeCells>
  <hyperlinks>
    <hyperlink ref="J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5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J41"/>
  <sheetViews>
    <sheetView zoomScale="80" zoomScaleNormal="80" workbookViewId="0">
      <pane ySplit="5" topLeftCell="A28" activePane="bottomLeft" state="frozen"/>
      <selection activeCell="A22" sqref="A22"/>
      <selection pane="bottomLeft" activeCell="D6" sqref="D6:I37"/>
    </sheetView>
  </sheetViews>
  <sheetFormatPr defaultRowHeight="12"/>
  <cols>
    <col min="1" max="2" width="4.140625" style="1" customWidth="1"/>
    <col min="3" max="3" width="42.42578125" style="1" customWidth="1"/>
    <col min="4" max="5" width="9.42578125" style="1" customWidth="1"/>
    <col min="6" max="6" width="13.28515625" style="1" customWidth="1"/>
    <col min="7" max="7" width="12.140625" style="1" customWidth="1"/>
    <col min="8" max="8" width="11.140625" style="9" customWidth="1"/>
    <col min="9" max="9" width="11.140625" style="1" customWidth="1"/>
    <col min="10" max="10" width="9.140625" style="9"/>
    <col min="11" max="16384" width="9.140625" style="1"/>
  </cols>
  <sheetData>
    <row r="1" spans="1:9" ht="15" customHeight="1">
      <c r="A1" s="5" t="s">
        <v>288</v>
      </c>
      <c r="H1" s="1"/>
    </row>
    <row r="2" spans="1:9" ht="14.25" customHeight="1" thickBot="1">
      <c r="A2" s="17" t="s">
        <v>64</v>
      </c>
      <c r="H2" s="1"/>
      <c r="I2" s="7" t="s">
        <v>5</v>
      </c>
    </row>
    <row r="3" spans="1:9" ht="21" customHeight="1" thickTop="1">
      <c r="A3" s="175"/>
      <c r="B3" s="176"/>
      <c r="C3" s="176"/>
      <c r="D3" s="173" t="s">
        <v>40</v>
      </c>
      <c r="E3" s="179" t="s">
        <v>144</v>
      </c>
      <c r="F3" s="189"/>
      <c r="G3" s="190"/>
      <c r="H3" s="173" t="s">
        <v>72</v>
      </c>
      <c r="I3" s="179" t="s">
        <v>48</v>
      </c>
    </row>
    <row r="4" spans="1:9" ht="21" customHeight="1">
      <c r="A4" s="183"/>
      <c r="B4" s="184"/>
      <c r="C4" s="184"/>
      <c r="D4" s="185"/>
      <c r="E4" s="191" t="s">
        <v>134</v>
      </c>
      <c r="F4" s="187" t="s">
        <v>133</v>
      </c>
      <c r="G4" s="188"/>
      <c r="H4" s="185"/>
      <c r="I4" s="186"/>
    </row>
    <row r="5" spans="1:9" ht="30.75" customHeight="1">
      <c r="A5" s="177"/>
      <c r="B5" s="178"/>
      <c r="C5" s="178"/>
      <c r="D5" s="174"/>
      <c r="E5" s="185"/>
      <c r="F5" s="63" t="s">
        <v>49</v>
      </c>
      <c r="G5" s="63" t="s">
        <v>50</v>
      </c>
      <c r="H5" s="174"/>
      <c r="I5" s="180"/>
    </row>
    <row r="6" spans="1:9">
      <c r="A6" s="181" t="s">
        <v>0</v>
      </c>
      <c r="B6" s="181"/>
      <c r="C6" s="182"/>
      <c r="D6" s="110">
        <v>13019513</v>
      </c>
      <c r="E6" s="110">
        <v>13016848</v>
      </c>
      <c r="F6" s="110">
        <v>13006172</v>
      </c>
      <c r="G6" s="110">
        <v>10676</v>
      </c>
      <c r="H6" s="110">
        <v>818</v>
      </c>
      <c r="I6" s="110">
        <v>1847</v>
      </c>
    </row>
    <row r="7" spans="1:9" ht="12" customHeight="1">
      <c r="A7" s="27" t="s">
        <v>110</v>
      </c>
      <c r="B7" s="171" t="s">
        <v>2</v>
      </c>
      <c r="C7" s="172"/>
      <c r="D7" s="110">
        <v>10069</v>
      </c>
      <c r="E7" s="110">
        <v>9861</v>
      </c>
      <c r="F7" s="110">
        <v>9861</v>
      </c>
      <c r="G7" s="110" t="s">
        <v>35</v>
      </c>
      <c r="H7" s="110">
        <v>95</v>
      </c>
      <c r="I7" s="110">
        <v>113</v>
      </c>
    </row>
    <row r="8" spans="1:9">
      <c r="A8" s="10"/>
      <c r="B8" s="10" t="s">
        <v>104</v>
      </c>
      <c r="C8" s="26" t="s">
        <v>105</v>
      </c>
      <c r="D8" s="110">
        <v>107</v>
      </c>
      <c r="E8" s="110">
        <v>81</v>
      </c>
      <c r="F8" s="110">
        <v>81</v>
      </c>
      <c r="G8" s="110" t="s">
        <v>35</v>
      </c>
      <c r="H8" s="110">
        <v>4</v>
      </c>
      <c r="I8" s="110">
        <v>22</v>
      </c>
    </row>
    <row r="9" spans="1:9">
      <c r="A9" s="10"/>
      <c r="B9" s="10" t="s">
        <v>106</v>
      </c>
      <c r="C9" s="26" t="s">
        <v>107</v>
      </c>
      <c r="D9" s="110">
        <v>9764</v>
      </c>
      <c r="E9" s="110">
        <v>9629</v>
      </c>
      <c r="F9" s="110">
        <v>9629</v>
      </c>
      <c r="G9" s="110" t="s">
        <v>35</v>
      </c>
      <c r="H9" s="110">
        <v>78</v>
      </c>
      <c r="I9" s="110">
        <v>57</v>
      </c>
    </row>
    <row r="10" spans="1:9">
      <c r="A10" s="10"/>
      <c r="B10" s="10" t="s">
        <v>108</v>
      </c>
      <c r="C10" s="26" t="s">
        <v>109</v>
      </c>
      <c r="D10" s="110">
        <v>198</v>
      </c>
      <c r="E10" s="110">
        <v>151</v>
      </c>
      <c r="F10" s="110">
        <v>151</v>
      </c>
      <c r="G10" s="110" t="s">
        <v>35</v>
      </c>
      <c r="H10" s="110">
        <v>13</v>
      </c>
      <c r="I10" s="110">
        <v>34</v>
      </c>
    </row>
    <row r="11" spans="1:9" ht="12" customHeight="1">
      <c r="A11" s="27" t="s">
        <v>1</v>
      </c>
      <c r="B11" s="171" t="s">
        <v>4</v>
      </c>
      <c r="C11" s="172"/>
      <c r="D11" s="110">
        <v>8954</v>
      </c>
      <c r="E11" s="110">
        <v>7069</v>
      </c>
      <c r="F11" s="110">
        <v>3330</v>
      </c>
      <c r="G11" s="110">
        <v>3739</v>
      </c>
      <c r="H11" s="110">
        <v>526</v>
      </c>
      <c r="I11" s="110">
        <v>1359</v>
      </c>
    </row>
    <row r="12" spans="1:9">
      <c r="A12" s="10"/>
      <c r="B12" s="10">
        <v>10</v>
      </c>
      <c r="C12" s="26" t="s">
        <v>111</v>
      </c>
      <c r="D12" s="110">
        <v>1396</v>
      </c>
      <c r="E12" s="110">
        <v>930</v>
      </c>
      <c r="F12" s="110">
        <v>746</v>
      </c>
      <c r="G12" s="110">
        <v>184</v>
      </c>
      <c r="H12" s="110">
        <v>84</v>
      </c>
      <c r="I12" s="110">
        <v>382</v>
      </c>
    </row>
    <row r="13" spans="1:9">
      <c r="A13" s="10"/>
      <c r="B13" s="10">
        <v>11</v>
      </c>
      <c r="C13" s="26" t="s">
        <v>112</v>
      </c>
      <c r="D13" s="110">
        <v>611</v>
      </c>
      <c r="E13" s="110">
        <v>148</v>
      </c>
      <c r="F13" s="110">
        <v>128</v>
      </c>
      <c r="G13" s="110">
        <v>20</v>
      </c>
      <c r="H13" s="110">
        <v>21</v>
      </c>
      <c r="I13" s="110">
        <v>442</v>
      </c>
    </row>
    <row r="14" spans="1:9" ht="12" customHeight="1">
      <c r="A14" s="10"/>
      <c r="B14" s="10">
        <v>12</v>
      </c>
      <c r="C14" s="26" t="s">
        <v>113</v>
      </c>
      <c r="D14" s="110">
        <v>13</v>
      </c>
      <c r="E14" s="110">
        <v>8</v>
      </c>
      <c r="F14" s="110">
        <v>8</v>
      </c>
      <c r="G14" s="110" t="s">
        <v>35</v>
      </c>
      <c r="H14" s="110">
        <v>2</v>
      </c>
      <c r="I14" s="110">
        <v>3</v>
      </c>
    </row>
    <row r="15" spans="1:9" ht="12" customHeight="1">
      <c r="A15" s="10"/>
      <c r="B15" s="10">
        <v>13</v>
      </c>
      <c r="C15" s="26" t="s">
        <v>114</v>
      </c>
      <c r="D15" s="110">
        <v>40</v>
      </c>
      <c r="E15" s="110">
        <v>35</v>
      </c>
      <c r="F15" s="110">
        <v>6</v>
      </c>
      <c r="G15" s="110">
        <v>29</v>
      </c>
      <c r="H15" s="110">
        <v>3</v>
      </c>
      <c r="I15" s="110">
        <v>2</v>
      </c>
    </row>
    <row r="16" spans="1:9">
      <c r="A16" s="12"/>
      <c r="B16" s="10">
        <v>14</v>
      </c>
      <c r="C16" s="26" t="s">
        <v>115</v>
      </c>
      <c r="D16" s="110">
        <v>39</v>
      </c>
      <c r="E16" s="110">
        <v>24</v>
      </c>
      <c r="F16" s="110">
        <v>24</v>
      </c>
      <c r="G16" s="110" t="s">
        <v>35</v>
      </c>
      <c r="H16" s="110">
        <v>12</v>
      </c>
      <c r="I16" s="110">
        <v>3</v>
      </c>
    </row>
    <row r="17" spans="1:9">
      <c r="A17" s="10"/>
      <c r="B17" s="10">
        <v>15</v>
      </c>
      <c r="C17" s="26" t="s">
        <v>62</v>
      </c>
      <c r="D17" s="110">
        <v>47</v>
      </c>
      <c r="E17" s="110">
        <v>2</v>
      </c>
      <c r="F17" s="110">
        <v>2</v>
      </c>
      <c r="G17" s="110" t="s">
        <v>35</v>
      </c>
      <c r="H17" s="110">
        <v>39</v>
      </c>
      <c r="I17" s="110">
        <v>6</v>
      </c>
    </row>
    <row r="18" spans="1:9" ht="36">
      <c r="A18" s="10"/>
      <c r="B18" s="10">
        <v>16</v>
      </c>
      <c r="C18" s="26" t="s">
        <v>116</v>
      </c>
      <c r="D18" s="110">
        <v>155</v>
      </c>
      <c r="E18" s="110">
        <v>71</v>
      </c>
      <c r="F18" s="110">
        <v>69</v>
      </c>
      <c r="G18" s="110">
        <v>2</v>
      </c>
      <c r="H18" s="110">
        <v>26</v>
      </c>
      <c r="I18" s="110">
        <v>58</v>
      </c>
    </row>
    <row r="19" spans="1:9">
      <c r="A19" s="12"/>
      <c r="B19" s="10">
        <v>17</v>
      </c>
      <c r="C19" s="26" t="s">
        <v>117</v>
      </c>
      <c r="D19" s="110">
        <v>823</v>
      </c>
      <c r="E19" s="110">
        <v>815</v>
      </c>
      <c r="F19" s="110">
        <v>815</v>
      </c>
      <c r="G19" s="110" t="s">
        <v>35</v>
      </c>
      <c r="H19" s="110">
        <v>8</v>
      </c>
      <c r="I19" s="110" t="s">
        <v>35</v>
      </c>
    </row>
    <row r="20" spans="1:9">
      <c r="A20" s="10"/>
      <c r="B20" s="10">
        <v>18</v>
      </c>
      <c r="C20" s="26" t="s">
        <v>118</v>
      </c>
      <c r="D20" s="110">
        <v>11</v>
      </c>
      <c r="E20" s="110">
        <v>6</v>
      </c>
      <c r="F20" s="110">
        <v>6</v>
      </c>
      <c r="G20" s="110" t="s">
        <v>35</v>
      </c>
      <c r="H20" s="110">
        <v>5</v>
      </c>
      <c r="I20" s="110" t="s">
        <v>35</v>
      </c>
    </row>
    <row r="21" spans="1:9" ht="24">
      <c r="A21" s="10"/>
      <c r="B21" s="10">
        <v>19</v>
      </c>
      <c r="C21" s="26" t="s">
        <v>119</v>
      </c>
      <c r="D21" s="110">
        <v>1754</v>
      </c>
      <c r="E21" s="110">
        <v>1295</v>
      </c>
      <c r="F21" s="110">
        <v>578</v>
      </c>
      <c r="G21" s="110">
        <v>717</v>
      </c>
      <c r="H21" s="110">
        <v>114</v>
      </c>
      <c r="I21" s="110">
        <v>345</v>
      </c>
    </row>
    <row r="22" spans="1:9">
      <c r="A22" s="10"/>
      <c r="B22" s="10">
        <v>20</v>
      </c>
      <c r="C22" s="26" t="s">
        <v>120</v>
      </c>
      <c r="D22" s="110">
        <v>125</v>
      </c>
      <c r="E22" s="110">
        <v>110</v>
      </c>
      <c r="F22" s="110">
        <v>20</v>
      </c>
      <c r="G22" s="110">
        <v>90</v>
      </c>
      <c r="H22" s="110">
        <v>11</v>
      </c>
      <c r="I22" s="110">
        <v>4</v>
      </c>
    </row>
    <row r="23" spans="1:9" ht="24">
      <c r="A23" s="10"/>
      <c r="B23" s="10">
        <v>21</v>
      </c>
      <c r="C23" s="26" t="s">
        <v>121</v>
      </c>
      <c r="D23" s="110">
        <v>19</v>
      </c>
      <c r="E23" s="110">
        <v>15</v>
      </c>
      <c r="F23" s="110">
        <v>15</v>
      </c>
      <c r="G23" s="110" t="s">
        <v>35</v>
      </c>
      <c r="H23" s="110">
        <v>4</v>
      </c>
      <c r="I23" s="110" t="s">
        <v>35</v>
      </c>
    </row>
    <row r="24" spans="1:9" ht="24">
      <c r="A24" s="10"/>
      <c r="B24" s="10">
        <v>22</v>
      </c>
      <c r="C24" s="26" t="s">
        <v>6</v>
      </c>
      <c r="D24" s="110">
        <v>37</v>
      </c>
      <c r="E24" s="110">
        <v>20</v>
      </c>
      <c r="F24" s="110">
        <v>8</v>
      </c>
      <c r="G24" s="110">
        <v>12</v>
      </c>
      <c r="H24" s="110">
        <v>6</v>
      </c>
      <c r="I24" s="110">
        <v>11</v>
      </c>
    </row>
    <row r="25" spans="1:9" ht="24">
      <c r="A25" s="12"/>
      <c r="B25" s="10">
        <v>23</v>
      </c>
      <c r="C25" s="26" t="s">
        <v>63</v>
      </c>
      <c r="D25" s="110">
        <v>223</v>
      </c>
      <c r="E25" s="110">
        <v>163</v>
      </c>
      <c r="F25" s="110">
        <v>161</v>
      </c>
      <c r="G25" s="110">
        <v>2</v>
      </c>
      <c r="H25" s="110">
        <v>17</v>
      </c>
      <c r="I25" s="110">
        <v>43</v>
      </c>
    </row>
    <row r="26" spans="1:9">
      <c r="A26" s="12"/>
      <c r="B26" s="10">
        <v>24</v>
      </c>
      <c r="C26" s="26" t="s">
        <v>122</v>
      </c>
      <c r="D26" s="110">
        <v>3159</v>
      </c>
      <c r="E26" s="110">
        <v>3100</v>
      </c>
      <c r="F26" s="110">
        <v>608</v>
      </c>
      <c r="G26" s="110">
        <v>2492</v>
      </c>
      <c r="H26" s="110">
        <v>58</v>
      </c>
      <c r="I26" s="110">
        <v>1</v>
      </c>
    </row>
    <row r="27" spans="1:9" ht="24">
      <c r="A27" s="10"/>
      <c r="B27" s="10">
        <v>25</v>
      </c>
      <c r="C27" s="26" t="s">
        <v>123</v>
      </c>
      <c r="D27" s="110">
        <v>253</v>
      </c>
      <c r="E27" s="110">
        <v>194</v>
      </c>
      <c r="F27" s="110">
        <v>31</v>
      </c>
      <c r="G27" s="110">
        <v>163</v>
      </c>
      <c r="H27" s="110">
        <v>38</v>
      </c>
      <c r="I27" s="110">
        <v>21</v>
      </c>
    </row>
    <row r="28" spans="1:9" ht="24">
      <c r="A28" s="10"/>
      <c r="B28" s="10">
        <v>26</v>
      </c>
      <c r="C28" s="26" t="s">
        <v>124</v>
      </c>
      <c r="D28" s="110">
        <v>1</v>
      </c>
      <c r="E28" s="110" t="s">
        <v>35</v>
      </c>
      <c r="F28" s="110" t="s">
        <v>35</v>
      </c>
      <c r="G28" s="110" t="s">
        <v>35</v>
      </c>
      <c r="H28" s="110">
        <v>1</v>
      </c>
      <c r="I28" s="110" t="s">
        <v>35</v>
      </c>
    </row>
    <row r="29" spans="1:9">
      <c r="A29" s="10"/>
      <c r="B29" s="10">
        <v>27</v>
      </c>
      <c r="C29" s="26" t="s">
        <v>125</v>
      </c>
      <c r="D29" s="110">
        <v>18</v>
      </c>
      <c r="E29" s="110">
        <v>2</v>
      </c>
      <c r="F29" s="110">
        <v>2</v>
      </c>
      <c r="G29" s="110" t="s">
        <v>35</v>
      </c>
      <c r="H29" s="110">
        <v>10</v>
      </c>
      <c r="I29" s="110">
        <v>6</v>
      </c>
    </row>
    <row r="30" spans="1:9">
      <c r="A30" s="12"/>
      <c r="B30" s="10">
        <v>28</v>
      </c>
      <c r="C30" s="26" t="s">
        <v>126</v>
      </c>
      <c r="D30" s="110">
        <v>6</v>
      </c>
      <c r="E30" s="110">
        <v>1</v>
      </c>
      <c r="F30" s="110" t="s">
        <v>35</v>
      </c>
      <c r="G30" s="110">
        <v>1</v>
      </c>
      <c r="H30" s="110">
        <v>2</v>
      </c>
      <c r="I30" s="110">
        <v>3</v>
      </c>
    </row>
    <row r="31" spans="1:9" ht="24">
      <c r="A31" s="12"/>
      <c r="B31" s="10">
        <v>29</v>
      </c>
      <c r="C31" s="26" t="s">
        <v>127</v>
      </c>
      <c r="D31" s="110">
        <v>10</v>
      </c>
      <c r="E31" s="110">
        <v>3</v>
      </c>
      <c r="F31" s="110">
        <v>3</v>
      </c>
      <c r="G31" s="110" t="s">
        <v>35</v>
      </c>
      <c r="H31" s="110">
        <v>6</v>
      </c>
      <c r="I31" s="110">
        <v>1</v>
      </c>
    </row>
    <row r="32" spans="1:9">
      <c r="A32" s="10"/>
      <c r="B32" s="10">
        <v>30</v>
      </c>
      <c r="C32" s="26" t="s">
        <v>128</v>
      </c>
      <c r="D32" s="110">
        <v>13</v>
      </c>
      <c r="E32" s="110">
        <v>9</v>
      </c>
      <c r="F32" s="110" t="s">
        <v>35</v>
      </c>
      <c r="G32" s="110">
        <v>9</v>
      </c>
      <c r="H32" s="110">
        <v>2</v>
      </c>
      <c r="I32" s="110">
        <v>2</v>
      </c>
    </row>
    <row r="33" spans="1:9">
      <c r="A33" s="10"/>
      <c r="B33" s="10">
        <v>31</v>
      </c>
      <c r="C33" s="26" t="s">
        <v>129</v>
      </c>
      <c r="D33" s="110">
        <v>152</v>
      </c>
      <c r="E33" s="110">
        <v>92</v>
      </c>
      <c r="F33" s="110">
        <v>75</v>
      </c>
      <c r="G33" s="110">
        <v>17</v>
      </c>
      <c r="H33" s="110">
        <v>36</v>
      </c>
      <c r="I33" s="110">
        <v>24</v>
      </c>
    </row>
    <row r="34" spans="1:9">
      <c r="A34" s="10"/>
      <c r="B34" s="10">
        <v>32</v>
      </c>
      <c r="C34" s="26" t="s">
        <v>130</v>
      </c>
      <c r="D34" s="110">
        <v>2</v>
      </c>
      <c r="E34" s="110">
        <v>2</v>
      </c>
      <c r="F34" s="110">
        <v>1</v>
      </c>
      <c r="G34" s="110">
        <v>1</v>
      </c>
      <c r="H34" s="110" t="s">
        <v>35</v>
      </c>
      <c r="I34" s="110" t="s">
        <v>35</v>
      </c>
    </row>
    <row r="35" spans="1:9">
      <c r="A35" s="10"/>
      <c r="B35" s="10">
        <v>33</v>
      </c>
      <c r="C35" s="26" t="s">
        <v>131</v>
      </c>
      <c r="D35" s="110">
        <v>47</v>
      </c>
      <c r="E35" s="110">
        <v>24</v>
      </c>
      <c r="F35" s="110">
        <v>24</v>
      </c>
      <c r="G35" s="110" t="s">
        <v>35</v>
      </c>
      <c r="H35" s="110">
        <v>21</v>
      </c>
      <c r="I35" s="110">
        <v>2</v>
      </c>
    </row>
    <row r="36" spans="1:9" ht="27.75" customHeight="1">
      <c r="A36" s="27" t="s">
        <v>3</v>
      </c>
      <c r="B36" s="171" t="s">
        <v>132</v>
      </c>
      <c r="C36" s="172"/>
      <c r="D36" s="110">
        <v>13000490</v>
      </c>
      <c r="E36" s="110">
        <v>12999918</v>
      </c>
      <c r="F36" s="110">
        <v>12992981</v>
      </c>
      <c r="G36" s="110">
        <v>6937</v>
      </c>
      <c r="H36" s="110">
        <v>197</v>
      </c>
      <c r="I36" s="110">
        <v>375</v>
      </c>
    </row>
    <row r="37" spans="1:9" ht="24">
      <c r="A37" s="12"/>
      <c r="B37" s="10">
        <v>35</v>
      </c>
      <c r="C37" s="26" t="s">
        <v>132</v>
      </c>
      <c r="D37" s="110">
        <v>13000490</v>
      </c>
      <c r="E37" s="110">
        <v>12999918</v>
      </c>
      <c r="F37" s="110">
        <v>12992981</v>
      </c>
      <c r="G37" s="110">
        <v>6937</v>
      </c>
      <c r="H37" s="110">
        <v>197</v>
      </c>
      <c r="I37" s="110">
        <v>375</v>
      </c>
    </row>
    <row r="38" spans="1:9">
      <c r="I38" s="9"/>
    </row>
    <row r="41" spans="1:9">
      <c r="C41" s="57"/>
    </row>
  </sheetData>
  <customSheetViews>
    <customSheetView guid="{05C25D95-84BF-4B37-8875-0ECC51A74410}" scale="80">
      <pane ySplit="5" topLeftCell="A6" activePane="bottomLeft" state="frozen"/>
      <selection pane="bottomLeft" activeCell="L36" sqref="L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selection activeCell="J17" sqref="J17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5" topLeftCell="A21" activePane="bottomLeft" state="frozen"/>
      <selection pane="bottomLeft" activeCell="F20" sqref="F20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90" showPageBreaks="1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1">
    <mergeCell ref="I3:I5"/>
    <mergeCell ref="A6:C6"/>
    <mergeCell ref="F4:G4"/>
    <mergeCell ref="B7:C7"/>
    <mergeCell ref="E3:G3"/>
    <mergeCell ref="E4:E5"/>
    <mergeCell ref="B11:C11"/>
    <mergeCell ref="B36:C36"/>
    <mergeCell ref="A3:C5"/>
    <mergeCell ref="D3:D5"/>
    <mergeCell ref="H3:H5"/>
  </mergeCells>
  <hyperlinks>
    <hyperlink ref="I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5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K38"/>
  <sheetViews>
    <sheetView zoomScale="80" zoomScaleNormal="80" workbookViewId="0">
      <pane ySplit="4" topLeftCell="A26" activePane="bottomLeft" state="frozen"/>
      <selection activeCell="A22" sqref="A22"/>
      <selection pane="bottomLeft" activeCell="D5" sqref="D5:J36"/>
    </sheetView>
  </sheetViews>
  <sheetFormatPr defaultRowHeight="12"/>
  <cols>
    <col min="1" max="2" width="4.140625" style="1" customWidth="1"/>
    <col min="3" max="3" width="42.42578125" style="1" customWidth="1"/>
    <col min="4" max="4" width="9.42578125" style="1" customWidth="1"/>
    <col min="5" max="5" width="10.85546875" style="1" customWidth="1"/>
    <col min="6" max="6" width="13.28515625" style="1" customWidth="1"/>
    <col min="7" max="8" width="10.85546875" style="1" customWidth="1"/>
    <col min="9" max="9" width="13.140625" style="9" customWidth="1"/>
    <col min="10" max="10" width="11.140625" style="1" customWidth="1"/>
    <col min="11" max="11" width="9.140625" style="9"/>
    <col min="12" max="16384" width="9.140625" style="1"/>
  </cols>
  <sheetData>
    <row r="1" spans="1:10" ht="15" customHeight="1">
      <c r="A1" s="29" t="s">
        <v>289</v>
      </c>
      <c r="I1" s="1"/>
    </row>
    <row r="2" spans="1:10" ht="14.25" customHeight="1" thickBot="1">
      <c r="A2" s="17" t="s">
        <v>64</v>
      </c>
      <c r="I2" s="1"/>
      <c r="J2" s="7" t="s">
        <v>5</v>
      </c>
    </row>
    <row r="3" spans="1:10" ht="21" customHeight="1" thickTop="1">
      <c r="A3" s="175"/>
      <c r="B3" s="176"/>
      <c r="C3" s="176"/>
      <c r="D3" s="192" t="s">
        <v>40</v>
      </c>
      <c r="E3" s="179" t="s">
        <v>73</v>
      </c>
      <c r="F3" s="189"/>
      <c r="G3" s="190"/>
      <c r="H3" s="179" t="s">
        <v>74</v>
      </c>
      <c r="I3" s="189"/>
      <c r="J3" s="189"/>
    </row>
    <row r="4" spans="1:10" s="9" customFormat="1" ht="30.75" customHeight="1">
      <c r="A4" s="177"/>
      <c r="B4" s="178"/>
      <c r="C4" s="178"/>
      <c r="D4" s="185"/>
      <c r="E4" s="25" t="s">
        <v>51</v>
      </c>
      <c r="F4" s="25" t="s">
        <v>52</v>
      </c>
      <c r="G4" s="25" t="s">
        <v>53</v>
      </c>
      <c r="H4" s="28" t="s">
        <v>51</v>
      </c>
      <c r="I4" s="28" t="s">
        <v>52</v>
      </c>
      <c r="J4" s="64" t="s">
        <v>53</v>
      </c>
    </row>
    <row r="5" spans="1:10" s="9" customFormat="1">
      <c r="A5" s="181" t="s">
        <v>0</v>
      </c>
      <c r="B5" s="181"/>
      <c r="C5" s="182"/>
      <c r="D5" s="110">
        <v>17431</v>
      </c>
      <c r="E5" s="110">
        <v>63</v>
      </c>
      <c r="F5" s="110">
        <v>248</v>
      </c>
      <c r="G5" s="110">
        <v>14399</v>
      </c>
      <c r="H5" s="110">
        <v>384</v>
      </c>
      <c r="I5" s="110">
        <v>960</v>
      </c>
      <c r="J5" s="110">
        <v>1377</v>
      </c>
    </row>
    <row r="6" spans="1:10" s="9" customFormat="1" ht="12" customHeight="1">
      <c r="A6" s="27" t="s">
        <v>110</v>
      </c>
      <c r="B6" s="171" t="s">
        <v>2</v>
      </c>
      <c r="C6" s="172"/>
      <c r="D6" s="110">
        <v>9976</v>
      </c>
      <c r="E6" s="110">
        <v>48</v>
      </c>
      <c r="F6" s="110" t="s">
        <v>35</v>
      </c>
      <c r="G6" s="110">
        <v>9645</v>
      </c>
      <c r="H6" s="110">
        <v>96</v>
      </c>
      <c r="I6" s="110">
        <v>41</v>
      </c>
      <c r="J6" s="110">
        <v>146</v>
      </c>
    </row>
    <row r="7" spans="1:10" s="9" customFormat="1">
      <c r="A7" s="10"/>
      <c r="B7" s="10" t="s">
        <v>104</v>
      </c>
      <c r="C7" s="26" t="s">
        <v>105</v>
      </c>
      <c r="D7" s="110">
        <v>52</v>
      </c>
      <c r="E7" s="110" t="s">
        <v>35</v>
      </c>
      <c r="F7" s="110" t="s">
        <v>35</v>
      </c>
      <c r="G7" s="110">
        <v>27</v>
      </c>
      <c r="H7" s="110" t="s">
        <v>35</v>
      </c>
      <c r="I7" s="110">
        <v>2</v>
      </c>
      <c r="J7" s="110">
        <v>23</v>
      </c>
    </row>
    <row r="8" spans="1:10" s="9" customFormat="1">
      <c r="A8" s="10"/>
      <c r="B8" s="10" t="s">
        <v>106</v>
      </c>
      <c r="C8" s="26" t="s">
        <v>107</v>
      </c>
      <c r="D8" s="110">
        <v>9764</v>
      </c>
      <c r="E8" s="110">
        <v>18</v>
      </c>
      <c r="F8" s="110" t="s">
        <v>35</v>
      </c>
      <c r="G8" s="110">
        <v>9617</v>
      </c>
      <c r="H8" s="110">
        <v>49</v>
      </c>
      <c r="I8" s="110">
        <v>24</v>
      </c>
      <c r="J8" s="110">
        <v>56</v>
      </c>
    </row>
    <row r="9" spans="1:10" s="9" customFormat="1">
      <c r="A9" s="10"/>
      <c r="B9" s="10" t="s">
        <v>108</v>
      </c>
      <c r="C9" s="26" t="s">
        <v>109</v>
      </c>
      <c r="D9" s="110">
        <v>160</v>
      </c>
      <c r="E9" s="110">
        <v>30</v>
      </c>
      <c r="F9" s="110" t="s">
        <v>35</v>
      </c>
      <c r="G9" s="110">
        <v>1</v>
      </c>
      <c r="H9" s="110">
        <v>47</v>
      </c>
      <c r="I9" s="110">
        <v>15</v>
      </c>
      <c r="J9" s="110">
        <v>67</v>
      </c>
    </row>
    <row r="10" spans="1:10" s="9" customFormat="1" ht="12" customHeight="1">
      <c r="A10" s="27" t="s">
        <v>1</v>
      </c>
      <c r="B10" s="171" t="s">
        <v>4</v>
      </c>
      <c r="C10" s="172"/>
      <c r="D10" s="110">
        <v>6249</v>
      </c>
      <c r="E10" s="110">
        <v>15</v>
      </c>
      <c r="F10" s="110">
        <v>248</v>
      </c>
      <c r="G10" s="110">
        <v>3812</v>
      </c>
      <c r="H10" s="110">
        <v>288</v>
      </c>
      <c r="I10" s="110">
        <v>824</v>
      </c>
      <c r="J10" s="110">
        <v>1062</v>
      </c>
    </row>
    <row r="11" spans="1:10" s="9" customFormat="1">
      <c r="A11" s="10"/>
      <c r="B11" s="10">
        <v>10</v>
      </c>
      <c r="C11" s="26" t="s">
        <v>111</v>
      </c>
      <c r="D11" s="110">
        <v>1060</v>
      </c>
      <c r="E11" s="110">
        <v>8</v>
      </c>
      <c r="F11" s="110">
        <v>228</v>
      </c>
      <c r="G11" s="110">
        <v>193</v>
      </c>
      <c r="H11" s="110">
        <v>86</v>
      </c>
      <c r="I11" s="110">
        <v>351</v>
      </c>
      <c r="J11" s="110">
        <v>194</v>
      </c>
    </row>
    <row r="12" spans="1:10" s="9" customFormat="1">
      <c r="A12" s="10"/>
      <c r="B12" s="10">
        <v>11</v>
      </c>
      <c r="C12" s="26" t="s">
        <v>112</v>
      </c>
      <c r="D12" s="110">
        <v>503</v>
      </c>
      <c r="E12" s="110" t="s">
        <v>35</v>
      </c>
      <c r="F12" s="110" t="s">
        <v>35</v>
      </c>
      <c r="G12" s="110">
        <v>489</v>
      </c>
      <c r="H12" s="110">
        <v>10</v>
      </c>
      <c r="I12" s="110">
        <v>4</v>
      </c>
      <c r="J12" s="110" t="s">
        <v>35</v>
      </c>
    </row>
    <row r="13" spans="1:10" s="9" customFormat="1" ht="12" customHeight="1">
      <c r="A13" s="10"/>
      <c r="B13" s="10">
        <v>12</v>
      </c>
      <c r="C13" s="26" t="s">
        <v>113</v>
      </c>
      <c r="D13" s="110">
        <v>13</v>
      </c>
      <c r="E13" s="110" t="s">
        <v>35</v>
      </c>
      <c r="F13" s="110" t="s">
        <v>35</v>
      </c>
      <c r="G13" s="110" t="s">
        <v>35</v>
      </c>
      <c r="H13" s="110" t="s">
        <v>35</v>
      </c>
      <c r="I13" s="110">
        <v>13</v>
      </c>
      <c r="J13" s="110" t="s">
        <v>35</v>
      </c>
    </row>
    <row r="14" spans="1:10" s="9" customFormat="1" ht="12" customHeight="1">
      <c r="A14" s="10"/>
      <c r="B14" s="10">
        <v>13</v>
      </c>
      <c r="C14" s="26" t="s">
        <v>114</v>
      </c>
      <c r="D14" s="110">
        <v>36</v>
      </c>
      <c r="E14" s="110">
        <v>1</v>
      </c>
      <c r="F14" s="110" t="s">
        <v>35</v>
      </c>
      <c r="G14" s="110" t="s">
        <v>35</v>
      </c>
      <c r="H14" s="110">
        <v>2</v>
      </c>
      <c r="I14" s="110">
        <v>33</v>
      </c>
      <c r="J14" s="110" t="s">
        <v>35</v>
      </c>
    </row>
    <row r="15" spans="1:10" s="9" customFormat="1">
      <c r="A15" s="12"/>
      <c r="B15" s="10">
        <v>14</v>
      </c>
      <c r="C15" s="26" t="s">
        <v>115</v>
      </c>
      <c r="D15" s="110">
        <v>38</v>
      </c>
      <c r="E15" s="110" t="s">
        <v>35</v>
      </c>
      <c r="F15" s="110" t="s">
        <v>35</v>
      </c>
      <c r="G15" s="110">
        <v>20</v>
      </c>
      <c r="H15" s="110">
        <v>1</v>
      </c>
      <c r="I15" s="110">
        <v>16</v>
      </c>
      <c r="J15" s="110">
        <v>1</v>
      </c>
    </row>
    <row r="16" spans="1:10" s="9" customFormat="1">
      <c r="A16" s="10"/>
      <c r="B16" s="10">
        <v>15</v>
      </c>
      <c r="C16" s="26" t="s">
        <v>62</v>
      </c>
      <c r="D16" s="110">
        <v>47</v>
      </c>
      <c r="E16" s="110" t="s">
        <v>35</v>
      </c>
      <c r="F16" s="110" t="s">
        <v>35</v>
      </c>
      <c r="G16" s="110" t="s">
        <v>35</v>
      </c>
      <c r="H16" s="110">
        <v>7</v>
      </c>
      <c r="I16" s="110">
        <v>40</v>
      </c>
      <c r="J16" s="110" t="s">
        <v>35</v>
      </c>
    </row>
    <row r="17" spans="1:10" s="9" customFormat="1" ht="36">
      <c r="A17" s="10"/>
      <c r="B17" s="10">
        <v>16</v>
      </c>
      <c r="C17" s="26" t="s">
        <v>116</v>
      </c>
      <c r="D17" s="110">
        <v>147</v>
      </c>
      <c r="E17" s="110" t="s">
        <v>35</v>
      </c>
      <c r="F17" s="110" t="s">
        <v>35</v>
      </c>
      <c r="G17" s="110" t="s">
        <v>35</v>
      </c>
      <c r="H17" s="110">
        <v>86</v>
      </c>
      <c r="I17" s="110">
        <v>59</v>
      </c>
      <c r="J17" s="110">
        <v>2</v>
      </c>
    </row>
    <row r="18" spans="1:10" s="56" customFormat="1">
      <c r="A18" s="12"/>
      <c r="B18" s="10">
        <v>17</v>
      </c>
      <c r="C18" s="26" t="s">
        <v>117</v>
      </c>
      <c r="D18" s="110">
        <v>823</v>
      </c>
      <c r="E18" s="110" t="s">
        <v>35</v>
      </c>
      <c r="F18" s="110" t="s">
        <v>35</v>
      </c>
      <c r="G18" s="110" t="s">
        <v>35</v>
      </c>
      <c r="H18" s="110" t="s">
        <v>35</v>
      </c>
      <c r="I18" s="110">
        <v>3</v>
      </c>
      <c r="J18" s="110">
        <v>820</v>
      </c>
    </row>
    <row r="19" spans="1:10" s="9" customFormat="1">
      <c r="A19" s="10"/>
      <c r="B19" s="10">
        <v>18</v>
      </c>
      <c r="C19" s="26" t="s">
        <v>118</v>
      </c>
      <c r="D19" s="110">
        <v>11</v>
      </c>
      <c r="E19" s="110" t="s">
        <v>35</v>
      </c>
      <c r="F19" s="110" t="s">
        <v>35</v>
      </c>
      <c r="G19" s="110" t="s">
        <v>35</v>
      </c>
      <c r="H19" s="110" t="s">
        <v>35</v>
      </c>
      <c r="I19" s="110">
        <v>11</v>
      </c>
      <c r="J19" s="110" t="s">
        <v>35</v>
      </c>
    </row>
    <row r="20" spans="1:10" s="9" customFormat="1" ht="24">
      <c r="A20" s="10"/>
      <c r="B20" s="10">
        <v>19</v>
      </c>
      <c r="C20" s="26" t="s">
        <v>119</v>
      </c>
      <c r="D20" s="110">
        <v>1162</v>
      </c>
      <c r="E20" s="110" t="s">
        <v>35</v>
      </c>
      <c r="F20" s="110" t="s">
        <v>35</v>
      </c>
      <c r="G20" s="110">
        <v>1159</v>
      </c>
      <c r="H20" s="110">
        <v>1</v>
      </c>
      <c r="I20" s="110">
        <v>2</v>
      </c>
      <c r="J20" s="110" t="s">
        <v>35</v>
      </c>
    </row>
    <row r="21" spans="1:10" s="9" customFormat="1">
      <c r="A21" s="10"/>
      <c r="B21" s="10">
        <v>20</v>
      </c>
      <c r="C21" s="26" t="s">
        <v>120</v>
      </c>
      <c r="D21" s="110">
        <v>122</v>
      </c>
      <c r="E21" s="110">
        <v>1</v>
      </c>
      <c r="F21" s="110">
        <v>1</v>
      </c>
      <c r="G21" s="110">
        <v>97</v>
      </c>
      <c r="H21" s="110">
        <v>7</v>
      </c>
      <c r="I21" s="110">
        <v>16</v>
      </c>
      <c r="J21" s="110" t="s">
        <v>35</v>
      </c>
    </row>
    <row r="22" spans="1:10" s="9" customFormat="1" ht="24">
      <c r="A22" s="10"/>
      <c r="B22" s="10">
        <v>21</v>
      </c>
      <c r="C22" s="26" t="s">
        <v>121</v>
      </c>
      <c r="D22" s="110">
        <v>5</v>
      </c>
      <c r="E22" s="110" t="s">
        <v>35</v>
      </c>
      <c r="F22" s="110">
        <v>4</v>
      </c>
      <c r="G22" s="110" t="s">
        <v>35</v>
      </c>
      <c r="H22" s="110" t="s">
        <v>35</v>
      </c>
      <c r="I22" s="110">
        <v>1</v>
      </c>
      <c r="J22" s="110" t="s">
        <v>35</v>
      </c>
    </row>
    <row r="23" spans="1:10" s="9" customFormat="1" ht="24">
      <c r="A23" s="10"/>
      <c r="B23" s="10">
        <v>22</v>
      </c>
      <c r="C23" s="26" t="s">
        <v>6</v>
      </c>
      <c r="D23" s="110">
        <v>35</v>
      </c>
      <c r="E23" s="110" t="s">
        <v>35</v>
      </c>
      <c r="F23" s="110" t="s">
        <v>35</v>
      </c>
      <c r="G23" s="110" t="s">
        <v>35</v>
      </c>
      <c r="H23" s="110">
        <v>9</v>
      </c>
      <c r="I23" s="110">
        <v>21</v>
      </c>
      <c r="J23" s="110">
        <v>5</v>
      </c>
    </row>
    <row r="24" spans="1:10" s="9" customFormat="1" ht="24">
      <c r="A24" s="12"/>
      <c r="B24" s="10">
        <v>23</v>
      </c>
      <c r="C24" s="26" t="s">
        <v>63</v>
      </c>
      <c r="D24" s="110">
        <v>106</v>
      </c>
      <c r="E24" s="110">
        <v>4</v>
      </c>
      <c r="F24" s="110" t="s">
        <v>35</v>
      </c>
      <c r="G24" s="110">
        <v>20</v>
      </c>
      <c r="H24" s="110">
        <v>37</v>
      </c>
      <c r="I24" s="110">
        <v>31</v>
      </c>
      <c r="J24" s="110">
        <v>14</v>
      </c>
    </row>
    <row r="25" spans="1:10" s="9" customFormat="1">
      <c r="A25" s="12"/>
      <c r="B25" s="10">
        <v>24</v>
      </c>
      <c r="C25" s="26" t="s">
        <v>122</v>
      </c>
      <c r="D25" s="110">
        <v>1704</v>
      </c>
      <c r="E25" s="110" t="s">
        <v>35</v>
      </c>
      <c r="F25" s="110" t="s">
        <v>35</v>
      </c>
      <c r="G25" s="110">
        <v>1669</v>
      </c>
      <c r="H25" s="110" t="s">
        <v>35</v>
      </c>
      <c r="I25" s="110">
        <v>35</v>
      </c>
      <c r="J25" s="110" t="s">
        <v>35</v>
      </c>
    </row>
    <row r="26" spans="1:10" s="9" customFormat="1" ht="24">
      <c r="A26" s="10"/>
      <c r="B26" s="10">
        <v>25</v>
      </c>
      <c r="C26" s="26" t="s">
        <v>123</v>
      </c>
      <c r="D26" s="110">
        <v>252</v>
      </c>
      <c r="E26" s="110" t="s">
        <v>35</v>
      </c>
      <c r="F26" s="110">
        <v>7</v>
      </c>
      <c r="G26" s="110">
        <v>161</v>
      </c>
      <c r="H26" s="110">
        <v>8</v>
      </c>
      <c r="I26" s="110">
        <v>76</v>
      </c>
      <c r="J26" s="110" t="s">
        <v>35</v>
      </c>
    </row>
    <row r="27" spans="1:10" s="9" customFormat="1" ht="24">
      <c r="A27" s="10"/>
      <c r="B27" s="10">
        <v>26</v>
      </c>
      <c r="C27" s="26" t="s">
        <v>124</v>
      </c>
      <c r="D27" s="110">
        <v>1</v>
      </c>
      <c r="E27" s="110" t="s">
        <v>35</v>
      </c>
      <c r="F27" s="110" t="s">
        <v>35</v>
      </c>
      <c r="G27" s="110" t="s">
        <v>35</v>
      </c>
      <c r="H27" s="110" t="s">
        <v>35</v>
      </c>
      <c r="I27" s="110">
        <v>1</v>
      </c>
      <c r="J27" s="110" t="s">
        <v>35</v>
      </c>
    </row>
    <row r="28" spans="1:10" s="9" customFormat="1">
      <c r="A28" s="10"/>
      <c r="B28" s="10">
        <v>27</v>
      </c>
      <c r="C28" s="26" t="s">
        <v>125</v>
      </c>
      <c r="D28" s="110">
        <v>17</v>
      </c>
      <c r="E28" s="110" t="s">
        <v>35</v>
      </c>
      <c r="F28" s="110" t="s">
        <v>35</v>
      </c>
      <c r="G28" s="110" t="s">
        <v>35</v>
      </c>
      <c r="H28" s="110">
        <v>8</v>
      </c>
      <c r="I28" s="110">
        <v>9</v>
      </c>
      <c r="J28" s="110" t="s">
        <v>35</v>
      </c>
    </row>
    <row r="29" spans="1:10" s="9" customFormat="1">
      <c r="A29" s="12"/>
      <c r="B29" s="10">
        <v>28</v>
      </c>
      <c r="C29" s="26" t="s">
        <v>126</v>
      </c>
      <c r="D29" s="110">
        <v>6</v>
      </c>
      <c r="E29" s="110" t="s">
        <v>35</v>
      </c>
      <c r="F29" s="110" t="s">
        <v>35</v>
      </c>
      <c r="G29" s="110" t="s">
        <v>35</v>
      </c>
      <c r="H29" s="110">
        <v>2</v>
      </c>
      <c r="I29" s="110">
        <v>4</v>
      </c>
      <c r="J29" s="110" t="s">
        <v>35</v>
      </c>
    </row>
    <row r="30" spans="1:10" s="9" customFormat="1" ht="24">
      <c r="A30" s="12"/>
      <c r="B30" s="10">
        <v>29</v>
      </c>
      <c r="C30" s="26" t="s">
        <v>127</v>
      </c>
      <c r="D30" s="110">
        <v>10</v>
      </c>
      <c r="E30" s="110" t="s">
        <v>35</v>
      </c>
      <c r="F30" s="110" t="s">
        <v>35</v>
      </c>
      <c r="G30" s="110" t="s">
        <v>35</v>
      </c>
      <c r="H30" s="110">
        <v>3</v>
      </c>
      <c r="I30" s="110">
        <v>7</v>
      </c>
      <c r="J30" s="110" t="s">
        <v>35</v>
      </c>
    </row>
    <row r="31" spans="1:10" s="9" customFormat="1">
      <c r="A31" s="10"/>
      <c r="B31" s="10">
        <v>30</v>
      </c>
      <c r="C31" s="26" t="s">
        <v>128</v>
      </c>
      <c r="D31" s="110">
        <v>3</v>
      </c>
      <c r="E31" s="110">
        <v>1</v>
      </c>
      <c r="F31" s="110" t="s">
        <v>35</v>
      </c>
      <c r="G31" s="110" t="s">
        <v>35</v>
      </c>
      <c r="H31" s="110">
        <v>1</v>
      </c>
      <c r="I31" s="110">
        <v>1</v>
      </c>
      <c r="J31" s="110" t="s">
        <v>35</v>
      </c>
    </row>
    <row r="32" spans="1:10" s="9" customFormat="1">
      <c r="A32" s="10"/>
      <c r="B32" s="10">
        <v>31</v>
      </c>
      <c r="C32" s="26" t="s">
        <v>129</v>
      </c>
      <c r="D32" s="110">
        <v>100</v>
      </c>
      <c r="E32" s="110" t="s">
        <v>35</v>
      </c>
      <c r="F32" s="110" t="s">
        <v>35</v>
      </c>
      <c r="G32" s="110">
        <v>3</v>
      </c>
      <c r="H32" s="110">
        <v>18</v>
      </c>
      <c r="I32" s="110">
        <v>53</v>
      </c>
      <c r="J32" s="110">
        <v>26</v>
      </c>
    </row>
    <row r="33" spans="1:10" s="9" customFormat="1">
      <c r="A33" s="10"/>
      <c r="B33" s="10">
        <v>32</v>
      </c>
      <c r="C33" s="26" t="s">
        <v>130</v>
      </c>
      <c r="D33" s="110">
        <v>2</v>
      </c>
      <c r="E33" s="110" t="s">
        <v>35</v>
      </c>
      <c r="F33" s="110" t="s">
        <v>35</v>
      </c>
      <c r="G33" s="110">
        <v>1</v>
      </c>
      <c r="H33" s="110" t="s">
        <v>35</v>
      </c>
      <c r="I33" s="110">
        <v>1</v>
      </c>
      <c r="J33" s="110" t="s">
        <v>35</v>
      </c>
    </row>
    <row r="34" spans="1:10" s="9" customFormat="1">
      <c r="A34" s="10"/>
      <c r="B34" s="10">
        <v>33</v>
      </c>
      <c r="C34" s="26" t="s">
        <v>131</v>
      </c>
      <c r="D34" s="110">
        <v>46</v>
      </c>
      <c r="E34" s="110" t="s">
        <v>35</v>
      </c>
      <c r="F34" s="110">
        <v>8</v>
      </c>
      <c r="G34" s="110" t="s">
        <v>35</v>
      </c>
      <c r="H34" s="110">
        <v>2</v>
      </c>
      <c r="I34" s="110">
        <v>36</v>
      </c>
      <c r="J34" s="110" t="s">
        <v>35</v>
      </c>
    </row>
    <row r="35" spans="1:10" s="9" customFormat="1" ht="27.75" customHeight="1">
      <c r="A35" s="27" t="s">
        <v>3</v>
      </c>
      <c r="B35" s="171" t="s">
        <v>132</v>
      </c>
      <c r="C35" s="172"/>
      <c r="D35" s="110">
        <v>1206</v>
      </c>
      <c r="E35" s="110" t="s">
        <v>35</v>
      </c>
      <c r="F35" s="110" t="s">
        <v>35</v>
      </c>
      <c r="G35" s="110">
        <v>942</v>
      </c>
      <c r="H35" s="110" t="s">
        <v>35</v>
      </c>
      <c r="I35" s="110">
        <v>95</v>
      </c>
      <c r="J35" s="110">
        <v>169</v>
      </c>
    </row>
    <row r="36" spans="1:10" s="9" customFormat="1" ht="24">
      <c r="A36" s="12"/>
      <c r="B36" s="10">
        <v>35</v>
      </c>
      <c r="C36" s="26" t="s">
        <v>132</v>
      </c>
      <c r="D36" s="110">
        <v>1206</v>
      </c>
      <c r="E36" s="110" t="s">
        <v>35</v>
      </c>
      <c r="F36" s="110" t="s">
        <v>35</v>
      </c>
      <c r="G36" s="110">
        <v>942</v>
      </c>
      <c r="H36" s="110" t="s">
        <v>35</v>
      </c>
      <c r="I36" s="110">
        <v>95</v>
      </c>
      <c r="J36" s="110">
        <v>169</v>
      </c>
    </row>
    <row r="37" spans="1:10">
      <c r="D37" s="55"/>
      <c r="E37" s="55"/>
      <c r="F37" s="55"/>
      <c r="G37" s="55"/>
      <c r="H37" s="55"/>
      <c r="I37" s="55"/>
      <c r="J37" s="55"/>
    </row>
    <row r="38" spans="1:10">
      <c r="A38" s="24" t="s">
        <v>75</v>
      </c>
    </row>
  </sheetData>
  <customSheetViews>
    <customSheetView guid="{05C25D95-84BF-4B37-8875-0ECC51A74410}" scale="80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pane ySplit="4" topLeftCell="A5" activePane="bottomLeft" state="frozen"/>
      <selection pane="bottomLeft" activeCell="G33" sqref="G33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howPageBreaks="1">
      <pane ySplit="4" topLeftCell="A5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9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8">
    <mergeCell ref="B35:C35"/>
    <mergeCell ref="A3:C4"/>
    <mergeCell ref="D3:D4"/>
    <mergeCell ref="E3:G3"/>
    <mergeCell ref="H3:J3"/>
    <mergeCell ref="A5:C5"/>
    <mergeCell ref="B6:C6"/>
    <mergeCell ref="B10:C10"/>
  </mergeCells>
  <hyperlinks>
    <hyperlink ref="A1" location="ftn1_14.5." tooltip="Из отпадних вода искључене су проточне воде из хидроелектрана" display="14.5. Отпадне воде1) из индустрије, 2009. "/>
    <hyperlink ref="J2" location="'Листа табела'!A1" display="Листа табела"/>
  </hyperlinks>
  <pageMargins left="0.51181102362204722" right="0.51181102362204722" top="0.55118110236220474" bottom="0.55118110236220474" header="0.31496062992125984" footer="0.31496062992125984"/>
  <pageSetup paperSize="9" orientation="landscape" r:id="rId5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K16"/>
  <sheetViews>
    <sheetView zoomScale="130" zoomScaleNormal="130" workbookViewId="0">
      <selection activeCell="B5" sqref="B5:K13"/>
    </sheetView>
  </sheetViews>
  <sheetFormatPr defaultRowHeight="12"/>
  <cols>
    <col min="1" max="1" width="41.42578125" style="1" customWidth="1"/>
    <col min="2" max="9" width="9.140625" style="1"/>
    <col min="10" max="11" width="9.140625" style="82"/>
    <col min="12" max="16384" width="9.140625" style="1"/>
  </cols>
  <sheetData>
    <row r="1" spans="1:11" ht="15.75" customHeight="1">
      <c r="A1" s="5" t="s">
        <v>177</v>
      </c>
      <c r="F1" s="7"/>
    </row>
    <row r="2" spans="1:11" ht="15.75" customHeight="1" thickBot="1">
      <c r="A2" s="17" t="s">
        <v>54</v>
      </c>
      <c r="I2" s="7"/>
      <c r="J2" s="7"/>
      <c r="K2" s="7" t="s">
        <v>5</v>
      </c>
    </row>
    <row r="3" spans="1:11" s="22" customFormat="1" ht="23.25" customHeight="1" thickTop="1">
      <c r="A3" s="13"/>
      <c r="B3" s="14">
        <v>2006</v>
      </c>
      <c r="C3" s="14">
        <v>2007</v>
      </c>
      <c r="D3" s="14">
        <v>2008</v>
      </c>
      <c r="E3" s="6">
        <v>2009</v>
      </c>
      <c r="F3" s="6">
        <v>2010</v>
      </c>
      <c r="G3" s="6">
        <v>2011</v>
      </c>
      <c r="H3" s="6">
        <v>2012</v>
      </c>
      <c r="I3" s="6">
        <v>2013</v>
      </c>
      <c r="J3" s="6">
        <v>2014</v>
      </c>
      <c r="K3" s="6">
        <v>2015</v>
      </c>
    </row>
    <row r="4" spans="1:11" ht="17.100000000000001" customHeight="1">
      <c r="A4" s="30" t="s">
        <v>55</v>
      </c>
      <c r="B4" s="21"/>
      <c r="C4" s="21"/>
      <c r="D4" s="21"/>
      <c r="E4" s="20"/>
      <c r="F4" s="20"/>
      <c r="G4" s="20"/>
      <c r="H4" s="20"/>
      <c r="I4" s="34"/>
      <c r="J4" s="34"/>
      <c r="K4" s="34"/>
    </row>
    <row r="5" spans="1:11" ht="17.100000000000001" customHeight="1">
      <c r="A5" s="2" t="s">
        <v>56</v>
      </c>
      <c r="B5" s="20" t="s">
        <v>7</v>
      </c>
      <c r="C5" s="20" t="s">
        <v>7</v>
      </c>
      <c r="D5" s="20">
        <v>434041</v>
      </c>
      <c r="E5" s="20">
        <v>395600</v>
      </c>
      <c r="F5" s="20">
        <v>392891</v>
      </c>
      <c r="G5" s="20">
        <v>381185</v>
      </c>
      <c r="H5" s="20">
        <v>376438</v>
      </c>
      <c r="I5" s="34">
        <v>388767</v>
      </c>
      <c r="J5" s="34" t="s">
        <v>186</v>
      </c>
      <c r="K5" s="34">
        <v>403352</v>
      </c>
    </row>
    <row r="6" spans="1:11" ht="17.100000000000001" customHeight="1">
      <c r="A6" s="2" t="s">
        <v>57</v>
      </c>
      <c r="B6" s="20" t="s">
        <v>7</v>
      </c>
      <c r="C6" s="20" t="s">
        <v>7</v>
      </c>
      <c r="D6" s="20">
        <v>302</v>
      </c>
      <c r="E6" s="20">
        <v>276</v>
      </c>
      <c r="F6" s="20">
        <v>274</v>
      </c>
      <c r="G6" s="20">
        <v>267</v>
      </c>
      <c r="H6" s="20">
        <v>263</v>
      </c>
      <c r="I6" s="34">
        <v>272</v>
      </c>
      <c r="J6" s="34" t="s">
        <v>186</v>
      </c>
      <c r="K6" s="34">
        <v>285</v>
      </c>
    </row>
    <row r="7" spans="1:11" ht="17.100000000000001" customHeight="1">
      <c r="A7" s="2" t="s">
        <v>58</v>
      </c>
      <c r="B7" s="20">
        <v>316027</v>
      </c>
      <c r="C7" s="20">
        <v>323448</v>
      </c>
      <c r="D7" s="20">
        <v>265850</v>
      </c>
      <c r="E7" s="20">
        <v>255034</v>
      </c>
      <c r="F7" s="20">
        <v>263646</v>
      </c>
      <c r="G7" s="20">
        <v>257716</v>
      </c>
      <c r="H7" s="20">
        <v>250223</v>
      </c>
      <c r="I7" s="34">
        <v>235354</v>
      </c>
      <c r="J7" s="34">
        <v>307537</v>
      </c>
      <c r="K7" s="34">
        <v>242636</v>
      </c>
    </row>
    <row r="8" spans="1:11" ht="8.1" customHeight="1">
      <c r="A8" s="2"/>
      <c r="B8" s="20"/>
      <c r="C8" s="20"/>
      <c r="D8" s="20"/>
      <c r="E8" s="20"/>
      <c r="F8" s="20"/>
      <c r="G8" s="20"/>
      <c r="H8" s="20"/>
      <c r="I8" s="34"/>
      <c r="J8" s="34"/>
      <c r="K8" s="34"/>
    </row>
    <row r="9" spans="1:11" ht="17.100000000000001" customHeight="1">
      <c r="A9" s="30" t="s">
        <v>59</v>
      </c>
      <c r="B9" s="20"/>
      <c r="C9" s="20"/>
      <c r="D9" s="20"/>
      <c r="E9" s="20"/>
      <c r="F9" s="20"/>
      <c r="G9" s="20"/>
      <c r="H9" s="20"/>
      <c r="I9" s="34"/>
      <c r="J9" s="34"/>
      <c r="K9" s="34"/>
    </row>
    <row r="10" spans="1:11" ht="17.100000000000001" customHeight="1">
      <c r="A10" s="2" t="s">
        <v>60</v>
      </c>
      <c r="B10" s="20">
        <v>333921</v>
      </c>
      <c r="C10" s="20">
        <v>335423</v>
      </c>
      <c r="D10" s="20">
        <v>304046</v>
      </c>
      <c r="E10" s="20">
        <v>310402</v>
      </c>
      <c r="F10" s="20">
        <v>306758</v>
      </c>
      <c r="G10" s="20">
        <v>303777</v>
      </c>
      <c r="H10" s="20">
        <v>285046</v>
      </c>
      <c r="I10" s="34">
        <v>250681</v>
      </c>
      <c r="J10" s="34">
        <v>337415</v>
      </c>
      <c r="K10" s="34">
        <v>265913</v>
      </c>
    </row>
    <row r="11" spans="1:11" ht="8.1" customHeight="1">
      <c r="A11" s="2"/>
      <c r="B11" s="20"/>
      <c r="C11" s="20"/>
      <c r="D11" s="20"/>
      <c r="E11" s="20"/>
      <c r="F11" s="20"/>
      <c r="G11" s="20"/>
      <c r="H11" s="20"/>
      <c r="I11" s="34"/>
      <c r="J11" s="34"/>
      <c r="K11" s="34"/>
    </row>
    <row r="12" spans="1:11" ht="17.100000000000001" customHeight="1">
      <c r="A12" s="30" t="s">
        <v>61</v>
      </c>
      <c r="B12" s="20"/>
      <c r="C12" s="20"/>
      <c r="D12" s="20"/>
      <c r="E12" s="20"/>
      <c r="F12" s="20"/>
      <c r="G12" s="20"/>
      <c r="H12" s="20"/>
      <c r="I12" s="34"/>
      <c r="J12" s="34"/>
      <c r="K12" s="34"/>
    </row>
    <row r="13" spans="1:11" ht="17.100000000000001" customHeight="1">
      <c r="A13" s="35" t="s">
        <v>76</v>
      </c>
      <c r="B13" s="20">
        <v>40</v>
      </c>
      <c r="C13" s="20">
        <v>43</v>
      </c>
      <c r="D13" s="20">
        <v>42</v>
      </c>
      <c r="E13" s="20">
        <v>42</v>
      </c>
      <c r="F13" s="20">
        <v>41</v>
      </c>
      <c r="G13" s="20">
        <v>41</v>
      </c>
      <c r="H13" s="20">
        <v>41</v>
      </c>
      <c r="I13" s="34">
        <v>43</v>
      </c>
      <c r="J13" s="34">
        <v>44</v>
      </c>
      <c r="K13" s="34">
        <v>43</v>
      </c>
    </row>
    <row r="15" spans="1:11">
      <c r="A15" s="15"/>
    </row>
    <row r="16" spans="1:11">
      <c r="A16" s="128" t="s">
        <v>197</v>
      </c>
    </row>
  </sheetData>
  <customSheetViews>
    <customSheetView guid="{05C25D95-84BF-4B37-8875-0ECC51A74410}" scale="130">
      <selection activeCell="I21" sqref="I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D891445-5CA5-49CB-8893-FC1F4A0A93BA}" scale="130" showPageBreaks="1">
      <selection activeCell="C19" sqref="C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3E472149-A9D0-4D2D-81EB-E91C9BC6F279}" scale="130" showPageBreaks="1">
      <selection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30">
      <selection activeCell="K4" sqref="K4:K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20"/>
  <sheetViews>
    <sheetView zoomScale="140" zoomScaleNormal="140" workbookViewId="0">
      <pane ySplit="4" topLeftCell="A17" activePane="bottomLeft" state="frozen"/>
      <selection activeCell="A22" sqref="A22"/>
      <selection pane="bottomLeft" activeCell="D5" sqref="D5:E19"/>
    </sheetView>
  </sheetViews>
  <sheetFormatPr defaultRowHeight="12"/>
  <cols>
    <col min="1" max="1" width="4.7109375" style="82" customWidth="1"/>
    <col min="2" max="2" width="7.28515625" style="82" customWidth="1"/>
    <col min="3" max="3" width="40.28515625" style="82" customWidth="1"/>
    <col min="4" max="4" width="12.28515625" style="82" customWidth="1"/>
    <col min="5" max="5" width="19" style="82" customWidth="1"/>
    <col min="6" max="16384" width="9.140625" style="82"/>
  </cols>
  <sheetData>
    <row r="1" spans="1:6">
      <c r="A1" s="16" t="s">
        <v>285</v>
      </c>
    </row>
    <row r="2" spans="1:6" ht="12.75" thickBot="1">
      <c r="A2" s="133" t="s">
        <v>54</v>
      </c>
      <c r="E2" s="7" t="s">
        <v>5</v>
      </c>
    </row>
    <row r="3" spans="1:6" ht="27" customHeight="1" thickTop="1">
      <c r="A3" s="193"/>
      <c r="B3" s="194"/>
      <c r="C3" s="194"/>
      <c r="D3" s="173" t="s">
        <v>200</v>
      </c>
      <c r="E3" s="179"/>
    </row>
    <row r="4" spans="1:6" ht="26.25" customHeight="1">
      <c r="A4" s="195"/>
      <c r="B4" s="196"/>
      <c r="C4" s="196"/>
      <c r="D4" s="131" t="s">
        <v>201</v>
      </c>
      <c r="E4" s="132" t="s">
        <v>202</v>
      </c>
    </row>
    <row r="5" spans="1:6" ht="23.25" customHeight="1">
      <c r="A5" s="197" t="s">
        <v>0</v>
      </c>
      <c r="B5" s="197"/>
      <c r="C5" s="198"/>
      <c r="D5" s="135">
        <v>64055316</v>
      </c>
      <c r="E5" s="135">
        <v>2504</v>
      </c>
      <c r="F5" s="155"/>
    </row>
    <row r="6" spans="1:6" ht="17.100000000000001" customHeight="1">
      <c r="A6" s="136" t="s">
        <v>110</v>
      </c>
      <c r="B6" s="137" t="s">
        <v>203</v>
      </c>
      <c r="C6" s="138" t="s">
        <v>2</v>
      </c>
      <c r="D6" s="135">
        <v>62324231</v>
      </c>
      <c r="E6" s="135">
        <v>114</v>
      </c>
    </row>
    <row r="7" spans="1:6" ht="17.100000000000001" customHeight="1">
      <c r="A7" s="136" t="s">
        <v>1</v>
      </c>
      <c r="B7" s="139" t="s">
        <v>204</v>
      </c>
      <c r="C7" s="138" t="s">
        <v>4</v>
      </c>
      <c r="D7" s="135">
        <v>459915</v>
      </c>
      <c r="E7" s="135">
        <v>1819</v>
      </c>
    </row>
    <row r="8" spans="1:6" ht="38.25" customHeight="1">
      <c r="A8" s="140"/>
      <c r="B8" s="141" t="s">
        <v>205</v>
      </c>
      <c r="C8" s="142" t="s">
        <v>206</v>
      </c>
      <c r="D8" s="135">
        <v>35654</v>
      </c>
      <c r="E8" s="135">
        <v>12</v>
      </c>
    </row>
    <row r="9" spans="1:6" ht="36.75" customHeight="1">
      <c r="A9" s="140"/>
      <c r="B9" s="141" t="s">
        <v>207</v>
      </c>
      <c r="C9" s="138" t="s">
        <v>208</v>
      </c>
      <c r="D9" s="135">
        <v>1918</v>
      </c>
      <c r="E9" s="135">
        <v>298</v>
      </c>
    </row>
    <row r="10" spans="1:6" ht="37.5" customHeight="1">
      <c r="A10" s="140"/>
      <c r="B10" s="141">
        <v>16</v>
      </c>
      <c r="C10" s="138" t="s">
        <v>116</v>
      </c>
      <c r="D10" s="135">
        <v>34280</v>
      </c>
      <c r="E10" s="135">
        <v>1</v>
      </c>
    </row>
    <row r="11" spans="1:6" ht="27.75" customHeight="1">
      <c r="A11" s="140"/>
      <c r="B11" s="141" t="s">
        <v>209</v>
      </c>
      <c r="C11" s="138" t="s">
        <v>210</v>
      </c>
      <c r="D11" s="135">
        <v>1930</v>
      </c>
      <c r="E11" s="135">
        <v>6</v>
      </c>
    </row>
    <row r="12" spans="1:6" ht="24">
      <c r="A12" s="140"/>
      <c r="B12" s="141">
        <v>19</v>
      </c>
      <c r="C12" s="138" t="s">
        <v>119</v>
      </c>
      <c r="D12" s="135">
        <v>2441</v>
      </c>
      <c r="E12" s="135">
        <v>866</v>
      </c>
    </row>
    <row r="13" spans="1:6" ht="63.75" customHeight="1">
      <c r="A13" s="140"/>
      <c r="B13" s="141" t="s">
        <v>211</v>
      </c>
      <c r="C13" s="138" t="s">
        <v>212</v>
      </c>
      <c r="D13" s="135">
        <v>2381</v>
      </c>
      <c r="E13" s="135">
        <v>507</v>
      </c>
    </row>
    <row r="14" spans="1:6" ht="24">
      <c r="A14" s="140"/>
      <c r="B14" s="141">
        <v>23</v>
      </c>
      <c r="C14" s="138" t="s">
        <v>63</v>
      </c>
      <c r="D14" s="135">
        <v>5359</v>
      </c>
      <c r="E14" s="135">
        <v>15</v>
      </c>
    </row>
    <row r="15" spans="1:6" ht="36">
      <c r="A15" s="140"/>
      <c r="B15" s="141" t="s">
        <v>213</v>
      </c>
      <c r="C15" s="138" t="s">
        <v>214</v>
      </c>
      <c r="D15" s="135">
        <v>331571</v>
      </c>
      <c r="E15" s="135">
        <v>59</v>
      </c>
    </row>
    <row r="16" spans="1:6" ht="87.75" customHeight="1">
      <c r="A16" s="140"/>
      <c r="B16" s="141" t="s">
        <v>215</v>
      </c>
      <c r="C16" s="138" t="s">
        <v>216</v>
      </c>
      <c r="D16" s="135">
        <v>2464</v>
      </c>
      <c r="E16" s="135">
        <v>32</v>
      </c>
    </row>
    <row r="17" spans="1:5" ht="36">
      <c r="A17" s="140"/>
      <c r="B17" s="141" t="s">
        <v>217</v>
      </c>
      <c r="C17" s="138" t="s">
        <v>218</v>
      </c>
      <c r="D17" s="135">
        <v>41917</v>
      </c>
      <c r="E17" s="135">
        <v>23</v>
      </c>
    </row>
    <row r="18" spans="1:5" ht="24">
      <c r="A18" s="136" t="s">
        <v>3</v>
      </c>
      <c r="B18" s="141">
        <v>35</v>
      </c>
      <c r="C18" s="138" t="s">
        <v>219</v>
      </c>
      <c r="D18" s="135">
        <v>842563</v>
      </c>
      <c r="E18" s="135">
        <v>59</v>
      </c>
    </row>
    <row r="19" spans="1:5">
      <c r="A19" s="136" t="s">
        <v>294</v>
      </c>
      <c r="C19" s="138" t="s">
        <v>295</v>
      </c>
      <c r="D19" s="157">
        <v>428607</v>
      </c>
      <c r="E19" s="135">
        <v>512</v>
      </c>
    </row>
    <row r="20" spans="1:5">
      <c r="A20" s="24"/>
    </row>
  </sheetData>
  <customSheetViews>
    <customSheetView guid="{05C25D95-84BF-4B37-8875-0ECC51A74410}" scale="140">
      <pane ySplit="4" topLeftCell="A17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E472149-A9D0-4D2D-81EB-E91C9BC6F279}" scale="130" showPageBreaks="1">
      <pane ySplit="4" topLeftCell="A5" activePane="bottomLeft" state="frozen"/>
      <selection pane="bottomLeft" activeCell="E11" sqref="E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200">
      <pane ySplit="4" topLeftCell="A14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A3:C4"/>
    <mergeCell ref="D3:E3"/>
    <mergeCell ref="A5:C5"/>
  </mergeCell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Листа табела</vt:lpstr>
      <vt:lpstr>16.1.</vt:lpstr>
      <vt:lpstr>16.2.</vt:lpstr>
      <vt:lpstr>16.3.</vt:lpstr>
      <vt:lpstr>16.4.</vt:lpstr>
      <vt:lpstr>16.5.</vt:lpstr>
      <vt:lpstr>16.6.</vt:lpstr>
      <vt:lpstr>16.7.</vt:lpstr>
      <vt:lpstr>16.8.</vt:lpstr>
      <vt:lpstr>16.9.</vt:lpstr>
      <vt:lpstr>16.10.</vt:lpstr>
      <vt:lpstr>16.11.</vt:lpstr>
      <vt:lpstr>ftn1_14.2.</vt:lpstr>
      <vt:lpstr>ftn1_14.5.</vt:lpstr>
      <vt:lpstr>Lista_tabela</vt:lpstr>
      <vt:lpstr>'16.4.'!Print_Titles</vt:lpstr>
      <vt:lpstr>'16.5.'!Print_Titles</vt:lpstr>
      <vt:lpstr>'16.6.'!Print_Titles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2016-12-28T10:03:35Z</cp:lastPrinted>
  <dcterms:created xsi:type="dcterms:W3CDTF">2011-02-04T09:21:42Z</dcterms:created>
  <dcterms:modified xsi:type="dcterms:W3CDTF">2016-12-28T10:03:40Z</dcterms:modified>
</cp:coreProperties>
</file>