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Lista tabela" sheetId="1" r:id="rId1"/>
    <sheet name="9.1.LAT" sheetId="2" r:id="rId2"/>
    <sheet name="9.2.LAT" sheetId="5" r:id="rId3"/>
    <sheet name="9.3.LAT" sheetId="3" r:id="rId4"/>
    <sheet name="9.4.LAT" sheetId="6" r:id="rId5"/>
    <sheet name="9.5.LAT" sheetId="4" r:id="rId6"/>
  </sheets>
  <definedNames>
    <definedName name="ftn1_9.1." localSheetId="2">'9.2.LAT'!$A$50</definedName>
    <definedName name="ftn1_9.1.">'9.1.LAT'!$A$41</definedName>
    <definedName name="ftn1_9.2.">'9.3.LAT'!$A$41</definedName>
    <definedName name="ftn2_9.1." localSheetId="2">'9.2.LAT'!$A$51</definedName>
    <definedName name="ftn2_9.1.">'9.1.LAT'!$A$42</definedName>
    <definedName name="ftn2_9.2." localSheetId="4">'9.4.LAT'!$A$49</definedName>
    <definedName name="ftn2_9.2.">'9.3.LAT'!$A$42</definedName>
    <definedName name="Lista_tabela">'Lista tabela'!$A$1</definedName>
  </definedNames>
  <calcPr calcId="125725"/>
  <customWorkbookViews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276" windowHeight="783" tabRatio="787" activeSheetId="1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</customWorkbookViews>
</workbook>
</file>

<file path=xl/calcChain.xml><?xml version="1.0" encoding="utf-8"?>
<calcChain xmlns="http://schemas.openxmlformats.org/spreadsheetml/2006/main">
  <c r="F46" i="5"/>
  <c r="F40"/>
  <c r="F36"/>
  <c r="F35"/>
</calcChain>
</file>

<file path=xl/sharedStrings.xml><?xml version="1.0" encoding="utf-8"?>
<sst xmlns="http://schemas.openxmlformats.org/spreadsheetml/2006/main" count="189" uniqueCount="85">
  <si>
    <t xml:space="preserve"> </t>
  </si>
  <si>
    <t>9. Budžeti i fondovi</t>
  </si>
  <si>
    <t>9.1. Ostvareni prihodi i rashodi budžeta Republike</t>
  </si>
  <si>
    <t>9.3. Ostvareni prihodi i rashodi budžeta opština i gradova</t>
  </si>
  <si>
    <t>9.5. Ostvareni prihodi i rashodi fondova</t>
  </si>
  <si>
    <r>
      <t>9.1. Ostvareni prihodi i rashodi budžeta Republike</t>
    </r>
    <r>
      <rPr>
        <b/>
        <vertAlign val="superscript"/>
        <sz val="9"/>
        <color indexed="8"/>
        <rFont val="Arial"/>
        <family val="2"/>
      </rPr>
      <t>1)</t>
    </r>
  </si>
  <si>
    <t>Ostvarenje</t>
  </si>
  <si>
    <t>PRIHODI</t>
  </si>
  <si>
    <t>Poreski prihodi</t>
  </si>
  <si>
    <t>Direktni porezi</t>
  </si>
  <si>
    <t>Porez na dohodak</t>
  </si>
  <si>
    <t>Porez na dobit</t>
  </si>
  <si>
    <t>Porez na prihode kapitalnih dobitaka</t>
  </si>
  <si>
    <t>Porezi na lična primanja</t>
  </si>
  <si>
    <t>Porezi na imovinu</t>
  </si>
  <si>
    <t>Ostali porezi</t>
  </si>
  <si>
    <t>Neporeski prihodi</t>
  </si>
  <si>
    <t>Prihodi od preduzetničke aktivnosti</t>
  </si>
  <si>
    <t>Naknade i takse</t>
  </si>
  <si>
    <t>Novčane kazne</t>
  </si>
  <si>
    <t>Ostali neporeski prihodi</t>
  </si>
  <si>
    <t>Kapitalni dobici</t>
  </si>
  <si>
    <t>Tekuće i kapitalne pomoći</t>
  </si>
  <si>
    <t>Primljene otplate datih zajmova</t>
  </si>
  <si>
    <t>RASHODI</t>
  </si>
  <si>
    <t>Tekući troškovi</t>
  </si>
  <si>
    <t>Plate i naknade zaposlenih</t>
  </si>
  <si>
    <t>Porezi i doprinosi na ostala lična primanja</t>
  </si>
  <si>
    <t>Troškovi materijala i usluga</t>
  </si>
  <si>
    <t>Tekuće pomoći</t>
  </si>
  <si>
    <t>Troškovi za kamate</t>
  </si>
  <si>
    <t xml:space="preserve">Vanbudžetski rashodi </t>
  </si>
  <si>
    <t>Kapitalni troškovi</t>
  </si>
  <si>
    <t>Ostale isplate</t>
  </si>
  <si>
    <t>Doznake nižim potrošačkim jedinicama</t>
  </si>
  <si>
    <t>Izvor: Ministarstvo finansija Republike Srpske</t>
  </si>
  <si>
    <t>mil. KM</t>
  </si>
  <si>
    <r>
      <t>Indirektni porezi</t>
    </r>
    <r>
      <rPr>
        <vertAlign val="superscript"/>
        <sz val="9"/>
        <color indexed="8"/>
        <rFont val="Arial"/>
        <family val="2"/>
      </rPr>
      <t>2)</t>
    </r>
  </si>
  <si>
    <r>
      <t xml:space="preserve">1) </t>
    </r>
    <r>
      <rPr>
        <sz val="8"/>
        <color indexed="8"/>
        <rFont val="Arial"/>
        <family val="2"/>
      </rPr>
      <t>Nisu uključeni prilivi po osnovu primljenih kredita i zajmova i odlivi po osnovu otplate primljenih kredita i zajmova</t>
    </r>
  </si>
  <si>
    <r>
      <t xml:space="preserve">2) </t>
    </r>
    <r>
      <rPr>
        <sz val="8"/>
        <color indexed="8"/>
        <rFont val="Arial"/>
        <family val="2"/>
      </rPr>
      <t>Uključen porez na dodatu vrijednost, porez na promet proizvoda, porez na promet usluga, akcize i porez na međunarodnu trgovinu</t>
    </r>
  </si>
  <si>
    <t>Lista tabela</t>
  </si>
  <si>
    <t>Porez na dobit pravnih lica</t>
  </si>
  <si>
    <t>Porezi na lična primanja i prihode od samostalne djelatnosti</t>
  </si>
  <si>
    <t xml:space="preserve">Prihodi od finansijske i nefinansijske imovine i pozitivnih kursnih razlika </t>
  </si>
  <si>
    <t>Naknade, takse i prihodi od pružanja javnih usluga</t>
  </si>
  <si>
    <t>Grantovi</t>
  </si>
  <si>
    <t>Transferi između budžetskih jedinica</t>
  </si>
  <si>
    <t>PRIMICI</t>
  </si>
  <si>
    <t xml:space="preserve">Primici za nefinansijsku imovinu </t>
  </si>
  <si>
    <t>Primici od finansijske imovine</t>
  </si>
  <si>
    <t>Primici od zaduživanja</t>
  </si>
  <si>
    <t>Tekući rashodi</t>
  </si>
  <si>
    <t>Rashodi za lična primanja</t>
  </si>
  <si>
    <t>Rashodi po osnovu korišćenja roba i usluga</t>
  </si>
  <si>
    <t>Rashodi finansiranja i drugi finansijski troškovi</t>
  </si>
  <si>
    <t>Subvencije</t>
  </si>
  <si>
    <t>Doznake na ime socijalne zaštite</t>
  </si>
  <si>
    <t>Ostali rashodi</t>
  </si>
  <si>
    <t>IZDACI</t>
  </si>
  <si>
    <t>Izdaci za nefinansijsku imovinu</t>
  </si>
  <si>
    <t>Izdaci za finansijsku imovinu</t>
  </si>
  <si>
    <t>Izdaci za otplatu dugova</t>
  </si>
  <si>
    <r>
      <t xml:space="preserve">1) </t>
    </r>
    <r>
      <rPr>
        <sz val="8"/>
        <color indexed="8"/>
        <rFont val="Arial"/>
        <family val="2"/>
      </rPr>
      <t>Uključeni svi računovodstveni fondovi budžeta Republike i korisnika budžeta Republike koji imaju vlastite bankovne račune</t>
    </r>
  </si>
  <si>
    <r>
      <t xml:space="preserve">2) </t>
    </r>
    <r>
      <rPr>
        <sz val="8"/>
        <color indexed="8"/>
        <rFont val="Arial"/>
        <family val="2"/>
      </rPr>
      <t>Uključeni Indirektni porezi van Uprave za indirektno oporezivanje – zaostale obaveze</t>
    </r>
  </si>
  <si>
    <r>
      <t>9.3. Ostvareni prihodi i rashodi budžeta opština i gradova</t>
    </r>
    <r>
      <rPr>
        <b/>
        <vertAlign val="superscript"/>
        <sz val="9"/>
        <color indexed="8"/>
        <rFont val="Arial"/>
        <family val="2"/>
      </rPr>
      <t>1)</t>
    </r>
  </si>
  <si>
    <t>Finansiranja i drugi troškovi</t>
  </si>
  <si>
    <t>Socijalne davanja</t>
  </si>
  <si>
    <r>
      <t>Indirektni porezi</t>
    </r>
    <r>
      <rPr>
        <vertAlign val="superscript"/>
        <sz val="9"/>
        <color indexed="8"/>
        <rFont val="Arial"/>
        <family val="2"/>
      </rPr>
      <t>1)</t>
    </r>
  </si>
  <si>
    <t xml:space="preserve">mil. KM </t>
  </si>
  <si>
    <t>Fond za penzijsko-invalidsko osiguranje</t>
  </si>
  <si>
    <t>Fond za zdravstveno osiguranje</t>
  </si>
  <si>
    <t>Javni fond za dječiju zaštitu</t>
  </si>
  <si>
    <t>Zavod za zapošljavanje</t>
  </si>
  <si>
    <t>RASHODI FONDOVA</t>
  </si>
  <si>
    <r>
      <t>9.5. Ostvareni prihodi i rashodi fondova</t>
    </r>
    <r>
      <rPr>
        <b/>
        <vertAlign val="superscript"/>
        <sz val="9"/>
        <color indexed="8"/>
        <rFont val="Arial"/>
        <family val="2"/>
      </rPr>
      <t>1)</t>
    </r>
  </si>
  <si>
    <r>
      <t>1)</t>
    </r>
    <r>
      <rPr>
        <sz val="8"/>
        <color indexed="8"/>
        <rFont val="Arial"/>
        <family val="2"/>
      </rPr>
      <t xml:space="preserve"> Uključeni Indirektni porezi van Uprave za indirektno oporezivanje – zaostale obaveze</t>
    </r>
  </si>
  <si>
    <r>
      <t>9.2. Ostvareni prihodi, primici, rashodi i izdaci budžeta Republike</t>
    </r>
    <r>
      <rPr>
        <b/>
        <vertAlign val="superscript"/>
        <sz val="9"/>
        <color indexed="8"/>
        <rFont val="Arial"/>
        <family val="2"/>
      </rPr>
      <t>1)</t>
    </r>
  </si>
  <si>
    <t>9.4. Ostvareni prihodi, primici, rashodi i izdaci budžeta opština i gradova</t>
  </si>
  <si>
    <t>9.2. Ostvareni prihodi, primici, rashodi i izdaci budžeta Republike</t>
  </si>
  <si>
    <t>9.4. Ostvareni prihodi, primici, rashodi i izdaci budžeta opština i gradova,</t>
  </si>
  <si>
    <t>-</t>
  </si>
  <si>
    <r>
      <t>Doprinosi za socijalno osiguranje</t>
    </r>
    <r>
      <rPr>
        <vertAlign val="superscript"/>
        <sz val="9"/>
        <color indexed="8"/>
        <rFont val="Arial"/>
        <family val="2"/>
      </rPr>
      <t>3)</t>
    </r>
  </si>
  <si>
    <r>
      <t xml:space="preserve">3) </t>
    </r>
    <r>
      <rPr>
        <sz val="8"/>
        <color indexed="8"/>
        <rFont val="Arial"/>
        <family val="2"/>
      </rPr>
      <t>Od juna 2014. godine, prihodi budžeta Republike uključuju poseban doprinos za solidarnost, propisan Zakonom o posebnom doprinosu (“Službeni glasnik Republike Srpske”, broj 52/14 i 42/15)</t>
    </r>
  </si>
  <si>
    <t>PRIHODI FONDOVA</t>
  </si>
  <si>
    <r>
      <t xml:space="preserve">1) </t>
    </r>
    <r>
      <rPr>
        <sz val="8"/>
        <rFont val="Arial"/>
        <family val="2"/>
        <charset val="238"/>
      </rPr>
      <t>Uključeni su transferi fondovima, primici za nefinansijsku imovinu i klasa 5 (najveći dio se odnosi na Fond zdravstvenog osiguranja RS - strateške zalihe)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</si>
</sst>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 indent="1"/>
    </xf>
    <xf numFmtId="0" fontId="12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3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vertical="top" wrapText="1"/>
    </xf>
    <xf numFmtId="0" fontId="14" fillId="0" borderId="0" xfId="0" applyFont="1" applyAlignment="1"/>
    <xf numFmtId="0" fontId="10" fillId="0" borderId="0" xfId="0" applyFont="1" applyAlignment="1"/>
    <xf numFmtId="164" fontId="11" fillId="0" borderId="0" xfId="0" applyNumberFormat="1" applyFont="1" applyAlignment="1">
      <alignment wrapText="1"/>
    </xf>
    <xf numFmtId="164" fontId="11" fillId="0" borderId="0" xfId="0" applyNumberFormat="1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164" fontId="11" fillId="0" borderId="0" xfId="0" applyNumberFormat="1" applyFont="1" applyBorder="1" applyAlignment="1">
      <alignment vertical="top" wrapText="1"/>
    </xf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center" wrapText="1"/>
    </xf>
    <xf numFmtId="0" fontId="13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21" fillId="0" borderId="0" xfId="0" applyFont="1"/>
    <xf numFmtId="0" fontId="4" fillId="0" borderId="1" xfId="1" applyFont="1" applyBorder="1" applyAlignment="1" applyProtection="1">
      <alignment horizontal="left" wrapText="1" inden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1" applyFont="1" applyAlignment="1" applyProtection="1"/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4" fillId="0" borderId="9" xfId="0" applyFont="1" applyBorder="1" applyAlignment="1">
      <alignment horizontal="centerContinuous" vertical="center" wrapText="1"/>
    </xf>
    <xf numFmtId="0" fontId="7" fillId="0" borderId="9" xfId="0" applyFont="1" applyBorder="1" applyAlignment="1">
      <alignment horizontal="centerContinuous" vertical="center" wrapText="1"/>
    </xf>
    <xf numFmtId="0" fontId="0" fillId="0" borderId="9" xfId="0" applyBorder="1" applyAlignment="1">
      <alignment horizontal="centerContinuous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22" fillId="0" borderId="9" xfId="1" applyFont="1" applyBorder="1" applyAlignment="1" applyProtection="1">
      <alignment horizontal="centerContinuous" vertical="center"/>
    </xf>
    <xf numFmtId="0" fontId="4" fillId="0" borderId="5" xfId="0" applyFont="1" applyBorder="1" applyAlignment="1">
      <alignment vertical="top" wrapText="1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Fill="1" applyAlignment="1">
      <alignment horizontal="right" wrapText="1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2" fillId="0" borderId="10" xfId="1" applyFont="1" applyBorder="1" applyAlignment="1" applyProtection="1">
      <alignment horizontal="centerContinuous" vertical="center"/>
    </xf>
    <xf numFmtId="0" fontId="4" fillId="0" borderId="8" xfId="0" applyFont="1" applyBorder="1" applyAlignment="1">
      <alignment horizontal="centerContinuous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6"/>
  <sheetViews>
    <sheetView tabSelected="1" workbookViewId="0"/>
  </sheetViews>
  <sheetFormatPr defaultRowHeight="14.25"/>
  <cols>
    <col min="1" max="1" width="104.7109375" style="17" customWidth="1"/>
    <col min="2" max="16384" width="9.140625" style="17"/>
  </cols>
  <sheetData>
    <row r="1" spans="1:1" ht="20.100000000000001" customHeight="1">
      <c r="A1" s="18" t="s">
        <v>1</v>
      </c>
    </row>
    <row r="2" spans="1:1" ht="20.100000000000001" customHeight="1">
      <c r="A2" s="39" t="s">
        <v>2</v>
      </c>
    </row>
    <row r="3" spans="1:1" ht="20.100000000000001" customHeight="1">
      <c r="A3" s="39" t="s">
        <v>78</v>
      </c>
    </row>
    <row r="4" spans="1:1" ht="20.100000000000001" customHeight="1">
      <c r="A4" s="39" t="s">
        <v>3</v>
      </c>
    </row>
    <row r="5" spans="1:1" ht="20.100000000000001" customHeight="1">
      <c r="A5" s="39" t="s">
        <v>79</v>
      </c>
    </row>
    <row r="6" spans="1:1" ht="20.100000000000001" customHeight="1">
      <c r="A6" s="39" t="s">
        <v>4</v>
      </c>
    </row>
  </sheetData>
  <customSheetViews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1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>
      <selection activeCell="C17" sqref="C17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</customSheetViews>
  <phoneticPr fontId="15" type="noConversion"/>
  <hyperlinks>
    <hyperlink ref="A2" location="'9.1.LAT'!A1" display="9.1. Ostvareni prihodi i rashodi budžeta Republike"/>
    <hyperlink ref="A4" location="'9.3.LAT'!A1" display="9.3. Ostvareni prihodi i rashodi budžeta opština i gradova"/>
    <hyperlink ref="A6" location="'9.5.LAT'!A1" display="9.5. Ostvareni prihodi i rashodi fondova"/>
    <hyperlink ref="A3" location="'9.2.LAT'!A1" display="9.2. Ostvareni prihodi, primici, rashodi i izdaci budžeta Republike, 2011."/>
    <hyperlink ref="A5" location="'9.4.LAT'!A1" display="9.4. Ostvareni prihodi, primici, rashodi i izdaci budžeta opština i gradova, 2011. 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44"/>
  <sheetViews>
    <sheetView zoomScale="130" zoomScaleNormal="130" workbookViewId="0">
      <pane ySplit="4" topLeftCell="A5" activePane="bottomLeft" state="frozen"/>
      <selection activeCell="A4" sqref="A4"/>
      <selection pane="bottomLeft" activeCell="J19" sqref="J19"/>
    </sheetView>
  </sheetViews>
  <sheetFormatPr defaultRowHeight="14.25"/>
  <cols>
    <col min="1" max="1" width="34.5703125" style="1" customWidth="1"/>
    <col min="2" max="6" width="8.7109375" style="1" customWidth="1"/>
    <col min="7" max="16384" width="9.140625" style="1"/>
  </cols>
  <sheetData>
    <row r="1" spans="1:6">
      <c r="A1" s="11" t="s">
        <v>5</v>
      </c>
      <c r="B1" s="2"/>
      <c r="C1" s="2"/>
      <c r="D1" s="2"/>
    </row>
    <row r="2" spans="1:6" ht="15" thickBot="1">
      <c r="A2" s="12" t="s">
        <v>36</v>
      </c>
      <c r="B2" s="2"/>
      <c r="C2" s="2"/>
      <c r="D2" s="2"/>
      <c r="E2" s="2"/>
      <c r="F2" s="16" t="s">
        <v>40</v>
      </c>
    </row>
    <row r="3" spans="1:6" ht="18" customHeight="1" thickTop="1">
      <c r="A3" s="20"/>
      <c r="B3" s="59" t="s">
        <v>6</v>
      </c>
      <c r="C3" s="60"/>
      <c r="D3" s="60"/>
      <c r="E3" s="60"/>
      <c r="F3" s="61"/>
    </row>
    <row r="4" spans="1:6" ht="18" customHeight="1">
      <c r="A4" s="19"/>
      <c r="B4" s="8">
        <v>2006</v>
      </c>
      <c r="C4" s="8">
        <v>2007</v>
      </c>
      <c r="D4" s="8">
        <v>2008</v>
      </c>
      <c r="E4" s="9">
        <v>2009</v>
      </c>
      <c r="F4" s="9">
        <v>2010</v>
      </c>
    </row>
    <row r="5" spans="1:6" ht="18" customHeight="1">
      <c r="A5" s="5" t="s">
        <v>7</v>
      </c>
      <c r="B5" s="26">
        <v>1255.2</v>
      </c>
      <c r="C5" s="26">
        <v>1431.6</v>
      </c>
      <c r="D5" s="26">
        <v>1593.6</v>
      </c>
      <c r="E5" s="27">
        <v>1521</v>
      </c>
      <c r="F5" s="35">
        <v>1471.3</v>
      </c>
    </row>
    <row r="6" spans="1:6">
      <c r="A6" s="7" t="s">
        <v>0</v>
      </c>
      <c r="B6" s="26"/>
      <c r="C6" s="26"/>
      <c r="D6" s="26"/>
      <c r="E6" s="27"/>
      <c r="F6" s="27"/>
    </row>
    <row r="7" spans="1:6">
      <c r="A7" s="6" t="s">
        <v>8</v>
      </c>
      <c r="B7" s="26">
        <v>1050</v>
      </c>
      <c r="C7" s="26">
        <v>1188.0999999999999</v>
      </c>
      <c r="D7" s="26">
        <v>1343.9</v>
      </c>
      <c r="E7" s="27">
        <v>1175.5</v>
      </c>
      <c r="F7" s="35">
        <v>1240.0999999999999</v>
      </c>
    </row>
    <row r="8" spans="1:6">
      <c r="A8" s="15" t="s">
        <v>9</v>
      </c>
      <c r="B8" s="26">
        <v>191</v>
      </c>
      <c r="C8" s="26">
        <v>175.1</v>
      </c>
      <c r="D8" s="26">
        <v>299.10000000000002</v>
      </c>
      <c r="E8" s="27">
        <v>264.7</v>
      </c>
      <c r="F8" s="35">
        <v>246.8</v>
      </c>
    </row>
    <row r="9" spans="1:6">
      <c r="A9" s="21" t="s">
        <v>10</v>
      </c>
      <c r="B9" s="26">
        <v>2.7</v>
      </c>
      <c r="C9" s="26">
        <v>3</v>
      </c>
      <c r="D9" s="26">
        <v>1.6</v>
      </c>
      <c r="E9" s="27">
        <v>0.6</v>
      </c>
      <c r="F9" s="35">
        <v>0.8</v>
      </c>
    </row>
    <row r="10" spans="1:6">
      <c r="A10" s="21" t="s">
        <v>11</v>
      </c>
      <c r="B10" s="26">
        <v>31.1</v>
      </c>
      <c r="C10" s="26">
        <v>68.099999999999994</v>
      </c>
      <c r="D10" s="26">
        <v>118.4</v>
      </c>
      <c r="E10" s="27">
        <v>137.9</v>
      </c>
      <c r="F10" s="35">
        <v>120.2</v>
      </c>
    </row>
    <row r="11" spans="1:6">
      <c r="A11" s="21" t="s">
        <v>12</v>
      </c>
      <c r="B11" s="26">
        <v>3.3</v>
      </c>
      <c r="C11" s="26">
        <v>3.7</v>
      </c>
      <c r="D11" s="26">
        <v>4.4000000000000004</v>
      </c>
      <c r="E11" s="27">
        <v>4.2</v>
      </c>
      <c r="F11" s="35">
        <v>4.7</v>
      </c>
    </row>
    <row r="12" spans="1:6">
      <c r="A12" s="21" t="s">
        <v>13</v>
      </c>
      <c r="B12" s="26">
        <v>132.19999999999999</v>
      </c>
      <c r="C12" s="26">
        <v>84.5</v>
      </c>
      <c r="D12" s="26">
        <v>164.2</v>
      </c>
      <c r="E12" s="27">
        <v>111.4</v>
      </c>
      <c r="F12" s="35">
        <v>110.3</v>
      </c>
    </row>
    <row r="13" spans="1:6">
      <c r="A13" s="21" t="s">
        <v>14</v>
      </c>
      <c r="B13" s="26">
        <v>21.6</v>
      </c>
      <c r="C13" s="26">
        <v>15.9</v>
      </c>
      <c r="D13" s="26">
        <v>10.6</v>
      </c>
      <c r="E13" s="27">
        <v>10.6</v>
      </c>
      <c r="F13" s="35">
        <v>10.8</v>
      </c>
    </row>
    <row r="14" spans="1:6">
      <c r="A14" s="47" t="s">
        <v>37</v>
      </c>
      <c r="B14" s="26">
        <v>852.2</v>
      </c>
      <c r="C14" s="26">
        <v>1006.2</v>
      </c>
      <c r="D14" s="26">
        <v>1033.5</v>
      </c>
      <c r="E14" s="27">
        <v>905.6</v>
      </c>
      <c r="F14" s="36">
        <v>991.8</v>
      </c>
    </row>
    <row r="15" spans="1:6">
      <c r="A15" s="15" t="s">
        <v>15</v>
      </c>
      <c r="B15" s="26">
        <v>6.8</v>
      </c>
      <c r="C15" s="26">
        <v>6.8</v>
      </c>
      <c r="D15" s="26">
        <v>11.3</v>
      </c>
      <c r="E15" s="27">
        <v>5.0999999999999996</v>
      </c>
      <c r="F15" s="35">
        <v>1.5</v>
      </c>
    </row>
    <row r="16" spans="1:6">
      <c r="A16" s="3"/>
      <c r="B16" s="28"/>
      <c r="C16" s="28"/>
      <c r="D16" s="28"/>
      <c r="E16" s="14"/>
      <c r="F16" s="14"/>
    </row>
    <row r="17" spans="1:6">
      <c r="A17" s="6" t="s">
        <v>16</v>
      </c>
      <c r="B17" s="26">
        <v>199.5</v>
      </c>
      <c r="C17" s="26">
        <v>228.1</v>
      </c>
      <c r="D17" s="26">
        <v>241.9</v>
      </c>
      <c r="E17" s="27">
        <v>337.9</v>
      </c>
      <c r="F17" s="35">
        <v>197.2</v>
      </c>
    </row>
    <row r="18" spans="1:6">
      <c r="A18" s="15" t="s">
        <v>17</v>
      </c>
      <c r="B18" s="26">
        <v>67.7</v>
      </c>
      <c r="C18" s="26">
        <v>72.099999999999994</v>
      </c>
      <c r="D18" s="26">
        <v>74.400000000000006</v>
      </c>
      <c r="E18" s="27">
        <v>37</v>
      </c>
      <c r="F18" s="35">
        <v>17.3</v>
      </c>
    </row>
    <row r="19" spans="1:6">
      <c r="A19" s="15" t="s">
        <v>18</v>
      </c>
      <c r="B19" s="26">
        <v>113.4</v>
      </c>
      <c r="C19" s="26">
        <v>130.69999999999999</v>
      </c>
      <c r="D19" s="26">
        <v>133</v>
      </c>
      <c r="E19" s="27">
        <v>129.1</v>
      </c>
      <c r="F19" s="35">
        <v>142.9</v>
      </c>
    </row>
    <row r="20" spans="1:6">
      <c r="A20" s="15" t="s">
        <v>19</v>
      </c>
      <c r="B20" s="26">
        <v>8.6999999999999993</v>
      </c>
      <c r="C20" s="26">
        <v>15.8</v>
      </c>
      <c r="D20" s="26">
        <v>21.5</v>
      </c>
      <c r="E20" s="27">
        <v>22.1</v>
      </c>
      <c r="F20" s="35">
        <v>21.4</v>
      </c>
    </row>
    <row r="21" spans="1:6">
      <c r="A21" s="15" t="s">
        <v>20</v>
      </c>
      <c r="B21" s="26">
        <v>9.6999999999999993</v>
      </c>
      <c r="C21" s="26">
        <v>9.5</v>
      </c>
      <c r="D21" s="26">
        <v>12.9</v>
      </c>
      <c r="E21" s="27">
        <v>149.69999999999999</v>
      </c>
      <c r="F21" s="35">
        <v>15.6</v>
      </c>
    </row>
    <row r="22" spans="1:6">
      <c r="A22" s="7"/>
      <c r="B22" s="29"/>
      <c r="C22" s="29"/>
      <c r="D22" s="29"/>
      <c r="E22" s="30"/>
      <c r="F22" s="30"/>
    </row>
    <row r="23" spans="1:6">
      <c r="A23" s="22" t="s">
        <v>21</v>
      </c>
      <c r="B23" s="26">
        <v>0</v>
      </c>
      <c r="C23" s="26">
        <v>0.2</v>
      </c>
      <c r="D23" s="26">
        <v>0.1</v>
      </c>
      <c r="E23" s="27">
        <v>0</v>
      </c>
      <c r="F23" s="35">
        <v>0.03</v>
      </c>
    </row>
    <row r="24" spans="1:6">
      <c r="A24" s="22" t="s">
        <v>22</v>
      </c>
      <c r="B24" s="26">
        <v>4.4000000000000004</v>
      </c>
      <c r="C24" s="26">
        <v>15.3</v>
      </c>
      <c r="D24" s="26">
        <v>7.7</v>
      </c>
      <c r="E24" s="27">
        <v>7.7</v>
      </c>
      <c r="F24" s="35">
        <v>34</v>
      </c>
    </row>
    <row r="25" spans="1:6">
      <c r="A25" s="23" t="s">
        <v>23</v>
      </c>
      <c r="B25" s="31">
        <v>1.3</v>
      </c>
      <c r="C25" s="31">
        <v>0</v>
      </c>
      <c r="D25" s="31">
        <v>0</v>
      </c>
      <c r="E25" s="32">
        <v>0</v>
      </c>
      <c r="F25" s="37">
        <v>0</v>
      </c>
    </row>
    <row r="26" spans="1:6">
      <c r="A26" s="6"/>
      <c r="B26" s="28"/>
      <c r="C26" s="28"/>
      <c r="D26" s="28"/>
      <c r="E26" s="14"/>
      <c r="F26" s="14"/>
    </row>
    <row r="27" spans="1:6">
      <c r="A27" s="3" t="s">
        <v>24</v>
      </c>
      <c r="B27" s="26">
        <v>1221.9000000000001</v>
      </c>
      <c r="C27" s="26">
        <v>1437.2</v>
      </c>
      <c r="D27" s="26">
        <v>1583.9</v>
      </c>
      <c r="E27" s="27">
        <v>1669.7</v>
      </c>
      <c r="F27" s="35">
        <v>1779.2</v>
      </c>
    </row>
    <row r="28" spans="1:6">
      <c r="A28" s="3"/>
      <c r="B28" s="26"/>
      <c r="C28" s="26"/>
      <c r="D28" s="26"/>
      <c r="E28" s="27"/>
      <c r="F28" s="27"/>
    </row>
    <row r="29" spans="1:6">
      <c r="A29" s="6" t="s">
        <v>25</v>
      </c>
      <c r="B29" s="26">
        <v>1078.4000000000001</v>
      </c>
      <c r="C29" s="26">
        <v>1290.2</v>
      </c>
      <c r="D29" s="26">
        <v>1481.3</v>
      </c>
      <c r="E29" s="27">
        <v>1584.4</v>
      </c>
      <c r="F29" s="35">
        <v>1642.3</v>
      </c>
    </row>
    <row r="30" spans="1:6">
      <c r="A30" s="15" t="s">
        <v>26</v>
      </c>
      <c r="B30" s="26">
        <v>366.4</v>
      </c>
      <c r="C30" s="26">
        <v>414.3</v>
      </c>
      <c r="D30" s="26">
        <v>589.9</v>
      </c>
      <c r="E30" s="27">
        <v>635.1</v>
      </c>
      <c r="F30" s="35">
        <v>630</v>
      </c>
    </row>
    <row r="31" spans="1:6" ht="15" customHeight="1">
      <c r="A31" s="15" t="s">
        <v>27</v>
      </c>
      <c r="B31" s="33">
        <v>6.8</v>
      </c>
      <c r="C31" s="33">
        <v>15.3</v>
      </c>
      <c r="D31" s="33">
        <v>1.8</v>
      </c>
      <c r="E31" s="34">
        <v>2.5</v>
      </c>
      <c r="F31" s="38">
        <v>2.2999999999999998</v>
      </c>
    </row>
    <row r="32" spans="1:6">
      <c r="A32" s="15" t="s">
        <v>28</v>
      </c>
      <c r="B32" s="26">
        <v>123</v>
      </c>
      <c r="C32" s="26">
        <v>175.8</v>
      </c>
      <c r="D32" s="26">
        <v>137.69999999999999</v>
      </c>
      <c r="E32" s="27">
        <v>183.5</v>
      </c>
      <c r="F32" s="35">
        <v>181.2</v>
      </c>
    </row>
    <row r="33" spans="1:6">
      <c r="A33" s="15" t="s">
        <v>29</v>
      </c>
      <c r="B33" s="26">
        <v>497.2</v>
      </c>
      <c r="C33" s="26">
        <v>609.20000000000005</v>
      </c>
      <c r="D33" s="26">
        <v>667.1</v>
      </c>
      <c r="E33" s="27">
        <v>674.6</v>
      </c>
      <c r="F33" s="35">
        <v>665.1</v>
      </c>
    </row>
    <row r="34" spans="1:6">
      <c r="A34" s="15" t="s">
        <v>30</v>
      </c>
      <c r="B34" s="26">
        <v>62.3</v>
      </c>
      <c r="C34" s="26">
        <v>64.099999999999994</v>
      </c>
      <c r="D34" s="26">
        <v>63.9</v>
      </c>
      <c r="E34" s="27">
        <v>63.8</v>
      </c>
      <c r="F34" s="35">
        <v>73.8</v>
      </c>
    </row>
    <row r="35" spans="1:6">
      <c r="A35" s="15" t="s">
        <v>31</v>
      </c>
      <c r="B35" s="26">
        <v>22.7</v>
      </c>
      <c r="C35" s="26">
        <v>11.5</v>
      </c>
      <c r="D35" s="26">
        <v>21</v>
      </c>
      <c r="E35" s="27">
        <v>24.8</v>
      </c>
      <c r="F35" s="35">
        <v>90</v>
      </c>
    </row>
    <row r="36" spans="1:6">
      <c r="A36" s="3" t="s">
        <v>0</v>
      </c>
      <c r="B36" s="28"/>
      <c r="C36" s="28"/>
      <c r="D36" s="28"/>
      <c r="E36" s="14"/>
      <c r="F36" s="35"/>
    </row>
    <row r="37" spans="1:6">
      <c r="A37" s="6" t="s">
        <v>32</v>
      </c>
      <c r="B37" s="26">
        <v>45.8</v>
      </c>
      <c r="C37" s="26">
        <v>97</v>
      </c>
      <c r="D37" s="26">
        <v>78.5</v>
      </c>
      <c r="E37" s="27">
        <v>78.3</v>
      </c>
      <c r="F37" s="35">
        <v>121.8</v>
      </c>
    </row>
    <row r="38" spans="1:6">
      <c r="A38" s="6" t="s">
        <v>33</v>
      </c>
      <c r="B38" s="26">
        <v>97.7</v>
      </c>
      <c r="C38" s="26">
        <v>50</v>
      </c>
      <c r="D38" s="26">
        <v>23.7</v>
      </c>
      <c r="E38" s="27">
        <v>7.1</v>
      </c>
      <c r="F38" s="35">
        <v>15</v>
      </c>
    </row>
    <row r="39" spans="1:6">
      <c r="A39" s="23" t="s">
        <v>34</v>
      </c>
      <c r="B39" s="31">
        <v>0</v>
      </c>
      <c r="C39" s="31">
        <v>0</v>
      </c>
      <c r="D39" s="31">
        <v>0.3</v>
      </c>
      <c r="E39" s="32">
        <v>0</v>
      </c>
      <c r="F39" s="37">
        <v>0</v>
      </c>
    </row>
    <row r="40" spans="1:6">
      <c r="A40" s="2"/>
      <c r="B40" s="2"/>
      <c r="C40" s="2"/>
      <c r="D40" s="2"/>
      <c r="E40" s="2"/>
    </row>
    <row r="41" spans="1:6">
      <c r="A41" s="24" t="s">
        <v>38</v>
      </c>
      <c r="B41" s="10"/>
      <c r="C41" s="10"/>
      <c r="D41" s="2"/>
      <c r="E41" s="2"/>
    </row>
    <row r="42" spans="1:6">
      <c r="A42" s="24" t="s">
        <v>39</v>
      </c>
      <c r="B42" s="10"/>
      <c r="C42" s="10"/>
      <c r="D42" s="2"/>
      <c r="E42" s="2"/>
    </row>
    <row r="43" spans="1:6">
      <c r="A43" s="2"/>
      <c r="B43" s="2"/>
      <c r="C43" s="2"/>
      <c r="D43" s="2"/>
      <c r="E43" s="2"/>
    </row>
    <row r="44" spans="1:6">
      <c r="A44" s="25" t="s">
        <v>35</v>
      </c>
      <c r="B44" s="2"/>
      <c r="C44" s="2"/>
      <c r="D44" s="2"/>
      <c r="E44" s="2"/>
    </row>
  </sheetData>
  <customSheetViews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phoneticPr fontId="15" type="noConversion"/>
  <hyperlinks>
    <hyperlink ref="A1" location="ftn1_9.1." tooltip="Нису укључени приливи по основу примљених кредита и зајмова и одливи по основу отплате примљених кредита и зајмова" display="9.1. Остварени приходи и расходи буџета Републике1)"/>
    <hyperlink ref="A14" location="ftn2_9.1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4"/>
  <sheetViews>
    <sheetView zoomScale="130" zoomScaleNormal="130" workbookViewId="0">
      <selection activeCell="F2" sqref="F2"/>
    </sheetView>
  </sheetViews>
  <sheetFormatPr defaultRowHeight="14.25"/>
  <cols>
    <col min="1" max="1" width="52.7109375" style="1" customWidth="1"/>
    <col min="2" max="6" width="7.42578125" style="1" customWidth="1"/>
    <col min="7" max="16384" width="9.140625" style="1"/>
  </cols>
  <sheetData>
    <row r="1" spans="1:6">
      <c r="A1" s="11" t="s">
        <v>76</v>
      </c>
      <c r="B1" s="2"/>
    </row>
    <row r="2" spans="1:6" ht="15" thickBot="1">
      <c r="A2" s="12" t="s">
        <v>36</v>
      </c>
      <c r="F2" s="51" t="s">
        <v>40</v>
      </c>
    </row>
    <row r="3" spans="1:6" ht="15" thickTop="1">
      <c r="A3" s="62"/>
      <c r="B3" s="63" t="s">
        <v>6</v>
      </c>
      <c r="C3" s="64"/>
      <c r="D3" s="64"/>
      <c r="E3" s="64"/>
      <c r="F3" s="65"/>
    </row>
    <row r="4" spans="1:6" ht="18" customHeight="1">
      <c r="A4" s="66"/>
      <c r="B4" s="52">
        <v>2011</v>
      </c>
      <c r="C4" s="52">
        <v>2012</v>
      </c>
      <c r="D4" s="52">
        <v>2013</v>
      </c>
      <c r="E4" s="52">
        <v>2014</v>
      </c>
      <c r="F4" s="50">
        <v>2015</v>
      </c>
    </row>
    <row r="5" spans="1:6" ht="18" customHeight="1">
      <c r="A5" s="5" t="s">
        <v>7</v>
      </c>
      <c r="B5" s="56">
        <v>1706.5</v>
      </c>
      <c r="C5" s="56">
        <v>1674.1</v>
      </c>
      <c r="D5" s="56">
        <v>1637</v>
      </c>
      <c r="E5" s="56">
        <v>1771.8</v>
      </c>
      <c r="F5" s="56">
        <v>1831.7</v>
      </c>
    </row>
    <row r="6" spans="1:6" ht="12" customHeight="1">
      <c r="A6" s="7" t="s">
        <v>0</v>
      </c>
      <c r="B6" s="56"/>
      <c r="C6" s="56"/>
      <c r="D6" s="56"/>
      <c r="E6" s="56"/>
      <c r="F6" s="56"/>
    </row>
    <row r="7" spans="1:6">
      <c r="A7" s="6" t="s">
        <v>8</v>
      </c>
      <c r="B7" s="56">
        <v>1440</v>
      </c>
      <c r="C7" s="56">
        <v>1437.3</v>
      </c>
      <c r="D7" s="56">
        <v>1409</v>
      </c>
      <c r="E7" s="56">
        <v>1458.3</v>
      </c>
      <c r="F7" s="56">
        <v>1569.9</v>
      </c>
    </row>
    <row r="8" spans="1:6">
      <c r="A8" s="15" t="s">
        <v>9</v>
      </c>
      <c r="B8" s="56">
        <v>340.2</v>
      </c>
      <c r="C8" s="56">
        <v>345.1</v>
      </c>
      <c r="D8" s="56">
        <v>350.5</v>
      </c>
      <c r="E8" s="56">
        <v>324.2</v>
      </c>
      <c r="F8" s="56">
        <v>338</v>
      </c>
    </row>
    <row r="9" spans="1:6">
      <c r="A9" s="21" t="s">
        <v>10</v>
      </c>
      <c r="B9" s="56">
        <v>0.8</v>
      </c>
      <c r="C9" s="56">
        <v>0.8</v>
      </c>
      <c r="D9" s="56">
        <v>0.8</v>
      </c>
      <c r="E9" s="56">
        <v>0.8</v>
      </c>
      <c r="F9" s="56">
        <v>0.7</v>
      </c>
    </row>
    <row r="10" spans="1:6">
      <c r="A10" s="40" t="s">
        <v>41</v>
      </c>
      <c r="B10" s="56">
        <v>137.4</v>
      </c>
      <c r="C10" s="56">
        <v>129.9</v>
      </c>
      <c r="D10" s="56">
        <v>135.4</v>
      </c>
      <c r="E10" s="56">
        <v>133.19999999999999</v>
      </c>
      <c r="F10" s="56">
        <v>146.80000000000001</v>
      </c>
    </row>
    <row r="11" spans="1:6">
      <c r="A11" s="40" t="s">
        <v>12</v>
      </c>
      <c r="B11" s="56">
        <v>7.2</v>
      </c>
      <c r="C11" s="56">
        <v>13.1</v>
      </c>
      <c r="D11" s="56">
        <v>20.8</v>
      </c>
      <c r="E11" s="56">
        <v>24.5</v>
      </c>
      <c r="F11" s="56">
        <v>20.8</v>
      </c>
    </row>
    <row r="12" spans="1:6">
      <c r="A12" s="40" t="s">
        <v>42</v>
      </c>
      <c r="B12" s="56">
        <v>183.9</v>
      </c>
      <c r="C12" s="56">
        <v>190</v>
      </c>
      <c r="D12" s="56">
        <v>182</v>
      </c>
      <c r="E12" s="56">
        <v>151.5</v>
      </c>
      <c r="F12" s="56">
        <v>152.6</v>
      </c>
    </row>
    <row r="13" spans="1:6">
      <c r="A13" s="21" t="s">
        <v>14</v>
      </c>
      <c r="B13" s="56">
        <v>10.9</v>
      </c>
      <c r="C13" s="56">
        <v>11.2</v>
      </c>
      <c r="D13" s="56">
        <v>11.6</v>
      </c>
      <c r="E13" s="56">
        <v>14.1</v>
      </c>
      <c r="F13" s="68">
        <v>17.100000000000001</v>
      </c>
    </row>
    <row r="14" spans="1:6">
      <c r="A14" s="47" t="s">
        <v>37</v>
      </c>
      <c r="B14" s="56">
        <v>1098.7</v>
      </c>
      <c r="C14" s="56">
        <v>1091</v>
      </c>
      <c r="D14" s="56">
        <v>1058</v>
      </c>
      <c r="E14" s="56">
        <v>1090.5999999999999</v>
      </c>
      <c r="F14" s="68">
        <v>1157.5999999999999</v>
      </c>
    </row>
    <row r="15" spans="1:6">
      <c r="A15" s="47" t="s">
        <v>81</v>
      </c>
      <c r="B15" s="56" t="s">
        <v>80</v>
      </c>
      <c r="C15" s="56" t="s">
        <v>80</v>
      </c>
      <c r="D15" s="56" t="s">
        <v>80</v>
      </c>
      <c r="E15" s="56">
        <v>42.6</v>
      </c>
      <c r="F15" s="68">
        <v>73.900000000000006</v>
      </c>
    </row>
    <row r="16" spans="1:6">
      <c r="A16" s="41" t="s">
        <v>15</v>
      </c>
      <c r="B16" s="56">
        <v>1</v>
      </c>
      <c r="C16" s="56">
        <v>1.2</v>
      </c>
      <c r="D16" s="56">
        <v>0.5</v>
      </c>
      <c r="E16" s="56">
        <v>0.8</v>
      </c>
      <c r="F16" s="68">
        <v>0.4</v>
      </c>
    </row>
    <row r="17" spans="1:6" ht="12" customHeight="1">
      <c r="A17" s="3"/>
      <c r="B17" s="56"/>
      <c r="C17" s="56"/>
      <c r="D17" s="56"/>
      <c r="E17" s="56"/>
      <c r="F17" s="56"/>
    </row>
    <row r="18" spans="1:6">
      <c r="A18" s="6" t="s">
        <v>16</v>
      </c>
      <c r="B18" s="56">
        <v>213.4</v>
      </c>
      <c r="C18" s="56">
        <v>218.4</v>
      </c>
      <c r="D18" s="56">
        <v>206.3</v>
      </c>
      <c r="E18" s="56">
        <v>270.8</v>
      </c>
      <c r="F18" s="56">
        <v>229.9</v>
      </c>
    </row>
    <row r="19" spans="1:6" ht="24" customHeight="1">
      <c r="A19" s="41" t="s">
        <v>43</v>
      </c>
      <c r="B19" s="67">
        <v>9.4</v>
      </c>
      <c r="C19" s="67">
        <v>7</v>
      </c>
      <c r="D19" s="67">
        <v>21.1</v>
      </c>
      <c r="E19" s="67">
        <v>88.2</v>
      </c>
      <c r="F19" s="67">
        <v>26.5</v>
      </c>
    </row>
    <row r="20" spans="1:6">
      <c r="A20" s="41" t="s">
        <v>44</v>
      </c>
      <c r="B20" s="56">
        <v>150.9</v>
      </c>
      <c r="C20" s="56">
        <v>149.19999999999999</v>
      </c>
      <c r="D20" s="56">
        <v>153.1</v>
      </c>
      <c r="E20" s="56">
        <v>147.30000000000001</v>
      </c>
      <c r="F20" s="56">
        <v>168.4</v>
      </c>
    </row>
    <row r="21" spans="1:6">
      <c r="A21" s="41" t="s">
        <v>19</v>
      </c>
      <c r="B21" s="56">
        <v>22</v>
      </c>
      <c r="C21" s="56">
        <v>19.5</v>
      </c>
      <c r="D21" s="56">
        <v>19.100000000000001</v>
      </c>
      <c r="E21" s="56">
        <v>18.899999999999999</v>
      </c>
      <c r="F21" s="56">
        <v>17.399999999999999</v>
      </c>
    </row>
    <row r="22" spans="1:6">
      <c r="A22" s="15" t="s">
        <v>20</v>
      </c>
      <c r="B22" s="56">
        <v>31.1</v>
      </c>
      <c r="C22" s="56">
        <v>42.8</v>
      </c>
      <c r="D22" s="56">
        <v>12.9</v>
      </c>
      <c r="E22" s="56">
        <v>16.399999999999999</v>
      </c>
      <c r="F22" s="56">
        <v>17.5</v>
      </c>
    </row>
    <row r="23" spans="1:6" ht="12" customHeight="1">
      <c r="A23" s="7"/>
      <c r="B23" s="56"/>
      <c r="C23" s="56"/>
      <c r="D23" s="56"/>
      <c r="E23" s="56"/>
      <c r="F23" s="56"/>
    </row>
    <row r="24" spans="1:6">
      <c r="A24" s="43" t="s">
        <v>45</v>
      </c>
      <c r="B24" s="56">
        <v>53.1</v>
      </c>
      <c r="C24" s="56">
        <v>18</v>
      </c>
      <c r="D24" s="56">
        <v>21.4</v>
      </c>
      <c r="E24" s="56">
        <v>32.4</v>
      </c>
      <c r="F24" s="56">
        <v>29.6</v>
      </c>
    </row>
    <row r="25" spans="1:6">
      <c r="A25" s="43" t="s">
        <v>46</v>
      </c>
      <c r="B25" s="56">
        <v>0</v>
      </c>
      <c r="C25" s="56">
        <v>0.4</v>
      </c>
      <c r="D25" s="56">
        <v>0.3</v>
      </c>
      <c r="E25" s="56">
        <v>10.3</v>
      </c>
      <c r="F25" s="56">
        <v>2.4</v>
      </c>
    </row>
    <row r="26" spans="1:6" ht="12" customHeight="1">
      <c r="A26" s="7"/>
      <c r="B26" s="56"/>
      <c r="C26" s="56"/>
      <c r="D26" s="56"/>
      <c r="E26" s="56"/>
      <c r="F26" s="56"/>
    </row>
    <row r="27" spans="1:6">
      <c r="A27" s="42" t="s">
        <v>47</v>
      </c>
      <c r="B27" s="56">
        <v>273.2</v>
      </c>
      <c r="C27" s="56">
        <v>388.3</v>
      </c>
      <c r="D27" s="56">
        <v>426</v>
      </c>
      <c r="E27" s="56">
        <v>735.8</v>
      </c>
      <c r="F27" s="56">
        <v>682.4</v>
      </c>
    </row>
    <row r="28" spans="1:6">
      <c r="A28" s="41" t="s">
        <v>48</v>
      </c>
      <c r="B28" s="56">
        <v>10.5</v>
      </c>
      <c r="C28" s="56">
        <v>7.7</v>
      </c>
      <c r="D28" s="56">
        <v>6.7</v>
      </c>
      <c r="E28" s="56">
        <v>13.6</v>
      </c>
      <c r="F28" s="56">
        <v>18.7</v>
      </c>
    </row>
    <row r="29" spans="1:6">
      <c r="A29" s="41" t="s">
        <v>49</v>
      </c>
      <c r="B29" s="56">
        <v>15.2</v>
      </c>
      <c r="C29" s="56">
        <v>92</v>
      </c>
      <c r="D29" s="56">
        <v>12.8</v>
      </c>
      <c r="E29" s="56">
        <v>4</v>
      </c>
      <c r="F29" s="56">
        <v>6.5</v>
      </c>
    </row>
    <row r="30" spans="1:6">
      <c r="A30" s="41" t="s">
        <v>50</v>
      </c>
      <c r="B30" s="56">
        <v>247.5</v>
      </c>
      <c r="C30" s="56">
        <v>288.60000000000002</v>
      </c>
      <c r="D30" s="56">
        <v>406.5</v>
      </c>
      <c r="E30" s="56">
        <v>718.3</v>
      </c>
      <c r="F30" s="56">
        <v>657.2</v>
      </c>
    </row>
    <row r="31" spans="1:6" ht="12" customHeight="1">
      <c r="A31" s="7"/>
      <c r="B31" s="56"/>
      <c r="C31" s="56"/>
      <c r="D31" s="56"/>
      <c r="E31" s="56"/>
      <c r="F31" s="56"/>
    </row>
    <row r="32" spans="1:6">
      <c r="A32" s="3" t="s">
        <v>24</v>
      </c>
      <c r="B32" s="56">
        <v>1726.7</v>
      </c>
      <c r="C32" s="56">
        <v>1663.4</v>
      </c>
      <c r="D32" s="56">
        <v>1567.2</v>
      </c>
      <c r="E32" s="56">
        <v>1772.9</v>
      </c>
      <c r="F32" s="56">
        <v>1723.9</v>
      </c>
    </row>
    <row r="33" spans="1:6" ht="12" customHeight="1">
      <c r="A33" s="3"/>
      <c r="B33" s="56"/>
      <c r="C33" s="56"/>
      <c r="D33" s="56"/>
      <c r="E33" s="56"/>
      <c r="F33" s="56"/>
    </row>
    <row r="34" spans="1:6">
      <c r="A34" s="6" t="s">
        <v>51</v>
      </c>
      <c r="B34" s="56">
        <v>1437.3</v>
      </c>
      <c r="C34" s="56">
        <v>1377.1</v>
      </c>
      <c r="D34" s="56">
        <v>1276.0999999999999</v>
      </c>
      <c r="E34" s="56">
        <v>1422.8</v>
      </c>
      <c r="F34" s="56">
        <v>1359.6</v>
      </c>
    </row>
    <row r="35" spans="1:6">
      <c r="A35" s="41" t="s">
        <v>52</v>
      </c>
      <c r="B35" s="56">
        <v>712.6</v>
      </c>
      <c r="C35" s="56">
        <v>722.6</v>
      </c>
      <c r="D35" s="56">
        <v>677.7</v>
      </c>
      <c r="E35" s="56">
        <v>718</v>
      </c>
      <c r="F35" s="56">
        <f>730.5+4.2+0.8</f>
        <v>735.5</v>
      </c>
    </row>
    <row r="36" spans="1:6">
      <c r="A36" s="41" t="s">
        <v>53</v>
      </c>
      <c r="B36" s="56">
        <v>152</v>
      </c>
      <c r="C36" s="56">
        <v>143.19999999999999</v>
      </c>
      <c r="D36" s="56">
        <v>155.80000000000001</v>
      </c>
      <c r="E36" s="56">
        <v>155</v>
      </c>
      <c r="F36" s="56">
        <f>153.4+0.5</f>
        <v>153.9</v>
      </c>
    </row>
    <row r="37" spans="1:6">
      <c r="A37" s="41" t="s">
        <v>54</v>
      </c>
      <c r="B37" s="56">
        <v>36</v>
      </c>
      <c r="C37" s="56">
        <v>39</v>
      </c>
      <c r="D37" s="56">
        <v>39.4</v>
      </c>
      <c r="E37" s="56">
        <v>46.4</v>
      </c>
      <c r="F37" s="56">
        <v>54.6</v>
      </c>
    </row>
    <row r="38" spans="1:6">
      <c r="A38" s="41" t="s">
        <v>55</v>
      </c>
      <c r="B38" s="56">
        <v>165.6</v>
      </c>
      <c r="C38" s="56">
        <v>128.80000000000001</v>
      </c>
      <c r="D38" s="56">
        <v>112.8</v>
      </c>
      <c r="E38" s="56">
        <v>99.8</v>
      </c>
      <c r="F38" s="56">
        <v>94.4</v>
      </c>
    </row>
    <row r="39" spans="1:6">
      <c r="A39" s="41" t="s">
        <v>45</v>
      </c>
      <c r="B39" s="56">
        <v>83.3</v>
      </c>
      <c r="C39" s="56">
        <v>94.6</v>
      </c>
      <c r="D39" s="56">
        <v>41.7</v>
      </c>
      <c r="E39" s="56">
        <v>76.099999999999994</v>
      </c>
      <c r="F39" s="56">
        <v>50.1</v>
      </c>
    </row>
    <row r="40" spans="1:6">
      <c r="A40" s="41" t="s">
        <v>56</v>
      </c>
      <c r="B40" s="56">
        <v>275.89999999999998</v>
      </c>
      <c r="C40" s="56">
        <v>247.7</v>
      </c>
      <c r="D40" s="56">
        <v>248.7</v>
      </c>
      <c r="E40" s="56">
        <v>327.5</v>
      </c>
      <c r="F40" s="56">
        <f>252.9+18.2</f>
        <v>271.10000000000002</v>
      </c>
    </row>
    <row r="41" spans="1:6">
      <c r="A41" s="41" t="s">
        <v>57</v>
      </c>
      <c r="B41" s="56">
        <v>11.9</v>
      </c>
      <c r="C41" s="56">
        <v>1.1000000000000001</v>
      </c>
      <c r="D41" s="56">
        <v>0</v>
      </c>
      <c r="E41" s="56">
        <v>0</v>
      </c>
      <c r="F41" s="56">
        <v>0</v>
      </c>
    </row>
    <row r="42" spans="1:6" ht="12" customHeight="1">
      <c r="A42" s="15"/>
      <c r="B42" s="56"/>
      <c r="C42" s="56"/>
      <c r="D42" s="56"/>
      <c r="E42" s="56"/>
      <c r="F42" s="56"/>
    </row>
    <row r="43" spans="1:6">
      <c r="A43" s="44" t="s">
        <v>46</v>
      </c>
      <c r="B43" s="56">
        <v>289.39999999999998</v>
      </c>
      <c r="C43" s="56">
        <v>286.3</v>
      </c>
      <c r="D43" s="56">
        <v>291.10000000000002</v>
      </c>
      <c r="E43" s="56">
        <v>350.2</v>
      </c>
      <c r="F43" s="56">
        <v>364.3</v>
      </c>
    </row>
    <row r="44" spans="1:6" ht="12" customHeight="1">
      <c r="A44" s="15"/>
      <c r="B44" s="56"/>
      <c r="C44" s="56"/>
      <c r="D44" s="56"/>
      <c r="E44" s="56"/>
      <c r="F44" s="56"/>
    </row>
    <row r="45" spans="1:6">
      <c r="A45" s="44" t="s">
        <v>58</v>
      </c>
      <c r="B45" s="56">
        <v>448.3</v>
      </c>
      <c r="C45" s="56">
        <v>507.2</v>
      </c>
      <c r="D45" s="56">
        <v>532.5</v>
      </c>
      <c r="E45" s="56">
        <v>763.6</v>
      </c>
      <c r="F45" s="56">
        <v>744.2</v>
      </c>
    </row>
    <row r="46" spans="1:6">
      <c r="A46" s="41" t="s">
        <v>59</v>
      </c>
      <c r="B46" s="56">
        <v>106.9</v>
      </c>
      <c r="C46" s="56">
        <v>57.6</v>
      </c>
      <c r="D46" s="56">
        <v>54</v>
      </c>
      <c r="E46" s="56">
        <v>204.5</v>
      </c>
      <c r="F46" s="56">
        <f>108.7+0.2</f>
        <v>108.9</v>
      </c>
    </row>
    <row r="47" spans="1:6">
      <c r="A47" s="41" t="s">
        <v>60</v>
      </c>
      <c r="B47" s="56">
        <v>102.2</v>
      </c>
      <c r="C47" s="56">
        <v>86.8</v>
      </c>
      <c r="D47" s="56">
        <v>18.899999999999999</v>
      </c>
      <c r="E47" s="56">
        <v>12.6</v>
      </c>
      <c r="F47" s="56">
        <v>82</v>
      </c>
    </row>
    <row r="48" spans="1:6">
      <c r="A48" s="41" t="s">
        <v>61</v>
      </c>
      <c r="B48" s="56">
        <v>239.2</v>
      </c>
      <c r="C48" s="56">
        <v>362.9</v>
      </c>
      <c r="D48" s="56">
        <v>459.6</v>
      </c>
      <c r="E48" s="56">
        <v>546.5</v>
      </c>
      <c r="F48" s="56">
        <v>553.29999999999995</v>
      </c>
    </row>
    <row r="49" spans="1:5" ht="12" customHeight="1">
      <c r="A49" s="2"/>
      <c r="B49" s="2"/>
    </row>
    <row r="50" spans="1:5">
      <c r="A50" s="24" t="s">
        <v>62</v>
      </c>
      <c r="B50" s="10"/>
    </row>
    <row r="51" spans="1:5">
      <c r="A51" s="24" t="s">
        <v>63</v>
      </c>
      <c r="B51" s="10"/>
    </row>
    <row r="52" spans="1:5" ht="27.75" customHeight="1">
      <c r="A52" s="57" t="s">
        <v>82</v>
      </c>
      <c r="B52" s="57"/>
      <c r="C52" s="57"/>
      <c r="D52" s="57"/>
      <c r="E52" s="57"/>
    </row>
    <row r="53" spans="1:5" ht="12" customHeight="1">
      <c r="A53" s="24"/>
      <c r="B53" s="2"/>
    </row>
    <row r="54" spans="1:5">
      <c r="A54" s="45" t="s">
        <v>35</v>
      </c>
      <c r="B54" s="2"/>
    </row>
  </sheetData>
  <mergeCells count="1">
    <mergeCell ref="A52:E52"/>
  </mergeCells>
  <hyperlinks>
    <hyperlink ref="A1" location="ftn1_9.1." tooltip="Нису укључени приливи по основу примљених кредита и зајмова и одливи по основу отплате примљених кредита и зајмова" display="9.1. Остварени приходи и расходи буџета Републике1)"/>
    <hyperlink ref="A14" location="ftn2_9.1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Lista tabela'!A1" display="Lista tabela"/>
  </hyperlinks>
  <pageMargins left="0.31496062992125984" right="0.31496062992125984" top="0.55118110236220474" bottom="0.55118110236220474" header="0.19685039370078741" footer="0.19685039370078741"/>
  <pageSetup paperSize="9" orientation="portrait" r:id="rId1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zoomScale="130" zoomScaleNormal="130" workbookViewId="0">
      <pane ySplit="4" topLeftCell="A5" activePane="bottomLeft" state="frozen"/>
      <selection activeCell="A4" sqref="A4"/>
      <selection pane="bottomLeft" activeCell="H37" sqref="H37"/>
    </sheetView>
  </sheetViews>
  <sheetFormatPr defaultRowHeight="14.25"/>
  <cols>
    <col min="1" max="1" width="36.140625" style="1" customWidth="1"/>
    <col min="2" max="6" width="8.7109375" style="1" customWidth="1"/>
    <col min="7" max="16384" width="9.140625" style="1"/>
  </cols>
  <sheetData>
    <row r="1" spans="1:6">
      <c r="A1" s="11" t="s">
        <v>64</v>
      </c>
      <c r="B1" s="2"/>
      <c r="C1" s="2"/>
      <c r="D1" s="2"/>
    </row>
    <row r="2" spans="1:6" ht="15" thickBot="1">
      <c r="A2" s="48" t="s">
        <v>36</v>
      </c>
      <c r="B2" s="2"/>
      <c r="C2" s="2"/>
      <c r="D2" s="2"/>
      <c r="E2" s="2"/>
      <c r="F2" s="16" t="s">
        <v>40</v>
      </c>
    </row>
    <row r="3" spans="1:6" ht="18" customHeight="1" thickTop="1">
      <c r="A3" s="20"/>
      <c r="B3" s="59" t="s">
        <v>6</v>
      </c>
      <c r="C3" s="60"/>
      <c r="D3" s="60"/>
      <c r="E3" s="60"/>
      <c r="F3" s="61"/>
    </row>
    <row r="4" spans="1:6" ht="18" customHeight="1">
      <c r="A4" s="19"/>
      <c r="B4" s="8">
        <v>2006</v>
      </c>
      <c r="C4" s="8">
        <v>2007</v>
      </c>
      <c r="D4" s="8">
        <v>2008</v>
      </c>
      <c r="E4" s="9">
        <v>2009</v>
      </c>
      <c r="F4" s="9">
        <v>2010</v>
      </c>
    </row>
    <row r="5" spans="1:6" ht="18" customHeight="1">
      <c r="A5" s="5" t="s">
        <v>7</v>
      </c>
      <c r="B5" s="53">
        <v>484.6</v>
      </c>
      <c r="C5" s="53">
        <v>591.1</v>
      </c>
      <c r="D5" s="53">
        <v>640.4</v>
      </c>
      <c r="E5" s="35">
        <v>565.79999999999995</v>
      </c>
      <c r="F5" s="35">
        <v>556.46458899999993</v>
      </c>
    </row>
    <row r="6" spans="1:6">
      <c r="A6" s="7" t="s">
        <v>0</v>
      </c>
      <c r="B6" s="53"/>
      <c r="C6" s="53"/>
      <c r="D6" s="53"/>
      <c r="E6" s="35"/>
      <c r="F6" s="35"/>
    </row>
    <row r="7" spans="1:6">
      <c r="A7" s="6" t="s">
        <v>8</v>
      </c>
      <c r="B7" s="53">
        <v>317.3</v>
      </c>
      <c r="C7" s="53">
        <v>367.1</v>
      </c>
      <c r="D7" s="53">
        <v>394.3</v>
      </c>
      <c r="E7" s="35">
        <v>320.39999999999998</v>
      </c>
      <c r="F7" s="36">
        <v>339.71927900000003</v>
      </c>
    </row>
    <row r="8" spans="1:6">
      <c r="A8" s="15" t="s">
        <v>9</v>
      </c>
      <c r="B8" s="53">
        <v>64.7</v>
      </c>
      <c r="C8" s="53">
        <v>61.5</v>
      </c>
      <c r="D8" s="53">
        <v>77</v>
      </c>
      <c r="E8" s="35">
        <v>56.4</v>
      </c>
      <c r="F8" s="36">
        <v>57.651927999999998</v>
      </c>
    </row>
    <row r="9" spans="1:6">
      <c r="A9" s="21" t="s">
        <v>10</v>
      </c>
      <c r="B9" s="53">
        <v>0.8</v>
      </c>
      <c r="C9" s="53">
        <v>0.4</v>
      </c>
      <c r="D9" s="53">
        <v>0.3</v>
      </c>
      <c r="E9" s="35">
        <v>0.1</v>
      </c>
      <c r="F9" s="36">
        <v>6.5700000000000003E-4</v>
      </c>
    </row>
    <row r="10" spans="1:6">
      <c r="A10" s="21" t="s">
        <v>11</v>
      </c>
      <c r="B10" s="53">
        <v>0</v>
      </c>
      <c r="C10" s="53">
        <v>0</v>
      </c>
      <c r="D10" s="53">
        <v>3.3</v>
      </c>
      <c r="E10" s="35">
        <v>0</v>
      </c>
      <c r="F10" s="36">
        <v>0</v>
      </c>
    </row>
    <row r="11" spans="1:6">
      <c r="A11" s="21" t="s">
        <v>12</v>
      </c>
      <c r="B11" s="53">
        <v>0</v>
      </c>
      <c r="C11" s="53">
        <v>0</v>
      </c>
      <c r="D11" s="53">
        <v>0</v>
      </c>
      <c r="E11" s="35">
        <v>0</v>
      </c>
      <c r="F11" s="36">
        <v>2.7099999999999997E-4</v>
      </c>
    </row>
    <row r="12" spans="1:6">
      <c r="A12" s="21" t="s">
        <v>13</v>
      </c>
      <c r="B12" s="53">
        <v>44.1</v>
      </c>
      <c r="C12" s="53">
        <v>36.5</v>
      </c>
      <c r="D12" s="53">
        <v>42.2</v>
      </c>
      <c r="E12" s="35">
        <v>36.4</v>
      </c>
      <c r="F12" s="36">
        <v>36.692999999999998</v>
      </c>
    </row>
    <row r="13" spans="1:6">
      <c r="A13" s="21" t="s">
        <v>14</v>
      </c>
      <c r="B13" s="53">
        <v>19.8</v>
      </c>
      <c r="C13" s="53">
        <v>24.6</v>
      </c>
      <c r="D13" s="53">
        <v>31.1</v>
      </c>
      <c r="E13" s="35">
        <v>20</v>
      </c>
      <c r="F13" s="36">
        <v>20.957999999999998</v>
      </c>
    </row>
    <row r="14" spans="1:6">
      <c r="A14" s="47" t="s">
        <v>37</v>
      </c>
      <c r="B14" s="53">
        <v>252</v>
      </c>
      <c r="C14" s="53">
        <v>305.10000000000002</v>
      </c>
      <c r="D14" s="53">
        <v>317</v>
      </c>
      <c r="E14" s="35">
        <v>263.7</v>
      </c>
      <c r="F14" s="36">
        <v>281.721</v>
      </c>
    </row>
    <row r="15" spans="1:6">
      <c r="A15" s="15" t="s">
        <v>15</v>
      </c>
      <c r="B15" s="53">
        <v>0.6</v>
      </c>
      <c r="C15" s="53">
        <v>0.5</v>
      </c>
      <c r="D15" s="53">
        <v>0.4</v>
      </c>
      <c r="E15" s="35">
        <v>0.3</v>
      </c>
      <c r="F15" s="36">
        <v>0.34635100000000002</v>
      </c>
    </row>
    <row r="16" spans="1:6">
      <c r="A16" s="3"/>
      <c r="B16" s="53"/>
      <c r="C16" s="53"/>
      <c r="D16" s="53"/>
      <c r="E16" s="35"/>
      <c r="F16" s="35"/>
    </row>
    <row r="17" spans="1:6">
      <c r="A17" s="6" t="s">
        <v>16</v>
      </c>
      <c r="B17" s="53">
        <v>137.30000000000001</v>
      </c>
      <c r="C17" s="53">
        <v>157</v>
      </c>
      <c r="D17" s="53">
        <v>181.4</v>
      </c>
      <c r="E17" s="35">
        <v>156.5</v>
      </c>
      <c r="F17" s="35">
        <v>151.69530999999998</v>
      </c>
    </row>
    <row r="18" spans="1:6">
      <c r="A18" s="15" t="s">
        <v>17</v>
      </c>
      <c r="B18" s="53">
        <v>18.600000000000001</v>
      </c>
      <c r="C18" s="53">
        <v>22.8</v>
      </c>
      <c r="D18" s="53">
        <v>34.299999999999997</v>
      </c>
      <c r="E18" s="35">
        <v>19.399999999999999</v>
      </c>
      <c r="F18" s="35">
        <v>17.032</v>
      </c>
    </row>
    <row r="19" spans="1:6">
      <c r="A19" s="15" t="s">
        <v>18</v>
      </c>
      <c r="B19" s="53">
        <v>108.6</v>
      </c>
      <c r="C19" s="53">
        <v>124.1</v>
      </c>
      <c r="D19" s="53">
        <v>137.5</v>
      </c>
      <c r="E19" s="35">
        <v>128.30000000000001</v>
      </c>
      <c r="F19" s="35">
        <v>127.973</v>
      </c>
    </row>
    <row r="20" spans="1:6">
      <c r="A20" s="15" t="s">
        <v>19</v>
      </c>
      <c r="B20" s="53">
        <v>0.2</v>
      </c>
      <c r="C20" s="53">
        <v>0.3</v>
      </c>
      <c r="D20" s="53">
        <v>0.3</v>
      </c>
      <c r="E20" s="35">
        <v>0.5</v>
      </c>
      <c r="F20" s="35">
        <v>0.48431000000000002</v>
      </c>
    </row>
    <row r="21" spans="1:6">
      <c r="A21" s="15" t="s">
        <v>20</v>
      </c>
      <c r="B21" s="53">
        <v>9.9</v>
      </c>
      <c r="C21" s="53">
        <v>9.9</v>
      </c>
      <c r="D21" s="53">
        <v>9.3000000000000007</v>
      </c>
      <c r="E21" s="35">
        <v>8.3000000000000007</v>
      </c>
      <c r="F21" s="35">
        <v>6.2060000000000004</v>
      </c>
    </row>
    <row r="22" spans="1:6">
      <c r="A22" s="7"/>
      <c r="B22" s="54"/>
      <c r="C22" s="54"/>
      <c r="D22" s="54"/>
      <c r="E22" s="37"/>
      <c r="F22" s="37"/>
    </row>
    <row r="23" spans="1:6">
      <c r="A23" s="22" t="s">
        <v>21</v>
      </c>
      <c r="B23" s="53">
        <v>2.6</v>
      </c>
      <c r="C23" s="53">
        <v>3.7</v>
      </c>
      <c r="D23" s="53">
        <v>13</v>
      </c>
      <c r="E23" s="35">
        <v>10.4</v>
      </c>
      <c r="F23" s="35">
        <v>8.1120000000000001</v>
      </c>
    </row>
    <row r="24" spans="1:6">
      <c r="A24" s="22" t="s">
        <v>22</v>
      </c>
      <c r="B24" s="53">
        <v>26.3</v>
      </c>
      <c r="C24" s="53">
        <v>60.9</v>
      </c>
      <c r="D24" s="53">
        <v>45.2</v>
      </c>
      <c r="E24" s="35">
        <v>72</v>
      </c>
      <c r="F24" s="35">
        <v>49.768999999999998</v>
      </c>
    </row>
    <row r="25" spans="1:6">
      <c r="A25" s="23" t="s">
        <v>23</v>
      </c>
      <c r="B25" s="54">
        <v>1.1000000000000001</v>
      </c>
      <c r="C25" s="54">
        <v>2.2999999999999998</v>
      </c>
      <c r="D25" s="54">
        <v>6.4</v>
      </c>
      <c r="E25" s="37">
        <v>6.5</v>
      </c>
      <c r="F25" s="37">
        <v>7.1689999999999996</v>
      </c>
    </row>
    <row r="26" spans="1:6">
      <c r="A26" s="6"/>
      <c r="B26" s="53"/>
      <c r="C26" s="53"/>
      <c r="D26" s="53"/>
      <c r="E26" s="35"/>
      <c r="F26" s="35"/>
    </row>
    <row r="27" spans="1:6">
      <c r="A27" s="3" t="s">
        <v>24</v>
      </c>
      <c r="B27" s="53">
        <v>520.9</v>
      </c>
      <c r="C27" s="53">
        <v>606.9</v>
      </c>
      <c r="D27" s="53">
        <v>738.4</v>
      </c>
      <c r="E27" s="35">
        <v>573</v>
      </c>
      <c r="F27" s="35">
        <v>604.36400000000003</v>
      </c>
    </row>
    <row r="28" spans="1:6">
      <c r="A28" s="3"/>
      <c r="B28" s="53"/>
      <c r="C28" s="53"/>
      <c r="D28" s="53"/>
      <c r="E28" s="35"/>
      <c r="F28" s="35"/>
    </row>
    <row r="29" spans="1:6">
      <c r="A29" s="6" t="s">
        <v>25</v>
      </c>
      <c r="B29" s="53">
        <v>344.9</v>
      </c>
      <c r="C29" s="53">
        <v>361.2</v>
      </c>
      <c r="D29" s="53">
        <v>444.2</v>
      </c>
      <c r="E29" s="35">
        <v>406</v>
      </c>
      <c r="F29" s="35">
        <v>429.93599999999998</v>
      </c>
    </row>
    <row r="30" spans="1:6" ht="18" customHeight="1">
      <c r="A30" s="15" t="s">
        <v>26</v>
      </c>
      <c r="B30" s="53">
        <v>97.4</v>
      </c>
      <c r="C30" s="53">
        <v>115.2</v>
      </c>
      <c r="D30" s="53">
        <v>150.1</v>
      </c>
      <c r="E30" s="35">
        <v>158.69999999999999</v>
      </c>
      <c r="F30" s="35">
        <v>156.62899999999999</v>
      </c>
    </row>
    <row r="31" spans="1:6">
      <c r="A31" s="15" t="s">
        <v>27</v>
      </c>
      <c r="B31" s="55">
        <v>5.7</v>
      </c>
      <c r="C31" s="55">
        <v>6.7</v>
      </c>
      <c r="D31" s="55">
        <v>9.5</v>
      </c>
      <c r="E31" s="38">
        <v>13</v>
      </c>
      <c r="F31" s="38">
        <v>13.442</v>
      </c>
    </row>
    <row r="32" spans="1:6">
      <c r="A32" s="15" t="s">
        <v>28</v>
      </c>
      <c r="B32" s="53">
        <v>141.1</v>
      </c>
      <c r="C32" s="53">
        <v>128</v>
      </c>
      <c r="D32" s="53">
        <v>135.1</v>
      </c>
      <c r="E32" s="35">
        <v>115.3</v>
      </c>
      <c r="F32" s="35">
        <v>126.59</v>
      </c>
    </row>
    <row r="33" spans="1:6">
      <c r="A33" s="15" t="s">
        <v>29</v>
      </c>
      <c r="B33" s="53">
        <v>98.3</v>
      </c>
      <c r="C33" s="53">
        <v>106.2</v>
      </c>
      <c r="D33" s="53">
        <v>141</v>
      </c>
      <c r="E33" s="35">
        <v>106</v>
      </c>
      <c r="F33" s="35">
        <v>114.727</v>
      </c>
    </row>
    <row r="34" spans="1:6">
      <c r="A34" s="15" t="s">
        <v>30</v>
      </c>
      <c r="B34" s="53">
        <v>2.5</v>
      </c>
      <c r="C34" s="53">
        <v>5.0999999999999996</v>
      </c>
      <c r="D34" s="53">
        <v>8.4</v>
      </c>
      <c r="E34" s="35">
        <v>10</v>
      </c>
      <c r="F34" s="35">
        <v>13.006</v>
      </c>
    </row>
    <row r="35" spans="1:6">
      <c r="A35" s="15" t="s">
        <v>31</v>
      </c>
      <c r="B35" s="53">
        <v>0</v>
      </c>
      <c r="C35" s="53">
        <v>0</v>
      </c>
      <c r="D35" s="53">
        <v>0</v>
      </c>
      <c r="E35" s="35">
        <v>3.1</v>
      </c>
      <c r="F35" s="35">
        <v>5.5419999999999998</v>
      </c>
    </row>
    <row r="36" spans="1:6">
      <c r="A36" s="3" t="s">
        <v>0</v>
      </c>
      <c r="B36" s="53"/>
      <c r="C36" s="53"/>
      <c r="D36" s="53"/>
      <c r="E36" s="35"/>
      <c r="F36" s="35"/>
    </row>
    <row r="37" spans="1:6">
      <c r="A37" s="6" t="s">
        <v>32</v>
      </c>
      <c r="B37" s="53">
        <v>162.9</v>
      </c>
      <c r="C37" s="53">
        <v>235.2</v>
      </c>
      <c r="D37" s="53">
        <v>280.60000000000002</v>
      </c>
      <c r="E37" s="35">
        <v>161.4</v>
      </c>
      <c r="F37" s="35">
        <v>168.601</v>
      </c>
    </row>
    <row r="38" spans="1:6">
      <c r="A38" s="6" t="s">
        <v>33</v>
      </c>
      <c r="B38" s="53">
        <v>13.1</v>
      </c>
      <c r="C38" s="53">
        <v>10.5</v>
      </c>
      <c r="D38" s="53">
        <v>13.6</v>
      </c>
      <c r="E38" s="35">
        <v>5.6</v>
      </c>
      <c r="F38" s="35">
        <v>5.827</v>
      </c>
    </row>
    <row r="39" spans="1:6">
      <c r="A39" s="23" t="s">
        <v>34</v>
      </c>
      <c r="B39" s="54">
        <v>0</v>
      </c>
      <c r="C39" s="54">
        <v>0</v>
      </c>
      <c r="D39" s="54">
        <v>0</v>
      </c>
      <c r="E39" s="37">
        <v>0</v>
      </c>
      <c r="F39" s="37">
        <v>0</v>
      </c>
    </row>
    <row r="40" spans="1:6">
      <c r="A40" s="2"/>
      <c r="B40" s="2"/>
      <c r="C40" s="2"/>
      <c r="D40" s="2"/>
      <c r="E40" s="2"/>
    </row>
    <row r="41" spans="1:6">
      <c r="A41" s="24" t="s">
        <v>38</v>
      </c>
      <c r="B41" s="10"/>
      <c r="C41" s="10"/>
      <c r="D41" s="2"/>
      <c r="E41" s="2"/>
    </row>
    <row r="42" spans="1:6">
      <c r="A42" s="24" t="s">
        <v>39</v>
      </c>
      <c r="B42" s="10"/>
      <c r="C42" s="10"/>
      <c r="D42" s="2"/>
      <c r="E42" s="2"/>
    </row>
    <row r="43" spans="1:6">
      <c r="A43" s="2"/>
      <c r="B43" s="2"/>
      <c r="C43" s="2"/>
      <c r="D43" s="2"/>
      <c r="E43" s="2"/>
    </row>
    <row r="44" spans="1:6">
      <c r="A44" s="25" t="s">
        <v>35</v>
      </c>
      <c r="B44" s="2"/>
      <c r="C44" s="2"/>
      <c r="D44" s="2"/>
      <c r="E44" s="2"/>
    </row>
  </sheetData>
  <customSheetViews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phoneticPr fontId="15" type="noConversion"/>
  <hyperlinks>
    <hyperlink ref="A1" location="ftn1_9.2." tooltip="Нису укључени приливи по основу примљених кредита и зајмова и одливи по основу отплате примљених кредита и зајмова" display="9.2. Остварени приходи и расходи буџета општина и градова1)"/>
    <hyperlink ref="A14" location="ftn2_9.2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zoomScale="130" zoomScaleNormal="130" workbookViewId="0">
      <selection activeCell="F2" sqref="F2"/>
    </sheetView>
  </sheetViews>
  <sheetFormatPr defaultRowHeight="14.25"/>
  <cols>
    <col min="1" max="1" width="57.5703125" style="1" customWidth="1"/>
    <col min="2" max="5" width="7.5703125" style="1" customWidth="1"/>
    <col min="6" max="16384" width="9.140625" style="1"/>
  </cols>
  <sheetData>
    <row r="1" spans="1:6">
      <c r="A1" s="46" t="s">
        <v>77</v>
      </c>
      <c r="B1" s="2"/>
    </row>
    <row r="2" spans="1:6" ht="15" thickBot="1">
      <c r="A2" s="12" t="s">
        <v>36</v>
      </c>
      <c r="F2" s="16" t="s">
        <v>40</v>
      </c>
    </row>
    <row r="3" spans="1:6" ht="18.75" customHeight="1" thickTop="1">
      <c r="A3" s="62"/>
      <c r="B3" s="69" t="s">
        <v>6</v>
      </c>
      <c r="C3" s="70"/>
      <c r="D3" s="70"/>
      <c r="E3" s="70"/>
      <c r="F3" s="71"/>
    </row>
    <row r="4" spans="1:6" ht="21" customHeight="1">
      <c r="A4" s="66"/>
      <c r="B4" s="52">
        <v>2011</v>
      </c>
      <c r="C4" s="52">
        <v>2012</v>
      </c>
      <c r="D4" s="52">
        <v>2013</v>
      </c>
      <c r="E4" s="52">
        <v>2014</v>
      </c>
      <c r="F4" s="50">
        <v>2015</v>
      </c>
    </row>
    <row r="5" spans="1:6">
      <c r="A5" s="5" t="s">
        <v>7</v>
      </c>
      <c r="B5" s="53">
        <v>589.5</v>
      </c>
      <c r="C5" s="53">
        <v>567</v>
      </c>
      <c r="D5" s="53">
        <v>533.6</v>
      </c>
      <c r="E5" s="53">
        <v>538.6</v>
      </c>
      <c r="F5" s="53">
        <v>588.1</v>
      </c>
    </row>
    <row r="6" spans="1:6">
      <c r="A6" s="7" t="s">
        <v>0</v>
      </c>
      <c r="B6" s="53"/>
      <c r="C6" s="53"/>
      <c r="D6" s="53"/>
      <c r="E6" s="53"/>
      <c r="F6" s="53"/>
    </row>
    <row r="7" spans="1:6">
      <c r="A7" s="6" t="s">
        <v>8</v>
      </c>
      <c r="B7" s="53">
        <v>390.2</v>
      </c>
      <c r="C7" s="53">
        <v>372.7</v>
      </c>
      <c r="D7" s="53">
        <v>342.5</v>
      </c>
      <c r="E7" s="53">
        <v>344.7</v>
      </c>
      <c r="F7" s="53">
        <v>373.9</v>
      </c>
    </row>
    <row r="8" spans="1:6">
      <c r="A8" s="15" t="s">
        <v>9</v>
      </c>
      <c r="B8" s="53">
        <v>81.400000000000006</v>
      </c>
      <c r="C8" s="53">
        <v>78</v>
      </c>
      <c r="D8" s="53">
        <v>84.8</v>
      </c>
      <c r="E8" s="53">
        <v>75.2</v>
      </c>
      <c r="F8" s="53">
        <v>78</v>
      </c>
    </row>
    <row r="9" spans="1:6">
      <c r="A9" s="21" t="s">
        <v>10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</row>
    <row r="10" spans="1:6">
      <c r="A10" s="21" t="s">
        <v>11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</row>
    <row r="11" spans="1:6">
      <c r="A11" s="21" t="s">
        <v>12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</row>
    <row r="12" spans="1:6">
      <c r="A12" s="21" t="s">
        <v>13</v>
      </c>
      <c r="B12" s="53">
        <v>61.1</v>
      </c>
      <c r="C12" s="53">
        <v>62.5</v>
      </c>
      <c r="D12" s="53">
        <v>60.6</v>
      </c>
      <c r="E12" s="53">
        <v>52.5</v>
      </c>
      <c r="F12" s="53">
        <v>54.9</v>
      </c>
    </row>
    <row r="13" spans="1:6">
      <c r="A13" s="21" t="s">
        <v>14</v>
      </c>
      <c r="B13" s="53">
        <v>20.2</v>
      </c>
      <c r="C13" s="53">
        <v>15.5</v>
      </c>
      <c r="D13" s="53">
        <v>24.2</v>
      </c>
      <c r="E13" s="53">
        <v>22.7</v>
      </c>
      <c r="F13" s="53">
        <v>23.1</v>
      </c>
    </row>
    <row r="14" spans="1:6">
      <c r="A14" s="47" t="s">
        <v>67</v>
      </c>
      <c r="B14" s="53">
        <v>308.5</v>
      </c>
      <c r="C14" s="53">
        <v>294.5</v>
      </c>
      <c r="D14" s="53">
        <v>257.5</v>
      </c>
      <c r="E14" s="53">
        <v>269.39999999999998</v>
      </c>
      <c r="F14" s="53">
        <v>295.7</v>
      </c>
    </row>
    <row r="15" spans="1:6">
      <c r="A15" s="15" t="s">
        <v>15</v>
      </c>
      <c r="B15" s="53">
        <v>0.3</v>
      </c>
      <c r="C15" s="53">
        <v>0.2</v>
      </c>
      <c r="D15" s="53">
        <v>0.2</v>
      </c>
      <c r="E15" s="53">
        <v>0.1</v>
      </c>
      <c r="F15" s="53">
        <v>0.2</v>
      </c>
    </row>
    <row r="16" spans="1:6">
      <c r="A16" s="3"/>
      <c r="B16" s="53"/>
      <c r="C16" s="53"/>
      <c r="D16" s="53"/>
      <c r="E16" s="53"/>
      <c r="F16" s="53"/>
    </row>
    <row r="17" spans="1:6">
      <c r="A17" s="6" t="s">
        <v>16</v>
      </c>
      <c r="B17" s="53">
        <v>149.1</v>
      </c>
      <c r="C17" s="53">
        <v>151.4</v>
      </c>
      <c r="D17" s="53">
        <v>156.80000000000001</v>
      </c>
      <c r="E17" s="53">
        <v>149.6</v>
      </c>
      <c r="F17" s="53">
        <v>162.69999999999999</v>
      </c>
    </row>
    <row r="18" spans="1:6" ht="15" customHeight="1">
      <c r="A18" s="41" t="s">
        <v>43</v>
      </c>
      <c r="B18" s="53">
        <v>16.2</v>
      </c>
      <c r="C18" s="53">
        <v>16.399999999999999</v>
      </c>
      <c r="D18" s="53">
        <v>16</v>
      </c>
      <c r="E18" s="53">
        <v>15.5</v>
      </c>
      <c r="F18" s="54">
        <v>18.2</v>
      </c>
    </row>
    <row r="19" spans="1:6" ht="15" customHeight="1">
      <c r="A19" s="15" t="s">
        <v>18</v>
      </c>
      <c r="B19" s="53">
        <v>123.6</v>
      </c>
      <c r="C19" s="53">
        <v>128.1</v>
      </c>
      <c r="D19" s="53">
        <v>132</v>
      </c>
      <c r="E19" s="53">
        <v>125</v>
      </c>
      <c r="F19" s="53">
        <v>136.30000000000001</v>
      </c>
    </row>
    <row r="20" spans="1:6">
      <c r="A20" s="15" t="s">
        <v>19</v>
      </c>
      <c r="B20" s="53">
        <v>1.1000000000000001</v>
      </c>
      <c r="C20" s="53">
        <v>0.5</v>
      </c>
      <c r="D20" s="53">
        <v>0.4</v>
      </c>
      <c r="E20" s="53">
        <v>0.4</v>
      </c>
      <c r="F20" s="53">
        <v>0.3</v>
      </c>
    </row>
    <row r="21" spans="1:6">
      <c r="A21" s="15" t="s">
        <v>20</v>
      </c>
      <c r="B21" s="53">
        <v>8.1</v>
      </c>
      <c r="C21" s="53">
        <v>6.4</v>
      </c>
      <c r="D21" s="53">
        <v>8.4</v>
      </c>
      <c r="E21" s="53">
        <v>8.6999999999999993</v>
      </c>
      <c r="F21" s="53">
        <v>7.9</v>
      </c>
    </row>
    <row r="22" spans="1:6">
      <c r="A22" s="7"/>
      <c r="B22" s="53"/>
      <c r="C22" s="53"/>
      <c r="D22" s="53"/>
      <c r="E22" s="53"/>
      <c r="F22" s="53"/>
    </row>
    <row r="23" spans="1:6">
      <c r="A23" s="6" t="s">
        <v>45</v>
      </c>
      <c r="B23" s="53">
        <v>19.7</v>
      </c>
      <c r="C23" s="53">
        <v>9.1999999999999993</v>
      </c>
      <c r="D23" s="53">
        <v>11.2</v>
      </c>
      <c r="E23" s="53">
        <v>13.1</v>
      </c>
      <c r="F23" s="53">
        <v>13.1</v>
      </c>
    </row>
    <row r="24" spans="1:6">
      <c r="A24" s="6" t="s">
        <v>46</v>
      </c>
      <c r="B24" s="53">
        <v>30.4</v>
      </c>
      <c r="C24" s="53">
        <v>33.700000000000003</v>
      </c>
      <c r="D24" s="53">
        <v>23.1</v>
      </c>
      <c r="E24" s="53">
        <v>31.2</v>
      </c>
      <c r="F24" s="53">
        <v>38.4</v>
      </c>
    </row>
    <row r="25" spans="1:6">
      <c r="A25" s="6"/>
      <c r="B25" s="53"/>
      <c r="C25" s="53"/>
      <c r="D25" s="53"/>
      <c r="E25" s="53"/>
      <c r="F25" s="53"/>
    </row>
    <row r="26" spans="1:6">
      <c r="A26" s="42" t="s">
        <v>47</v>
      </c>
      <c r="B26" s="53">
        <v>74.8</v>
      </c>
      <c r="C26" s="53">
        <v>106.6</v>
      </c>
      <c r="D26" s="53">
        <v>24.1</v>
      </c>
      <c r="E26" s="53">
        <v>52.7</v>
      </c>
      <c r="F26" s="53">
        <v>52.3</v>
      </c>
    </row>
    <row r="27" spans="1:6">
      <c r="A27" s="41" t="s">
        <v>48</v>
      </c>
      <c r="B27" s="53">
        <v>12.3</v>
      </c>
      <c r="C27" s="53">
        <v>16.100000000000001</v>
      </c>
      <c r="D27" s="53">
        <v>15.3</v>
      </c>
      <c r="E27" s="53">
        <v>17.3</v>
      </c>
      <c r="F27" s="53">
        <v>18.7</v>
      </c>
    </row>
    <row r="28" spans="1:6">
      <c r="A28" s="41" t="s">
        <v>49</v>
      </c>
      <c r="B28" s="53">
        <v>11.6</v>
      </c>
      <c r="C28" s="53">
        <v>7.4</v>
      </c>
      <c r="D28" s="53">
        <v>8.8000000000000007</v>
      </c>
      <c r="E28" s="53">
        <v>5.4</v>
      </c>
      <c r="F28" s="53">
        <v>4</v>
      </c>
    </row>
    <row r="29" spans="1:6">
      <c r="A29" s="41" t="s">
        <v>50</v>
      </c>
      <c r="B29" s="53">
        <v>50.9</v>
      </c>
      <c r="C29" s="53">
        <v>83.1</v>
      </c>
      <c r="D29" s="53">
        <v>98.2</v>
      </c>
      <c r="E29" s="53">
        <v>30</v>
      </c>
      <c r="F29" s="53">
        <v>29.6</v>
      </c>
    </row>
    <row r="30" spans="1:6">
      <c r="A30" s="6"/>
      <c r="B30" s="53"/>
      <c r="C30" s="53"/>
      <c r="D30" s="53"/>
      <c r="E30" s="53"/>
      <c r="F30" s="53"/>
    </row>
    <row r="31" spans="1:6">
      <c r="A31" s="3" t="s">
        <v>24</v>
      </c>
      <c r="B31" s="53">
        <v>460.7</v>
      </c>
      <c r="C31" s="53">
        <v>491.9</v>
      </c>
      <c r="D31" s="53">
        <v>463.1</v>
      </c>
      <c r="E31" s="53">
        <v>470.5</v>
      </c>
      <c r="F31" s="53">
        <v>470</v>
      </c>
    </row>
    <row r="32" spans="1:6">
      <c r="A32" s="3"/>
      <c r="B32" s="53"/>
      <c r="C32" s="53"/>
      <c r="D32" s="53"/>
      <c r="E32" s="53"/>
      <c r="F32" s="53"/>
    </row>
    <row r="33" spans="1:6">
      <c r="A33" s="6" t="s">
        <v>51</v>
      </c>
      <c r="B33" s="53">
        <v>460.7</v>
      </c>
      <c r="C33" s="53">
        <v>491.9</v>
      </c>
      <c r="D33" s="53">
        <v>462.9</v>
      </c>
      <c r="E33" s="53">
        <v>469.9</v>
      </c>
      <c r="F33" s="53">
        <v>469.5</v>
      </c>
    </row>
    <row r="34" spans="1:6">
      <c r="A34" s="41" t="s">
        <v>52</v>
      </c>
      <c r="B34" s="53">
        <v>177.5</v>
      </c>
      <c r="C34" s="53">
        <v>185.7</v>
      </c>
      <c r="D34" s="53">
        <v>188.5</v>
      </c>
      <c r="E34" s="53">
        <v>187.7</v>
      </c>
      <c r="F34" s="53">
        <v>190.4</v>
      </c>
    </row>
    <row r="35" spans="1:6">
      <c r="A35" s="41" t="s">
        <v>53</v>
      </c>
      <c r="B35" s="53">
        <v>139.9</v>
      </c>
      <c r="C35" s="53">
        <v>149.30000000000001</v>
      </c>
      <c r="D35" s="53">
        <v>128.1</v>
      </c>
      <c r="E35" s="53">
        <v>134.30000000000001</v>
      </c>
      <c r="F35" s="53">
        <v>127.3</v>
      </c>
    </row>
    <row r="36" spans="1:6">
      <c r="A36" s="41" t="s">
        <v>65</v>
      </c>
      <c r="B36" s="53">
        <v>15.4</v>
      </c>
      <c r="C36" s="53">
        <v>18.899999999999999</v>
      </c>
      <c r="D36" s="53">
        <v>20.8</v>
      </c>
      <c r="E36" s="53">
        <v>22.1</v>
      </c>
      <c r="F36" s="53">
        <v>20.2</v>
      </c>
    </row>
    <row r="37" spans="1:6">
      <c r="A37" s="41" t="s">
        <v>55</v>
      </c>
      <c r="B37" s="53">
        <v>15.2</v>
      </c>
      <c r="C37" s="53">
        <v>17.600000000000001</v>
      </c>
      <c r="D37" s="53">
        <v>10.8</v>
      </c>
      <c r="E37" s="53">
        <v>10.3</v>
      </c>
      <c r="F37" s="53">
        <v>10.6</v>
      </c>
    </row>
    <row r="38" spans="1:6">
      <c r="A38" s="41" t="s">
        <v>45</v>
      </c>
      <c r="B38" s="53">
        <v>63.4</v>
      </c>
      <c r="C38" s="53">
        <v>63.8</v>
      </c>
      <c r="D38" s="53">
        <v>49.7</v>
      </c>
      <c r="E38" s="53">
        <v>45.4</v>
      </c>
      <c r="F38" s="53">
        <v>48.6</v>
      </c>
    </row>
    <row r="39" spans="1:6">
      <c r="A39" s="41" t="s">
        <v>66</v>
      </c>
      <c r="B39" s="53">
        <v>49.3</v>
      </c>
      <c r="C39" s="53">
        <v>56.6</v>
      </c>
      <c r="D39" s="53">
        <v>65</v>
      </c>
      <c r="E39" s="53">
        <v>70.099999999999994</v>
      </c>
      <c r="F39" s="53">
        <v>72.400000000000006</v>
      </c>
    </row>
    <row r="40" spans="1:6">
      <c r="A40" s="41" t="s">
        <v>57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</row>
    <row r="41" spans="1:6">
      <c r="A41" s="15"/>
      <c r="B41" s="53"/>
      <c r="C41" s="53"/>
      <c r="D41" s="53"/>
      <c r="E41" s="53"/>
      <c r="F41" s="53"/>
    </row>
    <row r="42" spans="1:6">
      <c r="A42" s="6" t="s">
        <v>46</v>
      </c>
      <c r="B42" s="53">
        <v>0</v>
      </c>
      <c r="C42" s="53">
        <v>0</v>
      </c>
      <c r="D42" s="53">
        <v>0.2</v>
      </c>
      <c r="E42" s="53">
        <v>0.6</v>
      </c>
      <c r="F42" s="53">
        <v>0.5</v>
      </c>
    </row>
    <row r="43" spans="1:6">
      <c r="A43" s="6"/>
      <c r="B43" s="53"/>
      <c r="C43" s="53"/>
      <c r="D43" s="53"/>
      <c r="E43" s="53"/>
      <c r="F43" s="53"/>
    </row>
    <row r="44" spans="1:6">
      <c r="A44" s="3" t="s">
        <v>58</v>
      </c>
      <c r="B44" s="53">
        <v>190.8</v>
      </c>
      <c r="C44" s="53">
        <v>224.2</v>
      </c>
      <c r="D44" s="53">
        <v>199</v>
      </c>
      <c r="E44" s="53">
        <v>147.1</v>
      </c>
      <c r="F44" s="53">
        <v>151.6</v>
      </c>
    </row>
    <row r="45" spans="1:6">
      <c r="A45" s="41" t="s">
        <v>59</v>
      </c>
      <c r="B45" s="53">
        <v>140.19999999999999</v>
      </c>
      <c r="C45" s="53">
        <v>159.6</v>
      </c>
      <c r="D45" s="53">
        <v>87.4</v>
      </c>
      <c r="E45" s="53">
        <v>90</v>
      </c>
      <c r="F45" s="53">
        <v>91.9</v>
      </c>
    </row>
    <row r="46" spans="1:6">
      <c r="A46" s="41" t="s">
        <v>60</v>
      </c>
      <c r="B46" s="53">
        <v>5.4</v>
      </c>
      <c r="C46" s="53">
        <v>2.7</v>
      </c>
      <c r="D46" s="53">
        <v>15.4</v>
      </c>
      <c r="E46" s="53">
        <v>2.2999999999999998</v>
      </c>
      <c r="F46" s="53">
        <v>1.6</v>
      </c>
    </row>
    <row r="47" spans="1:6">
      <c r="A47" s="41" t="s">
        <v>61</v>
      </c>
      <c r="B47" s="53">
        <v>45.2</v>
      </c>
      <c r="C47" s="53">
        <v>61.9</v>
      </c>
      <c r="D47" s="53">
        <v>96.2</v>
      </c>
      <c r="E47" s="53">
        <v>54.8</v>
      </c>
      <c r="F47" s="53">
        <v>58.1</v>
      </c>
    </row>
    <row r="48" spans="1:6">
      <c r="A48" s="2"/>
      <c r="B48" s="2"/>
    </row>
    <row r="49" spans="1:2">
      <c r="A49" s="24" t="s">
        <v>75</v>
      </c>
      <c r="B49" s="10"/>
    </row>
    <row r="50" spans="1:2">
      <c r="A50" s="2"/>
      <c r="B50" s="2"/>
    </row>
    <row r="51" spans="1:2">
      <c r="A51" s="25" t="s">
        <v>35</v>
      </c>
      <c r="B51" s="2"/>
    </row>
  </sheetData>
  <hyperlinks>
    <hyperlink ref="A14" location="ftn2_9.2." tooltip="Укључен порез на додату вриједност, порез на промет производа, порез на промет услуга, акцизе и порез на међународну трговину" display="Индиректни порези2)"/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9"/>
  <sheetViews>
    <sheetView zoomScale="130" zoomScaleNormal="130" workbookViewId="0">
      <selection activeCell="K2" sqref="K2"/>
    </sheetView>
  </sheetViews>
  <sheetFormatPr defaultRowHeight="14.25"/>
  <cols>
    <col min="1" max="1" width="32.5703125" style="1" customWidth="1"/>
    <col min="2" max="8" width="7.7109375" style="1" customWidth="1"/>
    <col min="9" max="9" width="7.7109375" style="4" customWidth="1"/>
    <col min="10" max="16384" width="9.140625" style="1"/>
  </cols>
  <sheetData>
    <row r="1" spans="1:11">
      <c r="A1" s="11" t="s">
        <v>74</v>
      </c>
      <c r="B1" s="2"/>
      <c r="C1" s="2"/>
      <c r="D1" s="2"/>
      <c r="E1" s="2"/>
      <c r="F1" s="2"/>
      <c r="G1" s="2"/>
      <c r="H1" s="2"/>
    </row>
    <row r="2" spans="1:11" ht="15" thickBot="1">
      <c r="A2" s="12" t="s">
        <v>68</v>
      </c>
      <c r="B2" s="2"/>
      <c r="C2" s="2"/>
      <c r="D2" s="2"/>
      <c r="E2" s="2"/>
      <c r="F2" s="2"/>
      <c r="G2" s="2"/>
      <c r="H2" s="2"/>
      <c r="K2" s="16" t="s">
        <v>40</v>
      </c>
    </row>
    <row r="3" spans="1:11" ht="18" customHeight="1" thickTop="1">
      <c r="A3" s="20"/>
      <c r="B3" s="72" t="s">
        <v>6</v>
      </c>
      <c r="C3" s="61"/>
      <c r="D3" s="61"/>
      <c r="E3" s="61"/>
      <c r="F3" s="61"/>
      <c r="G3" s="61"/>
      <c r="H3" s="61"/>
      <c r="I3" s="61"/>
      <c r="J3" s="61"/>
      <c r="K3" s="61"/>
    </row>
    <row r="4" spans="1:11" ht="18" customHeight="1">
      <c r="A4" s="19"/>
      <c r="B4" s="52">
        <v>2006</v>
      </c>
      <c r="C4" s="52">
        <v>2007</v>
      </c>
      <c r="D4" s="52">
        <v>2008</v>
      </c>
      <c r="E4" s="50">
        <v>2009</v>
      </c>
      <c r="F4" s="50">
        <v>2010</v>
      </c>
      <c r="G4" s="50">
        <v>2011</v>
      </c>
      <c r="H4" s="50">
        <v>2012</v>
      </c>
      <c r="I4" s="50">
        <v>2013</v>
      </c>
      <c r="J4" s="50">
        <v>2014</v>
      </c>
      <c r="K4" s="50">
        <v>2015</v>
      </c>
    </row>
    <row r="5" spans="1:11" ht="17.100000000000001" customHeight="1">
      <c r="A5" s="49" t="s">
        <v>83</v>
      </c>
      <c r="B5" s="53">
        <v>947.4</v>
      </c>
      <c r="C5" s="53">
        <v>1031.8</v>
      </c>
      <c r="D5" s="53">
        <v>1273.0999999999999</v>
      </c>
      <c r="E5" s="53">
        <v>1375.1</v>
      </c>
      <c r="F5" s="53">
        <v>1490.4</v>
      </c>
      <c r="G5" s="53">
        <v>1573.5</v>
      </c>
      <c r="H5" s="53">
        <v>1569.1</v>
      </c>
      <c r="I5" s="53">
        <v>1619.4</v>
      </c>
      <c r="J5" s="53">
        <v>1678.9</v>
      </c>
      <c r="K5" s="53">
        <v>1709.3</v>
      </c>
    </row>
    <row r="6" spans="1:11" ht="24">
      <c r="A6" s="13" t="s">
        <v>69</v>
      </c>
      <c r="B6" s="53">
        <v>560.6</v>
      </c>
      <c r="C6" s="53">
        <v>629.20000000000005</v>
      </c>
      <c r="D6" s="53">
        <v>777.5</v>
      </c>
      <c r="E6" s="53">
        <v>803.6</v>
      </c>
      <c r="F6" s="53">
        <v>924.4</v>
      </c>
      <c r="G6" s="53">
        <v>926.8</v>
      </c>
      <c r="H6" s="53">
        <v>875.9</v>
      </c>
      <c r="I6" s="53">
        <v>895.7</v>
      </c>
      <c r="J6" s="53">
        <v>936.6</v>
      </c>
      <c r="K6" s="53">
        <v>955.1</v>
      </c>
    </row>
    <row r="7" spans="1:11" ht="17.100000000000001" customHeight="1">
      <c r="A7" s="13" t="s">
        <v>70</v>
      </c>
      <c r="B7" s="53">
        <v>331.2</v>
      </c>
      <c r="C7" s="53">
        <v>345.7</v>
      </c>
      <c r="D7" s="53">
        <v>418.4</v>
      </c>
      <c r="E7" s="53">
        <v>488.1</v>
      </c>
      <c r="F7" s="53">
        <v>486</v>
      </c>
      <c r="G7" s="53">
        <v>548.70000000000005</v>
      </c>
      <c r="H7" s="53">
        <v>555</v>
      </c>
      <c r="I7" s="53">
        <v>570.5</v>
      </c>
      <c r="J7" s="53">
        <v>577.5</v>
      </c>
      <c r="K7" s="53">
        <v>589.70000000000005</v>
      </c>
    </row>
    <row r="8" spans="1:11" ht="17.100000000000001" customHeight="1">
      <c r="A8" s="13" t="s">
        <v>71</v>
      </c>
      <c r="B8" s="53">
        <v>37.700000000000003</v>
      </c>
      <c r="C8" s="53">
        <v>36.9</v>
      </c>
      <c r="D8" s="53">
        <v>48.3</v>
      </c>
      <c r="E8" s="53">
        <v>50.2</v>
      </c>
      <c r="F8" s="53">
        <v>50.2</v>
      </c>
      <c r="G8" s="53">
        <v>58.3</v>
      </c>
      <c r="H8" s="53">
        <v>58.1</v>
      </c>
      <c r="I8" s="53">
        <v>57.1</v>
      </c>
      <c r="J8" s="53">
        <v>57.9</v>
      </c>
      <c r="K8" s="53">
        <v>59.4</v>
      </c>
    </row>
    <row r="9" spans="1:11" ht="17.100000000000001" customHeight="1">
      <c r="A9" s="13" t="s">
        <v>72</v>
      </c>
      <c r="B9" s="53">
        <v>17.899999999999999</v>
      </c>
      <c r="C9" s="53">
        <v>20</v>
      </c>
      <c r="D9" s="53">
        <v>28.9</v>
      </c>
      <c r="E9" s="53">
        <v>33.200000000000003</v>
      </c>
      <c r="F9" s="53">
        <v>29.8</v>
      </c>
      <c r="G9" s="53">
        <v>39.700000000000003</v>
      </c>
      <c r="H9" s="53">
        <v>80.099999999999994</v>
      </c>
      <c r="I9" s="53">
        <v>96.1</v>
      </c>
      <c r="J9" s="53">
        <v>106.9</v>
      </c>
      <c r="K9" s="53">
        <v>105.1</v>
      </c>
    </row>
    <row r="10" spans="1:11" ht="17.100000000000001" customHeight="1">
      <c r="A10" s="7" t="s">
        <v>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7.100000000000001" customHeight="1">
      <c r="A11" s="3" t="s">
        <v>73</v>
      </c>
      <c r="B11" s="53">
        <v>940.1</v>
      </c>
      <c r="C11" s="53">
        <v>1014.9</v>
      </c>
      <c r="D11" s="53">
        <v>1398.6</v>
      </c>
      <c r="E11" s="53">
        <v>1534.2</v>
      </c>
      <c r="F11" s="53">
        <v>1554.3</v>
      </c>
      <c r="G11" s="53">
        <v>1561.6</v>
      </c>
      <c r="H11" s="53">
        <v>1616.1</v>
      </c>
      <c r="I11" s="53">
        <v>1656.9</v>
      </c>
      <c r="J11" s="53">
        <v>1720.7</v>
      </c>
      <c r="K11" s="53">
        <v>1772.6</v>
      </c>
    </row>
    <row r="12" spans="1:11" ht="17.100000000000001" customHeight="1">
      <c r="A12" s="13" t="s">
        <v>69</v>
      </c>
      <c r="B12" s="53">
        <v>549.1</v>
      </c>
      <c r="C12" s="53">
        <v>613.20000000000005</v>
      </c>
      <c r="D12" s="53">
        <v>820.7</v>
      </c>
      <c r="E12" s="53">
        <v>917.4</v>
      </c>
      <c r="F12" s="53">
        <v>917</v>
      </c>
      <c r="G12" s="53">
        <v>916</v>
      </c>
      <c r="H12" s="53">
        <v>902.8</v>
      </c>
      <c r="I12" s="53">
        <v>920.4</v>
      </c>
      <c r="J12" s="53">
        <v>970.8</v>
      </c>
      <c r="K12" s="53">
        <v>1009.9</v>
      </c>
    </row>
    <row r="13" spans="1:11" ht="17.100000000000001" customHeight="1">
      <c r="A13" s="13" t="s">
        <v>70</v>
      </c>
      <c r="B13" s="53">
        <v>334.6</v>
      </c>
      <c r="C13" s="53">
        <v>345.7</v>
      </c>
      <c r="D13" s="53">
        <v>498.1</v>
      </c>
      <c r="E13" s="53">
        <v>512.9</v>
      </c>
      <c r="F13" s="53">
        <v>539.20000000000005</v>
      </c>
      <c r="G13" s="53">
        <v>555.79999999999995</v>
      </c>
      <c r="H13" s="53">
        <v>584.20000000000005</v>
      </c>
      <c r="I13" s="53">
        <v>580</v>
      </c>
      <c r="J13" s="53">
        <v>587.9</v>
      </c>
      <c r="K13" s="53">
        <v>609.9</v>
      </c>
    </row>
    <row r="14" spans="1:11" ht="17.100000000000001" customHeight="1">
      <c r="A14" s="13" t="s">
        <v>71</v>
      </c>
      <c r="B14" s="53">
        <v>36.6</v>
      </c>
      <c r="C14" s="53">
        <v>35.200000000000003</v>
      </c>
      <c r="D14" s="53">
        <v>50.9</v>
      </c>
      <c r="E14" s="53">
        <v>66.8</v>
      </c>
      <c r="F14" s="53">
        <v>68.400000000000006</v>
      </c>
      <c r="G14" s="53">
        <v>59.8</v>
      </c>
      <c r="H14" s="53">
        <v>58.2</v>
      </c>
      <c r="I14" s="53">
        <v>57.6</v>
      </c>
      <c r="J14" s="53">
        <v>58.4</v>
      </c>
      <c r="K14" s="53">
        <v>57.2</v>
      </c>
    </row>
    <row r="15" spans="1:11" ht="17.100000000000001" customHeight="1">
      <c r="A15" s="13" t="s">
        <v>72</v>
      </c>
      <c r="B15" s="53">
        <v>19.8</v>
      </c>
      <c r="C15" s="53">
        <v>20.8</v>
      </c>
      <c r="D15" s="53">
        <v>28.9</v>
      </c>
      <c r="E15" s="53">
        <v>37.1</v>
      </c>
      <c r="F15" s="53">
        <v>29.7</v>
      </c>
      <c r="G15" s="53">
        <v>30</v>
      </c>
      <c r="H15" s="53">
        <v>70.900000000000006</v>
      </c>
      <c r="I15" s="53">
        <v>98.9</v>
      </c>
      <c r="J15" s="53">
        <v>103.6</v>
      </c>
      <c r="K15" s="53">
        <v>95.6</v>
      </c>
    </row>
    <row r="16" spans="1:11">
      <c r="A16" s="2"/>
      <c r="B16" s="2"/>
      <c r="C16" s="2"/>
      <c r="D16" s="2"/>
      <c r="E16" s="2"/>
      <c r="F16" s="2"/>
      <c r="G16" s="2"/>
      <c r="H16" s="2"/>
    </row>
    <row r="17" spans="1:11" ht="15" customHeight="1">
      <c r="A17" s="58" t="s">
        <v>84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>
      <c r="A18" s="2"/>
    </row>
    <row r="19" spans="1:11">
      <c r="A19" s="25" t="s">
        <v>35</v>
      </c>
    </row>
  </sheetData>
  <customSheetViews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">
    <mergeCell ref="A17:K17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Lista tabela</vt:lpstr>
      <vt:lpstr>9.1.LAT</vt:lpstr>
      <vt:lpstr>9.2.LAT</vt:lpstr>
      <vt:lpstr>9.3.LAT</vt:lpstr>
      <vt:lpstr>9.4.LAT</vt:lpstr>
      <vt:lpstr>9.5.LAT</vt:lpstr>
      <vt:lpstr>'9.2.LAT'!ftn1_9.1.</vt:lpstr>
      <vt:lpstr>ftn1_9.1.</vt:lpstr>
      <vt:lpstr>ftn1_9.2.</vt:lpstr>
      <vt:lpstr>'9.2.LAT'!ftn2_9.1.</vt:lpstr>
      <vt:lpstr>ftn2_9.1.</vt:lpstr>
      <vt:lpstr>'9.4.LAT'!ftn2_9.2.</vt:lpstr>
      <vt:lpstr>ftn2_9.2.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2016-12-26T10:43:05Z</cp:lastPrinted>
  <dcterms:created xsi:type="dcterms:W3CDTF">2011-02-04T09:21:42Z</dcterms:created>
  <dcterms:modified xsi:type="dcterms:W3CDTF">2016-12-26T10:43:06Z</dcterms:modified>
</cp:coreProperties>
</file>