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645" windowWidth="15480" windowHeight="10995"/>
  </bookViews>
  <sheets>
    <sheet name="List of tables" sheetId="1" r:id="rId1"/>
    <sheet name="9.1.ENG" sheetId="2" r:id="rId2"/>
    <sheet name="9.2.ENG" sheetId="5" r:id="rId3"/>
    <sheet name="9.3.ENG" sheetId="3" r:id="rId4"/>
    <sheet name="9.4.ENG" sheetId="6" r:id="rId5"/>
    <sheet name="9.5.ENG" sheetId="4" r:id="rId6"/>
  </sheets>
  <definedNames>
    <definedName name="ftn1_9.1.ENG" localSheetId="2">'9.2.ENG'!$A$50</definedName>
    <definedName name="ftn1_9.1.ENG">'9.1.ENG'!$A$41</definedName>
    <definedName name="ftn1_9.2.ENG" localSheetId="4">'9.4.ENG'!#REF!</definedName>
    <definedName name="ftn1_9.2.ENG">'9.3.ENG'!$A$41</definedName>
    <definedName name="ftn2_9.1.ENG" localSheetId="2">'9.2.ENG'!$A$51</definedName>
    <definedName name="ftn2_9.1.ENG">'9.1.ENG'!$A$42</definedName>
    <definedName name="ftn2_9.2.ENG" localSheetId="4">'9.4.ENG'!$A$49</definedName>
    <definedName name="ftn2_9.2.ENG">'9.3.ENG'!$A$42</definedName>
    <definedName name="List_of_tables">'List of tables'!$A$1</definedName>
  </definedNames>
  <calcPr calcId="125725"/>
  <customWorkbookViews>
    <customWorkbookView name="latincicra - Personal View" guid="{EF3676FE-A102-4D0C-BC31-3A3D3A465AFE}" mergeInterval="0" personalView="1" maximized="1" xWindow="1" yWindow="1" windowWidth="1276" windowHeight="804" activeSheetId="4"/>
    <customWorkbookView name="sibinovicvl - Personal View" guid="{A8A370DA-9BD9-41EC-B9A0-B8AEF5053A6E}" mergeInterval="0" personalView="1" maximized="1" xWindow="1" yWindow="1" windowWidth="1276" windowHeight="804" activeSheetId="4"/>
    <customWorkbookView name="zecal - Personal View" guid="{D314109A-2F0F-4821-8321-3BB36EC82A21}" mergeInterval="0" personalView="1" maximized="1" xWindow="1" yWindow="1" windowWidth="1276" windowHeight="783" activeSheetId="1"/>
    <customWorkbookView name="aleksandra - Personal View" guid="{2D93D847-4F8B-47DE-89F5-0F80D48B4B99}" mergeInterval="0" personalView="1" maximized="1" windowWidth="1020" windowHeight="569" activeSheetId="1"/>
  </customWorkbookViews>
</workbook>
</file>

<file path=xl/calcChain.xml><?xml version="1.0" encoding="utf-8"?>
<calcChain xmlns="http://schemas.openxmlformats.org/spreadsheetml/2006/main">
  <c r="F46" i="5"/>
  <c r="F40"/>
  <c r="F36"/>
  <c r="F35"/>
</calcChain>
</file>

<file path=xl/sharedStrings.xml><?xml version="1.0" encoding="utf-8"?>
<sst xmlns="http://schemas.openxmlformats.org/spreadsheetml/2006/main" count="182" uniqueCount="81">
  <si>
    <t>List of tables</t>
  </si>
  <si>
    <t>mil. KM</t>
  </si>
  <si>
    <t>Realisation</t>
  </si>
  <si>
    <t>REVENUES</t>
  </si>
  <si>
    <t>Tax revenues</t>
  </si>
  <si>
    <t xml:space="preserve">Direct taxes </t>
  </si>
  <si>
    <t>Income tax</t>
  </si>
  <si>
    <t>Profit tax</t>
  </si>
  <si>
    <t>Capital gains tax</t>
  </si>
  <si>
    <t>Personal income tax</t>
  </si>
  <si>
    <t>Property tax</t>
  </si>
  <si>
    <t>Other taxes</t>
  </si>
  <si>
    <t>Non-tax revenues</t>
  </si>
  <si>
    <t>Revenues from enterpreneurial activity</t>
  </si>
  <si>
    <t xml:space="preserve">Fees and charges </t>
  </si>
  <si>
    <t>Fines</t>
  </si>
  <si>
    <t>Other non-tax revenues</t>
  </si>
  <si>
    <t>Captial gains</t>
  </si>
  <si>
    <t>Current and capital aids</t>
  </si>
  <si>
    <t>Received repayments for given loans</t>
  </si>
  <si>
    <t>EXPENDITURES</t>
  </si>
  <si>
    <t>Current costs</t>
  </si>
  <si>
    <t>Employees' wages and salaries</t>
  </si>
  <si>
    <t>Taxes and contributions on other personal income</t>
  </si>
  <si>
    <t>Material and services costs</t>
  </si>
  <si>
    <t>Current aids</t>
  </si>
  <si>
    <t>Interest expenses</t>
  </si>
  <si>
    <t xml:space="preserve">Non-budgetary expenditures </t>
  </si>
  <si>
    <t>Capital costs</t>
  </si>
  <si>
    <t>Other payments</t>
  </si>
  <si>
    <t>Transfers to lower consumer units</t>
  </si>
  <si>
    <r>
      <t>1)</t>
    </r>
    <r>
      <rPr>
        <sz val="8"/>
        <color indexed="8"/>
        <rFont val="Arial"/>
        <family val="2"/>
        <charset val="238"/>
      </rPr>
      <t xml:space="preserve"> Inflows based on received credits and loans and outflows based on payment of received credits and loans are not included</t>
    </r>
  </si>
  <si>
    <r>
      <t xml:space="preserve">2) </t>
    </r>
    <r>
      <rPr>
        <sz val="8"/>
        <color indexed="8"/>
        <rFont val="Arial"/>
        <family val="2"/>
        <charset val="238"/>
      </rPr>
      <t>Value added tax, sales tax on products, sales tax on services, excise and international trading tax are included</t>
    </r>
  </si>
  <si>
    <t>Source: Republika Srpska Ministry of Finance</t>
  </si>
  <si>
    <r>
      <t>Indirect taxes</t>
    </r>
    <r>
      <rPr>
        <vertAlign val="superscript"/>
        <sz val="9"/>
        <color indexed="8"/>
        <rFont val="Arial"/>
        <family val="2"/>
        <charset val="238"/>
      </rPr>
      <t>2)</t>
    </r>
  </si>
  <si>
    <t xml:space="preserve">mil. KM </t>
  </si>
  <si>
    <t>Pension and Disability Insurance Fund</t>
  </si>
  <si>
    <t>Health Insurance Fund</t>
  </si>
  <si>
    <t>Child Welfare Public Fund</t>
  </si>
  <si>
    <t>Employment Office</t>
  </si>
  <si>
    <t>EXPENDITURES OF FUNDS</t>
  </si>
  <si>
    <t>9. Budgets and funds</t>
  </si>
  <si>
    <t>9.1. Realised budgetary revenues and expenditures of Republika Srpska</t>
  </si>
  <si>
    <t>Corporate profit tax</t>
  </si>
  <si>
    <t>Taxes on personal income and income from self-employment</t>
  </si>
  <si>
    <t>Revenues from financial and non-financial assets and positive differences in exchange rates</t>
  </si>
  <si>
    <t xml:space="preserve">Fees, charges and revenues from provision of public services </t>
  </si>
  <si>
    <t>Grants</t>
  </si>
  <si>
    <t>Transfers among budget units</t>
  </si>
  <si>
    <t>INCOME</t>
  </si>
  <si>
    <t>Income for non-financial assets</t>
  </si>
  <si>
    <t>Income from financial assets</t>
  </si>
  <si>
    <t>Income from debts</t>
  </si>
  <si>
    <t>Current expenditures</t>
  </si>
  <si>
    <t>Expenditures on personal income</t>
  </si>
  <si>
    <t>Expenditures on use of goods and services</t>
  </si>
  <si>
    <t>Financing expenditures and other financial expenditures</t>
  </si>
  <si>
    <t>Subsidies</t>
  </si>
  <si>
    <t xml:space="preserve">Social welfare remittances </t>
  </si>
  <si>
    <t>Other expenditures</t>
  </si>
  <si>
    <t>EXPENSES</t>
  </si>
  <si>
    <t>Expenses of non-financial assets</t>
  </si>
  <si>
    <t>Expenses of financial assets</t>
  </si>
  <si>
    <t>Expenses of repayment of debts</t>
  </si>
  <si>
    <r>
      <t>1)</t>
    </r>
    <r>
      <rPr>
        <sz val="8"/>
        <color indexed="8"/>
        <rFont val="Arial"/>
        <family val="2"/>
        <charset val="238"/>
      </rPr>
      <t xml:space="preserve"> Including all accounting funds of the budget of the Republic and users of the budget of the Republic having their own bank accounts </t>
    </r>
  </si>
  <si>
    <r>
      <t xml:space="preserve">2) </t>
    </r>
    <r>
      <rPr>
        <sz val="8"/>
        <color indexed="8"/>
        <rFont val="Arial"/>
        <family val="2"/>
        <charset val="238"/>
      </rPr>
      <t>Including indirect taxes outside the Indirect Taxation Authority – arrears</t>
    </r>
  </si>
  <si>
    <r>
      <t>Indirect taxes</t>
    </r>
    <r>
      <rPr>
        <vertAlign val="superscript"/>
        <sz val="9"/>
        <color indexed="8"/>
        <rFont val="Arial"/>
        <family val="2"/>
        <charset val="238"/>
      </rPr>
      <t>1)</t>
    </r>
  </si>
  <si>
    <r>
      <t xml:space="preserve">1) </t>
    </r>
    <r>
      <rPr>
        <sz val="8"/>
        <color indexed="8"/>
        <rFont val="Arial"/>
        <family val="2"/>
        <charset val="238"/>
      </rPr>
      <t>Including indirect taxes outside the Indirect Taxation Authority – arrears</t>
    </r>
  </si>
  <si>
    <t>9.3. Realised budgetary revenues and expenditures of municipalities and cities</t>
  </si>
  <si>
    <t>9.5. Realised budgetary revenues and expenditures of funds</t>
  </si>
  <si>
    <t>9.2. Realised budgetary revenues, income, expenditures and expenses of Republika Srpska</t>
  </si>
  <si>
    <r>
      <t>9.1. Realised budget revenues and expenditures of Republika Srpska</t>
    </r>
    <r>
      <rPr>
        <b/>
        <vertAlign val="superscript"/>
        <sz val="9"/>
        <color indexed="8"/>
        <rFont val="Arial"/>
        <family val="2"/>
        <charset val="238"/>
      </rPr>
      <t>1)</t>
    </r>
  </si>
  <si>
    <r>
      <t>9.2. Realised budget revenues, income, expenditures and expenses of Republika Srpska</t>
    </r>
    <r>
      <rPr>
        <b/>
        <vertAlign val="superscript"/>
        <sz val="9"/>
        <color indexed="8"/>
        <rFont val="Arial"/>
        <family val="2"/>
        <charset val="238"/>
      </rPr>
      <t>1)</t>
    </r>
  </si>
  <si>
    <r>
      <t>9.3. Realised budget revenues and expenditures of municipalities and cities</t>
    </r>
    <r>
      <rPr>
        <b/>
        <vertAlign val="superscript"/>
        <sz val="9"/>
        <color indexed="8"/>
        <rFont val="Arial"/>
        <family val="2"/>
        <charset val="238"/>
      </rPr>
      <t>1)</t>
    </r>
  </si>
  <si>
    <r>
      <t>9.5. Realised budget revenues and expenditures of funds</t>
    </r>
    <r>
      <rPr>
        <b/>
        <vertAlign val="superscript"/>
        <sz val="9"/>
        <color indexed="8"/>
        <rFont val="Arial"/>
        <family val="2"/>
        <charset val="238"/>
      </rPr>
      <t>1)</t>
    </r>
  </si>
  <si>
    <t>9.4. Realised budget revenues, income, expenditures and expenses of municipalities and cities</t>
  </si>
  <si>
    <t>-</t>
  </si>
  <si>
    <r>
      <t>Social insurance contributions</t>
    </r>
    <r>
      <rPr>
        <vertAlign val="superscript"/>
        <sz val="9"/>
        <color indexed="8"/>
        <rFont val="Arial"/>
        <family val="2"/>
      </rPr>
      <t>3)</t>
    </r>
  </si>
  <si>
    <r>
      <t xml:space="preserve">3) </t>
    </r>
    <r>
      <rPr>
        <sz val="8"/>
        <color indexed="8"/>
        <rFont val="Arial"/>
        <family val="2"/>
        <charset val="238"/>
      </rPr>
      <t>Since June 2014, budget revenues of the Republic include special solidarity contribution, stipulated by the Law on Special Contribution ("Official Gazette of Republika Srpska", No. 52/14 and 42/15)</t>
    </r>
  </si>
  <si>
    <t>REVENUES OF FUNDS</t>
  </si>
  <si>
    <r>
      <t xml:space="preserve">1) </t>
    </r>
    <r>
      <rPr>
        <sz val="8"/>
        <color indexed="8"/>
        <rFont val="Arial"/>
        <family val="2"/>
        <charset val="238"/>
      </rPr>
      <t>Included are transfers to funds, income for non-financial assets and class 5 (the largest part refers to the Health Insurance Fund of Republika Srpska - strategic stocks)</t>
    </r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</si>
</sst>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11"/>
      <color indexed="18"/>
      <name val="Arial"/>
      <family val="2"/>
      <charset val="238"/>
    </font>
    <font>
      <b/>
      <vertAlign val="superscript"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hadow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8"/>
      <name val="Calibri"/>
      <family val="2"/>
    </font>
    <font>
      <vertAlign val="superscript"/>
      <sz val="9"/>
      <color indexed="8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8" fillId="0" borderId="0" xfId="0" applyFont="1"/>
    <xf numFmtId="0" fontId="9" fillId="0" borderId="0" xfId="0" applyFont="1"/>
    <xf numFmtId="0" fontId="9" fillId="0" borderId="0" xfId="0" applyFont="1" applyBorder="1"/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10" fillId="0" borderId="0" xfId="1" applyFont="1" applyAlignment="1" applyProtection="1"/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2" fillId="0" borderId="0" xfId="0" applyFont="1" applyAlignment="1">
      <alignment horizontal="left"/>
    </xf>
    <xf numFmtId="0" fontId="13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 indent="1"/>
    </xf>
    <xf numFmtId="0" fontId="14" fillId="0" borderId="0" xfId="0" applyFont="1"/>
    <xf numFmtId="0" fontId="1" fillId="0" borderId="0" xfId="0" applyFont="1" applyFill="1"/>
    <xf numFmtId="0" fontId="15" fillId="0" borderId="0" xfId="1" quotePrefix="1" applyFont="1" applyFill="1" applyAlignment="1" applyProtection="1"/>
    <xf numFmtId="0" fontId="2" fillId="0" borderId="0" xfId="0" applyFont="1" applyFill="1"/>
    <xf numFmtId="0" fontId="16" fillId="0" borderId="0" xfId="1" applyFont="1" applyAlignment="1" applyProtection="1">
      <alignment horizontal="right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1" xfId="0" applyFont="1" applyBorder="1" applyAlignment="1">
      <alignment horizontal="left" wrapText="1" indent="3"/>
    </xf>
    <xf numFmtId="0" fontId="8" fillId="0" borderId="1" xfId="1" applyFont="1" applyBorder="1" applyAlignment="1" applyProtection="1">
      <alignment horizontal="left" wrapText="1" indent="1"/>
    </xf>
    <xf numFmtId="0" fontId="11" fillId="0" borderId="1" xfId="0" applyFont="1" applyBorder="1" applyAlignment="1">
      <alignment horizontal="justify" wrapText="1"/>
    </xf>
    <xf numFmtId="0" fontId="11" fillId="0" borderId="1" xfId="0" applyFont="1" applyBorder="1" applyAlignment="1">
      <alignment vertical="top" wrapText="1"/>
    </xf>
    <xf numFmtId="0" fontId="17" fillId="0" borderId="0" xfId="0" applyFont="1" applyAlignment="1"/>
    <xf numFmtId="0" fontId="8" fillId="0" borderId="0" xfId="0" applyFont="1" applyAlignment="1">
      <alignment wrapText="1"/>
    </xf>
    <xf numFmtId="0" fontId="12" fillId="0" borderId="0" xfId="0" applyFont="1" applyAlignment="1"/>
    <xf numFmtId="0" fontId="16" fillId="0" borderId="0" xfId="1" applyFont="1" applyAlignment="1" applyProtection="1">
      <alignment horizontal="center"/>
    </xf>
    <xf numFmtId="164" fontId="6" fillId="0" borderId="0" xfId="0" applyNumberFormat="1" applyFont="1" applyBorder="1" applyAlignment="1">
      <alignment wrapText="1"/>
    </xf>
    <xf numFmtId="164" fontId="6" fillId="0" borderId="0" xfId="0" applyNumberFormat="1" applyFont="1" applyFill="1" applyBorder="1" applyAlignment="1">
      <alignment wrapText="1"/>
    </xf>
    <xf numFmtId="164" fontId="6" fillId="0" borderId="0" xfId="0" applyNumberFormat="1" applyFont="1" applyBorder="1" applyAlignment="1">
      <alignment vertical="top" wrapText="1"/>
    </xf>
    <xf numFmtId="164" fontId="6" fillId="0" borderId="0" xfId="0" applyNumberFormat="1" applyFont="1" applyBorder="1" applyAlignment="1">
      <alignment vertical="center" wrapText="1"/>
    </xf>
    <xf numFmtId="0" fontId="6" fillId="0" borderId="2" xfId="0" applyFont="1" applyBorder="1" applyAlignment="1">
      <alignment wrapText="1"/>
    </xf>
    <xf numFmtId="0" fontId="6" fillId="0" borderId="1" xfId="0" applyFont="1" applyBorder="1" applyAlignment="1">
      <alignment horizontal="left" wrapText="1" indent="3"/>
    </xf>
    <xf numFmtId="0" fontId="6" fillId="0" borderId="1" xfId="0" applyFont="1" applyBorder="1" applyAlignment="1">
      <alignment horizontal="left" wrapText="1" inden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20" fillId="0" borderId="0" xfId="0" applyFont="1"/>
    <xf numFmtId="0" fontId="6" fillId="0" borderId="1" xfId="1" applyFont="1" applyBorder="1" applyAlignment="1" applyProtection="1">
      <alignment horizontal="left" wrapText="1" indent="1"/>
    </xf>
    <xf numFmtId="0" fontId="4" fillId="0" borderId="0" xfId="0" applyFont="1" applyAlignment="1">
      <alignment horizontal="left"/>
    </xf>
    <xf numFmtId="0" fontId="15" fillId="0" borderId="0" xfId="1" applyFont="1" applyFill="1" applyAlignment="1" applyProtection="1"/>
    <xf numFmtId="0" fontId="21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vertical="top" wrapText="1"/>
    </xf>
    <xf numFmtId="164" fontId="6" fillId="0" borderId="0" xfId="0" applyNumberFormat="1" applyFont="1" applyAlignment="1">
      <alignment vertical="center" wrapText="1"/>
    </xf>
    <xf numFmtId="164" fontId="6" fillId="0" borderId="0" xfId="0" applyNumberFormat="1" applyFont="1" applyAlignment="1">
      <alignment horizontal="right" wrapText="1"/>
    </xf>
    <xf numFmtId="164" fontId="6" fillId="0" borderId="0" xfId="0" applyNumberFormat="1" applyFont="1" applyAlignment="1">
      <alignment horizontal="right" vertical="top" wrapText="1"/>
    </xf>
    <xf numFmtId="164" fontId="6" fillId="0" borderId="0" xfId="0" applyNumberFormat="1" applyFont="1" applyFill="1" applyAlignment="1">
      <alignment horizontal="right" wrapText="1"/>
    </xf>
    <xf numFmtId="0" fontId="6" fillId="0" borderId="7" xfId="0" applyFont="1" applyBorder="1" applyAlignment="1">
      <alignment horizontal="centerContinuous" vertical="center" wrapText="1"/>
    </xf>
    <xf numFmtId="0" fontId="8" fillId="0" borderId="7" xfId="0" applyFont="1" applyBorder="1" applyAlignment="1">
      <alignment horizontal="centerContinuous" vertical="center" wrapText="1"/>
    </xf>
    <xf numFmtId="0" fontId="0" fillId="0" borderId="7" xfId="0" applyBorder="1" applyAlignment="1">
      <alignment horizontal="centerContinuous"/>
    </xf>
    <xf numFmtId="0" fontId="6" fillId="0" borderId="8" xfId="0" applyFont="1" applyBorder="1" applyAlignment="1">
      <alignment horizontal="centerContinuous" vertical="center" wrapText="1"/>
    </xf>
    <xf numFmtId="0" fontId="17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6"/>
  <sheetViews>
    <sheetView tabSelected="1" workbookViewId="0"/>
  </sheetViews>
  <sheetFormatPr defaultRowHeight="15"/>
  <cols>
    <col min="1" max="1" width="104.7109375" style="17" customWidth="1"/>
    <col min="2" max="16384" width="9.140625" style="14"/>
  </cols>
  <sheetData>
    <row r="1" spans="1:1" ht="20.100000000000001" customHeight="1">
      <c r="A1" s="15" t="s">
        <v>41</v>
      </c>
    </row>
    <row r="2" spans="1:1" ht="20.100000000000001" customHeight="1">
      <c r="A2" s="16" t="s">
        <v>42</v>
      </c>
    </row>
    <row r="3" spans="1:1" ht="20.100000000000001" customHeight="1">
      <c r="A3" s="41" t="s">
        <v>70</v>
      </c>
    </row>
    <row r="4" spans="1:1" ht="20.100000000000001" customHeight="1">
      <c r="A4" s="16" t="s">
        <v>68</v>
      </c>
    </row>
    <row r="5" spans="1:1" ht="20.100000000000001" customHeight="1">
      <c r="A5" s="41" t="s">
        <v>75</v>
      </c>
    </row>
    <row r="6" spans="1:1" ht="20.100000000000001" customHeight="1">
      <c r="A6" s="16" t="s">
        <v>69</v>
      </c>
    </row>
  </sheetData>
  <customSheetViews>
    <customSheetView guid="{EF3676FE-A102-4D0C-BC31-3A3D3A465AFE}">
      <selection activeCell="A13" sqref="A13"/>
      <pageMargins left="0.7" right="0.7" top="0.75" bottom="0.75" header="0.3" footer="0.3"/>
      <pageSetup paperSize="9" orientation="portrait" r:id="rId1"/>
      <headerFooter>
        <oddFooter>&amp;L&amp;"Arial,Regular"&amp;8Statistical Yearbook of Republika Srpska 2010&amp;C&amp;"Arial,Regular"&amp;8Page &amp;P of &amp;N</oddFooter>
      </headerFooter>
    </customSheetView>
    <customSheetView guid="{A8A370DA-9BD9-41EC-B9A0-B8AEF5053A6E}">
      <pageMargins left="0.7" right="0.7" top="0.75" bottom="0.75" header="0.3" footer="0.3"/>
      <pageSetup paperSize="9" orientation="portrait" r:id="rId2"/>
      <headerFooter>
        <oddFooter>&amp;L&amp;"Arial,Regular"&amp;8Statistical Yearbook of Republika Srpska 2010&amp;C&amp;"Arial,Regular"&amp;8Page &amp;P of &amp;N</oddFooter>
      </headerFooter>
    </customSheetView>
    <customSheetView guid="{D314109A-2F0F-4821-8321-3BB36EC82A21}">
      <selection activeCell="A13" sqref="A13"/>
      <pageMargins left="0.7" right="0.7" top="0.75" bottom="0.75" header="0.3" footer="0.3"/>
      <pageSetup paperSize="9" orientation="portrait" r:id="rId3"/>
      <headerFooter>
        <oddFooter>&amp;L&amp;"Arial,Regular"&amp;8Statistical Yearbook of Republika Srpska 2010&amp;C&amp;"Arial,Regular"&amp;8Page &amp;P of &amp;N</oddFooter>
      </headerFooter>
    </customSheetView>
    <customSheetView guid="{2D93D847-4F8B-47DE-89F5-0F80D48B4B99}" showRuler="0">
      <selection activeCell="A8" sqref="A8"/>
      <pageMargins left="0.7" right="0.7" top="0.75" bottom="0.75" header="0.3" footer="0.3"/>
      <pageSetup paperSize="9" orientation="portrait" r:id="rId4"/>
      <headerFooter alignWithMargins="0">
        <oddFooter>&amp;L&amp;"Arial,Regular"&amp;8Statistical Yearbook of Republika Srpska 2010&amp;C&amp;"Arial,Regular"&amp;8Page &amp;P of &amp;N</oddFooter>
      </headerFooter>
    </customSheetView>
  </customSheetViews>
  <phoneticPr fontId="18" type="noConversion"/>
  <hyperlinks>
    <hyperlink ref="A4" location="'9.3.ENG'!A1" display="9.3. Realised budgetary revenues and expenditures of municipalities and cities"/>
    <hyperlink ref="A6" location="'9.5.ENG'!A1" display="9.5. Realised budgetary revenues and expenditures of funds"/>
    <hyperlink ref="A2" location="'9.1.ENG'!A1" display="8.1. Average monthly expenditure per household by expenditure category and settlement type"/>
    <hyperlink ref="A3" location="'9.2.ENG'!A1" display="9.2. Realised budgetary revenues, income, expenditures and expenses of Republika Srpska, 2011"/>
    <hyperlink ref="A5" location="'9.4.ENG'!A1" display="9.4. Realised budgetary revenues and expenditures of municipalities and cities, 2011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F44"/>
  <sheetViews>
    <sheetView zoomScale="130" zoomScaleNormal="130" workbookViewId="0">
      <pane ySplit="4" topLeftCell="A5" activePane="bottomLeft" state="frozen"/>
      <selection activeCell="A29" sqref="A29"/>
      <selection pane="bottomLeft" activeCell="F2" sqref="F2"/>
    </sheetView>
  </sheetViews>
  <sheetFormatPr defaultRowHeight="14.25"/>
  <cols>
    <col min="1" max="1" width="31.5703125" style="2" customWidth="1"/>
    <col min="2" max="6" width="9.42578125" style="2" customWidth="1"/>
    <col min="7" max="16384" width="9.140625" style="2"/>
  </cols>
  <sheetData>
    <row r="1" spans="1:6">
      <c r="A1" s="7" t="s">
        <v>71</v>
      </c>
      <c r="B1" s="1"/>
      <c r="C1" s="1"/>
      <c r="D1" s="1"/>
    </row>
    <row r="2" spans="1:6" ht="15" thickBot="1">
      <c r="A2" s="11" t="s">
        <v>1</v>
      </c>
      <c r="B2" s="1"/>
      <c r="C2" s="1"/>
      <c r="D2" s="1"/>
      <c r="E2" s="1"/>
      <c r="F2" s="28" t="s">
        <v>0</v>
      </c>
    </row>
    <row r="3" spans="1:6" ht="18" customHeight="1" thickTop="1">
      <c r="A3" s="19"/>
      <c r="B3" s="51" t="s">
        <v>2</v>
      </c>
      <c r="C3" s="52"/>
      <c r="D3" s="52"/>
      <c r="E3" s="52"/>
      <c r="F3" s="53"/>
    </row>
    <row r="4" spans="1:6" ht="18" customHeight="1">
      <c r="A4" s="20"/>
      <c r="B4" s="8">
        <v>2006</v>
      </c>
      <c r="C4" s="8">
        <v>2007</v>
      </c>
      <c r="D4" s="8">
        <v>2008</v>
      </c>
      <c r="E4" s="9">
        <v>2009</v>
      </c>
      <c r="F4" s="9">
        <v>2010</v>
      </c>
    </row>
    <row r="5" spans="1:6" ht="18" customHeight="1">
      <c r="A5" s="5" t="s">
        <v>3</v>
      </c>
      <c r="B5" s="45">
        <v>1255.2</v>
      </c>
      <c r="C5" s="45">
        <v>1431.6</v>
      </c>
      <c r="D5" s="45">
        <v>1593.6</v>
      </c>
      <c r="E5" s="29">
        <v>1521</v>
      </c>
      <c r="F5" s="29">
        <v>1471.3</v>
      </c>
    </row>
    <row r="6" spans="1:6">
      <c r="A6" s="6"/>
      <c r="B6" s="45"/>
      <c r="C6" s="45"/>
      <c r="D6" s="45"/>
      <c r="E6" s="29"/>
      <c r="F6" s="29"/>
    </row>
    <row r="7" spans="1:6">
      <c r="A7" s="10" t="s">
        <v>4</v>
      </c>
      <c r="B7" s="45">
        <v>1050</v>
      </c>
      <c r="C7" s="45">
        <v>1188.0999999999999</v>
      </c>
      <c r="D7" s="45">
        <v>1343.9</v>
      </c>
      <c r="E7" s="29">
        <v>1175.5</v>
      </c>
      <c r="F7" s="29">
        <v>1240.0999999999999</v>
      </c>
    </row>
    <row r="8" spans="1:6">
      <c r="A8" s="13" t="s">
        <v>5</v>
      </c>
      <c r="B8" s="45">
        <v>191</v>
      </c>
      <c r="C8" s="45">
        <v>175.1</v>
      </c>
      <c r="D8" s="45">
        <v>299.10000000000002</v>
      </c>
      <c r="E8" s="29">
        <v>264.7</v>
      </c>
      <c r="F8" s="29">
        <v>246.8</v>
      </c>
    </row>
    <row r="9" spans="1:6">
      <c r="A9" s="21" t="s">
        <v>6</v>
      </c>
      <c r="B9" s="45">
        <v>2.7</v>
      </c>
      <c r="C9" s="45">
        <v>3</v>
      </c>
      <c r="D9" s="45">
        <v>1.6</v>
      </c>
      <c r="E9" s="29">
        <v>0.6</v>
      </c>
      <c r="F9" s="29">
        <v>0.8</v>
      </c>
    </row>
    <row r="10" spans="1:6">
      <c r="A10" s="21" t="s">
        <v>7</v>
      </c>
      <c r="B10" s="45">
        <v>31.1</v>
      </c>
      <c r="C10" s="45">
        <v>68.099999999999994</v>
      </c>
      <c r="D10" s="45">
        <v>118.4</v>
      </c>
      <c r="E10" s="29">
        <v>137.9</v>
      </c>
      <c r="F10" s="29">
        <v>120.2</v>
      </c>
    </row>
    <row r="11" spans="1:6">
      <c r="A11" s="21" t="s">
        <v>8</v>
      </c>
      <c r="B11" s="45">
        <v>3.3</v>
      </c>
      <c r="C11" s="45">
        <v>3.7</v>
      </c>
      <c r="D11" s="45">
        <v>4.4000000000000004</v>
      </c>
      <c r="E11" s="29">
        <v>4.2</v>
      </c>
      <c r="F11" s="29">
        <v>4.7</v>
      </c>
    </row>
    <row r="12" spans="1:6">
      <c r="A12" s="21" t="s">
        <v>9</v>
      </c>
      <c r="B12" s="45">
        <v>132.19999999999999</v>
      </c>
      <c r="C12" s="45">
        <v>84.5</v>
      </c>
      <c r="D12" s="45">
        <v>164.2</v>
      </c>
      <c r="E12" s="29">
        <v>111.4</v>
      </c>
      <c r="F12" s="29">
        <v>110.3</v>
      </c>
    </row>
    <row r="13" spans="1:6">
      <c r="A13" s="21" t="s">
        <v>10</v>
      </c>
      <c r="B13" s="45">
        <v>21.6</v>
      </c>
      <c r="C13" s="45">
        <v>15.9</v>
      </c>
      <c r="D13" s="45">
        <v>10.6</v>
      </c>
      <c r="E13" s="29">
        <v>10.6</v>
      </c>
      <c r="F13" s="29">
        <v>10.8</v>
      </c>
    </row>
    <row r="14" spans="1:6">
      <c r="A14" s="22" t="s">
        <v>34</v>
      </c>
      <c r="B14" s="45">
        <v>852.2</v>
      </c>
      <c r="C14" s="45">
        <v>1006.2</v>
      </c>
      <c r="D14" s="45">
        <v>1033.5</v>
      </c>
      <c r="E14" s="29">
        <v>905.6</v>
      </c>
      <c r="F14" s="30">
        <v>991.8</v>
      </c>
    </row>
    <row r="15" spans="1:6">
      <c r="A15" s="13" t="s">
        <v>11</v>
      </c>
      <c r="B15" s="45">
        <v>6.8</v>
      </c>
      <c r="C15" s="45">
        <v>6.8</v>
      </c>
      <c r="D15" s="45">
        <v>11.3</v>
      </c>
      <c r="E15" s="29">
        <v>5.0999999999999996</v>
      </c>
      <c r="F15" s="29">
        <v>1.5</v>
      </c>
    </row>
    <row r="16" spans="1:6">
      <c r="A16" s="4"/>
      <c r="B16" s="45"/>
      <c r="C16" s="45"/>
      <c r="D16" s="45"/>
      <c r="E16" s="29"/>
      <c r="F16" s="29"/>
    </row>
    <row r="17" spans="1:6">
      <c r="A17" s="10" t="s">
        <v>12</v>
      </c>
      <c r="B17" s="45">
        <v>199.5</v>
      </c>
      <c r="C17" s="45">
        <v>228.1</v>
      </c>
      <c r="D17" s="45">
        <v>241.9</v>
      </c>
      <c r="E17" s="29">
        <v>337.9</v>
      </c>
      <c r="F17" s="29">
        <v>197.2</v>
      </c>
    </row>
    <row r="18" spans="1:6" ht="24">
      <c r="A18" s="13" t="s">
        <v>13</v>
      </c>
      <c r="B18" s="45">
        <v>67.7</v>
      </c>
      <c r="C18" s="45">
        <v>72.099999999999994</v>
      </c>
      <c r="D18" s="45">
        <v>74.400000000000006</v>
      </c>
      <c r="E18" s="29">
        <v>37</v>
      </c>
      <c r="F18" s="29">
        <v>17.3</v>
      </c>
    </row>
    <row r="19" spans="1:6">
      <c r="A19" s="13" t="s">
        <v>14</v>
      </c>
      <c r="B19" s="45">
        <v>113.4</v>
      </c>
      <c r="C19" s="45">
        <v>130.69999999999999</v>
      </c>
      <c r="D19" s="45">
        <v>133</v>
      </c>
      <c r="E19" s="29">
        <v>129.1</v>
      </c>
      <c r="F19" s="29">
        <v>142.9</v>
      </c>
    </row>
    <row r="20" spans="1:6">
      <c r="A20" s="13" t="s">
        <v>15</v>
      </c>
      <c r="B20" s="45">
        <v>8.6999999999999993</v>
      </c>
      <c r="C20" s="45">
        <v>15.8</v>
      </c>
      <c r="D20" s="45">
        <v>21.5</v>
      </c>
      <c r="E20" s="29">
        <v>22.1</v>
      </c>
      <c r="F20" s="29">
        <v>21.4</v>
      </c>
    </row>
    <row r="21" spans="1:6">
      <c r="A21" s="13" t="s">
        <v>16</v>
      </c>
      <c r="B21" s="45">
        <v>9.6999999999999993</v>
      </c>
      <c r="C21" s="45">
        <v>9.5</v>
      </c>
      <c r="D21" s="45">
        <v>12.9</v>
      </c>
      <c r="E21" s="29">
        <v>149.69999999999999</v>
      </c>
      <c r="F21" s="29">
        <v>15.6</v>
      </c>
    </row>
    <row r="22" spans="1:6">
      <c r="A22" s="6"/>
      <c r="B22" s="46"/>
      <c r="C22" s="46"/>
      <c r="D22" s="46"/>
      <c r="E22" s="31"/>
      <c r="F22" s="31"/>
    </row>
    <row r="23" spans="1:6">
      <c r="A23" s="23" t="s">
        <v>17</v>
      </c>
      <c r="B23" s="45">
        <v>0</v>
      </c>
      <c r="C23" s="45">
        <v>0.2</v>
      </c>
      <c r="D23" s="45">
        <v>0.1</v>
      </c>
      <c r="E23" s="29">
        <v>0</v>
      </c>
      <c r="F23" s="29">
        <v>0.03</v>
      </c>
    </row>
    <row r="24" spans="1:6">
      <c r="A24" s="23" t="s">
        <v>18</v>
      </c>
      <c r="B24" s="45">
        <v>4.4000000000000004</v>
      </c>
      <c r="C24" s="45">
        <v>15.3</v>
      </c>
      <c r="D24" s="45">
        <v>7.7</v>
      </c>
      <c r="E24" s="29">
        <v>7.7</v>
      </c>
      <c r="F24" s="29">
        <v>34</v>
      </c>
    </row>
    <row r="25" spans="1:6">
      <c r="A25" s="24" t="s">
        <v>19</v>
      </c>
      <c r="B25" s="46">
        <v>1.3</v>
      </c>
      <c r="C25" s="46">
        <v>0</v>
      </c>
      <c r="D25" s="46">
        <v>0</v>
      </c>
      <c r="E25" s="31">
        <v>0</v>
      </c>
      <c r="F25" s="31">
        <v>0</v>
      </c>
    </row>
    <row r="26" spans="1:6">
      <c r="A26" s="10"/>
      <c r="B26" s="45"/>
      <c r="C26" s="45"/>
      <c r="D26" s="45"/>
      <c r="E26" s="29"/>
      <c r="F26" s="29"/>
    </row>
    <row r="27" spans="1:6">
      <c r="A27" s="4" t="s">
        <v>20</v>
      </c>
      <c r="B27" s="45">
        <v>1221.9000000000001</v>
      </c>
      <c r="C27" s="45">
        <v>1437.2</v>
      </c>
      <c r="D27" s="45">
        <v>1583.9</v>
      </c>
      <c r="E27" s="29">
        <v>1669.7</v>
      </c>
      <c r="F27" s="29">
        <v>1779.2</v>
      </c>
    </row>
    <row r="28" spans="1:6">
      <c r="A28" s="4"/>
      <c r="B28" s="45"/>
      <c r="C28" s="45"/>
      <c r="D28" s="45"/>
      <c r="E28" s="29"/>
      <c r="F28" s="29"/>
    </row>
    <row r="29" spans="1:6">
      <c r="A29" s="10" t="s">
        <v>21</v>
      </c>
      <c r="B29" s="45">
        <v>1078.4000000000001</v>
      </c>
      <c r="C29" s="45">
        <v>1290.2</v>
      </c>
      <c r="D29" s="45">
        <v>1481.3</v>
      </c>
      <c r="E29" s="29">
        <v>1584.4</v>
      </c>
      <c r="F29" s="29">
        <v>1642.3</v>
      </c>
    </row>
    <row r="30" spans="1:6">
      <c r="A30" s="13" t="s">
        <v>22</v>
      </c>
      <c r="B30" s="45">
        <v>366.4</v>
      </c>
      <c r="C30" s="45">
        <v>414.3</v>
      </c>
      <c r="D30" s="45">
        <v>589.9</v>
      </c>
      <c r="E30" s="29">
        <v>635.1</v>
      </c>
      <c r="F30" s="29">
        <v>630</v>
      </c>
    </row>
    <row r="31" spans="1:6" ht="24">
      <c r="A31" s="13" t="s">
        <v>23</v>
      </c>
      <c r="B31" s="47">
        <v>6.8</v>
      </c>
      <c r="C31" s="47">
        <v>15.3</v>
      </c>
      <c r="D31" s="47">
        <v>1.8</v>
      </c>
      <c r="E31" s="32">
        <v>2.5</v>
      </c>
      <c r="F31" s="32">
        <v>2.2999999999999998</v>
      </c>
    </row>
    <row r="32" spans="1:6">
      <c r="A32" s="13" t="s">
        <v>24</v>
      </c>
      <c r="B32" s="45">
        <v>123</v>
      </c>
      <c r="C32" s="45">
        <v>175.8</v>
      </c>
      <c r="D32" s="45">
        <v>137.69999999999999</v>
      </c>
      <c r="E32" s="29">
        <v>183.5</v>
      </c>
      <c r="F32" s="29">
        <v>181.2</v>
      </c>
    </row>
    <row r="33" spans="1:6">
      <c r="A33" s="13" t="s">
        <v>25</v>
      </c>
      <c r="B33" s="45">
        <v>497.2</v>
      </c>
      <c r="C33" s="45">
        <v>609.20000000000005</v>
      </c>
      <c r="D33" s="45">
        <v>667.1</v>
      </c>
      <c r="E33" s="29">
        <v>674.6</v>
      </c>
      <c r="F33" s="29">
        <v>665.1</v>
      </c>
    </row>
    <row r="34" spans="1:6">
      <c r="A34" s="13" t="s">
        <v>26</v>
      </c>
      <c r="B34" s="45">
        <v>62.3</v>
      </c>
      <c r="C34" s="45">
        <v>64.099999999999994</v>
      </c>
      <c r="D34" s="45">
        <v>63.9</v>
      </c>
      <c r="E34" s="29">
        <v>63.8</v>
      </c>
      <c r="F34" s="29">
        <v>73.8</v>
      </c>
    </row>
    <row r="35" spans="1:6">
      <c r="A35" s="13" t="s">
        <v>27</v>
      </c>
      <c r="B35" s="45">
        <v>22.7</v>
      </c>
      <c r="C35" s="45">
        <v>11.5</v>
      </c>
      <c r="D35" s="45">
        <v>21</v>
      </c>
      <c r="E35" s="29">
        <v>24.8</v>
      </c>
      <c r="F35" s="29">
        <v>90</v>
      </c>
    </row>
    <row r="36" spans="1:6">
      <c r="A36" s="4"/>
      <c r="B36" s="45"/>
      <c r="C36" s="45"/>
      <c r="D36" s="45"/>
      <c r="E36" s="29"/>
      <c r="F36" s="29"/>
    </row>
    <row r="37" spans="1:6">
      <c r="A37" s="10" t="s">
        <v>28</v>
      </c>
      <c r="B37" s="45">
        <v>45.8</v>
      </c>
      <c r="C37" s="45">
        <v>97</v>
      </c>
      <c r="D37" s="45">
        <v>78.5</v>
      </c>
      <c r="E37" s="29">
        <v>78.3</v>
      </c>
      <c r="F37" s="29">
        <v>121.8</v>
      </c>
    </row>
    <row r="38" spans="1:6">
      <c r="A38" s="10" t="s">
        <v>29</v>
      </c>
      <c r="B38" s="45">
        <v>97.7</v>
      </c>
      <c r="C38" s="45">
        <v>50</v>
      </c>
      <c r="D38" s="45">
        <v>23.7</v>
      </c>
      <c r="E38" s="29">
        <v>7.1</v>
      </c>
      <c r="F38" s="29">
        <v>15</v>
      </c>
    </row>
    <row r="39" spans="1:6">
      <c r="A39" s="24" t="s">
        <v>30</v>
      </c>
      <c r="B39" s="46">
        <v>0</v>
      </c>
      <c r="C39" s="46">
        <v>0</v>
      </c>
      <c r="D39" s="46">
        <v>0.3</v>
      </c>
      <c r="E39" s="31">
        <v>0</v>
      </c>
      <c r="F39" s="31">
        <v>0</v>
      </c>
    </row>
    <row r="40" spans="1:6">
      <c r="A40" s="1"/>
      <c r="B40" s="1"/>
      <c r="C40" s="1"/>
      <c r="D40" s="1"/>
      <c r="E40" s="1"/>
    </row>
    <row r="41" spans="1:6">
      <c r="A41" s="25" t="s">
        <v>31</v>
      </c>
      <c r="B41" s="26"/>
      <c r="C41" s="26"/>
      <c r="D41" s="1"/>
      <c r="E41" s="1"/>
    </row>
    <row r="42" spans="1:6">
      <c r="A42" s="25" t="s">
        <v>32</v>
      </c>
      <c r="B42" s="26"/>
      <c r="C42" s="26"/>
      <c r="D42" s="1"/>
      <c r="E42" s="1"/>
    </row>
    <row r="43" spans="1:6">
      <c r="A43" s="1"/>
      <c r="B43" s="1"/>
      <c r="C43" s="1"/>
      <c r="D43" s="1"/>
      <c r="E43" s="1"/>
    </row>
    <row r="44" spans="1:6">
      <c r="A44" s="27" t="s">
        <v>33</v>
      </c>
      <c r="B44" s="1"/>
      <c r="C44" s="1"/>
      <c r="D44" s="1"/>
      <c r="E44" s="1"/>
    </row>
  </sheetData>
  <customSheetViews>
    <customSheetView guid="{EF3676FE-A102-4D0C-BC31-3A3D3A465AFE}" scale="130">
      <pane ySplit="4" topLeftCell="A26" activePane="bottomLeft" state="frozen"/>
      <selection pane="bottomLeft" activeCell="G5" sqref="G5:G39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&amp;L&amp;"Arial,Regular"&amp;12Budgets and funds</oddHeader>
        <oddFooter>&amp;L&amp;"Arial,Regular"&amp;8Statistical Yearbook of Republika Srpska 2010&amp;C&amp;"Arial,Regular"&amp;8Page &amp;P of &amp;N</oddFooter>
      </headerFooter>
    </customSheetView>
    <customSheetView guid="{A8A370DA-9BD9-41EC-B9A0-B8AEF5053A6E}" scale="130">
      <pane ySplit="4" topLeftCell="A23" activePane="bottomLeft" state="frozen"/>
      <selection pane="bottomLeft" activeCell="I12" sqref="I1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&amp;L&amp;"Arial,Regular"&amp;12Budgets and funds</oddHeader>
        <oddFooter>&amp;L&amp;"Arial,Regular"&amp;8Statistical Yearbook of Republika Srpska 2010&amp;C&amp;"Arial,Regular"&amp;8Page &amp;P of &amp;N</oddFooter>
      </headerFooter>
    </customSheetView>
    <customSheetView guid="{D314109A-2F0F-4821-8321-3BB36EC82A21}" scale="130">
      <pane ySplit="4" topLeftCell="A23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&amp;L&amp;"Arial,Regular"&amp;12Budgets and funds</oddHeader>
        <oddFooter>&amp;L&amp;"Arial,Regular"&amp;8Statistical Yearbook of Republika Srpska 2010&amp;C&amp;"Arial,Regular"&amp;8Page &amp;P of &amp;N</oddFooter>
      </headerFooter>
    </customSheetView>
    <customSheetView guid="{2D93D847-4F8B-47DE-89F5-0F80D48B4B99}" scale="130" showRuler="0" topLeftCell="F1">
      <pane ySplit="4" topLeftCell="A26" activePane="bottomLeft" state="frozen"/>
      <selection pane="bottomLeft" activeCell="G5" sqref="G5:G3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>&amp;L&amp;"Arial,Regular"&amp;12Budgets and funds</oddHeader>
        <oddFooter>&amp;L&amp;"Arial,Regular"&amp;8Statistical Yearbook of Republika Srpska 2010&amp;C&amp;"Arial,Regular"&amp;8Page &amp;P of &amp;N</oddFooter>
      </headerFooter>
    </customSheetView>
  </customSheetViews>
  <phoneticPr fontId="18" type="noConversion"/>
  <hyperlinks>
    <hyperlink ref="A1" location="ftn1_9.1.ENG" tooltip="Inflows based on received credits and loans and outflows based on payment of received credits and loans are not included" display="9.1. Realised budgetary revenues and expenditures of Republika Srpska1)"/>
    <hyperlink ref="A14" location="ftn2_9.1.ENG" tooltip="Value added tax, sales tax on products, sales tax on services, excise and international trading tax are included" display="Indirect taxes2)"/>
    <hyperlink ref="F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&amp;L&amp;"Arial,Regular"&amp;12Budgets and funds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54"/>
  <sheetViews>
    <sheetView zoomScale="130" zoomScaleNormal="130" workbookViewId="0">
      <pane ySplit="4" topLeftCell="A5" activePane="bottomLeft" state="frozen"/>
      <selection activeCell="A29" sqref="A29"/>
      <selection pane="bottomLeft" activeCell="A3" sqref="A3:F4"/>
    </sheetView>
  </sheetViews>
  <sheetFormatPr defaultRowHeight="14.25"/>
  <cols>
    <col min="1" max="1" width="57.42578125" style="2" customWidth="1"/>
    <col min="2" max="5" width="7.42578125" style="2" customWidth="1"/>
    <col min="6" max="6" width="7.85546875" style="2" customWidth="1"/>
    <col min="7" max="16384" width="9.140625" style="2"/>
  </cols>
  <sheetData>
    <row r="1" spans="1:12">
      <c r="A1" s="7" t="s">
        <v>72</v>
      </c>
      <c r="B1" s="1"/>
    </row>
    <row r="2" spans="1:12" ht="15" thickBot="1">
      <c r="A2" s="11" t="s">
        <v>1</v>
      </c>
      <c r="F2" s="18" t="s">
        <v>0</v>
      </c>
    </row>
    <row r="3" spans="1:12" ht="15.75" thickTop="1">
      <c r="A3" s="19"/>
      <c r="B3" s="51" t="s">
        <v>2</v>
      </c>
      <c r="C3" s="52"/>
      <c r="D3" s="52"/>
      <c r="E3" s="52"/>
      <c r="F3" s="53"/>
    </row>
    <row r="4" spans="1:12" ht="18" customHeight="1">
      <c r="A4" s="20"/>
      <c r="B4" s="8">
        <v>2011</v>
      </c>
      <c r="C4" s="8">
        <v>2012</v>
      </c>
      <c r="D4" s="8">
        <v>2013</v>
      </c>
      <c r="E4" s="9">
        <v>2014</v>
      </c>
      <c r="F4" s="9">
        <v>2015</v>
      </c>
    </row>
    <row r="5" spans="1:12" ht="18" customHeight="1">
      <c r="A5" s="5" t="s">
        <v>3</v>
      </c>
      <c r="B5" s="48">
        <v>1706.5</v>
      </c>
      <c r="C5" s="48">
        <v>1674.1</v>
      </c>
      <c r="D5" s="48">
        <v>1637</v>
      </c>
      <c r="E5" s="48">
        <v>1771.8</v>
      </c>
      <c r="F5" s="48">
        <v>1831.7</v>
      </c>
      <c r="H5" s="48"/>
      <c r="I5" s="48"/>
      <c r="J5" s="48"/>
      <c r="K5" s="48"/>
      <c r="L5" s="48"/>
    </row>
    <row r="6" spans="1:12" ht="9.75" customHeight="1">
      <c r="A6" s="6"/>
      <c r="B6" s="48"/>
      <c r="C6" s="48"/>
      <c r="D6" s="48"/>
      <c r="E6" s="48"/>
      <c r="F6" s="48"/>
      <c r="H6" s="48"/>
      <c r="I6" s="48"/>
      <c r="J6" s="48"/>
      <c r="K6" s="48"/>
      <c r="L6" s="48"/>
    </row>
    <row r="7" spans="1:12">
      <c r="A7" s="10" t="s">
        <v>4</v>
      </c>
      <c r="B7" s="48">
        <v>1440</v>
      </c>
      <c r="C7" s="48">
        <v>1437.3</v>
      </c>
      <c r="D7" s="48">
        <v>1409</v>
      </c>
      <c r="E7" s="48">
        <v>1458.3</v>
      </c>
      <c r="F7" s="48">
        <v>1569.9</v>
      </c>
      <c r="H7" s="48"/>
      <c r="I7" s="48"/>
      <c r="J7" s="48"/>
      <c r="K7" s="48"/>
      <c r="L7" s="48"/>
    </row>
    <row r="8" spans="1:12">
      <c r="A8" s="13" t="s">
        <v>5</v>
      </c>
      <c r="B8" s="48">
        <v>340.2</v>
      </c>
      <c r="C8" s="48">
        <v>345.1</v>
      </c>
      <c r="D8" s="48">
        <v>350.5</v>
      </c>
      <c r="E8" s="48">
        <v>324.2</v>
      </c>
      <c r="F8" s="48">
        <v>338</v>
      </c>
      <c r="H8" s="48"/>
      <c r="I8" s="48"/>
      <c r="J8" s="48"/>
      <c r="K8" s="48"/>
      <c r="L8" s="48"/>
    </row>
    <row r="9" spans="1:12">
      <c r="A9" s="21" t="s">
        <v>6</v>
      </c>
      <c r="B9" s="48">
        <v>0.8</v>
      </c>
      <c r="C9" s="48">
        <v>0.8</v>
      </c>
      <c r="D9" s="48">
        <v>0.8</v>
      </c>
      <c r="E9" s="48">
        <v>0.8</v>
      </c>
      <c r="F9" s="48">
        <v>0.7</v>
      </c>
      <c r="H9" s="48"/>
      <c r="I9" s="48"/>
      <c r="J9" s="48"/>
      <c r="K9" s="48"/>
      <c r="L9" s="48"/>
    </row>
    <row r="10" spans="1:12">
      <c r="A10" s="34" t="s">
        <v>43</v>
      </c>
      <c r="B10" s="48">
        <v>137.4</v>
      </c>
      <c r="C10" s="48">
        <v>129.9</v>
      </c>
      <c r="D10" s="48">
        <v>135.4</v>
      </c>
      <c r="E10" s="48">
        <v>133.19999999999999</v>
      </c>
      <c r="F10" s="48">
        <v>146.80000000000001</v>
      </c>
      <c r="H10" s="48"/>
      <c r="I10" s="48"/>
      <c r="J10" s="48"/>
      <c r="K10" s="48"/>
      <c r="L10" s="48"/>
    </row>
    <row r="11" spans="1:12">
      <c r="A11" s="21" t="s">
        <v>8</v>
      </c>
      <c r="B11" s="48">
        <v>7.2</v>
      </c>
      <c r="C11" s="48">
        <v>13.1</v>
      </c>
      <c r="D11" s="48">
        <v>20.8</v>
      </c>
      <c r="E11" s="48">
        <v>24.5</v>
      </c>
      <c r="F11" s="48">
        <v>20.8</v>
      </c>
      <c r="H11" s="48"/>
      <c r="I11" s="48"/>
      <c r="J11" s="48"/>
      <c r="K11" s="48"/>
      <c r="L11" s="48"/>
    </row>
    <row r="12" spans="1:12">
      <c r="A12" s="34" t="s">
        <v>44</v>
      </c>
      <c r="B12" s="48">
        <v>183.9</v>
      </c>
      <c r="C12" s="48">
        <v>190</v>
      </c>
      <c r="D12" s="48">
        <v>182</v>
      </c>
      <c r="E12" s="48">
        <v>151.5</v>
      </c>
      <c r="F12" s="48">
        <v>152.6</v>
      </c>
      <c r="H12" s="48"/>
      <c r="I12" s="48"/>
      <c r="J12" s="48"/>
      <c r="K12" s="48"/>
      <c r="L12" s="48"/>
    </row>
    <row r="13" spans="1:12">
      <c r="A13" s="21" t="s">
        <v>10</v>
      </c>
      <c r="B13" s="48">
        <v>10.9</v>
      </c>
      <c r="C13" s="48">
        <v>11.2</v>
      </c>
      <c r="D13" s="48">
        <v>11.6</v>
      </c>
      <c r="E13" s="48">
        <v>14.1</v>
      </c>
      <c r="F13" s="50">
        <v>17.100000000000001</v>
      </c>
      <c r="H13" s="48"/>
      <c r="I13" s="48"/>
      <c r="J13" s="48"/>
      <c r="K13" s="48"/>
      <c r="L13" s="50"/>
    </row>
    <row r="14" spans="1:12">
      <c r="A14" s="22" t="s">
        <v>34</v>
      </c>
      <c r="B14" s="48">
        <v>1098.7</v>
      </c>
      <c r="C14" s="48">
        <v>1091</v>
      </c>
      <c r="D14" s="48">
        <v>1058</v>
      </c>
      <c r="E14" s="48">
        <v>1090.5999999999999</v>
      </c>
      <c r="F14" s="50">
        <v>1157.5999999999999</v>
      </c>
      <c r="H14" s="48"/>
      <c r="I14" s="48"/>
      <c r="J14" s="48"/>
      <c r="K14" s="48"/>
      <c r="L14" s="50"/>
    </row>
    <row r="15" spans="1:12">
      <c r="A15" s="22" t="s">
        <v>77</v>
      </c>
      <c r="B15" s="48" t="s">
        <v>76</v>
      </c>
      <c r="C15" s="48" t="s">
        <v>76</v>
      </c>
      <c r="D15" s="48" t="s">
        <v>76</v>
      </c>
      <c r="E15" s="48">
        <v>42.6</v>
      </c>
      <c r="F15" s="50">
        <v>73.900000000000006</v>
      </c>
      <c r="H15" s="48"/>
      <c r="I15" s="48"/>
      <c r="J15" s="48"/>
      <c r="K15" s="48"/>
      <c r="L15" s="50"/>
    </row>
    <row r="16" spans="1:12">
      <c r="A16" s="13" t="s">
        <v>11</v>
      </c>
      <c r="B16" s="48">
        <v>1</v>
      </c>
      <c r="C16" s="48">
        <v>1.2</v>
      </c>
      <c r="D16" s="48">
        <v>0.5</v>
      </c>
      <c r="E16" s="48">
        <v>0.8</v>
      </c>
      <c r="F16" s="50">
        <v>0.4</v>
      </c>
      <c r="H16" s="48"/>
      <c r="I16" s="48"/>
      <c r="J16" s="48"/>
      <c r="K16" s="48"/>
      <c r="L16" s="50"/>
    </row>
    <row r="17" spans="1:12" ht="9.75" customHeight="1">
      <c r="A17" s="4"/>
      <c r="B17" s="48"/>
      <c r="C17" s="48"/>
      <c r="D17" s="48"/>
      <c r="E17" s="48"/>
      <c r="F17" s="48"/>
      <c r="H17" s="48"/>
      <c r="I17" s="48"/>
      <c r="J17" s="48"/>
      <c r="K17" s="48"/>
      <c r="L17" s="48"/>
    </row>
    <row r="18" spans="1:12">
      <c r="A18" s="10" t="s">
        <v>12</v>
      </c>
      <c r="B18" s="48">
        <v>213.4</v>
      </c>
      <c r="C18" s="48">
        <v>218.4</v>
      </c>
      <c r="D18" s="48">
        <v>206.3</v>
      </c>
      <c r="E18" s="48">
        <v>270.8</v>
      </c>
      <c r="F18" s="48">
        <v>229.9</v>
      </c>
      <c r="H18" s="48"/>
      <c r="I18" s="48"/>
      <c r="J18" s="48"/>
      <c r="K18" s="48"/>
      <c r="L18" s="48"/>
    </row>
    <row r="19" spans="1:12" ht="24">
      <c r="A19" s="35" t="s">
        <v>45</v>
      </c>
      <c r="B19" s="49">
        <v>9.4</v>
      </c>
      <c r="C19" s="49">
        <v>7</v>
      </c>
      <c r="D19" s="49">
        <v>21.1</v>
      </c>
      <c r="E19" s="49">
        <v>88.2</v>
      </c>
      <c r="F19" s="49">
        <v>26.5</v>
      </c>
      <c r="H19" s="49"/>
      <c r="I19" s="49"/>
      <c r="J19" s="49"/>
      <c r="K19" s="49"/>
      <c r="L19" s="49"/>
    </row>
    <row r="20" spans="1:12">
      <c r="A20" s="35" t="s">
        <v>46</v>
      </c>
      <c r="B20" s="48">
        <v>150.9</v>
      </c>
      <c r="C20" s="48">
        <v>149.19999999999999</v>
      </c>
      <c r="D20" s="48">
        <v>153.1</v>
      </c>
      <c r="E20" s="48">
        <v>147.30000000000001</v>
      </c>
      <c r="F20" s="48">
        <v>168.4</v>
      </c>
      <c r="H20" s="48"/>
      <c r="I20" s="48"/>
      <c r="J20" s="48"/>
      <c r="K20" s="48"/>
      <c r="L20" s="48"/>
    </row>
    <row r="21" spans="1:12">
      <c r="A21" s="35" t="s">
        <v>15</v>
      </c>
      <c r="B21" s="48">
        <v>22</v>
      </c>
      <c r="C21" s="48">
        <v>19.5</v>
      </c>
      <c r="D21" s="48">
        <v>19.100000000000001</v>
      </c>
      <c r="E21" s="48">
        <v>18.899999999999999</v>
      </c>
      <c r="F21" s="48">
        <v>17.399999999999999</v>
      </c>
      <c r="H21" s="48"/>
      <c r="I21" s="48"/>
      <c r="J21" s="48"/>
      <c r="K21" s="48"/>
      <c r="L21" s="48"/>
    </row>
    <row r="22" spans="1:12">
      <c r="A22" s="35" t="s">
        <v>16</v>
      </c>
      <c r="B22" s="48">
        <v>31.1</v>
      </c>
      <c r="C22" s="48">
        <v>42.8</v>
      </c>
      <c r="D22" s="48">
        <v>12.9</v>
      </c>
      <c r="E22" s="48">
        <v>16.399999999999999</v>
      </c>
      <c r="F22" s="48">
        <v>17.5</v>
      </c>
      <c r="H22" s="48"/>
      <c r="I22" s="48"/>
      <c r="J22" s="48"/>
      <c r="K22" s="48"/>
      <c r="L22" s="48"/>
    </row>
    <row r="23" spans="1:12" ht="9" customHeight="1">
      <c r="A23" s="6"/>
      <c r="B23" s="48"/>
      <c r="C23" s="48"/>
      <c r="D23" s="48"/>
      <c r="E23" s="48"/>
      <c r="F23" s="48"/>
      <c r="H23" s="48"/>
      <c r="I23" s="48"/>
      <c r="J23" s="48"/>
      <c r="K23" s="48"/>
      <c r="L23" s="48"/>
    </row>
    <row r="24" spans="1:12">
      <c r="A24" s="10" t="s">
        <v>47</v>
      </c>
      <c r="B24" s="48">
        <v>53.1</v>
      </c>
      <c r="C24" s="48">
        <v>18</v>
      </c>
      <c r="D24" s="48">
        <v>21.4</v>
      </c>
      <c r="E24" s="48">
        <v>32.4</v>
      </c>
      <c r="F24" s="48">
        <v>29.6</v>
      </c>
      <c r="H24" s="48"/>
      <c r="I24" s="48"/>
      <c r="J24" s="48"/>
      <c r="K24" s="48"/>
      <c r="L24" s="48"/>
    </row>
    <row r="25" spans="1:12">
      <c r="A25" s="10" t="s">
        <v>48</v>
      </c>
      <c r="B25" s="48">
        <v>0</v>
      </c>
      <c r="C25" s="48">
        <v>0.4</v>
      </c>
      <c r="D25" s="48">
        <v>0.3</v>
      </c>
      <c r="E25" s="48">
        <v>10.3</v>
      </c>
      <c r="F25" s="48">
        <v>2.4</v>
      </c>
      <c r="H25" s="48"/>
      <c r="I25" s="48"/>
      <c r="J25" s="48"/>
      <c r="K25" s="48"/>
      <c r="L25" s="48"/>
    </row>
    <row r="26" spans="1:12" ht="9.75" customHeight="1">
      <c r="A26" s="6"/>
      <c r="B26" s="48"/>
      <c r="C26" s="48"/>
      <c r="D26" s="48"/>
      <c r="E26" s="48"/>
      <c r="F26" s="48"/>
      <c r="H26" s="48"/>
      <c r="I26" s="48"/>
      <c r="J26" s="48"/>
      <c r="K26" s="48"/>
      <c r="L26" s="48"/>
    </row>
    <row r="27" spans="1:12">
      <c r="A27" s="36" t="s">
        <v>49</v>
      </c>
      <c r="B27" s="48">
        <v>273.2</v>
      </c>
      <c r="C27" s="48">
        <v>388.3</v>
      </c>
      <c r="D27" s="48">
        <v>426</v>
      </c>
      <c r="E27" s="48">
        <v>735.8</v>
      </c>
      <c r="F27" s="48">
        <v>682.4</v>
      </c>
      <c r="H27" s="48"/>
      <c r="I27" s="48"/>
      <c r="J27" s="48"/>
      <c r="K27" s="48"/>
      <c r="L27" s="48"/>
    </row>
    <row r="28" spans="1:12">
      <c r="A28" s="35" t="s">
        <v>50</v>
      </c>
      <c r="B28" s="48">
        <v>10.5</v>
      </c>
      <c r="C28" s="48">
        <v>7.7</v>
      </c>
      <c r="D28" s="48">
        <v>6.7</v>
      </c>
      <c r="E28" s="48">
        <v>13.6</v>
      </c>
      <c r="F28" s="48">
        <v>18.7</v>
      </c>
      <c r="H28" s="48"/>
      <c r="I28" s="48"/>
      <c r="J28" s="48"/>
      <c r="K28" s="48"/>
      <c r="L28" s="48"/>
    </row>
    <row r="29" spans="1:12">
      <c r="A29" s="35" t="s">
        <v>51</v>
      </c>
      <c r="B29" s="48">
        <v>15.2</v>
      </c>
      <c r="C29" s="48">
        <v>92</v>
      </c>
      <c r="D29" s="48">
        <v>12.8</v>
      </c>
      <c r="E29" s="48">
        <v>4</v>
      </c>
      <c r="F29" s="48">
        <v>6.5</v>
      </c>
      <c r="H29" s="48"/>
      <c r="I29" s="48"/>
      <c r="J29" s="48"/>
      <c r="K29" s="48"/>
      <c r="L29" s="48"/>
    </row>
    <row r="30" spans="1:12">
      <c r="A30" s="35" t="s">
        <v>52</v>
      </c>
      <c r="B30" s="48">
        <v>247.5</v>
      </c>
      <c r="C30" s="48">
        <v>288.60000000000002</v>
      </c>
      <c r="D30" s="48">
        <v>406.5</v>
      </c>
      <c r="E30" s="48">
        <v>718.3</v>
      </c>
      <c r="F30" s="48">
        <v>657.2</v>
      </c>
      <c r="H30" s="48"/>
      <c r="I30" s="48"/>
      <c r="J30" s="48"/>
      <c r="K30" s="48"/>
      <c r="L30" s="48"/>
    </row>
    <row r="31" spans="1:12" ht="9.75" customHeight="1">
      <c r="A31" s="10"/>
      <c r="B31" s="48"/>
      <c r="C31" s="48"/>
      <c r="D31" s="48"/>
      <c r="E31" s="48"/>
      <c r="F31" s="48"/>
      <c r="H31" s="48"/>
      <c r="I31" s="48"/>
      <c r="J31" s="48"/>
      <c r="K31" s="48"/>
      <c r="L31" s="48"/>
    </row>
    <row r="32" spans="1:12">
      <c r="A32" s="4" t="s">
        <v>20</v>
      </c>
      <c r="B32" s="48">
        <v>1726.7</v>
      </c>
      <c r="C32" s="48">
        <v>1663.4</v>
      </c>
      <c r="D32" s="48">
        <v>1567.2</v>
      </c>
      <c r="E32" s="48">
        <v>1772.9</v>
      </c>
      <c r="F32" s="48">
        <v>1723.9</v>
      </c>
      <c r="H32" s="48"/>
      <c r="I32" s="48"/>
      <c r="J32" s="48"/>
      <c r="K32" s="48"/>
      <c r="L32" s="48"/>
    </row>
    <row r="33" spans="1:12" ht="10.5" customHeight="1">
      <c r="A33" s="4"/>
      <c r="B33" s="48"/>
      <c r="C33" s="48"/>
      <c r="D33" s="48"/>
      <c r="E33" s="48"/>
      <c r="F33" s="48"/>
      <c r="H33" s="48"/>
      <c r="I33" s="48"/>
      <c r="J33" s="48"/>
      <c r="K33" s="48"/>
      <c r="L33" s="48"/>
    </row>
    <row r="34" spans="1:12">
      <c r="A34" s="10" t="s">
        <v>53</v>
      </c>
      <c r="B34" s="48">
        <v>1437.3</v>
      </c>
      <c r="C34" s="48">
        <v>1377.1</v>
      </c>
      <c r="D34" s="48">
        <v>1276.0999999999999</v>
      </c>
      <c r="E34" s="48">
        <v>1422.8</v>
      </c>
      <c r="F34" s="48">
        <v>1359.6</v>
      </c>
      <c r="H34" s="48"/>
      <c r="I34" s="48"/>
      <c r="J34" s="48"/>
      <c r="K34" s="48"/>
      <c r="L34" s="48"/>
    </row>
    <row r="35" spans="1:12">
      <c r="A35" s="35" t="s">
        <v>54</v>
      </c>
      <c r="B35" s="48">
        <v>712.6</v>
      </c>
      <c r="C35" s="48">
        <v>722.6</v>
      </c>
      <c r="D35" s="48">
        <v>677.7</v>
      </c>
      <c r="E35" s="48">
        <v>718</v>
      </c>
      <c r="F35" s="48">
        <f>730.5+4.2+0.8</f>
        <v>735.5</v>
      </c>
      <c r="H35" s="48"/>
      <c r="I35" s="48"/>
      <c r="J35" s="48"/>
      <c r="K35" s="48"/>
      <c r="L35" s="48"/>
    </row>
    <row r="36" spans="1:12">
      <c r="A36" s="35" t="s">
        <v>55</v>
      </c>
      <c r="B36" s="48">
        <v>152</v>
      </c>
      <c r="C36" s="48">
        <v>143.19999999999999</v>
      </c>
      <c r="D36" s="48">
        <v>155.80000000000001</v>
      </c>
      <c r="E36" s="48">
        <v>155</v>
      </c>
      <c r="F36" s="48">
        <f>153.4+0.5</f>
        <v>153.9</v>
      </c>
      <c r="H36" s="48"/>
      <c r="I36" s="48"/>
      <c r="J36" s="48"/>
      <c r="K36" s="48"/>
      <c r="L36" s="48"/>
    </row>
    <row r="37" spans="1:12">
      <c r="A37" s="35" t="s">
        <v>56</v>
      </c>
      <c r="B37" s="48">
        <v>36</v>
      </c>
      <c r="C37" s="48">
        <v>39</v>
      </c>
      <c r="D37" s="48">
        <v>39.4</v>
      </c>
      <c r="E37" s="48">
        <v>46.4</v>
      </c>
      <c r="F37" s="48">
        <v>54.6</v>
      </c>
      <c r="H37" s="48"/>
      <c r="I37" s="48"/>
      <c r="J37" s="48"/>
      <c r="K37" s="48"/>
      <c r="L37" s="48"/>
    </row>
    <row r="38" spans="1:12">
      <c r="A38" s="35" t="s">
        <v>57</v>
      </c>
      <c r="B38" s="48">
        <v>165.6</v>
      </c>
      <c r="C38" s="48">
        <v>128.80000000000001</v>
      </c>
      <c r="D38" s="48">
        <v>112.8</v>
      </c>
      <c r="E38" s="48">
        <v>99.8</v>
      </c>
      <c r="F38" s="48">
        <v>94.4</v>
      </c>
      <c r="H38" s="48"/>
      <c r="I38" s="48"/>
      <c r="J38" s="48"/>
      <c r="K38" s="48"/>
      <c r="L38" s="48"/>
    </row>
    <row r="39" spans="1:12">
      <c r="A39" s="35" t="s">
        <v>47</v>
      </c>
      <c r="B39" s="48">
        <v>83.3</v>
      </c>
      <c r="C39" s="48">
        <v>94.6</v>
      </c>
      <c r="D39" s="48">
        <v>41.7</v>
      </c>
      <c r="E39" s="48">
        <v>76.099999999999994</v>
      </c>
      <c r="F39" s="48">
        <v>50.1</v>
      </c>
      <c r="H39" s="48"/>
      <c r="I39" s="48"/>
      <c r="J39" s="48"/>
      <c r="K39" s="48"/>
      <c r="L39" s="48"/>
    </row>
    <row r="40" spans="1:12">
      <c r="A40" s="35" t="s">
        <v>58</v>
      </c>
      <c r="B40" s="48">
        <v>275.89999999999998</v>
      </c>
      <c r="C40" s="48">
        <v>247.7</v>
      </c>
      <c r="D40" s="48">
        <v>248.7</v>
      </c>
      <c r="E40" s="48">
        <v>327.5</v>
      </c>
      <c r="F40" s="48">
        <f>252.9+18.2</f>
        <v>271.10000000000002</v>
      </c>
      <c r="H40" s="48"/>
      <c r="I40" s="48"/>
      <c r="J40" s="48"/>
      <c r="K40" s="48"/>
      <c r="L40" s="48"/>
    </row>
    <row r="41" spans="1:12">
      <c r="A41" s="35" t="s">
        <v>59</v>
      </c>
      <c r="B41" s="48">
        <v>11.9</v>
      </c>
      <c r="C41" s="48">
        <v>1.1000000000000001</v>
      </c>
      <c r="D41" s="48">
        <v>0</v>
      </c>
      <c r="E41" s="48">
        <v>0</v>
      </c>
      <c r="F41" s="48">
        <v>0</v>
      </c>
      <c r="H41" s="48"/>
      <c r="I41" s="48"/>
      <c r="J41" s="48"/>
      <c r="K41" s="48"/>
      <c r="L41" s="48"/>
    </row>
    <row r="42" spans="1:12" ht="10.5" customHeight="1">
      <c r="A42" s="35"/>
      <c r="B42" s="48"/>
      <c r="C42" s="48"/>
      <c r="D42" s="48"/>
      <c r="E42" s="48"/>
      <c r="F42" s="48"/>
      <c r="H42" s="48"/>
      <c r="I42" s="48"/>
      <c r="J42" s="48"/>
      <c r="K42" s="48"/>
      <c r="L42" s="48"/>
    </row>
    <row r="43" spans="1:12">
      <c r="A43" s="4" t="s">
        <v>48</v>
      </c>
      <c r="B43" s="48">
        <v>289.39999999999998</v>
      </c>
      <c r="C43" s="48">
        <v>286.3</v>
      </c>
      <c r="D43" s="48">
        <v>291.10000000000002</v>
      </c>
      <c r="E43" s="48">
        <v>350.2</v>
      </c>
      <c r="F43" s="48">
        <v>364.3</v>
      </c>
      <c r="H43" s="48"/>
      <c r="I43" s="48"/>
      <c r="J43" s="48"/>
      <c r="K43" s="48"/>
      <c r="L43" s="48"/>
    </row>
    <row r="44" spans="1:12" ht="12" customHeight="1">
      <c r="A44" s="35"/>
      <c r="B44" s="48"/>
      <c r="C44" s="48"/>
      <c r="D44" s="48"/>
      <c r="E44" s="48"/>
      <c r="F44" s="48"/>
      <c r="H44" s="48"/>
      <c r="I44" s="48"/>
      <c r="J44" s="48"/>
      <c r="K44" s="48"/>
      <c r="L44" s="48"/>
    </row>
    <row r="45" spans="1:12">
      <c r="A45" s="37" t="s">
        <v>60</v>
      </c>
      <c r="B45" s="48">
        <v>448.3</v>
      </c>
      <c r="C45" s="48">
        <v>507.2</v>
      </c>
      <c r="D45" s="48">
        <v>532.5</v>
      </c>
      <c r="E45" s="48">
        <v>763.6</v>
      </c>
      <c r="F45" s="48">
        <v>744.2</v>
      </c>
      <c r="H45" s="48"/>
      <c r="I45" s="48"/>
      <c r="J45" s="48"/>
      <c r="K45" s="48"/>
      <c r="L45" s="48"/>
    </row>
    <row r="46" spans="1:12">
      <c r="A46" s="35" t="s">
        <v>61</v>
      </c>
      <c r="B46" s="48">
        <v>106.9</v>
      </c>
      <c r="C46" s="48">
        <v>57.6</v>
      </c>
      <c r="D46" s="48">
        <v>54</v>
      </c>
      <c r="E46" s="48">
        <v>204.5</v>
      </c>
      <c r="F46" s="48">
        <f>108.7+0.2</f>
        <v>108.9</v>
      </c>
      <c r="H46" s="48"/>
      <c r="I46" s="48"/>
      <c r="J46" s="48"/>
      <c r="K46" s="48"/>
      <c r="L46" s="48"/>
    </row>
    <row r="47" spans="1:12">
      <c r="A47" s="35" t="s">
        <v>62</v>
      </c>
      <c r="B47" s="48">
        <v>102.2</v>
      </c>
      <c r="C47" s="48">
        <v>86.8</v>
      </c>
      <c r="D47" s="48">
        <v>18.899999999999999</v>
      </c>
      <c r="E47" s="48">
        <v>12.6</v>
      </c>
      <c r="F47" s="48">
        <v>82</v>
      </c>
      <c r="H47" s="48"/>
      <c r="I47" s="48"/>
      <c r="J47" s="48"/>
      <c r="K47" s="48"/>
      <c r="L47" s="48"/>
    </row>
    <row r="48" spans="1:12">
      <c r="A48" s="35" t="s">
        <v>63</v>
      </c>
      <c r="B48" s="48">
        <v>239.2</v>
      </c>
      <c r="C48" s="48">
        <v>362.9</v>
      </c>
      <c r="D48" s="48">
        <v>459.6</v>
      </c>
      <c r="E48" s="48">
        <v>546.5</v>
      </c>
      <c r="F48" s="48">
        <v>553.29999999999995</v>
      </c>
      <c r="H48" s="48"/>
      <c r="I48" s="48"/>
      <c r="J48" s="48"/>
      <c r="K48" s="48"/>
      <c r="L48" s="48"/>
    </row>
    <row r="49" spans="1:5">
      <c r="A49" s="1"/>
      <c r="B49" s="1"/>
    </row>
    <row r="50" spans="1:5">
      <c r="A50" s="25" t="s">
        <v>64</v>
      </c>
      <c r="B50" s="26"/>
    </row>
    <row r="51" spans="1:5">
      <c r="A51" s="25" t="s">
        <v>65</v>
      </c>
      <c r="B51" s="26"/>
    </row>
    <row r="52" spans="1:5" ht="28.5" customHeight="1">
      <c r="A52" s="55" t="s">
        <v>78</v>
      </c>
      <c r="B52" s="55"/>
      <c r="C52" s="55"/>
      <c r="D52" s="55"/>
      <c r="E52" s="55"/>
    </row>
    <row r="53" spans="1:5">
      <c r="A53" s="1"/>
      <c r="B53" s="1"/>
    </row>
    <row r="54" spans="1:5">
      <c r="A54" s="27" t="s">
        <v>33</v>
      </c>
      <c r="B54" s="1"/>
    </row>
  </sheetData>
  <mergeCells count="1">
    <mergeCell ref="A52:E52"/>
  </mergeCells>
  <hyperlinks>
    <hyperlink ref="A1" location="ftn1_9.1.ENG" tooltip="Inflows based on received credits and loans and outflows based on payment of received credits and loans are not included" display="9.1. Realised budgetary revenues and expenditures of Republika Srpska1)"/>
    <hyperlink ref="A14" location="ftn2_9.1.ENG" tooltip="Value added tax, sales tax on products, sales tax on services, excise and international trading tax are included" display="Indirect taxes2)"/>
    <hyperlink ref="F2" location="'List of tables'!A1" display="List of tables"/>
  </hyperlinks>
  <pageMargins left="0.31496062992125984" right="0.31496062992125984" top="0.55118110236220474" bottom="0.35433070866141736" header="0.19685039370078741" footer="0.19685039370078741"/>
  <pageSetup paperSize="9" orientation="portrait" r:id="rId1"/>
  <headerFooter>
    <oddHeader>&amp;L&amp;"Arial,Regular"&amp;12Budgets and funds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44"/>
  <sheetViews>
    <sheetView zoomScale="130" zoomScaleNormal="130" workbookViewId="0">
      <pane ySplit="4" topLeftCell="A5" activePane="bottomLeft" state="frozen"/>
      <selection activeCell="A29" sqref="A29"/>
      <selection pane="bottomLeft" activeCell="H12" sqref="H12"/>
    </sheetView>
  </sheetViews>
  <sheetFormatPr defaultRowHeight="14.25"/>
  <cols>
    <col min="1" max="1" width="29.7109375" style="2" customWidth="1"/>
    <col min="2" max="6" width="9.28515625" style="2" customWidth="1"/>
    <col min="7" max="16384" width="9.140625" style="2"/>
  </cols>
  <sheetData>
    <row r="1" spans="1:6">
      <c r="A1" s="7" t="s">
        <v>73</v>
      </c>
      <c r="B1" s="1"/>
      <c r="C1" s="1"/>
      <c r="D1" s="1"/>
    </row>
    <row r="2" spans="1:6" ht="15" thickBot="1">
      <c r="A2" s="40" t="s">
        <v>1</v>
      </c>
      <c r="B2" s="1"/>
      <c r="C2" s="1"/>
      <c r="D2" s="1"/>
      <c r="E2" s="1"/>
      <c r="F2" s="28" t="s">
        <v>0</v>
      </c>
    </row>
    <row r="3" spans="1:6" ht="18" customHeight="1" thickTop="1">
      <c r="A3" s="19"/>
      <c r="B3" s="51" t="s">
        <v>2</v>
      </c>
      <c r="C3" s="52"/>
      <c r="D3" s="52"/>
      <c r="E3" s="52"/>
      <c r="F3" s="53"/>
    </row>
    <row r="4" spans="1:6" ht="18" customHeight="1">
      <c r="A4" s="20"/>
      <c r="B4" s="8">
        <v>2006</v>
      </c>
      <c r="C4" s="8">
        <v>2007</v>
      </c>
      <c r="D4" s="8">
        <v>2008</v>
      </c>
      <c r="E4" s="9">
        <v>2009</v>
      </c>
      <c r="F4" s="9">
        <v>2010</v>
      </c>
    </row>
    <row r="5" spans="1:6" ht="18" customHeight="1">
      <c r="A5" s="5" t="s">
        <v>3</v>
      </c>
      <c r="B5" s="45">
        <v>484.6</v>
      </c>
      <c r="C5" s="45">
        <v>591.1</v>
      </c>
      <c r="D5" s="45">
        <v>640.4</v>
      </c>
      <c r="E5" s="29">
        <v>565.79999999999995</v>
      </c>
      <c r="F5" s="29">
        <v>556.46458899999993</v>
      </c>
    </row>
    <row r="6" spans="1:6">
      <c r="A6" s="6"/>
      <c r="B6" s="45"/>
      <c r="C6" s="45"/>
      <c r="D6" s="45"/>
      <c r="E6" s="29"/>
      <c r="F6" s="29"/>
    </row>
    <row r="7" spans="1:6">
      <c r="A7" s="10" t="s">
        <v>4</v>
      </c>
      <c r="B7" s="45">
        <v>317.3</v>
      </c>
      <c r="C7" s="45">
        <v>367.1</v>
      </c>
      <c r="D7" s="45">
        <v>394.3</v>
      </c>
      <c r="E7" s="29">
        <v>320.39999999999998</v>
      </c>
      <c r="F7" s="30">
        <v>339.71927900000003</v>
      </c>
    </row>
    <row r="8" spans="1:6">
      <c r="A8" s="13" t="s">
        <v>5</v>
      </c>
      <c r="B8" s="45">
        <v>64.7</v>
      </c>
      <c r="C8" s="45">
        <v>61.5</v>
      </c>
      <c r="D8" s="45">
        <v>77</v>
      </c>
      <c r="E8" s="29">
        <v>56.4</v>
      </c>
      <c r="F8" s="30">
        <v>57.651927999999998</v>
      </c>
    </row>
    <row r="9" spans="1:6">
      <c r="A9" s="21" t="s">
        <v>6</v>
      </c>
      <c r="B9" s="45">
        <v>0.8</v>
      </c>
      <c r="C9" s="45">
        <v>0.4</v>
      </c>
      <c r="D9" s="45">
        <v>0.3</v>
      </c>
      <c r="E9" s="29">
        <v>0.1</v>
      </c>
      <c r="F9" s="30">
        <v>6.5700000000000003E-4</v>
      </c>
    </row>
    <row r="10" spans="1:6">
      <c r="A10" s="21" t="s">
        <v>7</v>
      </c>
      <c r="B10" s="45">
        <v>0</v>
      </c>
      <c r="C10" s="45">
        <v>0</v>
      </c>
      <c r="D10" s="45">
        <v>3.3</v>
      </c>
      <c r="E10" s="29">
        <v>0</v>
      </c>
      <c r="F10" s="30">
        <v>0</v>
      </c>
    </row>
    <row r="11" spans="1:6">
      <c r="A11" s="21" t="s">
        <v>8</v>
      </c>
      <c r="B11" s="45">
        <v>0</v>
      </c>
      <c r="C11" s="45">
        <v>0</v>
      </c>
      <c r="D11" s="45">
        <v>0</v>
      </c>
      <c r="E11" s="29">
        <v>0</v>
      </c>
      <c r="F11" s="30">
        <v>2.7099999999999997E-4</v>
      </c>
    </row>
    <row r="12" spans="1:6">
      <c r="A12" s="21" t="s">
        <v>9</v>
      </c>
      <c r="B12" s="45">
        <v>44.1</v>
      </c>
      <c r="C12" s="45">
        <v>36.5</v>
      </c>
      <c r="D12" s="45">
        <v>42.2</v>
      </c>
      <c r="E12" s="29">
        <v>36.4</v>
      </c>
      <c r="F12" s="30">
        <v>36.692999999999998</v>
      </c>
    </row>
    <row r="13" spans="1:6">
      <c r="A13" s="21" t="s">
        <v>10</v>
      </c>
      <c r="B13" s="45">
        <v>19.8</v>
      </c>
      <c r="C13" s="45">
        <v>24.6</v>
      </c>
      <c r="D13" s="45">
        <v>31.1</v>
      </c>
      <c r="E13" s="29">
        <v>20</v>
      </c>
      <c r="F13" s="30">
        <v>20.957999999999998</v>
      </c>
    </row>
    <row r="14" spans="1:6">
      <c r="A14" s="22" t="s">
        <v>34</v>
      </c>
      <c r="B14" s="45">
        <v>252</v>
      </c>
      <c r="C14" s="45">
        <v>305.10000000000002</v>
      </c>
      <c r="D14" s="45">
        <v>317</v>
      </c>
      <c r="E14" s="29">
        <v>263.7</v>
      </c>
      <c r="F14" s="30">
        <v>281.721</v>
      </c>
    </row>
    <row r="15" spans="1:6">
      <c r="A15" s="13" t="s">
        <v>11</v>
      </c>
      <c r="B15" s="45">
        <v>0.6</v>
      </c>
      <c r="C15" s="45">
        <v>0.5</v>
      </c>
      <c r="D15" s="45">
        <v>0.4</v>
      </c>
      <c r="E15" s="29">
        <v>0.3</v>
      </c>
      <c r="F15" s="30">
        <v>0.34635100000000002</v>
      </c>
    </row>
    <row r="16" spans="1:6">
      <c r="A16" s="4"/>
      <c r="B16" s="45"/>
      <c r="C16" s="45"/>
      <c r="D16" s="45"/>
      <c r="E16" s="29"/>
      <c r="F16" s="29"/>
    </row>
    <row r="17" spans="1:6">
      <c r="A17" s="10" t="s">
        <v>12</v>
      </c>
      <c r="B17" s="45">
        <v>137.30000000000001</v>
      </c>
      <c r="C17" s="45">
        <v>157</v>
      </c>
      <c r="D17" s="45">
        <v>181.4</v>
      </c>
      <c r="E17" s="29">
        <v>156.5</v>
      </c>
      <c r="F17" s="29">
        <v>151.69530999999998</v>
      </c>
    </row>
    <row r="18" spans="1:6" ht="24">
      <c r="A18" s="13" t="s">
        <v>13</v>
      </c>
      <c r="B18" s="45">
        <v>18.600000000000001</v>
      </c>
      <c r="C18" s="45">
        <v>22.8</v>
      </c>
      <c r="D18" s="45">
        <v>34.299999999999997</v>
      </c>
      <c r="E18" s="29">
        <v>19.399999999999999</v>
      </c>
      <c r="F18" s="29">
        <v>17.032</v>
      </c>
    </row>
    <row r="19" spans="1:6">
      <c r="A19" s="13" t="s">
        <v>14</v>
      </c>
      <c r="B19" s="45">
        <v>108.6</v>
      </c>
      <c r="C19" s="45">
        <v>124.1</v>
      </c>
      <c r="D19" s="45">
        <v>137.5</v>
      </c>
      <c r="E19" s="29">
        <v>128.30000000000001</v>
      </c>
      <c r="F19" s="29">
        <v>127.973</v>
      </c>
    </row>
    <row r="20" spans="1:6">
      <c r="A20" s="13" t="s">
        <v>15</v>
      </c>
      <c r="B20" s="45">
        <v>0.2</v>
      </c>
      <c r="C20" s="45">
        <v>0.3</v>
      </c>
      <c r="D20" s="45">
        <v>0.3</v>
      </c>
      <c r="E20" s="29">
        <v>0.5</v>
      </c>
      <c r="F20" s="29">
        <v>0.48431000000000002</v>
      </c>
    </row>
    <row r="21" spans="1:6">
      <c r="A21" s="13" t="s">
        <v>16</v>
      </c>
      <c r="B21" s="45">
        <v>9.9</v>
      </c>
      <c r="C21" s="45">
        <v>9.9</v>
      </c>
      <c r="D21" s="45">
        <v>9.3000000000000007</v>
      </c>
      <c r="E21" s="29">
        <v>8.3000000000000007</v>
      </c>
      <c r="F21" s="29">
        <v>6.2060000000000004</v>
      </c>
    </row>
    <row r="22" spans="1:6">
      <c r="A22" s="6"/>
      <c r="B22" s="46"/>
      <c r="C22" s="46"/>
      <c r="D22" s="46"/>
      <c r="E22" s="31"/>
      <c r="F22" s="31"/>
    </row>
    <row r="23" spans="1:6">
      <c r="A23" s="23" t="s">
        <v>17</v>
      </c>
      <c r="B23" s="45">
        <v>2.6</v>
      </c>
      <c r="C23" s="45">
        <v>3.7</v>
      </c>
      <c r="D23" s="45">
        <v>13</v>
      </c>
      <c r="E23" s="29">
        <v>10.4</v>
      </c>
      <c r="F23" s="29">
        <v>8.1120000000000001</v>
      </c>
    </row>
    <row r="24" spans="1:6">
      <c r="A24" s="23" t="s">
        <v>18</v>
      </c>
      <c r="B24" s="45">
        <v>26.3</v>
      </c>
      <c r="C24" s="45">
        <v>60.9</v>
      </c>
      <c r="D24" s="45">
        <v>45.2</v>
      </c>
      <c r="E24" s="29">
        <v>72</v>
      </c>
      <c r="F24" s="29">
        <v>49.768999999999998</v>
      </c>
    </row>
    <row r="25" spans="1:6" ht="24">
      <c r="A25" s="10" t="s">
        <v>19</v>
      </c>
      <c r="B25" s="45">
        <v>1.1000000000000001</v>
      </c>
      <c r="C25" s="45">
        <v>2.2999999999999998</v>
      </c>
      <c r="D25" s="45">
        <v>6.4</v>
      </c>
      <c r="E25" s="29">
        <v>6.5</v>
      </c>
      <c r="F25" s="29">
        <v>7.1689999999999996</v>
      </c>
    </row>
    <row r="26" spans="1:6">
      <c r="A26" s="10"/>
      <c r="B26" s="45"/>
      <c r="C26" s="45"/>
      <c r="D26" s="45"/>
      <c r="E26" s="29"/>
      <c r="F26" s="29"/>
    </row>
    <row r="27" spans="1:6">
      <c r="A27" s="4" t="s">
        <v>20</v>
      </c>
      <c r="B27" s="45">
        <v>520.9</v>
      </c>
      <c r="C27" s="45">
        <v>606.9</v>
      </c>
      <c r="D27" s="45">
        <v>738.4</v>
      </c>
      <c r="E27" s="29">
        <v>573</v>
      </c>
      <c r="F27" s="29">
        <v>604.36400000000003</v>
      </c>
    </row>
    <row r="28" spans="1:6">
      <c r="A28" s="4"/>
      <c r="B28" s="45"/>
      <c r="C28" s="45"/>
      <c r="D28" s="45"/>
      <c r="E28" s="29"/>
      <c r="F28" s="29"/>
    </row>
    <row r="29" spans="1:6">
      <c r="A29" s="10" t="s">
        <v>21</v>
      </c>
      <c r="B29" s="45">
        <v>344.9</v>
      </c>
      <c r="C29" s="45">
        <v>361.2</v>
      </c>
      <c r="D29" s="45">
        <v>444.2</v>
      </c>
      <c r="E29" s="29">
        <v>406</v>
      </c>
      <c r="F29" s="29">
        <v>429.93599999999998</v>
      </c>
    </row>
    <row r="30" spans="1:6">
      <c r="A30" s="13" t="s">
        <v>22</v>
      </c>
      <c r="B30" s="45">
        <v>97.4</v>
      </c>
      <c r="C30" s="45">
        <v>115.2</v>
      </c>
      <c r="D30" s="45">
        <v>150.1</v>
      </c>
      <c r="E30" s="29">
        <v>158.69999999999999</v>
      </c>
      <c r="F30" s="29">
        <v>156.62899999999999</v>
      </c>
    </row>
    <row r="31" spans="1:6" ht="24">
      <c r="A31" s="13" t="s">
        <v>23</v>
      </c>
      <c r="B31" s="47">
        <v>5.7</v>
      </c>
      <c r="C31" s="47">
        <v>6.7</v>
      </c>
      <c r="D31" s="47">
        <v>9.5</v>
      </c>
      <c r="E31" s="32">
        <v>13</v>
      </c>
      <c r="F31" s="32">
        <v>13.442</v>
      </c>
    </row>
    <row r="32" spans="1:6">
      <c r="A32" s="13" t="s">
        <v>24</v>
      </c>
      <c r="B32" s="45">
        <v>141.1</v>
      </c>
      <c r="C32" s="45">
        <v>128</v>
      </c>
      <c r="D32" s="45">
        <v>135.1</v>
      </c>
      <c r="E32" s="29">
        <v>115.3</v>
      </c>
      <c r="F32" s="29">
        <v>126.59</v>
      </c>
    </row>
    <row r="33" spans="1:6">
      <c r="A33" s="13" t="s">
        <v>25</v>
      </c>
      <c r="B33" s="45">
        <v>98.3</v>
      </c>
      <c r="C33" s="45">
        <v>106.2</v>
      </c>
      <c r="D33" s="45">
        <v>141</v>
      </c>
      <c r="E33" s="29">
        <v>106</v>
      </c>
      <c r="F33" s="29">
        <v>114.727</v>
      </c>
    </row>
    <row r="34" spans="1:6">
      <c r="A34" s="13" t="s">
        <v>26</v>
      </c>
      <c r="B34" s="45">
        <v>2.5</v>
      </c>
      <c r="C34" s="45">
        <v>5.0999999999999996</v>
      </c>
      <c r="D34" s="45">
        <v>8.4</v>
      </c>
      <c r="E34" s="29">
        <v>10</v>
      </c>
      <c r="F34" s="29">
        <v>13.006</v>
      </c>
    </row>
    <row r="35" spans="1:6">
      <c r="A35" s="13" t="s">
        <v>27</v>
      </c>
      <c r="B35" s="45">
        <v>0</v>
      </c>
      <c r="C35" s="45">
        <v>0</v>
      </c>
      <c r="D35" s="45">
        <v>0</v>
      </c>
      <c r="E35" s="29">
        <v>3.1</v>
      </c>
      <c r="F35" s="29">
        <v>5.5419999999999998</v>
      </c>
    </row>
    <row r="36" spans="1:6">
      <c r="A36" s="4"/>
      <c r="B36" s="45"/>
      <c r="C36" s="45"/>
      <c r="D36" s="45"/>
      <c r="E36" s="29"/>
      <c r="F36" s="29"/>
    </row>
    <row r="37" spans="1:6">
      <c r="A37" s="10" t="s">
        <v>28</v>
      </c>
      <c r="B37" s="45">
        <v>162.9</v>
      </c>
      <c r="C37" s="45">
        <v>235.2</v>
      </c>
      <c r="D37" s="45">
        <v>280.60000000000002</v>
      </c>
      <c r="E37" s="29">
        <v>161.4</v>
      </c>
      <c r="F37" s="29">
        <v>168.601</v>
      </c>
    </row>
    <row r="38" spans="1:6">
      <c r="A38" s="10" t="s">
        <v>29</v>
      </c>
      <c r="B38" s="45">
        <v>13.1</v>
      </c>
      <c r="C38" s="45">
        <v>10.5</v>
      </c>
      <c r="D38" s="45">
        <v>13.6</v>
      </c>
      <c r="E38" s="29">
        <v>5.6</v>
      </c>
      <c r="F38" s="29">
        <v>5.827</v>
      </c>
    </row>
    <row r="39" spans="1:6">
      <c r="A39" s="10" t="s">
        <v>30</v>
      </c>
      <c r="B39" s="46">
        <v>0</v>
      </c>
      <c r="C39" s="46">
        <v>0</v>
      </c>
      <c r="D39" s="46">
        <v>0</v>
      </c>
      <c r="E39" s="31">
        <v>0</v>
      </c>
      <c r="F39" s="31">
        <v>0</v>
      </c>
    </row>
    <row r="40" spans="1:6">
      <c r="A40" s="1"/>
      <c r="B40" s="1"/>
      <c r="C40" s="1"/>
      <c r="D40" s="1"/>
      <c r="E40" s="1"/>
    </row>
    <row r="41" spans="1:6">
      <c r="A41" s="25" t="s">
        <v>31</v>
      </c>
      <c r="B41" s="26"/>
      <c r="C41" s="26"/>
      <c r="D41" s="1"/>
      <c r="E41" s="1"/>
    </row>
    <row r="42" spans="1:6">
      <c r="A42" s="25" t="s">
        <v>32</v>
      </c>
      <c r="B42" s="26"/>
      <c r="C42" s="26"/>
      <c r="D42" s="1"/>
      <c r="E42" s="1"/>
    </row>
    <row r="43" spans="1:6">
      <c r="A43" s="1"/>
      <c r="B43" s="1"/>
      <c r="C43" s="1"/>
      <c r="D43" s="1"/>
      <c r="E43" s="1"/>
    </row>
    <row r="44" spans="1:6">
      <c r="A44" s="27" t="s">
        <v>33</v>
      </c>
      <c r="B44" s="1"/>
      <c r="C44" s="1"/>
      <c r="D44" s="1"/>
      <c r="E44" s="1"/>
    </row>
  </sheetData>
  <customSheetViews>
    <customSheetView guid="{EF3676FE-A102-4D0C-BC31-3A3D3A465AFE}" scale="130">
      <pane ySplit="4" topLeftCell="A5" activePane="bottomLeft" state="frozen"/>
      <selection pane="bottomLeft" activeCell="G5" sqref="G5:G39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&amp;L&amp;"Arial,Regular"&amp;12Budgets and funds</oddHeader>
        <oddFooter>&amp;L&amp;"Arial,Regular"&amp;8Statistical Yearbook of Republika Srpska 2010&amp;C&amp;"Arial,Regular"&amp;8Page &amp;P of &amp;N</oddFooter>
      </headerFooter>
    </customSheetView>
    <customSheetView guid="{A8A370DA-9BD9-41EC-B9A0-B8AEF5053A6E}" scale="130">
      <pane ySplit="4" topLeftCell="A5" activePane="bottomLeft" state="frozen"/>
      <selection pane="bottomLeft" activeCell="I14" sqref="I1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&amp;L&amp;"Arial,Regular"&amp;12Budgets and funds</oddHeader>
        <oddFooter>&amp;L&amp;"Arial,Regular"&amp;8Statistical Yearbook of Republika Srpska 2010&amp;C&amp;"Arial,Regular"&amp;8Page &amp;P of &amp;N</oddFooter>
      </headerFooter>
    </customSheetView>
    <customSheetView guid="{D314109A-2F0F-4821-8321-3BB36EC82A21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&amp;L&amp;"Arial,Regular"&amp;12Budgets and funds</oddHeader>
        <oddFooter>&amp;L&amp;"Arial,Regular"&amp;8Statistical Yearbook of Republika Srpska 2010&amp;C&amp;"Arial,Regular"&amp;8Page &amp;P of &amp;N</oddFooter>
      </headerFooter>
    </customSheetView>
    <customSheetView guid="{2D93D847-4F8B-47DE-89F5-0F80D48B4B99}" scale="130" showRuler="0" topLeftCell="F1">
      <pane ySplit="4" topLeftCell="A5" activePane="bottomLeft" state="frozen"/>
      <selection pane="bottomLeft" activeCell="G5" sqref="G5:G3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>&amp;L&amp;"Arial,Regular"&amp;12Budgets and funds</oddHeader>
        <oddFooter>&amp;L&amp;"Arial,Regular"&amp;8Statistical Yearbook of Republika Srpska 2010&amp;C&amp;"Arial,Regular"&amp;8Page &amp;P of &amp;N</oddFooter>
      </headerFooter>
    </customSheetView>
  </customSheetViews>
  <phoneticPr fontId="18" type="noConversion"/>
  <hyperlinks>
    <hyperlink ref="A1" location="ftn1_9.2.ENG" tooltip="Inflows based on received credits and loans and outflows based on payment of received credits and loans are not included" display="9.2. Realised budgetary revenues and expenditures of municipalities and cities1)"/>
    <hyperlink ref="A14" location="ftn2_9.2.ENG" tooltip="Value added tax, sales tax on products, sales tax on services, excise and international trading tax are included" display="Indirect taxes2)"/>
    <hyperlink ref="F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&amp;L&amp;"Arial,Regular"&amp;12Budgets and funds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F51"/>
  <sheetViews>
    <sheetView zoomScale="130" zoomScaleNormal="130" workbookViewId="0">
      <selection activeCell="A12" sqref="A12"/>
    </sheetView>
  </sheetViews>
  <sheetFormatPr defaultRowHeight="14.25"/>
  <cols>
    <col min="1" max="1" width="57.140625" style="2" customWidth="1"/>
    <col min="2" max="5" width="7.5703125" style="2" customWidth="1"/>
    <col min="6" max="6" width="8.28515625" style="2" customWidth="1"/>
    <col min="7" max="16384" width="9.140625" style="2"/>
  </cols>
  <sheetData>
    <row r="1" spans="1:6" ht="15">
      <c r="A1" s="38" t="s">
        <v>75</v>
      </c>
      <c r="B1" s="1"/>
      <c r="E1" s="42"/>
    </row>
    <row r="2" spans="1:6" ht="15" thickBot="1">
      <c r="A2" s="11" t="s">
        <v>1</v>
      </c>
      <c r="F2" s="18" t="s">
        <v>0</v>
      </c>
    </row>
    <row r="3" spans="1:6" ht="18" customHeight="1" thickTop="1">
      <c r="A3" s="19"/>
      <c r="B3" s="51" t="s">
        <v>2</v>
      </c>
      <c r="C3" s="52"/>
      <c r="D3" s="52"/>
      <c r="E3" s="52"/>
      <c r="F3" s="53"/>
    </row>
    <row r="4" spans="1:6" ht="18" customHeight="1">
      <c r="A4" s="20"/>
      <c r="B4" s="8">
        <v>2011</v>
      </c>
      <c r="C4" s="8">
        <v>2012</v>
      </c>
      <c r="D4" s="8">
        <v>2013</v>
      </c>
      <c r="E4" s="9">
        <v>2014</v>
      </c>
      <c r="F4" s="9">
        <v>2015</v>
      </c>
    </row>
    <row r="5" spans="1:6" ht="18" customHeight="1">
      <c r="A5" s="5" t="s">
        <v>3</v>
      </c>
      <c r="B5" s="45">
        <v>589.5</v>
      </c>
      <c r="C5" s="45">
        <v>567</v>
      </c>
      <c r="D5" s="45">
        <v>533.6</v>
      </c>
      <c r="E5" s="45">
        <v>538.6</v>
      </c>
      <c r="F5" s="45">
        <v>588.1</v>
      </c>
    </row>
    <row r="6" spans="1:6">
      <c r="A6" s="6"/>
      <c r="B6" s="45"/>
      <c r="C6" s="45"/>
      <c r="D6" s="45"/>
      <c r="E6" s="45"/>
      <c r="F6" s="45"/>
    </row>
    <row r="7" spans="1:6">
      <c r="A7" s="10" t="s">
        <v>4</v>
      </c>
      <c r="B7" s="45">
        <v>390.2</v>
      </c>
      <c r="C7" s="45">
        <v>372.7</v>
      </c>
      <c r="D7" s="45">
        <v>342.5</v>
      </c>
      <c r="E7" s="45">
        <v>344.7</v>
      </c>
      <c r="F7" s="45">
        <v>373.9</v>
      </c>
    </row>
    <row r="8" spans="1:6">
      <c r="A8" s="13" t="s">
        <v>5</v>
      </c>
      <c r="B8" s="45">
        <v>81.400000000000006</v>
      </c>
      <c r="C8" s="45">
        <v>78</v>
      </c>
      <c r="D8" s="45">
        <v>84.8</v>
      </c>
      <c r="E8" s="45">
        <v>75.2</v>
      </c>
      <c r="F8" s="45">
        <v>78</v>
      </c>
    </row>
    <row r="9" spans="1:6">
      <c r="A9" s="21" t="s">
        <v>6</v>
      </c>
      <c r="B9" s="45">
        <v>0</v>
      </c>
      <c r="C9" s="45">
        <v>0</v>
      </c>
      <c r="D9" s="45">
        <v>0</v>
      </c>
      <c r="E9" s="45">
        <v>0</v>
      </c>
      <c r="F9" s="45">
        <v>0</v>
      </c>
    </row>
    <row r="10" spans="1:6">
      <c r="A10" s="21" t="s">
        <v>7</v>
      </c>
      <c r="B10" s="45">
        <v>0</v>
      </c>
      <c r="C10" s="45">
        <v>0</v>
      </c>
      <c r="D10" s="45">
        <v>0</v>
      </c>
      <c r="E10" s="45">
        <v>0</v>
      </c>
      <c r="F10" s="45">
        <v>0</v>
      </c>
    </row>
    <row r="11" spans="1:6">
      <c r="A11" s="21" t="s">
        <v>8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</row>
    <row r="12" spans="1:6">
      <c r="A12" s="21" t="s">
        <v>9</v>
      </c>
      <c r="B12" s="45">
        <v>61.1</v>
      </c>
      <c r="C12" s="45">
        <v>62.5</v>
      </c>
      <c r="D12" s="45">
        <v>60.6</v>
      </c>
      <c r="E12" s="45">
        <v>52.5</v>
      </c>
      <c r="F12" s="45">
        <v>54.9</v>
      </c>
    </row>
    <row r="13" spans="1:6">
      <c r="A13" s="21" t="s">
        <v>10</v>
      </c>
      <c r="B13" s="45">
        <v>20.2</v>
      </c>
      <c r="C13" s="45">
        <v>15.5</v>
      </c>
      <c r="D13" s="45">
        <v>24.2</v>
      </c>
      <c r="E13" s="45">
        <v>22.7</v>
      </c>
      <c r="F13" s="45">
        <v>23.1</v>
      </c>
    </row>
    <row r="14" spans="1:6">
      <c r="A14" s="39" t="s">
        <v>66</v>
      </c>
      <c r="B14" s="45">
        <v>308.5</v>
      </c>
      <c r="C14" s="45">
        <v>294.5</v>
      </c>
      <c r="D14" s="45">
        <v>257.5</v>
      </c>
      <c r="E14" s="45">
        <v>269.39999999999998</v>
      </c>
      <c r="F14" s="45">
        <v>295.7</v>
      </c>
    </row>
    <row r="15" spans="1:6">
      <c r="A15" s="13" t="s">
        <v>11</v>
      </c>
      <c r="B15" s="45">
        <v>0.3</v>
      </c>
      <c r="C15" s="45">
        <v>0.2</v>
      </c>
      <c r="D15" s="45">
        <v>0.2</v>
      </c>
      <c r="E15" s="45">
        <v>0.1</v>
      </c>
      <c r="F15" s="45">
        <v>0.2</v>
      </c>
    </row>
    <row r="16" spans="1:6">
      <c r="A16" s="4"/>
      <c r="B16" s="45"/>
      <c r="C16" s="45"/>
      <c r="D16" s="45"/>
      <c r="E16" s="45"/>
      <c r="F16" s="45"/>
    </row>
    <row r="17" spans="1:6">
      <c r="A17" s="10" t="s">
        <v>12</v>
      </c>
      <c r="B17" s="45">
        <v>149.1</v>
      </c>
      <c r="C17" s="45">
        <v>151.4</v>
      </c>
      <c r="D17" s="45">
        <v>156.80000000000001</v>
      </c>
      <c r="E17" s="45">
        <v>149.6</v>
      </c>
      <c r="F17" s="45">
        <v>162.69999999999999</v>
      </c>
    </row>
    <row r="18" spans="1:6" ht="24">
      <c r="A18" s="35" t="s">
        <v>45</v>
      </c>
      <c r="B18" s="46">
        <v>16.2</v>
      </c>
      <c r="C18" s="46">
        <v>16.399999999999999</v>
      </c>
      <c r="D18" s="46">
        <v>16</v>
      </c>
      <c r="E18" s="46">
        <v>15.5</v>
      </c>
      <c r="F18" s="46">
        <v>18.2</v>
      </c>
    </row>
    <row r="19" spans="1:6">
      <c r="A19" s="13" t="s">
        <v>14</v>
      </c>
      <c r="B19" s="45">
        <v>123.6</v>
      </c>
      <c r="C19" s="45">
        <v>128.1</v>
      </c>
      <c r="D19" s="45">
        <v>132</v>
      </c>
      <c r="E19" s="45">
        <v>125</v>
      </c>
      <c r="F19" s="45">
        <v>136.30000000000001</v>
      </c>
    </row>
    <row r="20" spans="1:6">
      <c r="A20" s="13" t="s">
        <v>15</v>
      </c>
      <c r="B20" s="45">
        <v>1.1000000000000001</v>
      </c>
      <c r="C20" s="45">
        <v>0.5</v>
      </c>
      <c r="D20" s="45">
        <v>0.4</v>
      </c>
      <c r="E20" s="45">
        <v>0.4</v>
      </c>
      <c r="F20" s="45">
        <v>0.3</v>
      </c>
    </row>
    <row r="21" spans="1:6">
      <c r="A21" s="35" t="s">
        <v>16</v>
      </c>
      <c r="B21" s="45">
        <v>8.1</v>
      </c>
      <c r="C21" s="45">
        <v>6.4</v>
      </c>
      <c r="D21" s="45">
        <v>8.4</v>
      </c>
      <c r="E21" s="45">
        <v>8.6999999999999993</v>
      </c>
      <c r="F21" s="45">
        <v>7.9</v>
      </c>
    </row>
    <row r="22" spans="1:6">
      <c r="A22" s="6"/>
      <c r="B22" s="45"/>
      <c r="C22" s="45"/>
      <c r="D22" s="45"/>
      <c r="E22" s="45"/>
      <c r="F22" s="45"/>
    </row>
    <row r="23" spans="1:6">
      <c r="A23" s="10" t="s">
        <v>47</v>
      </c>
      <c r="B23" s="45">
        <v>19.7</v>
      </c>
      <c r="C23" s="45">
        <v>9.1999999999999993</v>
      </c>
      <c r="D23" s="45">
        <v>11.2</v>
      </c>
      <c r="E23" s="45">
        <v>13.1</v>
      </c>
      <c r="F23" s="45">
        <v>13.1</v>
      </c>
    </row>
    <row r="24" spans="1:6">
      <c r="A24" s="10" t="s">
        <v>48</v>
      </c>
      <c r="B24" s="45">
        <v>30.4</v>
      </c>
      <c r="C24" s="45">
        <v>33.700000000000003</v>
      </c>
      <c r="D24" s="45">
        <v>23.1</v>
      </c>
      <c r="E24" s="45">
        <v>31.2</v>
      </c>
      <c r="F24" s="45">
        <v>38.4</v>
      </c>
    </row>
    <row r="25" spans="1:6">
      <c r="A25" s="10"/>
      <c r="B25" s="45"/>
      <c r="C25" s="45"/>
      <c r="D25" s="45"/>
      <c r="E25" s="45"/>
      <c r="F25" s="45"/>
    </row>
    <row r="26" spans="1:6">
      <c r="A26" s="10" t="s">
        <v>49</v>
      </c>
      <c r="B26" s="45">
        <v>74.8</v>
      </c>
      <c r="C26" s="45">
        <v>106.6</v>
      </c>
      <c r="D26" s="45">
        <v>24.1</v>
      </c>
      <c r="E26" s="45">
        <v>52.7</v>
      </c>
      <c r="F26" s="45">
        <v>52.3</v>
      </c>
    </row>
    <row r="27" spans="1:6">
      <c r="A27" s="13" t="s">
        <v>50</v>
      </c>
      <c r="B27" s="45">
        <v>12.3</v>
      </c>
      <c r="C27" s="45">
        <v>16.100000000000001</v>
      </c>
      <c r="D27" s="45">
        <v>15.3</v>
      </c>
      <c r="E27" s="45">
        <v>17.3</v>
      </c>
      <c r="F27" s="45">
        <v>18.7</v>
      </c>
    </row>
    <row r="28" spans="1:6">
      <c r="A28" s="13" t="s">
        <v>51</v>
      </c>
      <c r="B28" s="45">
        <v>11.6</v>
      </c>
      <c r="C28" s="45">
        <v>7.4</v>
      </c>
      <c r="D28" s="45">
        <v>8.8000000000000007</v>
      </c>
      <c r="E28" s="45">
        <v>5.4</v>
      </c>
      <c r="F28" s="45">
        <v>4</v>
      </c>
    </row>
    <row r="29" spans="1:6">
      <c r="A29" s="13" t="s">
        <v>52</v>
      </c>
      <c r="B29" s="45">
        <v>50.9</v>
      </c>
      <c r="C29" s="45">
        <v>83.1</v>
      </c>
      <c r="D29" s="45">
        <v>98.2</v>
      </c>
      <c r="E29" s="45">
        <v>30</v>
      </c>
      <c r="F29" s="45">
        <v>29.6</v>
      </c>
    </row>
    <row r="30" spans="1:6">
      <c r="A30" s="10"/>
      <c r="B30" s="45"/>
      <c r="C30" s="45"/>
      <c r="D30" s="45"/>
      <c r="E30" s="45"/>
      <c r="F30" s="45"/>
    </row>
    <row r="31" spans="1:6">
      <c r="A31" s="4" t="s">
        <v>20</v>
      </c>
      <c r="B31" s="45">
        <v>460.7</v>
      </c>
      <c r="C31" s="45">
        <v>491.9</v>
      </c>
      <c r="D31" s="45">
        <v>463.1</v>
      </c>
      <c r="E31" s="45">
        <v>470.5</v>
      </c>
      <c r="F31" s="45">
        <v>470</v>
      </c>
    </row>
    <row r="32" spans="1:6">
      <c r="A32" s="4"/>
      <c r="B32" s="45"/>
      <c r="C32" s="45"/>
      <c r="D32" s="45"/>
      <c r="E32" s="45"/>
      <c r="F32" s="45"/>
    </row>
    <row r="33" spans="1:6">
      <c r="A33" s="10" t="s">
        <v>53</v>
      </c>
      <c r="B33" s="45">
        <v>460.7</v>
      </c>
      <c r="C33" s="45">
        <v>491.9</v>
      </c>
      <c r="D33" s="45">
        <v>462.9</v>
      </c>
      <c r="E33" s="45">
        <v>469.9</v>
      </c>
      <c r="F33" s="45">
        <v>469.5</v>
      </c>
    </row>
    <row r="34" spans="1:6">
      <c r="A34" s="13" t="s">
        <v>54</v>
      </c>
      <c r="B34" s="45">
        <v>177.5</v>
      </c>
      <c r="C34" s="45">
        <v>185.7</v>
      </c>
      <c r="D34" s="45">
        <v>188.5</v>
      </c>
      <c r="E34" s="45">
        <v>187.7</v>
      </c>
      <c r="F34" s="45">
        <v>190.4</v>
      </c>
    </row>
    <row r="35" spans="1:6">
      <c r="A35" s="13" t="s">
        <v>55</v>
      </c>
      <c r="B35" s="45">
        <v>139.9</v>
      </c>
      <c r="C35" s="45">
        <v>149.30000000000001</v>
      </c>
      <c r="D35" s="45">
        <v>128.1</v>
      </c>
      <c r="E35" s="45">
        <v>134.30000000000001</v>
      </c>
      <c r="F35" s="45">
        <v>127.3</v>
      </c>
    </row>
    <row r="36" spans="1:6">
      <c r="A36" s="13" t="s">
        <v>56</v>
      </c>
      <c r="B36" s="45">
        <v>15.4</v>
      </c>
      <c r="C36" s="45">
        <v>18.899999999999999</v>
      </c>
      <c r="D36" s="45">
        <v>20.8</v>
      </c>
      <c r="E36" s="45">
        <v>22.1</v>
      </c>
      <c r="F36" s="45">
        <v>20.2</v>
      </c>
    </row>
    <row r="37" spans="1:6">
      <c r="A37" s="13" t="s">
        <v>57</v>
      </c>
      <c r="B37" s="45">
        <v>15.2</v>
      </c>
      <c r="C37" s="45">
        <v>17.600000000000001</v>
      </c>
      <c r="D37" s="45">
        <v>10.8</v>
      </c>
      <c r="E37" s="45">
        <v>10.3</v>
      </c>
      <c r="F37" s="45">
        <v>10.6</v>
      </c>
    </row>
    <row r="38" spans="1:6">
      <c r="A38" s="13" t="s">
        <v>47</v>
      </c>
      <c r="B38" s="45">
        <v>63.4</v>
      </c>
      <c r="C38" s="45">
        <v>63.8</v>
      </c>
      <c r="D38" s="45">
        <v>49.7</v>
      </c>
      <c r="E38" s="45">
        <v>45.4</v>
      </c>
      <c r="F38" s="45">
        <v>48.6</v>
      </c>
    </row>
    <row r="39" spans="1:6">
      <c r="A39" s="13" t="s">
        <v>58</v>
      </c>
      <c r="B39" s="45">
        <v>49.3</v>
      </c>
      <c r="C39" s="45">
        <v>56.6</v>
      </c>
      <c r="D39" s="45">
        <v>65</v>
      </c>
      <c r="E39" s="45">
        <v>70.099999999999994</v>
      </c>
      <c r="F39" s="45">
        <v>72.400000000000006</v>
      </c>
    </row>
    <row r="40" spans="1:6">
      <c r="A40" s="35" t="s">
        <v>59</v>
      </c>
      <c r="B40" s="45">
        <v>0</v>
      </c>
      <c r="C40" s="45">
        <v>0</v>
      </c>
      <c r="D40" s="45">
        <v>0</v>
      </c>
      <c r="E40" s="45">
        <v>0</v>
      </c>
      <c r="F40" s="45">
        <v>0</v>
      </c>
    </row>
    <row r="41" spans="1:6">
      <c r="A41" s="35"/>
      <c r="B41" s="45"/>
      <c r="C41" s="45"/>
      <c r="D41" s="45"/>
      <c r="E41" s="45"/>
      <c r="F41" s="45"/>
    </row>
    <row r="42" spans="1:6">
      <c r="A42" s="10" t="s">
        <v>48</v>
      </c>
      <c r="B42" s="45">
        <v>0</v>
      </c>
      <c r="C42" s="45">
        <v>0</v>
      </c>
      <c r="D42" s="45">
        <v>0.2</v>
      </c>
      <c r="E42" s="45">
        <v>0.6</v>
      </c>
      <c r="F42" s="45">
        <v>0.5</v>
      </c>
    </row>
    <row r="43" spans="1:6">
      <c r="A43" s="4"/>
      <c r="B43" s="45"/>
      <c r="C43" s="45"/>
      <c r="D43" s="45"/>
      <c r="E43" s="45"/>
      <c r="F43" s="45"/>
    </row>
    <row r="44" spans="1:6">
      <c r="A44" s="37" t="s">
        <v>60</v>
      </c>
      <c r="B44" s="45">
        <v>190.8</v>
      </c>
      <c r="C44" s="45">
        <v>224.2</v>
      </c>
      <c r="D44" s="45">
        <v>199</v>
      </c>
      <c r="E44" s="45">
        <v>147.1</v>
      </c>
      <c r="F44" s="45">
        <v>151.6</v>
      </c>
    </row>
    <row r="45" spans="1:6">
      <c r="A45" s="13" t="s">
        <v>61</v>
      </c>
      <c r="B45" s="45">
        <v>140.19999999999999</v>
      </c>
      <c r="C45" s="45">
        <v>159.6</v>
      </c>
      <c r="D45" s="45">
        <v>87.4</v>
      </c>
      <c r="E45" s="45">
        <v>90</v>
      </c>
      <c r="F45" s="45">
        <v>91.9</v>
      </c>
    </row>
    <row r="46" spans="1:6">
      <c r="A46" s="13" t="s">
        <v>62</v>
      </c>
      <c r="B46" s="45">
        <v>5.4</v>
      </c>
      <c r="C46" s="45">
        <v>2.7</v>
      </c>
      <c r="D46" s="45">
        <v>15.4</v>
      </c>
      <c r="E46" s="45">
        <v>2.2999999999999998</v>
      </c>
      <c r="F46" s="45">
        <v>1.6</v>
      </c>
    </row>
    <row r="47" spans="1:6">
      <c r="A47" s="13" t="s">
        <v>63</v>
      </c>
      <c r="B47" s="45">
        <v>45.2</v>
      </c>
      <c r="C47" s="45">
        <v>61.9</v>
      </c>
      <c r="D47" s="45">
        <v>96.2</v>
      </c>
      <c r="E47" s="45">
        <v>54.8</v>
      </c>
      <c r="F47" s="45">
        <v>58.1</v>
      </c>
    </row>
    <row r="48" spans="1:6">
      <c r="A48" s="1"/>
      <c r="B48" s="1"/>
    </row>
    <row r="49" spans="1:2">
      <c r="A49" s="25" t="s">
        <v>67</v>
      </c>
      <c r="B49" s="26"/>
    </row>
    <row r="50" spans="1:2">
      <c r="A50" s="1"/>
      <c r="B50" s="1"/>
    </row>
    <row r="51" spans="1:2">
      <c r="A51" s="27" t="s">
        <v>33</v>
      </c>
      <c r="B51" s="1"/>
    </row>
  </sheetData>
  <hyperlinks>
    <hyperlink ref="A14" location="ftn2_9.2.ENG" tooltip="Value added tax, sales tax on products, sales tax on services, excise and international trading tax are included" display="Indirect taxes2)"/>
    <hyperlink ref="F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>&amp;L&amp;"Arial,Regular"&amp;12Budgets and funds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K19"/>
  <sheetViews>
    <sheetView zoomScale="130" zoomScaleNormal="130" workbookViewId="0">
      <selection activeCell="K2" sqref="K2"/>
    </sheetView>
  </sheetViews>
  <sheetFormatPr defaultRowHeight="14.25"/>
  <cols>
    <col min="1" max="1" width="30.42578125" style="2" customWidth="1"/>
    <col min="2" max="8" width="7.85546875" style="2" customWidth="1"/>
    <col min="9" max="9" width="7.85546875" style="3" customWidth="1"/>
    <col min="10" max="11" width="7.85546875" style="2" customWidth="1"/>
    <col min="12" max="16384" width="9.140625" style="2"/>
  </cols>
  <sheetData>
    <row r="1" spans="1:11">
      <c r="A1" s="7" t="s">
        <v>74</v>
      </c>
      <c r="B1" s="1"/>
      <c r="C1" s="1"/>
      <c r="D1" s="1"/>
      <c r="E1" s="1"/>
      <c r="F1" s="1"/>
      <c r="G1" s="1"/>
      <c r="H1" s="1"/>
    </row>
    <row r="2" spans="1:11" ht="15" thickBot="1">
      <c r="A2" s="11" t="s">
        <v>35</v>
      </c>
      <c r="B2" s="1"/>
      <c r="C2" s="1"/>
      <c r="D2" s="1"/>
      <c r="E2" s="1"/>
      <c r="F2" s="1"/>
      <c r="G2" s="1"/>
      <c r="H2" s="1"/>
      <c r="K2" s="18" t="s">
        <v>0</v>
      </c>
    </row>
    <row r="3" spans="1:11" ht="20.25" customHeight="1" thickTop="1">
      <c r="A3" s="19"/>
      <c r="B3" s="54" t="s">
        <v>2</v>
      </c>
      <c r="C3" s="53"/>
      <c r="D3" s="53"/>
      <c r="E3" s="53"/>
      <c r="F3" s="53"/>
      <c r="G3" s="53"/>
      <c r="H3" s="53"/>
      <c r="I3" s="53"/>
      <c r="J3" s="53"/>
      <c r="K3" s="53"/>
    </row>
    <row r="4" spans="1:11" ht="20.25" customHeight="1">
      <c r="A4" s="20"/>
      <c r="B4" s="43">
        <v>2006</v>
      </c>
      <c r="C4" s="43">
        <v>2007</v>
      </c>
      <c r="D4" s="43">
        <v>2008</v>
      </c>
      <c r="E4" s="44">
        <v>2009</v>
      </c>
      <c r="F4" s="44">
        <v>2010</v>
      </c>
      <c r="G4" s="44">
        <v>2011</v>
      </c>
      <c r="H4" s="44">
        <v>2012</v>
      </c>
      <c r="I4" s="44">
        <v>2013</v>
      </c>
      <c r="J4" s="44">
        <v>2014</v>
      </c>
      <c r="K4" s="44">
        <v>2015</v>
      </c>
    </row>
    <row r="5" spans="1:11" ht="17.100000000000001" customHeight="1">
      <c r="A5" s="33" t="s">
        <v>79</v>
      </c>
      <c r="B5" s="45">
        <v>947.4</v>
      </c>
      <c r="C5" s="45">
        <v>1031.8</v>
      </c>
      <c r="D5" s="45">
        <v>1273.0999999999999</v>
      </c>
      <c r="E5" s="45">
        <v>1375.1</v>
      </c>
      <c r="F5" s="45">
        <v>1490.4</v>
      </c>
      <c r="G5" s="45">
        <v>1573.5</v>
      </c>
      <c r="H5" s="45">
        <v>1569.1</v>
      </c>
      <c r="I5" s="45">
        <v>1619.4</v>
      </c>
      <c r="J5" s="45">
        <v>1678.9</v>
      </c>
      <c r="K5" s="45">
        <v>1709.3</v>
      </c>
    </row>
    <row r="6" spans="1:11" ht="17.100000000000001" customHeight="1">
      <c r="A6" s="12" t="s">
        <v>36</v>
      </c>
      <c r="B6" s="45">
        <v>560.6</v>
      </c>
      <c r="C6" s="45">
        <v>629.20000000000005</v>
      </c>
      <c r="D6" s="45">
        <v>777.5</v>
      </c>
      <c r="E6" s="45">
        <v>803.6</v>
      </c>
      <c r="F6" s="45">
        <v>924.4</v>
      </c>
      <c r="G6" s="45">
        <v>926.8</v>
      </c>
      <c r="H6" s="45">
        <v>875.9</v>
      </c>
      <c r="I6" s="45">
        <v>895.7</v>
      </c>
      <c r="J6" s="45">
        <v>936.6</v>
      </c>
      <c r="K6" s="45">
        <v>955.1</v>
      </c>
    </row>
    <row r="7" spans="1:11" ht="17.100000000000001" customHeight="1">
      <c r="A7" s="12" t="s">
        <v>37</v>
      </c>
      <c r="B7" s="45">
        <v>331.2</v>
      </c>
      <c r="C7" s="45">
        <v>345.7</v>
      </c>
      <c r="D7" s="45">
        <v>418.4</v>
      </c>
      <c r="E7" s="45">
        <v>488.1</v>
      </c>
      <c r="F7" s="45">
        <v>486</v>
      </c>
      <c r="G7" s="45">
        <v>548.70000000000005</v>
      </c>
      <c r="H7" s="45">
        <v>555</v>
      </c>
      <c r="I7" s="45">
        <v>570.5</v>
      </c>
      <c r="J7" s="45">
        <v>577.5</v>
      </c>
      <c r="K7" s="45">
        <v>589.70000000000005</v>
      </c>
    </row>
    <row r="8" spans="1:11" ht="17.100000000000001" customHeight="1">
      <c r="A8" s="12" t="s">
        <v>38</v>
      </c>
      <c r="B8" s="45">
        <v>37.700000000000003</v>
      </c>
      <c r="C8" s="45">
        <v>36.9</v>
      </c>
      <c r="D8" s="45">
        <v>48.3</v>
      </c>
      <c r="E8" s="45">
        <v>50.2</v>
      </c>
      <c r="F8" s="45">
        <v>50.2</v>
      </c>
      <c r="G8" s="45">
        <v>58.3</v>
      </c>
      <c r="H8" s="45">
        <v>58.1</v>
      </c>
      <c r="I8" s="45">
        <v>57.1</v>
      </c>
      <c r="J8" s="45">
        <v>57.9</v>
      </c>
      <c r="K8" s="45">
        <v>59.4</v>
      </c>
    </row>
    <row r="9" spans="1:11" ht="17.100000000000001" customHeight="1">
      <c r="A9" s="12" t="s">
        <v>39</v>
      </c>
      <c r="B9" s="45">
        <v>17.899999999999999</v>
      </c>
      <c r="C9" s="45">
        <v>20</v>
      </c>
      <c r="D9" s="45">
        <v>28.9</v>
      </c>
      <c r="E9" s="45">
        <v>33.200000000000003</v>
      </c>
      <c r="F9" s="45">
        <v>29.8</v>
      </c>
      <c r="G9" s="45">
        <v>39.700000000000003</v>
      </c>
      <c r="H9" s="45">
        <v>80.099999999999994</v>
      </c>
      <c r="I9" s="45">
        <v>96.1</v>
      </c>
      <c r="J9" s="45">
        <v>106.9</v>
      </c>
      <c r="K9" s="45">
        <v>105.1</v>
      </c>
    </row>
    <row r="10" spans="1:11" ht="17.100000000000001" customHeight="1">
      <c r="A10" s="6"/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ht="17.100000000000001" customHeight="1">
      <c r="A11" s="4" t="s">
        <v>40</v>
      </c>
      <c r="B11" s="45">
        <v>940.1</v>
      </c>
      <c r="C11" s="45">
        <v>1014.9</v>
      </c>
      <c r="D11" s="45">
        <v>1398.6</v>
      </c>
      <c r="E11" s="45">
        <v>1534.2</v>
      </c>
      <c r="F11" s="45">
        <v>1554.3</v>
      </c>
      <c r="G11" s="45">
        <v>1561.6</v>
      </c>
      <c r="H11" s="45">
        <v>1616.1</v>
      </c>
      <c r="I11" s="45">
        <v>1656.9</v>
      </c>
      <c r="J11" s="45">
        <v>1720.7</v>
      </c>
      <c r="K11" s="45">
        <v>1772.6</v>
      </c>
    </row>
    <row r="12" spans="1:11" ht="17.100000000000001" customHeight="1">
      <c r="A12" s="12" t="s">
        <v>36</v>
      </c>
      <c r="B12" s="45">
        <v>549.1</v>
      </c>
      <c r="C12" s="45">
        <v>613.20000000000005</v>
      </c>
      <c r="D12" s="45">
        <v>820.7</v>
      </c>
      <c r="E12" s="45">
        <v>917.4</v>
      </c>
      <c r="F12" s="45">
        <v>917</v>
      </c>
      <c r="G12" s="45">
        <v>916</v>
      </c>
      <c r="H12" s="45">
        <v>902.8</v>
      </c>
      <c r="I12" s="45">
        <v>920.4</v>
      </c>
      <c r="J12" s="45">
        <v>970.8</v>
      </c>
      <c r="K12" s="45">
        <v>1009.9</v>
      </c>
    </row>
    <row r="13" spans="1:11" ht="17.100000000000001" customHeight="1">
      <c r="A13" s="12" t="s">
        <v>37</v>
      </c>
      <c r="B13" s="45">
        <v>334.6</v>
      </c>
      <c r="C13" s="45">
        <v>345.7</v>
      </c>
      <c r="D13" s="45">
        <v>498.1</v>
      </c>
      <c r="E13" s="45">
        <v>512.9</v>
      </c>
      <c r="F13" s="45">
        <v>539.20000000000005</v>
      </c>
      <c r="G13" s="45">
        <v>555.79999999999995</v>
      </c>
      <c r="H13" s="45">
        <v>584.20000000000005</v>
      </c>
      <c r="I13" s="45">
        <v>580</v>
      </c>
      <c r="J13" s="45">
        <v>587.9</v>
      </c>
      <c r="K13" s="45">
        <v>609.9</v>
      </c>
    </row>
    <row r="14" spans="1:11" ht="17.100000000000001" customHeight="1">
      <c r="A14" s="12" t="s">
        <v>38</v>
      </c>
      <c r="B14" s="45">
        <v>36.6</v>
      </c>
      <c r="C14" s="45">
        <v>35.200000000000003</v>
      </c>
      <c r="D14" s="45">
        <v>50.9</v>
      </c>
      <c r="E14" s="45">
        <v>66.8</v>
      </c>
      <c r="F14" s="45">
        <v>68.400000000000006</v>
      </c>
      <c r="G14" s="45">
        <v>59.8</v>
      </c>
      <c r="H14" s="45">
        <v>58.2</v>
      </c>
      <c r="I14" s="45">
        <v>57.6</v>
      </c>
      <c r="J14" s="45">
        <v>58.4</v>
      </c>
      <c r="K14" s="45">
        <v>57.2</v>
      </c>
    </row>
    <row r="15" spans="1:11" ht="17.100000000000001" customHeight="1">
      <c r="A15" s="12" t="s">
        <v>39</v>
      </c>
      <c r="B15" s="45">
        <v>19.8</v>
      </c>
      <c r="C15" s="45">
        <v>20.8</v>
      </c>
      <c r="D15" s="45">
        <v>28.9</v>
      </c>
      <c r="E15" s="45">
        <v>37.1</v>
      </c>
      <c r="F15" s="45">
        <v>29.7</v>
      </c>
      <c r="G15" s="45">
        <v>30</v>
      </c>
      <c r="H15" s="45">
        <v>70.900000000000006</v>
      </c>
      <c r="I15" s="45">
        <v>98.9</v>
      </c>
      <c r="J15" s="45">
        <v>103.6</v>
      </c>
      <c r="K15" s="45">
        <v>95.6</v>
      </c>
    </row>
    <row r="16" spans="1:11">
      <c r="A16" s="1"/>
      <c r="B16" s="1"/>
      <c r="C16" s="1"/>
      <c r="D16" s="1"/>
      <c r="E16" s="1"/>
      <c r="F16" s="1"/>
      <c r="G16" s="1"/>
      <c r="H16" s="1"/>
    </row>
    <row r="17" spans="1:11" ht="30" customHeight="1">
      <c r="A17" s="55" t="s">
        <v>80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</row>
    <row r="18" spans="1:11">
      <c r="A18" s="1"/>
    </row>
    <row r="19" spans="1:11">
      <c r="A19" s="27" t="s">
        <v>33</v>
      </c>
    </row>
  </sheetData>
  <customSheetViews>
    <customSheetView guid="{EF3676FE-A102-4D0C-BC31-3A3D3A465AFE}" scale="130">
      <selection activeCell="G5" sqref="G5:G1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&amp;L&amp;"Arial,Regular"&amp;12Budgets and funds</oddHeader>
        <oddFooter>&amp;L&amp;"Arial,Regular"&amp;8Statistical Yearbook of Republika Srpska 2010&amp;C&amp;"Arial,Regular"&amp;8Page &amp;P of &amp;N</oddFooter>
      </headerFooter>
    </customSheetView>
    <customSheetView guid="{A8A370DA-9BD9-41EC-B9A0-B8AEF5053A6E}" scale="130">
      <selection activeCell="H9" sqref="H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&amp;L&amp;"Arial,Regular"&amp;12Budgets and funds</oddHeader>
        <oddFooter>&amp;L&amp;"Arial,Regular"&amp;8Statistical Yearbook of Republika Srpska 2010&amp;C&amp;"Arial,Regular"&amp;8Page &amp;P of &amp;N</oddFooter>
      </headerFooter>
    </customSheetView>
    <customSheetView guid="{D314109A-2F0F-4821-8321-3BB36EC82A21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&amp;L&amp;"Arial,Regular"&amp;12Budgets and funds</oddHeader>
        <oddFooter>&amp;L&amp;"Arial,Regular"&amp;8Statistical Yearbook of Republika Srpska 2010&amp;C&amp;"Arial,Regular"&amp;8Page &amp;P of &amp;N</oddFooter>
      </headerFooter>
    </customSheetView>
    <customSheetView guid="{2D93D847-4F8B-47DE-89F5-0F80D48B4B99}" scale="130" showRuler="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>&amp;L&amp;"Arial,Regular"&amp;12Budgets and funds</oddHeader>
        <oddFooter>&amp;L&amp;"Arial,Regular"&amp;8Statistical Yearbook of Republika Srpska 2010&amp;C&amp;"Arial,Regular"&amp;8Page &amp;P of &amp;N</oddFooter>
      </headerFooter>
    </customSheetView>
  </customSheetViews>
  <mergeCells count="1">
    <mergeCell ref="A17:K17"/>
  </mergeCells>
  <phoneticPr fontId="18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&amp;L&amp;"Arial,Regular"&amp;12Budgets and funds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List of tables</vt:lpstr>
      <vt:lpstr>9.1.ENG</vt:lpstr>
      <vt:lpstr>9.2.ENG</vt:lpstr>
      <vt:lpstr>9.3.ENG</vt:lpstr>
      <vt:lpstr>9.4.ENG</vt:lpstr>
      <vt:lpstr>9.5.ENG</vt:lpstr>
      <vt:lpstr>'9.2.ENG'!ftn1_9.1.ENG</vt:lpstr>
      <vt:lpstr>ftn1_9.1.ENG</vt:lpstr>
      <vt:lpstr>ftn1_9.2.ENG</vt:lpstr>
      <vt:lpstr>'9.2.ENG'!ftn2_9.1.ENG</vt:lpstr>
      <vt:lpstr>ftn2_9.1.ENG</vt:lpstr>
      <vt:lpstr>'9.4.ENG'!ftn2_9.2.ENG</vt:lpstr>
      <vt:lpstr>ftn2_9.2.ENG</vt:lpstr>
      <vt:lpstr>List_of_tables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2016-12-26T14:38:37Z</cp:lastPrinted>
  <dcterms:created xsi:type="dcterms:W3CDTF">2011-02-07T12:03:00Z</dcterms:created>
  <dcterms:modified xsi:type="dcterms:W3CDTF">2016-12-26T14:38:39Z</dcterms:modified>
</cp:coreProperties>
</file>