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2780" windowHeight="9135" tabRatio="729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</sheets>
  <definedNames>
    <definedName name="_xlnm._FilterDatabase" localSheetId="14" hidden="1">'5.14.LAT'!$A$1:$R$63</definedName>
    <definedName name="lista_tabela">'Lista tabela'!$A$1</definedName>
    <definedName name="_xlnm.Print_Area" localSheetId="2">'5.2.LAT'!$A:$I</definedName>
    <definedName name="_xlnm.Print_Area" localSheetId="25">'5.25.LAT'!$A:$M</definedName>
    <definedName name="_xlnm.Print_Area" localSheetId="3">'5.3.LAT'!$A:$H</definedName>
    <definedName name="_xlnm.Print_Titles" localSheetId="12">'5.12.LAT'!$1:$3</definedName>
    <definedName name="_xlnm.Print_Titles" localSheetId="13">'5.13.LAT'!$1:$3</definedName>
    <definedName name="_xlnm.Print_Titles" localSheetId="14">'5.14.LAT'!$1:$4</definedName>
    <definedName name="_xlnm.Print_Titles" localSheetId="15">'5.15.LAT'!$1:$3</definedName>
    <definedName name="_xlnm.Print_Titles" localSheetId="16">'5.16.LAT'!$1:$3</definedName>
    <definedName name="_xlnm.Print_Titles" localSheetId="25">'5.25.LAT'!$1:$3</definedName>
    <definedName name="Z_13951CAE_829E_469E_AC6A_F93AB5043A91_.wvu.FilterData" localSheetId="14" hidden="1">'5.14.LAT'!$A$1:$R$63</definedName>
    <definedName name="Z_13951CAE_829E_469E_AC6A_F93AB5043A91_.wvu.PrintArea" localSheetId="1" hidden="1">'5.1.LAT'!$A:$D</definedName>
    <definedName name="Z_13951CAE_829E_469E_AC6A_F93AB5043A91_.wvu.PrintArea" localSheetId="12" hidden="1">'5.12.LAT'!$A:$K</definedName>
    <definedName name="Z_13951CAE_829E_469E_AC6A_F93AB5043A91_.wvu.PrintArea" localSheetId="13" hidden="1">'5.13.LAT'!$A:$J</definedName>
    <definedName name="Z_13951CAE_829E_469E_AC6A_F93AB5043A91_.wvu.PrintArea" localSheetId="15" hidden="1">'5.15.LAT'!$A:$J</definedName>
    <definedName name="Z_13951CAE_829E_469E_AC6A_F93AB5043A91_.wvu.PrintArea" localSheetId="16" hidden="1">'5.16.LAT'!$A:$J</definedName>
    <definedName name="Z_13951CAE_829E_469E_AC6A_F93AB5043A91_.wvu.PrintArea" localSheetId="2" hidden="1">'5.2.LAT'!$A:$I</definedName>
    <definedName name="Z_13951CAE_829E_469E_AC6A_F93AB5043A91_.wvu.PrintArea" localSheetId="25" hidden="1">'5.25.LAT'!$A:$M</definedName>
    <definedName name="Z_13951CAE_829E_469E_AC6A_F93AB5043A91_.wvu.PrintArea" localSheetId="3" hidden="1">'5.3.LAT'!$A:$H</definedName>
    <definedName name="Z_13951CAE_829E_469E_AC6A_F93AB5043A91_.wvu.PrintTitles" localSheetId="12" hidden="1">'5.12.LAT'!$1:$3</definedName>
    <definedName name="Z_13951CAE_829E_469E_AC6A_F93AB5043A91_.wvu.PrintTitles" localSheetId="13" hidden="1">'5.13.LAT'!$1:$3</definedName>
    <definedName name="Z_13951CAE_829E_469E_AC6A_F93AB5043A91_.wvu.PrintTitles" localSheetId="14" hidden="1">'5.14.LAT'!$1:$4</definedName>
    <definedName name="Z_13951CAE_829E_469E_AC6A_F93AB5043A91_.wvu.PrintTitles" localSheetId="15" hidden="1">'5.15.LAT'!$1:$3</definedName>
    <definedName name="Z_13951CAE_829E_469E_AC6A_F93AB5043A91_.wvu.PrintTitles" localSheetId="16" hidden="1">'5.16.LAT'!$1:$3</definedName>
    <definedName name="Z_13951CAE_829E_469E_AC6A_F93AB5043A91_.wvu.PrintTitles" localSheetId="25" hidden="1">'5.25.LAT'!$1:$3</definedName>
    <definedName name="Z_159A93D5_C71E_4D9E_9D1E_182AAA7E1FF9_.wvu.FilterData" localSheetId="14" hidden="1">'5.14.LAT'!$A$1:$R$63</definedName>
    <definedName name="Z_159A93D5_C71E_4D9E_9D1E_182AAA7E1FF9_.wvu.PrintArea" localSheetId="12" hidden="1">'5.12.LAT'!$A:$K</definedName>
    <definedName name="Z_159A93D5_C71E_4D9E_9D1E_182AAA7E1FF9_.wvu.PrintArea" localSheetId="13" hidden="1">'5.13.LAT'!$A:$J</definedName>
    <definedName name="Z_159A93D5_C71E_4D9E_9D1E_182AAA7E1FF9_.wvu.PrintArea" localSheetId="15" hidden="1">'5.15.LAT'!$A:$J</definedName>
    <definedName name="Z_159A93D5_C71E_4D9E_9D1E_182AAA7E1FF9_.wvu.PrintArea" localSheetId="16" hidden="1">'5.16.LAT'!$A:$J</definedName>
    <definedName name="Z_159A93D5_C71E_4D9E_9D1E_182AAA7E1FF9_.wvu.PrintArea" localSheetId="2" hidden="1">'5.2.LAT'!$A:$I</definedName>
    <definedName name="Z_159A93D5_C71E_4D9E_9D1E_182AAA7E1FF9_.wvu.PrintArea" localSheetId="25" hidden="1">'5.25.LAT'!$A:$M</definedName>
    <definedName name="Z_159A93D5_C71E_4D9E_9D1E_182AAA7E1FF9_.wvu.PrintArea" localSheetId="3" hidden="1">'5.3.LAT'!$A:$H</definedName>
    <definedName name="Z_159A93D5_C71E_4D9E_9D1E_182AAA7E1FF9_.wvu.PrintTitles" localSheetId="12" hidden="1">'5.12.LAT'!$1:$3</definedName>
    <definedName name="Z_159A93D5_C71E_4D9E_9D1E_182AAA7E1FF9_.wvu.PrintTitles" localSheetId="13" hidden="1">'5.13.LAT'!$1:$3</definedName>
    <definedName name="Z_159A93D5_C71E_4D9E_9D1E_182AAA7E1FF9_.wvu.PrintTitles" localSheetId="14" hidden="1">'5.14.LAT'!$1:$4</definedName>
    <definedName name="Z_159A93D5_C71E_4D9E_9D1E_182AAA7E1FF9_.wvu.PrintTitles" localSheetId="15" hidden="1">'5.15.LAT'!$1:$3</definedName>
    <definedName name="Z_159A93D5_C71E_4D9E_9D1E_182AAA7E1FF9_.wvu.PrintTitles" localSheetId="16" hidden="1">'5.16.LAT'!$1:$3</definedName>
    <definedName name="Z_159A93D5_C71E_4D9E_9D1E_182AAA7E1FF9_.wvu.PrintTitles" localSheetId="25" hidden="1">'5.25.LAT'!$1:$3</definedName>
    <definedName name="Z_2CDFE3E2_51A7_48D5_BBB0_7DEB1B6521D4_.wvu.FilterData" localSheetId="14" hidden="1">'5.14.LAT'!$A$1:$R$63</definedName>
    <definedName name="Z_2CDFE3E2_51A7_48D5_BBB0_7DEB1B6521D4_.wvu.PrintArea" localSheetId="1" hidden="1">'5.1.LAT'!$A:$D</definedName>
    <definedName name="Z_2CDFE3E2_51A7_48D5_BBB0_7DEB1B6521D4_.wvu.PrintArea" localSheetId="2" hidden="1">'5.2.LAT'!$A:$I</definedName>
    <definedName name="Z_2CDFE3E2_51A7_48D5_BBB0_7DEB1B6521D4_.wvu.PrintArea" localSheetId="25" hidden="1">'5.25.LAT'!$A:$M</definedName>
    <definedName name="Z_2CDFE3E2_51A7_48D5_BBB0_7DEB1B6521D4_.wvu.PrintArea" localSheetId="3" hidden="1">'5.3.LAT'!$A:$H</definedName>
    <definedName name="Z_2CDFE3E2_51A7_48D5_BBB0_7DEB1B6521D4_.wvu.PrintTitles" localSheetId="12" hidden="1">'5.12.LAT'!$1:$3</definedName>
    <definedName name="Z_2CDFE3E2_51A7_48D5_BBB0_7DEB1B6521D4_.wvu.PrintTitles" localSheetId="13" hidden="1">'5.13.LAT'!$1:$3</definedName>
    <definedName name="Z_2CDFE3E2_51A7_48D5_BBB0_7DEB1B6521D4_.wvu.PrintTitles" localSheetId="14" hidden="1">'5.14.LAT'!$1:$4</definedName>
    <definedName name="Z_2CDFE3E2_51A7_48D5_BBB0_7DEB1B6521D4_.wvu.PrintTitles" localSheetId="15" hidden="1">'5.15.LAT'!$1:$3</definedName>
    <definedName name="Z_2CDFE3E2_51A7_48D5_BBB0_7DEB1B6521D4_.wvu.PrintTitles" localSheetId="16" hidden="1">'5.16.LAT'!$1:$3</definedName>
    <definedName name="Z_2CDFE3E2_51A7_48D5_BBB0_7DEB1B6521D4_.wvu.PrintTitles" localSheetId="25" hidden="1">'5.25.LAT'!$1:$3</definedName>
    <definedName name="Z_2D0847EF_79C2_4642_A95B_6768970C5FE7_.wvu.PrintArea" localSheetId="1" hidden="1">'5.1.LAT'!$A:$D</definedName>
    <definedName name="Z_2D0847EF_79C2_4642_A95B_6768970C5FE7_.wvu.PrintArea" localSheetId="12" hidden="1">'5.12.LAT'!$A:$K</definedName>
    <definedName name="Z_2D0847EF_79C2_4642_A95B_6768970C5FE7_.wvu.PrintArea" localSheetId="13" hidden="1">'5.13.LAT'!$A:$J</definedName>
    <definedName name="Z_2D0847EF_79C2_4642_A95B_6768970C5FE7_.wvu.PrintArea" localSheetId="15" hidden="1">'5.15.LAT'!$A:$J</definedName>
    <definedName name="Z_2D0847EF_79C2_4642_A95B_6768970C5FE7_.wvu.PrintArea" localSheetId="16" hidden="1">'5.16.LAT'!$A:$J</definedName>
    <definedName name="Z_2D0847EF_79C2_4642_A95B_6768970C5FE7_.wvu.PrintArea" localSheetId="2" hidden="1">'5.2.LAT'!$A:$I</definedName>
    <definedName name="Z_2D0847EF_79C2_4642_A95B_6768970C5FE7_.wvu.PrintArea" localSheetId="25" hidden="1">'5.25.LAT'!$A:$M</definedName>
    <definedName name="Z_2D0847EF_79C2_4642_A95B_6768970C5FE7_.wvu.PrintArea" localSheetId="3" hidden="1">'5.3.LAT'!$A:$H</definedName>
    <definedName name="Z_2D0847EF_79C2_4642_A95B_6768970C5FE7_.wvu.PrintTitles" localSheetId="12" hidden="1">'5.12.LAT'!$1:$3</definedName>
    <definedName name="Z_2D0847EF_79C2_4642_A95B_6768970C5FE7_.wvu.PrintTitles" localSheetId="13" hidden="1">'5.13.LAT'!$1:$3</definedName>
    <definedName name="Z_2D0847EF_79C2_4642_A95B_6768970C5FE7_.wvu.PrintTitles" localSheetId="14" hidden="1">'5.14.LAT'!$1:$4</definedName>
    <definedName name="Z_2D0847EF_79C2_4642_A95B_6768970C5FE7_.wvu.PrintTitles" localSheetId="15" hidden="1">'5.15.LAT'!$1:$3</definedName>
    <definedName name="Z_2D0847EF_79C2_4642_A95B_6768970C5FE7_.wvu.PrintTitles" localSheetId="16" hidden="1">'5.16.LAT'!$1:$3</definedName>
    <definedName name="Z_2D0847EF_79C2_4642_A95B_6768970C5FE7_.wvu.PrintTitles" localSheetId="25" hidden="1">'5.25.LAT'!$1:$3</definedName>
    <definedName name="Z_40427C19_F2C1_413F_8E4C_2918F718B996_.wvu.Cols" localSheetId="10" hidden="1">'5.10.LAT'!#REF!</definedName>
    <definedName name="Z_40427C19_F2C1_413F_8E4C_2918F718B996_.wvu.Cols" localSheetId="11" hidden="1">'5.11.LAT'!#REF!</definedName>
    <definedName name="Z_40427C19_F2C1_413F_8E4C_2918F718B996_.wvu.Cols" localSheetId="12" hidden="1">'5.12.LAT'!#REF!</definedName>
    <definedName name="Z_40427C19_F2C1_413F_8E4C_2918F718B996_.wvu.Cols" localSheetId="13" hidden="1">'5.13.LAT'!#REF!</definedName>
    <definedName name="Z_40427C19_F2C1_413F_8E4C_2918F718B996_.wvu.Cols" localSheetId="15" hidden="1">'5.15.LAT'!#REF!</definedName>
    <definedName name="Z_40427C19_F2C1_413F_8E4C_2918F718B996_.wvu.Cols" localSheetId="16" hidden="1">'5.16.LAT'!#REF!</definedName>
    <definedName name="Z_40427C19_F2C1_413F_8E4C_2918F718B996_.wvu.Cols" localSheetId="17" hidden="1">'5.17.LAT'!#REF!</definedName>
    <definedName name="Z_40427C19_F2C1_413F_8E4C_2918F718B996_.wvu.Cols" localSheetId="18" hidden="1">'5.18.LAT'!#REF!</definedName>
    <definedName name="Z_40427C19_F2C1_413F_8E4C_2918F718B996_.wvu.Cols" localSheetId="20" hidden="1">'5.20.LAT'!#REF!</definedName>
    <definedName name="Z_40427C19_F2C1_413F_8E4C_2918F718B996_.wvu.Cols" localSheetId="21" hidden="1">'5.21.LAT'!#REF!</definedName>
    <definedName name="Z_40427C19_F2C1_413F_8E4C_2918F718B996_.wvu.Cols" localSheetId="22" hidden="1">'5.22.LAT'!#REF!</definedName>
    <definedName name="Z_40427C19_F2C1_413F_8E4C_2918F718B996_.wvu.Cols" localSheetId="8" hidden="1">'5.8.LAT'!#REF!</definedName>
    <definedName name="Z_40427C19_F2C1_413F_8E4C_2918F718B996_.wvu.PrintArea" localSheetId="1" hidden="1">'5.1.LAT'!$A:$D</definedName>
    <definedName name="Z_40427C19_F2C1_413F_8E4C_2918F718B996_.wvu.PrintArea" localSheetId="12" hidden="1">'5.12.LAT'!$A:$K</definedName>
    <definedName name="Z_40427C19_F2C1_413F_8E4C_2918F718B996_.wvu.PrintArea" localSheetId="13" hidden="1">'5.13.LAT'!$A:$J</definedName>
    <definedName name="Z_40427C19_F2C1_413F_8E4C_2918F718B996_.wvu.PrintArea" localSheetId="15" hidden="1">'5.15.LAT'!$A:$J</definedName>
    <definedName name="Z_40427C19_F2C1_413F_8E4C_2918F718B996_.wvu.PrintArea" localSheetId="16" hidden="1">'5.16.LAT'!$A:$J</definedName>
    <definedName name="Z_40427C19_F2C1_413F_8E4C_2918F718B996_.wvu.PrintArea" localSheetId="2" hidden="1">'5.2.LAT'!$A:$I</definedName>
    <definedName name="Z_40427C19_F2C1_413F_8E4C_2918F718B996_.wvu.PrintArea" localSheetId="25" hidden="1">'5.25.LAT'!$A:$M</definedName>
    <definedName name="Z_40427C19_F2C1_413F_8E4C_2918F718B996_.wvu.PrintArea" localSheetId="3" hidden="1">'5.3.LAT'!$A:$H</definedName>
    <definedName name="Z_40427C19_F2C1_413F_8E4C_2918F718B996_.wvu.PrintTitles" localSheetId="12" hidden="1">'5.12.LAT'!$1:$3</definedName>
    <definedName name="Z_40427C19_F2C1_413F_8E4C_2918F718B996_.wvu.PrintTitles" localSheetId="13" hidden="1">'5.13.LAT'!$1:$3</definedName>
    <definedName name="Z_40427C19_F2C1_413F_8E4C_2918F718B996_.wvu.PrintTitles" localSheetId="14" hidden="1">'5.14.LAT'!$1:$4</definedName>
    <definedName name="Z_40427C19_F2C1_413F_8E4C_2918F718B996_.wvu.PrintTitles" localSheetId="15" hidden="1">'5.15.LAT'!$1:$3</definedName>
    <definedName name="Z_40427C19_F2C1_413F_8E4C_2918F718B996_.wvu.PrintTitles" localSheetId="16" hidden="1">'5.16.LAT'!$1:$3</definedName>
    <definedName name="Z_40427C19_F2C1_413F_8E4C_2918F718B996_.wvu.PrintTitles" localSheetId="25" hidden="1">'5.25.LAT'!$1:$3</definedName>
    <definedName name="Z_40427C19_F2C1_413F_8E4C_2918F718B996_.wvu.Rows" localSheetId="4" hidden="1">'5.4.LAT'!#REF!</definedName>
    <definedName name="Z_40427C19_F2C1_413F_8E4C_2918F718B996_.wvu.Rows" localSheetId="5" hidden="1">'5.5.LAT'!#REF!</definedName>
    <definedName name="Z_40427C19_F2C1_413F_8E4C_2918F718B996_.wvu.Rows" localSheetId="6" hidden="1">'5.6.LAT'!#REF!</definedName>
    <definedName name="Z_40427C19_F2C1_413F_8E4C_2918F718B996_.wvu.Rows" localSheetId="7" hidden="1">'5.7.LAT'!#REF!</definedName>
    <definedName name="Z_40427C19_F2C1_413F_8E4C_2918F718B996_.wvu.Rows" localSheetId="9" hidden="1">'5.9.LAT'!#REF!</definedName>
    <definedName name="Z_7E82B1F0_A399_408C_ADC7_3500528B6BEB_.wvu.PrintArea" localSheetId="1" hidden="1">'5.1.LAT'!$A:$D</definedName>
    <definedName name="Z_7E82B1F0_A399_408C_ADC7_3500528B6BEB_.wvu.PrintArea" localSheetId="2" hidden="1">'5.2.LAT'!$A:$I</definedName>
    <definedName name="Z_7E82B1F0_A399_408C_ADC7_3500528B6BEB_.wvu.PrintArea" localSheetId="25" hidden="1">'5.25.LAT'!$A:$M</definedName>
    <definedName name="Z_7E82B1F0_A399_408C_ADC7_3500528B6BEB_.wvu.PrintArea" localSheetId="3" hidden="1">'5.3.LAT'!$A:$H</definedName>
    <definedName name="Z_7E82B1F0_A399_408C_ADC7_3500528B6BEB_.wvu.PrintTitles" localSheetId="12" hidden="1">'5.12.LAT'!$1:$3</definedName>
    <definedName name="Z_7E82B1F0_A399_408C_ADC7_3500528B6BEB_.wvu.PrintTitles" localSheetId="13" hidden="1">'5.13.LAT'!$1:$3</definedName>
    <definedName name="Z_7E82B1F0_A399_408C_ADC7_3500528B6BEB_.wvu.PrintTitles" localSheetId="14" hidden="1">'5.14.LAT'!$1:$4</definedName>
    <definedName name="Z_7E82B1F0_A399_408C_ADC7_3500528B6BEB_.wvu.PrintTitles" localSheetId="15" hidden="1">'5.15.LAT'!$1:$3</definedName>
    <definedName name="Z_7E82B1F0_A399_408C_ADC7_3500528B6BEB_.wvu.PrintTitles" localSheetId="16" hidden="1">'5.16.LAT'!$1:$3</definedName>
    <definedName name="Z_7E82B1F0_A399_408C_ADC7_3500528B6BEB_.wvu.PrintTitles" localSheetId="25" hidden="1">'5.25.LAT'!$1:$3</definedName>
    <definedName name="Z_9E5A3913_AA33_4EF5_9ABD_587B01EAC5C6_.wvu.FilterData" localSheetId="14" hidden="1">'5.14.LAT'!$A$1:$R$63</definedName>
    <definedName name="Z_9E5A3913_AA33_4EF5_9ABD_587B01EAC5C6_.wvu.PrintArea" localSheetId="12" hidden="1">'5.12.LAT'!$A:$K</definedName>
    <definedName name="Z_9E5A3913_AA33_4EF5_9ABD_587B01EAC5C6_.wvu.PrintArea" localSheetId="13" hidden="1">'5.13.LAT'!$A:$J</definedName>
    <definedName name="Z_9E5A3913_AA33_4EF5_9ABD_587B01EAC5C6_.wvu.PrintArea" localSheetId="15" hidden="1">'5.15.LAT'!$A:$J</definedName>
    <definedName name="Z_9E5A3913_AA33_4EF5_9ABD_587B01EAC5C6_.wvu.PrintArea" localSheetId="16" hidden="1">'5.16.LAT'!$A:$J</definedName>
    <definedName name="Z_9E5A3913_AA33_4EF5_9ABD_587B01EAC5C6_.wvu.PrintArea" localSheetId="2" hidden="1">'5.2.LAT'!$A:$I</definedName>
    <definedName name="Z_9E5A3913_AA33_4EF5_9ABD_587B01EAC5C6_.wvu.PrintArea" localSheetId="25" hidden="1">'5.25.LAT'!$A:$M</definedName>
    <definedName name="Z_9E5A3913_AA33_4EF5_9ABD_587B01EAC5C6_.wvu.PrintArea" localSheetId="3" hidden="1">'5.3.LAT'!$A:$H</definedName>
    <definedName name="Z_9E5A3913_AA33_4EF5_9ABD_587B01EAC5C6_.wvu.PrintTitles" localSheetId="12" hidden="1">'5.12.LAT'!$1:$3</definedName>
    <definedName name="Z_9E5A3913_AA33_4EF5_9ABD_587B01EAC5C6_.wvu.PrintTitles" localSheetId="13" hidden="1">'5.13.LAT'!$1:$3</definedName>
    <definedName name="Z_9E5A3913_AA33_4EF5_9ABD_587B01EAC5C6_.wvu.PrintTitles" localSheetId="14" hidden="1">'5.14.LAT'!$1:$4</definedName>
    <definedName name="Z_9E5A3913_AA33_4EF5_9ABD_587B01EAC5C6_.wvu.PrintTitles" localSheetId="15" hidden="1">'5.15.LAT'!$1:$3</definedName>
    <definedName name="Z_9E5A3913_AA33_4EF5_9ABD_587B01EAC5C6_.wvu.PrintTitles" localSheetId="16" hidden="1">'5.16.LAT'!$1:$3</definedName>
    <definedName name="Z_9E5A3913_AA33_4EF5_9ABD_587B01EAC5C6_.wvu.PrintTitles" localSheetId="25" hidden="1">'5.25.LAT'!$1:$3</definedName>
    <definedName name="Z_A8BD1D99_D64F_4CB7_9D2D_4E03DDB3B8E0_.wvu.PrintArea" localSheetId="12" hidden="1">'5.12.LAT'!$A:$K</definedName>
    <definedName name="Z_A8BD1D99_D64F_4CB7_9D2D_4E03DDB3B8E0_.wvu.PrintArea" localSheetId="13" hidden="1">'5.13.LAT'!$A:$J</definedName>
    <definedName name="Z_A8BD1D99_D64F_4CB7_9D2D_4E03DDB3B8E0_.wvu.PrintArea" localSheetId="15" hidden="1">'5.15.LAT'!$A:$J</definedName>
    <definedName name="Z_A8BD1D99_D64F_4CB7_9D2D_4E03DDB3B8E0_.wvu.PrintArea" localSheetId="16" hidden="1">'5.16.LAT'!$A:$J</definedName>
    <definedName name="Z_A8BD1D99_D64F_4CB7_9D2D_4E03DDB3B8E0_.wvu.PrintArea" localSheetId="2" hidden="1">'5.2.LAT'!$A:$I</definedName>
    <definedName name="Z_A8BD1D99_D64F_4CB7_9D2D_4E03DDB3B8E0_.wvu.PrintArea" localSheetId="25" hidden="1">'5.25.LAT'!$A:$M</definedName>
    <definedName name="Z_A8BD1D99_D64F_4CB7_9D2D_4E03DDB3B8E0_.wvu.PrintArea" localSheetId="3" hidden="1">'5.3.LAT'!$A:$H</definedName>
    <definedName name="Z_A8BD1D99_D64F_4CB7_9D2D_4E03DDB3B8E0_.wvu.PrintTitles" localSheetId="12" hidden="1">'5.12.LAT'!$1:$3</definedName>
    <definedName name="Z_A8BD1D99_D64F_4CB7_9D2D_4E03DDB3B8E0_.wvu.PrintTitles" localSheetId="13" hidden="1">'5.13.LAT'!$1:$3</definedName>
    <definedName name="Z_A8BD1D99_D64F_4CB7_9D2D_4E03DDB3B8E0_.wvu.PrintTitles" localSheetId="14" hidden="1">'5.14.LAT'!$1:$4</definedName>
    <definedName name="Z_A8BD1D99_D64F_4CB7_9D2D_4E03DDB3B8E0_.wvu.PrintTitles" localSheetId="15" hidden="1">'5.15.LAT'!$1:$3</definedName>
    <definedName name="Z_A8BD1D99_D64F_4CB7_9D2D_4E03DDB3B8E0_.wvu.PrintTitles" localSheetId="16" hidden="1">'5.16.LAT'!$1:$3</definedName>
    <definedName name="Z_A8BD1D99_D64F_4CB7_9D2D_4E03DDB3B8E0_.wvu.PrintTitles" localSheetId="25" hidden="1">'5.25.LAT'!$1:$3</definedName>
    <definedName name="Z_EDE8BCFE_7C91_432E_9375_F3D725ADA43C_.wvu.Cols" localSheetId="10" hidden="1">'5.10.LAT'!#REF!</definedName>
    <definedName name="Z_EDE8BCFE_7C91_432E_9375_F3D725ADA43C_.wvu.Cols" localSheetId="11" hidden="1">'5.11.LAT'!#REF!</definedName>
    <definedName name="Z_EDE8BCFE_7C91_432E_9375_F3D725ADA43C_.wvu.Cols" localSheetId="12" hidden="1">'5.12.LAT'!#REF!</definedName>
    <definedName name="Z_EDE8BCFE_7C91_432E_9375_F3D725ADA43C_.wvu.Cols" localSheetId="13" hidden="1">'5.13.LAT'!#REF!</definedName>
    <definedName name="Z_EDE8BCFE_7C91_432E_9375_F3D725ADA43C_.wvu.Cols" localSheetId="15" hidden="1">'5.15.LAT'!#REF!</definedName>
    <definedName name="Z_EDE8BCFE_7C91_432E_9375_F3D725ADA43C_.wvu.Cols" localSheetId="16" hidden="1">'5.16.LAT'!#REF!</definedName>
    <definedName name="Z_EDE8BCFE_7C91_432E_9375_F3D725ADA43C_.wvu.Cols" localSheetId="17" hidden="1">'5.17.LAT'!#REF!</definedName>
    <definedName name="Z_EDE8BCFE_7C91_432E_9375_F3D725ADA43C_.wvu.Cols" localSheetId="18" hidden="1">'5.18.LAT'!#REF!</definedName>
    <definedName name="Z_EDE8BCFE_7C91_432E_9375_F3D725ADA43C_.wvu.Cols" localSheetId="20" hidden="1">'5.20.LAT'!#REF!</definedName>
    <definedName name="Z_EDE8BCFE_7C91_432E_9375_F3D725ADA43C_.wvu.Cols" localSheetId="21" hidden="1">'5.21.LAT'!#REF!</definedName>
    <definedName name="Z_EDE8BCFE_7C91_432E_9375_F3D725ADA43C_.wvu.Cols" localSheetId="22" hidden="1">'5.22.LAT'!#REF!</definedName>
    <definedName name="Z_EDE8BCFE_7C91_432E_9375_F3D725ADA43C_.wvu.Cols" localSheetId="8" hidden="1">'5.8.LAT'!#REF!</definedName>
    <definedName name="Z_EDE8BCFE_7C91_432E_9375_F3D725ADA43C_.wvu.PrintArea" localSheetId="1" hidden="1">'5.1.LAT'!$A:$D</definedName>
    <definedName name="Z_EDE8BCFE_7C91_432E_9375_F3D725ADA43C_.wvu.PrintArea" localSheetId="12" hidden="1">'5.12.LAT'!$A:$K</definedName>
    <definedName name="Z_EDE8BCFE_7C91_432E_9375_F3D725ADA43C_.wvu.PrintArea" localSheetId="13" hidden="1">'5.13.LAT'!$A:$J</definedName>
    <definedName name="Z_EDE8BCFE_7C91_432E_9375_F3D725ADA43C_.wvu.PrintArea" localSheetId="15" hidden="1">'5.15.LAT'!$A:$J</definedName>
    <definedName name="Z_EDE8BCFE_7C91_432E_9375_F3D725ADA43C_.wvu.PrintArea" localSheetId="16" hidden="1">'5.16.LAT'!$A:$J</definedName>
    <definedName name="Z_EDE8BCFE_7C91_432E_9375_F3D725ADA43C_.wvu.PrintArea" localSheetId="2" hidden="1">'5.2.LAT'!$A:$I</definedName>
    <definedName name="Z_EDE8BCFE_7C91_432E_9375_F3D725ADA43C_.wvu.PrintArea" localSheetId="25" hidden="1">'5.25.LAT'!$A:$M</definedName>
    <definedName name="Z_EDE8BCFE_7C91_432E_9375_F3D725ADA43C_.wvu.PrintArea" localSheetId="3" hidden="1">'5.3.LAT'!$A:$H</definedName>
    <definedName name="Z_EDE8BCFE_7C91_432E_9375_F3D725ADA43C_.wvu.PrintTitles" localSheetId="12" hidden="1">'5.12.LAT'!$1:$3</definedName>
    <definedName name="Z_EDE8BCFE_7C91_432E_9375_F3D725ADA43C_.wvu.PrintTitles" localSheetId="13" hidden="1">'5.13.LAT'!$1:$3</definedName>
    <definedName name="Z_EDE8BCFE_7C91_432E_9375_F3D725ADA43C_.wvu.PrintTitles" localSheetId="14" hidden="1">'5.14.LAT'!$1:$4</definedName>
    <definedName name="Z_EDE8BCFE_7C91_432E_9375_F3D725ADA43C_.wvu.PrintTitles" localSheetId="15" hidden="1">'5.15.LAT'!$1:$3</definedName>
    <definedName name="Z_EDE8BCFE_7C91_432E_9375_F3D725ADA43C_.wvu.PrintTitles" localSheetId="16" hidden="1">'5.16.LAT'!$1:$3</definedName>
    <definedName name="Z_EDE8BCFE_7C91_432E_9375_F3D725ADA43C_.wvu.PrintTitles" localSheetId="25" hidden="1">'5.25.LAT'!$1:$3</definedName>
    <definedName name="Z_EDE8BCFE_7C91_432E_9375_F3D725ADA43C_.wvu.Rows" localSheetId="4" hidden="1">'5.4.LAT'!#REF!</definedName>
    <definedName name="Z_EDE8BCFE_7C91_432E_9375_F3D725ADA43C_.wvu.Rows" localSheetId="5" hidden="1">'5.5.LAT'!#REF!</definedName>
    <definedName name="Z_EDE8BCFE_7C91_432E_9375_F3D725ADA43C_.wvu.Rows" localSheetId="6" hidden="1">'5.6.LAT'!#REF!</definedName>
    <definedName name="Z_EDE8BCFE_7C91_432E_9375_F3D725ADA43C_.wvu.Rows" localSheetId="7" hidden="1">'5.7.LAT'!#REF!</definedName>
    <definedName name="Z_EDE8BCFE_7C91_432E_9375_F3D725ADA43C_.wvu.Rows" localSheetId="9" hidden="1">'5.9.LAT'!#REF!</definedName>
  </definedNames>
  <calcPr calcId="125725"/>
  <customWorkbookViews>
    <customWorkbookView name="petkovicda - Personal View" guid="{9E5A3913-AA33-4EF5-9ABD-587B01EAC5C6}" mergeInterval="0" personalView="1" maximized="1" xWindow="-8" yWindow="-8" windowWidth="1696" windowHeight="1026" tabRatio="729" activeSheetId="26"/>
    <customWorkbookView name="vranjesra - Personal View" guid="{A8BD1D99-D64F-4CB7-9D2D-4E03DDB3B8E0}" mergeInterval="0" personalView="1" xWindow="-4" yWindow="427" windowWidth="1683" windowHeight="583" tabRatio="729" activeSheetId="25"/>
    <customWorkbookView name="zecal - Personal View" guid="{7E82B1F0-A399-408C-ADC7-3500528B6BEB}" mergeInterval="0" personalView="1" maximized="1" xWindow="1" yWindow="1" windowWidth="1916" windowHeight="827" tabRatio="863" activeSheetId="1"/>
    <customWorkbookView name="loncarmi - Personal View" guid="{2D0847EF-79C2-4642-A95B-6768970C5FE7}" mergeInterval="0" personalView="1" maximized="1" xWindow="1" yWindow="1" windowWidth="1276" windowHeight="803" tabRatio="863" activeSheetId="25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5"/>
    <customWorkbookView name="Aleksandra Zec - Personal View" guid="{2CDFE3E2-51A7-48D5-BBB0-7DEB1B6521D4}" mergeInterval="0" personalView="1" maximized="1" xWindow="1" yWindow="1" windowWidth="1522" windowHeight="815" tabRatio="863" activeSheetId="1"/>
    <customWorkbookView name="arezinade - Personal View" guid="{13951CAE-829E-469E-AC6A-F93AB5043A91}" mergeInterval="0" personalView="1" maximized="1" xWindow="1" yWindow="1" windowWidth="1276" windowHeight="804" tabRatio="863" activeSheetId="21"/>
    <customWorkbookView name="RSIS - Personal View" guid="{159A93D5-C71E-4D9E-9D1E-182AAA7E1FF9}" mergeInterval="0" personalView="1" maximized="1" xWindow="1" yWindow="1" windowWidth="1916" windowHeight="827" tabRatio="729" activeSheetId="21"/>
  </customWorkbookViews>
</workbook>
</file>

<file path=xl/calcChain.xml><?xml version="1.0" encoding="utf-8"?>
<calcChain xmlns="http://schemas.openxmlformats.org/spreadsheetml/2006/main">
  <c r="K41" i="25"/>
  <c r="K40"/>
  <c r="K34"/>
  <c r="K30"/>
  <c r="K26"/>
  <c r="K22" s="1"/>
  <c r="K24"/>
  <c r="K23"/>
  <c r="K17"/>
  <c r="K13"/>
  <c r="K39" s="1"/>
  <c r="K9"/>
  <c r="K5" s="1"/>
  <c r="K7"/>
  <c r="K6"/>
  <c r="G23" i="3"/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</calcChain>
</file>

<file path=xl/sharedStrings.xml><?xml version="1.0" encoding="utf-8"?>
<sst xmlns="http://schemas.openxmlformats.org/spreadsheetml/2006/main" count="1827" uniqueCount="258">
  <si>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</si>
  <si>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</si>
  <si>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1)</t>
    </r>
  </si>
  <si>
    <t>…</t>
  </si>
  <si>
    <t>odojčad</t>
  </si>
  <si>
    <t>mrtvorođeni</t>
  </si>
  <si>
    <t>razvedeni 
brakovi</t>
  </si>
  <si>
    <t>zaključeni 
brakovi</t>
  </si>
  <si>
    <t>prirodni 
priraštaj</t>
  </si>
  <si>
    <t>umrli</t>
  </si>
  <si>
    <t>živorođeni</t>
  </si>
  <si>
    <t>Na 1000 živorođenih</t>
  </si>
  <si>
    <t>Na 1000 stanovnika</t>
  </si>
  <si>
    <t>-</t>
  </si>
  <si>
    <t>nepoznato</t>
  </si>
  <si>
    <t>bez stručne pomoći</t>
  </si>
  <si>
    <t>sa stručnom pomoći</t>
  </si>
  <si>
    <t>drugo mjesto</t>
  </si>
  <si>
    <t>zdravstvena ustanova</t>
  </si>
  <si>
    <t>Stručna pomoć</t>
  </si>
  <si>
    <t>Mjesto porođaja</t>
  </si>
  <si>
    <t>Ženski</t>
  </si>
  <si>
    <t>Muški</t>
  </si>
  <si>
    <t>Ukupno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</si>
  <si>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</si>
  <si>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</si>
  <si>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</si>
  <si>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</si>
  <si>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</si>
  <si>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</si>
  <si>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</si>
  <si>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</si>
  <si>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</si>
  <si>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</si>
  <si>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 majke</t>
  </si>
  <si>
    <t>(250)</t>
  </si>
  <si>
    <t>peto i više</t>
  </si>
  <si>
    <t>četvrto</t>
  </si>
  <si>
    <t>treće</t>
  </si>
  <si>
    <t>drugo</t>
  </si>
  <si>
    <t>prvo</t>
  </si>
  <si>
    <t>Red rođenja</t>
  </si>
  <si>
    <t>(258)</t>
  </si>
  <si>
    <t>nahoče</t>
  </si>
  <si>
    <t>van braka</t>
  </si>
  <si>
    <t>u braku</t>
  </si>
  <si>
    <t>Bračno stanje</t>
  </si>
  <si>
    <t>UKUPNO</t>
  </si>
  <si>
    <t>Mjesto smrti</t>
  </si>
  <si>
    <t>Liječenje</t>
  </si>
  <si>
    <t>Podatke o smrti dao</t>
  </si>
  <si>
    <t>% umrlih u zdravstvenoj organizaciji</t>
  </si>
  <si>
    <t>liječeni</t>
  </si>
  <si>
    <t>nisu liječeni</t>
  </si>
  <si>
    <t>% liječenih</t>
  </si>
  <si>
    <t>ljekar</t>
  </si>
  <si>
    <t>drugo lice</t>
  </si>
  <si>
    <t>% umrlih za koje je podatke dao ljekar</t>
  </si>
  <si>
    <t>Starost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</si>
  <si>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</si>
  <si>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</si>
  <si>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</si>
  <si>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</si>
  <si>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</si>
  <si>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</si>
  <si>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</si>
  <si>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</si>
  <si>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</si>
  <si>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</si>
  <si>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</si>
  <si>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</si>
  <si>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</si>
  <si>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</si>
  <si>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</si>
  <si>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</si>
  <si>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</si>
  <si>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</si>
  <si>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</si>
  <si>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</si>
  <si>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</si>
  <si>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</si>
  <si>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Pol</t>
  </si>
  <si>
    <t>muški</t>
  </si>
  <si>
    <t>ženski</t>
  </si>
  <si>
    <t>Nepoznato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</si>
  <si>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</si>
  <si>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</si>
  <si>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</si>
  <si>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</si>
  <si>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</si>
  <si>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</si>
  <si>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</si>
  <si>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</si>
  <si>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</si>
  <si>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</si>
  <si>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</si>
  <si>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</si>
  <si>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</si>
  <si>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</si>
  <si>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</si>
  <si>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</si>
  <si>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</si>
  <si>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</si>
  <si>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</si>
  <si>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</si>
  <si>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</si>
  <si>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</si>
  <si>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</si>
  <si>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</si>
  <si>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</si>
  <si>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</si>
  <si>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</si>
  <si>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</si>
  <si>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</si>
  <si>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</si>
  <si>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</si>
  <si>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</si>
  <si>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</si>
  <si>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</si>
  <si>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</si>
  <si>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</si>
  <si>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</si>
  <si>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</si>
  <si>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</si>
  <si>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</si>
  <si>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</si>
  <si>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</si>
  <si>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</si>
  <si>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</si>
  <si>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</si>
  <si>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</si>
  <si>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</si>
  <si>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</si>
  <si>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</si>
  <si>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</si>
  <si>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</si>
  <si>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</si>
  <si>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</si>
  <si>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</si>
  <si>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</si>
  <si>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</si>
  <si>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</si>
  <si>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</si>
  <si>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</si>
  <si>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Trovanje (X60–X69)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</si>
  <si>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</si>
  <si>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</si>
  <si>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</si>
  <si>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</si>
  <si>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</si>
  <si>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</si>
  <si>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</si>
  <si>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</si>
  <si>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</si>
  <si>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</si>
  <si>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</si>
  <si>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</si>
  <si>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</si>
  <si>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Mladoženja</t>
  </si>
  <si>
    <t>Nevjesta</t>
  </si>
  <si>
    <t>Neoženjen</t>
  </si>
  <si>
    <t>Udovac</t>
  </si>
  <si>
    <t>Razveden</t>
  </si>
  <si>
    <t>Neudata</t>
  </si>
  <si>
    <t>Udovica</t>
  </si>
  <si>
    <t>Razvedena</t>
  </si>
  <si>
    <t>&lt;20</t>
  </si>
  <si>
    <t>55+</t>
  </si>
  <si>
    <t>Muž</t>
  </si>
  <si>
    <t>Žena</t>
  </si>
  <si>
    <t>15+</t>
  </si>
  <si>
    <t>Без дјеце</t>
  </si>
  <si>
    <t>Trajanje braka (u godinama)</t>
  </si>
  <si>
    <t xml:space="preserve">Broj izdržavane djece </t>
  </si>
  <si>
    <t>3 i više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</si>
  <si>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</si>
  <si>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</si>
  <si>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</si>
  <si>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</si>
  <si>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</si>
  <si>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</si>
  <si>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</si>
  <si>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>Doseljeni</t>
  </si>
  <si>
    <t>iz drugih opština Republike Srpske</t>
  </si>
  <si>
    <t>iz Federacije BiH</t>
  </si>
  <si>
    <t>iz Brčko distrikta</t>
  </si>
  <si>
    <t>u druge opštine Republike Srpske</t>
  </si>
  <si>
    <t>u Federaciju BiH</t>
  </si>
  <si>
    <t>u Brčko distrikt</t>
  </si>
  <si>
    <t>Odseljeni</t>
  </si>
  <si>
    <t>0–19</t>
  </si>
  <si>
    <t>60+</t>
  </si>
  <si>
    <t>Iz drugih opština  Republike Srpske</t>
  </si>
  <si>
    <t>Iz Federacije BiH u  Republiku Srpsku</t>
  </si>
  <si>
    <t>Iz Brčko distrikta u Republiku Srpsku</t>
  </si>
  <si>
    <t>Iz druge opštine Republike Srpske</t>
  </si>
  <si>
    <t>Iz Republike Srpske  u Federaciju BiH</t>
  </si>
  <si>
    <t>Iz Republike Srpske u Brčko distrikt</t>
  </si>
  <si>
    <t>5. Stanovništvo</t>
  </si>
  <si>
    <t>Lista tabela</t>
  </si>
  <si>
    <t>7–27</t>
  </si>
  <si>
    <t>65–74</t>
  </si>
  <si>
    <t>25+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</si>
  <si>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</si>
  <si>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</si>
  <si>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</si>
  <si>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</si>
  <si>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</si>
  <si>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</si>
  <si>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</si>
  <si>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nepoz-nato</t>
  </si>
  <si>
    <t>Starost mladoženje</t>
  </si>
  <si>
    <t>Starost nevjeste</t>
  </si>
  <si>
    <t>Trajanje braka</t>
  </si>
  <si>
    <t>Broj stanovnika 
(procjena)</t>
  </si>
  <si>
    <t>Rođeni</t>
  </si>
  <si>
    <t>Umrli</t>
  </si>
  <si>
    <t>Prirodni
priraštaj</t>
  </si>
  <si>
    <t>Brakovi</t>
  </si>
  <si>
    <t xml:space="preserve">ukupno </t>
  </si>
  <si>
    <t>sklopljeni</t>
  </si>
  <si>
    <t>razvedeni</t>
  </si>
  <si>
    <t>Migracioni saldo</t>
  </si>
  <si>
    <t>uzrok smrti neutvrđen</t>
  </si>
  <si>
    <r>
      <t>2008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</si>
  <si>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</si>
  <si>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r>
      <t>2011</t>
    </r>
    <r>
      <rPr>
        <vertAlign val="superscript"/>
        <sz val="9"/>
        <color indexed="8"/>
        <rFont val="Arial"/>
        <family val="2"/>
        <charset val="238"/>
      </rPr>
      <t>2)</t>
    </r>
  </si>
  <si>
    <r>
      <t xml:space="preserve">2) </t>
    </r>
    <r>
      <rPr>
        <sz val="8"/>
        <color indexed="8"/>
        <rFont val="Arial"/>
        <family val="2"/>
        <charset val="238"/>
      </rPr>
      <t>U podacima od 2011. godine, dodat je modalitet "Uzrok smrti neutvrđen".</t>
    </r>
  </si>
  <si>
    <t xml:space="preserve">5.25. Doseljeno i odseljeno stanovništvo po polu i starosnim grupama </t>
  </si>
  <si>
    <t>5.24. Doseljeno i odseljeno stanovništvo</t>
  </si>
  <si>
    <t>5.22. Razvedeni brakovi prema licu kome su dodijeljena izdržavana djeca</t>
  </si>
  <si>
    <t>5.21. Razvedeni brakovi prema trajanju braka i broju izdržavane djece</t>
  </si>
  <si>
    <t>5.20. Razvedeni brakovi prema starosti muža i žene</t>
  </si>
  <si>
    <t>5.18. Zaključeni brakovi prema ranijem bračnom stanju mladoženje i nevjeste</t>
  </si>
  <si>
    <t>5.17. Zaključeni brakovi prema starosti mladoženje i nevjeste</t>
  </si>
  <si>
    <t>5.16. Nasilne smrti prema polu, starosti i spoljnom uzroku smrti</t>
  </si>
  <si>
    <t>5.15. Umrla odojčad prema uzroku smrti</t>
  </si>
  <si>
    <t xml:space="preserve">5.13. Umrli prema polu i uzroku smrti </t>
  </si>
  <si>
    <t>5.12. Umrli prema starosti i polu</t>
  </si>
  <si>
    <t>5.11. Umrla odojčad prema starosti</t>
  </si>
  <si>
    <t xml:space="preserve">5.10. Umrla odojčad prema polu </t>
  </si>
  <si>
    <t xml:space="preserve">5.9. Umrli prema liječenju, mjestu smrti i tome ko je dao podatke o smrti </t>
  </si>
  <si>
    <t>5.8. Mrtvorođeni prema polu</t>
  </si>
  <si>
    <t>5.7. Živorođeni prema bračnom stanju</t>
  </si>
  <si>
    <t>5.6. Živorođeni prema redu rođenja</t>
  </si>
  <si>
    <t>5.5. Živorođeni prema starosti majke</t>
  </si>
  <si>
    <t>5.4. Živorođeni prema polu, mjestu porođaja i stručnoj pomoći</t>
  </si>
  <si>
    <t>5.3. Stope prirodnog kretanja stanovništva</t>
  </si>
  <si>
    <t>5.2. Prirodno kretanje stanovništva</t>
  </si>
  <si>
    <t>Ukupan broj popisanih lica</t>
  </si>
  <si>
    <t>Ukupan broj domaćinstava</t>
  </si>
  <si>
    <t>Ukupan broj stanova</t>
  </si>
  <si>
    <t>REPUBLIKA SRPSKA</t>
  </si>
  <si>
    <t>5.1. Preliminarni rezultati Popisa stanovništva, domaćinstava i stanova u BiH 2013, za teritoriju Republike Srpske</t>
  </si>
  <si>
    <r>
      <t>2000</t>
    </r>
    <r>
      <rPr>
        <vertAlign val="superscript"/>
        <sz val="9"/>
        <color indexed="8"/>
        <rFont val="Arial"/>
        <family val="2"/>
      </rPr>
      <t>1)</t>
    </r>
  </si>
  <si>
    <t>5.14. Umrli prema uzroku smrti, starosti i polu, 2015.</t>
  </si>
  <si>
    <t>5.19. Zaključeni brakovi prema starosti mladoženje i nevjeste, 2015.</t>
  </si>
  <si>
    <t xml:space="preserve">5.23. Razvedeni brakovi prema starosti muža i žene i trajanju braka, 2015. 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</si>
</sst>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/>
    <xf numFmtId="0" fontId="5" fillId="0" borderId="0"/>
  </cellStyleXfs>
  <cellXfs count="250">
    <xf numFmtId="0" fontId="0" fillId="0" borderId="0" xfId="0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/>
    <xf numFmtId="0" fontId="20" fillId="0" borderId="1" xfId="0" applyFont="1" applyBorder="1" applyAlignment="1">
      <alignment horizontal="left" indent="1"/>
    </xf>
    <xf numFmtId="1" fontId="20" fillId="0" borderId="0" xfId="0" applyNumberFormat="1" applyFont="1" applyAlignment="1">
      <alignment horizontal="right"/>
    </xf>
    <xf numFmtId="1" fontId="20" fillId="0" borderId="0" xfId="0" applyNumberFormat="1" applyFont="1" applyAlignment="1"/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64" fontId="19" fillId="0" borderId="0" xfId="0" applyNumberFormat="1" applyFont="1" applyAlignment="1"/>
    <xf numFmtId="0" fontId="20" fillId="0" borderId="1" xfId="0" applyFont="1" applyBorder="1" applyAlignment="1">
      <alignment horizontal="center"/>
    </xf>
    <xf numFmtId="164" fontId="20" fillId="0" borderId="0" xfId="0" applyNumberFormat="1" applyFont="1" applyAlignment="1"/>
    <xf numFmtId="0" fontId="20" fillId="0" borderId="1" xfId="0" applyFont="1" applyBorder="1" applyAlignment="1">
      <alignment horizontal="center" wrapText="1"/>
    </xf>
    <xf numFmtId="164" fontId="20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/>
    <xf numFmtId="0" fontId="19" fillId="0" borderId="1" xfId="0" applyFont="1" applyBorder="1" applyAlignment="1">
      <alignment horizontal="left" inden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wrapText="1"/>
    </xf>
    <xf numFmtId="1" fontId="19" fillId="0" borderId="0" xfId="0" applyNumberFormat="1" applyFont="1" applyAlignment="1">
      <alignment horizontal="right" wrapText="1"/>
    </xf>
    <xf numFmtId="0" fontId="19" fillId="0" borderId="1" xfId="0" applyFont="1" applyBorder="1" applyAlignment="1">
      <alignment horizontal="left" wrapText="1" indent="1"/>
    </xf>
    <xf numFmtId="1" fontId="20" fillId="0" borderId="0" xfId="0" applyNumberFormat="1" applyFont="1" applyAlignment="1">
      <alignment horizontal="right" wrapText="1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0" xfId="0" applyFont="1" applyAlignment="1">
      <alignment horizontal="justify"/>
    </xf>
    <xf numFmtId="1" fontId="19" fillId="0" borderId="0" xfId="0" applyNumberFormat="1" applyFont="1" applyAlignment="1">
      <alignment wrapText="1"/>
    </xf>
    <xf numFmtId="1" fontId="20" fillId="0" borderId="0" xfId="0" applyNumberFormat="1" applyFont="1" applyAlignment="1">
      <alignment wrapText="1"/>
    </xf>
    <xf numFmtId="0" fontId="20" fillId="0" borderId="4" xfId="0" applyFont="1" applyBorder="1" applyAlignment="1">
      <alignment horizontal="justify" vertical="top" wrapText="1"/>
    </xf>
    <xf numFmtId="0" fontId="20" fillId="0" borderId="5" xfId="0" applyFont="1" applyBorder="1" applyAlignment="1">
      <alignment horizontal="justify" vertical="top" wrapText="1"/>
    </xf>
    <xf numFmtId="0" fontId="20" fillId="0" borderId="0" xfId="0" applyFont="1" applyAlignment="1">
      <alignment horizontal="justify"/>
    </xf>
    <xf numFmtId="0" fontId="20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/>
    <xf numFmtId="0" fontId="20" fillId="0" borderId="8" xfId="0" applyFont="1" applyBorder="1"/>
    <xf numFmtId="0" fontId="20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164" fontId="20" fillId="0" borderId="0" xfId="0" applyNumberFormat="1" applyFont="1" applyAlignment="1">
      <alignment horizontal="right" wrapText="1"/>
    </xf>
    <xf numFmtId="164" fontId="19" fillId="0" borderId="0" xfId="0" applyNumberFormat="1" applyFont="1" applyAlignment="1">
      <alignment horizontal="right" wrapText="1"/>
    </xf>
    <xf numFmtId="0" fontId="21" fillId="0" borderId="1" xfId="0" applyFont="1" applyBorder="1"/>
    <xf numFmtId="0" fontId="19" fillId="0" borderId="0" xfId="0" applyFont="1" applyBorder="1" applyAlignment="1"/>
    <xf numFmtId="1" fontId="19" fillId="0" borderId="0" xfId="0" applyNumberFormat="1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/>
    <xf numFmtId="0" fontId="22" fillId="0" borderId="0" xfId="0" applyFont="1"/>
    <xf numFmtId="0" fontId="20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1" fontId="19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vertical="top" wrapText="1"/>
    </xf>
    <xf numFmtId="1" fontId="20" fillId="0" borderId="0" xfId="0" applyNumberFormat="1" applyFont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0" fontId="24" fillId="0" borderId="0" xfId="0" applyFont="1"/>
    <xf numFmtId="0" fontId="19" fillId="0" borderId="8" xfId="0" applyFont="1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19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19" fillId="0" borderId="1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 vertical="top" wrapText="1" indent="1"/>
    </xf>
    <xf numFmtId="0" fontId="19" fillId="0" borderId="0" xfId="0" applyFont="1" applyAlignment="1">
      <alignment horizontal="right" vertical="top" wrapText="1" indent="1"/>
    </xf>
    <xf numFmtId="0" fontId="19" fillId="0" borderId="11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 indent="5"/>
    </xf>
    <xf numFmtId="0" fontId="20" fillId="0" borderId="1" xfId="0" applyFont="1" applyBorder="1" applyAlignment="1">
      <alignment horizontal="left" wrapText="1" indent="5"/>
    </xf>
    <xf numFmtId="0" fontId="19" fillId="0" borderId="1" xfId="0" applyNumberFormat="1" applyFont="1" applyBorder="1" applyAlignment="1">
      <alignment wrapText="1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20" fillId="0" borderId="8" xfId="0" applyFont="1" applyBorder="1" applyAlignment="1">
      <alignment horizontal="center"/>
    </xf>
    <xf numFmtId="1" fontId="19" fillId="0" borderId="0" xfId="0" applyNumberFormat="1" applyFont="1" applyBorder="1" applyAlignment="1"/>
    <xf numFmtId="0" fontId="19" fillId="0" borderId="0" xfId="0" applyFont="1" applyBorder="1" applyAlignment="1">
      <alignment horizontal="right"/>
    </xf>
    <xf numFmtId="0" fontId="26" fillId="0" borderId="0" xfId="0" applyFont="1" applyAlignment="1">
      <alignment horizontal="center" vertical="top" wrapText="1"/>
    </xf>
    <xf numFmtId="0" fontId="24" fillId="0" borderId="0" xfId="0" applyFont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0" fontId="20" fillId="0" borderId="1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" fontId="20" fillId="0" borderId="0" xfId="0" applyNumberFormat="1" applyFont="1" applyBorder="1" applyAlignment="1"/>
    <xf numFmtId="0" fontId="20" fillId="0" borderId="0" xfId="0" applyFont="1" applyAlignment="1">
      <alignment vertical="top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9" fillId="0" borderId="1" xfId="0" applyFont="1" applyBorder="1"/>
    <xf numFmtId="0" fontId="27" fillId="0" borderId="0" xfId="0" applyFont="1"/>
    <xf numFmtId="0" fontId="4" fillId="0" borderId="0" xfId="0" applyFont="1"/>
    <xf numFmtId="0" fontId="20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8" fillId="0" borderId="0" xfId="1" applyFont="1" applyAlignment="1" applyProtection="1">
      <alignment horizontal="right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0" xfId="0" applyNumberFormat="1" applyFont="1"/>
    <xf numFmtId="0" fontId="20" fillId="0" borderId="8" xfId="0" applyNumberFormat="1" applyFont="1" applyBorder="1"/>
    <xf numFmtId="0" fontId="20" fillId="0" borderId="1" xfId="0" applyNumberFormat="1" applyFont="1" applyBorder="1"/>
    <xf numFmtId="0" fontId="20" fillId="0" borderId="0" xfId="0" applyFont="1" applyBorder="1" applyAlignment="1">
      <alignment vertical="top" wrapText="1"/>
    </xf>
    <xf numFmtId="0" fontId="21" fillId="0" borderId="0" xfId="0" applyNumberFormat="1" applyFont="1"/>
    <xf numFmtId="0" fontId="20" fillId="0" borderId="0" xfId="0" applyFont="1" applyBorder="1" applyAlignment="1">
      <alignment horizontal="left" indent="1"/>
    </xf>
    <xf numFmtId="0" fontId="19" fillId="0" borderId="13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centerContinuous" vertical="center"/>
    </xf>
    <xf numFmtId="0" fontId="29" fillId="0" borderId="0" xfId="0" applyFont="1" applyBorder="1" applyAlignment="1">
      <alignment horizontal="centerContinuous" vertical="center" wrapText="1"/>
    </xf>
    <xf numFmtId="0" fontId="30" fillId="0" borderId="0" xfId="0" applyFont="1" applyAlignment="1">
      <alignment horizontal="centerContinuous" vertical="center" wrapText="1"/>
    </xf>
    <xf numFmtId="0" fontId="29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/>
    </xf>
    <xf numFmtId="1" fontId="19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1" fontId="19" fillId="0" borderId="0" xfId="0" applyNumberFormat="1" applyFont="1" applyBorder="1" applyAlignment="1">
      <alignment horizontal="right" vertical="top"/>
    </xf>
    <xf numFmtId="1" fontId="20" fillId="0" borderId="0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horizontal="right" wrapText="1"/>
    </xf>
    <xf numFmtId="0" fontId="6" fillId="0" borderId="0" xfId="2" applyFont="1" applyBorder="1" applyAlignment="1"/>
    <xf numFmtId="1" fontId="31" fillId="0" borderId="0" xfId="0" applyNumberFormat="1" applyFont="1" applyAlignment="1">
      <alignment horizontal="right" wrapText="1"/>
    </xf>
    <xf numFmtId="0" fontId="7" fillId="0" borderId="0" xfId="2" applyNumberFormat="1" applyFont="1" applyBorder="1" applyAlignment="1">
      <alignment horizontal="right"/>
    </xf>
    <xf numFmtId="0" fontId="20" fillId="0" borderId="3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right"/>
    </xf>
    <xf numFmtId="0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1" fillId="0" borderId="0" xfId="0" applyFont="1" applyAlignment="1">
      <alignment horizontal="centerContinuous" vertical="center"/>
    </xf>
    <xf numFmtId="49" fontId="20" fillId="0" borderId="0" xfId="0" applyNumberFormat="1" applyFont="1" applyFill="1" applyAlignment="1">
      <alignment horizontal="right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6" fillId="0" borderId="0" xfId="4" applyFont="1" applyBorder="1" applyAlignment="1">
      <alignment horizontal="right"/>
    </xf>
    <xf numFmtId="0" fontId="20" fillId="0" borderId="0" xfId="0" applyFont="1" applyAlignment="1"/>
    <xf numFmtId="0" fontId="19" fillId="0" borderId="13" xfId="0" applyFont="1" applyBorder="1" applyAlignment="1"/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right" wrapText="1"/>
    </xf>
    <xf numFmtId="0" fontId="19" fillId="0" borderId="0" xfId="0" applyNumberFormat="1" applyFont="1" applyAlignment="1">
      <alignment horizontal="right" wrapText="1"/>
    </xf>
    <xf numFmtId="0" fontId="32" fillId="0" borderId="0" xfId="0" applyFont="1"/>
    <xf numFmtId="0" fontId="31" fillId="0" borderId="0" xfId="0" applyFont="1"/>
    <xf numFmtId="0" fontId="33" fillId="0" borderId="0" xfId="1" applyFont="1" applyAlignment="1" applyProtection="1">
      <alignment horizontal="right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1" xfId="0" applyFont="1" applyBorder="1"/>
    <xf numFmtId="1" fontId="31" fillId="0" borderId="0" xfId="0" applyNumberFormat="1" applyFont="1" applyAlignment="1">
      <alignment horizontal="right"/>
    </xf>
    <xf numFmtId="1" fontId="34" fillId="0" borderId="13" xfId="0" applyNumberFormat="1" applyFont="1" applyBorder="1" applyAlignment="1">
      <alignment horizontal="right"/>
    </xf>
    <xf numFmtId="1" fontId="34" fillId="0" borderId="0" xfId="0" applyNumberFormat="1" applyFont="1" applyBorder="1" applyAlignment="1">
      <alignment horizontal="right"/>
    </xf>
    <xf numFmtId="0" fontId="31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vertical="top" wrapText="1"/>
    </xf>
    <xf numFmtId="1" fontId="20" fillId="0" borderId="0" xfId="0" applyNumberFormat="1" applyFont="1" applyFill="1" applyAlignment="1">
      <alignment horizontal="right" vertical="top" wrapText="1"/>
    </xf>
    <xf numFmtId="1" fontId="19" fillId="0" borderId="0" xfId="0" applyNumberFormat="1" applyFont="1" applyFill="1" applyBorder="1" applyAlignment="1">
      <alignment horizontal="right" vertical="top" wrapText="1"/>
    </xf>
    <xf numFmtId="1" fontId="19" fillId="0" borderId="0" xfId="0" applyNumberFormat="1" applyFont="1" applyFill="1" applyBorder="1" applyAlignment="1">
      <alignment horizontal="right" vertical="top"/>
    </xf>
    <xf numFmtId="0" fontId="20" fillId="0" borderId="0" xfId="0" applyFont="1" applyFill="1"/>
    <xf numFmtId="49" fontId="20" fillId="0" borderId="6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 wrapText="1"/>
    </xf>
    <xf numFmtId="0" fontId="20" fillId="0" borderId="1" xfId="0" applyNumberFormat="1" applyFont="1" applyFill="1" applyBorder="1"/>
    <xf numFmtId="0" fontId="20" fillId="0" borderId="8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Continuous" vertical="center"/>
    </xf>
    <xf numFmtId="0" fontId="17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 wrapText="1" indent="1"/>
    </xf>
    <xf numFmtId="0" fontId="13" fillId="0" borderId="0" xfId="1" quotePrefix="1" applyAlignment="1" applyProtection="1"/>
    <xf numFmtId="0" fontId="36" fillId="0" borderId="0" xfId="1" applyFont="1" applyAlignment="1" applyProtection="1"/>
    <xf numFmtId="0" fontId="37" fillId="0" borderId="0" xfId="0" applyFont="1"/>
    <xf numFmtId="0" fontId="37" fillId="0" borderId="0" xfId="0" applyFont="1" applyAlignment="1">
      <alignment horizontal="right"/>
    </xf>
    <xf numFmtId="0" fontId="20" fillId="0" borderId="0" xfId="0" applyFont="1" applyFill="1" applyAlignment="1">
      <alignment horizontal="right" vertical="top"/>
    </xf>
    <xf numFmtId="1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6" fillId="0" borderId="0" xfId="2" applyNumberFormat="1" applyFont="1" applyBorder="1" applyAlignment="1">
      <alignment horizontal="right"/>
    </xf>
    <xf numFmtId="0" fontId="20" fillId="0" borderId="0" xfId="0" applyNumberFormat="1" applyFont="1" applyAlignment="1">
      <alignment horizontal="right" wrapText="1"/>
    </xf>
    <xf numFmtId="1" fontId="20" fillId="0" borderId="0" xfId="0" applyNumberFormat="1" applyFont="1"/>
    <xf numFmtId="0" fontId="31" fillId="0" borderId="11" xfId="0" applyFont="1" applyFill="1" applyBorder="1" applyAlignment="1">
      <alignment horizont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20" fillId="0" borderId="0" xfId="0" applyFont="1" applyAlignment="1">
      <alignment horizontal="centerContinuous" vertical="center"/>
    </xf>
    <xf numFmtId="164" fontId="20" fillId="0" borderId="0" xfId="0" applyNumberFormat="1" applyFont="1"/>
    <xf numFmtId="0" fontId="12" fillId="0" borderId="0" xfId="0" applyFont="1"/>
    <xf numFmtId="0" fontId="0" fillId="0" borderId="0" xfId="0" applyAlignment="1">
      <alignment horizontal="right" vertical="top"/>
    </xf>
    <xf numFmtId="0" fontId="34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" fontId="8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2" fontId="8" fillId="0" borderId="0" xfId="0" applyNumberFormat="1" applyFont="1" applyFill="1" applyAlignment="1">
      <alignment horizontal="right" vertical="top"/>
    </xf>
    <xf numFmtId="0" fontId="20" fillId="0" borderId="1" xfId="0" applyFont="1" applyFill="1" applyBorder="1" applyAlignment="1">
      <alignment horizontal="left" indent="1"/>
    </xf>
    <xf numFmtId="1" fontId="20" fillId="0" borderId="0" xfId="0" applyNumberFormat="1" applyFont="1" applyFill="1" applyAlignment="1">
      <alignment horizontal="right"/>
    </xf>
    <xf numFmtId="0" fontId="20" fillId="0" borderId="1" xfId="0" applyFont="1" applyFill="1" applyBorder="1" applyAlignment="1">
      <alignment horizontal="left" wrapText="1" indent="1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/>
    <xf numFmtId="0" fontId="31" fillId="0" borderId="8" xfId="0" applyFont="1" applyFill="1" applyBorder="1" applyAlignment="1">
      <alignment horizontal="left" wrapText="1"/>
    </xf>
    <xf numFmtId="1" fontId="31" fillId="0" borderId="13" xfId="0" applyNumberFormat="1" applyFont="1" applyFill="1" applyBorder="1" applyAlignment="1">
      <alignment horizontal="right" wrapText="1"/>
    </xf>
    <xf numFmtId="0" fontId="15" fillId="0" borderId="0" xfId="0" applyFont="1" applyBorder="1"/>
    <xf numFmtId="0" fontId="20" fillId="0" borderId="3" xfId="0" applyFont="1" applyFill="1" applyBorder="1" applyAlignment="1">
      <alignment horizontal="center" vertical="center" wrapText="1"/>
    </xf>
    <xf numFmtId="0" fontId="31" fillId="0" borderId="0" xfId="0" applyFont="1" applyBorder="1"/>
    <xf numFmtId="0" fontId="31" fillId="0" borderId="0" xfId="0" applyNumberFormat="1" applyFont="1" applyBorder="1"/>
    <xf numFmtId="0" fontId="31" fillId="0" borderId="0" xfId="0" applyNumberFormat="1" applyFont="1" applyBorder="1" applyAlignment="1">
      <alignment horizontal="right"/>
    </xf>
    <xf numFmtId="0" fontId="31" fillId="0" borderId="0" xfId="0" applyNumberFormat="1" applyFont="1" applyFill="1" applyBorder="1"/>
    <xf numFmtId="0" fontId="31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centerContinuous"/>
    </xf>
    <xf numFmtId="1" fontId="31" fillId="0" borderId="0" xfId="2" applyNumberFormat="1" applyFont="1" applyAlignment="1">
      <alignment horizontal="right"/>
    </xf>
    <xf numFmtId="0" fontId="31" fillId="0" borderId="0" xfId="0" applyFont="1" applyAlignment="1">
      <alignment horizontal="centerContinuous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5.bin"/><Relationship Id="rId3" Type="http://schemas.openxmlformats.org/officeDocument/2006/relationships/printerSettings" Target="../printerSettings/printerSettings140.bin"/><Relationship Id="rId7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42.bin"/><Relationship Id="rId10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1.bin"/><Relationship Id="rId9" Type="http://schemas.openxmlformats.org/officeDocument/2006/relationships/printerSettings" Target="../printerSettings/printerSettings14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5.bin"/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10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1.bin"/><Relationship Id="rId9" Type="http://schemas.openxmlformats.org/officeDocument/2006/relationships/printerSettings" Target="../printerSettings/printerSettings1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5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5.bin"/><Relationship Id="rId3" Type="http://schemas.openxmlformats.org/officeDocument/2006/relationships/printerSettings" Target="../printerSettings/printerSettings170.bin"/><Relationship Id="rId7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68.bin"/><Relationship Id="rId6" Type="http://schemas.openxmlformats.org/officeDocument/2006/relationships/printerSettings" Target="../printerSettings/printerSettings173.bin"/><Relationship Id="rId5" Type="http://schemas.openxmlformats.org/officeDocument/2006/relationships/printerSettings" Target="../printerSettings/printerSettings172.bin"/><Relationship Id="rId10" Type="http://schemas.openxmlformats.org/officeDocument/2006/relationships/printerSettings" Target="../printerSettings/printerSettings177.bin"/><Relationship Id="rId4" Type="http://schemas.openxmlformats.org/officeDocument/2006/relationships/printerSettings" Target="../printerSettings/printerSettings171.bin"/><Relationship Id="rId9" Type="http://schemas.openxmlformats.org/officeDocument/2006/relationships/printerSettings" Target="../printerSettings/printerSettings17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82.bin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5.bin"/><Relationship Id="rId3" Type="http://schemas.openxmlformats.org/officeDocument/2006/relationships/printerSettings" Target="../printerSettings/printerSettings200.bin"/><Relationship Id="rId7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9.bin"/><Relationship Id="rId1" Type="http://schemas.openxmlformats.org/officeDocument/2006/relationships/printerSettings" Target="../printerSettings/printerSettings198.bin"/><Relationship Id="rId6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202.bin"/><Relationship Id="rId10" Type="http://schemas.openxmlformats.org/officeDocument/2006/relationships/printerSettings" Target="../printerSettings/printerSettings207.bin"/><Relationship Id="rId4" Type="http://schemas.openxmlformats.org/officeDocument/2006/relationships/printerSettings" Target="../printerSettings/printerSettings201.bin"/><Relationship Id="rId9" Type="http://schemas.openxmlformats.org/officeDocument/2006/relationships/printerSettings" Target="../printerSettings/printerSettings20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5.bin"/><Relationship Id="rId3" Type="http://schemas.openxmlformats.org/officeDocument/2006/relationships/printerSettings" Target="../printerSettings/printerSettings210.bin"/><Relationship Id="rId7" Type="http://schemas.openxmlformats.org/officeDocument/2006/relationships/printerSettings" Target="../printerSettings/printerSettings214.bin"/><Relationship Id="rId2" Type="http://schemas.openxmlformats.org/officeDocument/2006/relationships/printerSettings" Target="../printerSettings/printerSettings209.bin"/><Relationship Id="rId1" Type="http://schemas.openxmlformats.org/officeDocument/2006/relationships/printerSettings" Target="../printerSettings/printerSettings208.bin"/><Relationship Id="rId6" Type="http://schemas.openxmlformats.org/officeDocument/2006/relationships/printerSettings" Target="../printerSettings/printerSettings213.bin"/><Relationship Id="rId5" Type="http://schemas.openxmlformats.org/officeDocument/2006/relationships/printerSettings" Target="../printerSettings/printerSettings212.bin"/><Relationship Id="rId10" Type="http://schemas.openxmlformats.org/officeDocument/2006/relationships/printerSettings" Target="../printerSettings/printerSettings217.bin"/><Relationship Id="rId4" Type="http://schemas.openxmlformats.org/officeDocument/2006/relationships/printerSettings" Target="../printerSettings/printerSettings211.bin"/><Relationship Id="rId9" Type="http://schemas.openxmlformats.org/officeDocument/2006/relationships/printerSettings" Target="../printerSettings/printerSettings216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5.bin"/><Relationship Id="rId3" Type="http://schemas.openxmlformats.org/officeDocument/2006/relationships/printerSettings" Target="../printerSettings/printerSettings220.bin"/><Relationship Id="rId7" Type="http://schemas.openxmlformats.org/officeDocument/2006/relationships/printerSettings" Target="../printerSettings/printerSettings224.bin"/><Relationship Id="rId2" Type="http://schemas.openxmlformats.org/officeDocument/2006/relationships/printerSettings" Target="../printerSettings/printerSettings219.bin"/><Relationship Id="rId1" Type="http://schemas.openxmlformats.org/officeDocument/2006/relationships/printerSettings" Target="../printerSettings/printerSettings218.bin"/><Relationship Id="rId6" Type="http://schemas.openxmlformats.org/officeDocument/2006/relationships/printerSettings" Target="../printerSettings/printerSettings223.bin"/><Relationship Id="rId5" Type="http://schemas.openxmlformats.org/officeDocument/2006/relationships/printerSettings" Target="../printerSettings/printerSettings222.bin"/><Relationship Id="rId10" Type="http://schemas.openxmlformats.org/officeDocument/2006/relationships/printerSettings" Target="../printerSettings/printerSettings227.bin"/><Relationship Id="rId4" Type="http://schemas.openxmlformats.org/officeDocument/2006/relationships/printerSettings" Target="../printerSettings/printerSettings221.bin"/><Relationship Id="rId9" Type="http://schemas.openxmlformats.org/officeDocument/2006/relationships/printerSettings" Target="../printerSettings/printerSettings226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5.bin"/><Relationship Id="rId3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34.bin"/><Relationship Id="rId2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28.bin"/><Relationship Id="rId6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32.bin"/><Relationship Id="rId10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31.bin"/><Relationship Id="rId9" Type="http://schemas.openxmlformats.org/officeDocument/2006/relationships/printerSettings" Target="../printerSettings/printerSettings23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D26"/>
  <sheetViews>
    <sheetView tabSelected="1" workbookViewId="0"/>
  </sheetViews>
  <sheetFormatPr defaultRowHeight="15"/>
  <cols>
    <col min="1" max="1" width="96.42578125" style="108" customWidth="1"/>
    <col min="2" max="16384" width="9.140625" style="108"/>
  </cols>
  <sheetData>
    <row r="1" spans="1:4" ht="19.5" customHeight="1">
      <c r="A1" s="109" t="s">
        <v>198</v>
      </c>
    </row>
    <row r="2" spans="1:4" ht="19.5" customHeight="1">
      <c r="A2" s="190" t="str">
        <f>HYPERLINK("#'5.1.LAT'!A1",'5.1.LAT'!A1)</f>
        <v>5.1. Preliminarni rezultati Popisa stanovništva, domaćinstava i stanova u BiH 2013, za teritoriju Republike Srpske</v>
      </c>
    </row>
    <row r="3" spans="1:4" ht="17.100000000000001" customHeight="1">
      <c r="A3" s="190" t="str">
        <f>HYPERLINK("#'5.2.LAT'!A1",'5.2.LAT'!$A$1)</f>
        <v>5.2. Prirodno kretanje stanovništva</v>
      </c>
    </row>
    <row r="4" spans="1:4" ht="17.100000000000001" customHeight="1">
      <c r="A4" s="190" t="str">
        <f>HYPERLINK("#'5.3.LAT'!A1",'5.3.LAT'!$A$1)</f>
        <v>5.3. Stope prirodnog kretanja stanovništva</v>
      </c>
    </row>
    <row r="5" spans="1:4" ht="17.100000000000001" customHeight="1">
      <c r="A5" s="190" t="str">
        <f>HYPERLINK("#'5.4.LAT'!A1",'5.4.LAT'!$A$1)</f>
        <v>5.4. Živorođeni prema polu, mjestu porođaja i stručnoj pomoći</v>
      </c>
    </row>
    <row r="6" spans="1:4" ht="17.100000000000001" customHeight="1">
      <c r="A6" s="190" t="str">
        <f>HYPERLINK("#'5.5.LAT'!A1",'5.5.LAT'!$A$1)</f>
        <v>5.5. Živorođeni prema starosti majke</v>
      </c>
    </row>
    <row r="7" spans="1:4" ht="17.100000000000001" customHeight="1">
      <c r="A7" s="190" t="str">
        <f>HYPERLINK("#'5.6.LAT'!A1",'5.6.LAT'!$A$1)</f>
        <v>5.6. Živorođeni prema redu rođenja</v>
      </c>
    </row>
    <row r="8" spans="1:4" ht="17.100000000000001" customHeight="1">
      <c r="A8" s="190" t="str">
        <f>HYPERLINK("#'5.7.LAT'!A1",'5.7.LAT'!$A$1)</f>
        <v>5.7. Živorođeni prema bračnom stanju</v>
      </c>
    </row>
    <row r="9" spans="1:4" ht="17.100000000000001" customHeight="1">
      <c r="A9" s="190" t="str">
        <f>HYPERLINK("#'5.8.LAT'!A1",'5.8.LAT'!$A$1)</f>
        <v>5.8. Mrtvorođeni prema polu</v>
      </c>
      <c r="D9" s="189"/>
    </row>
    <row r="10" spans="1:4" ht="17.100000000000001" customHeight="1">
      <c r="A10" s="190" t="str">
        <f>HYPERLINK("#'5.9.LAT'!A1",'5.9.LAT'!$A$1)</f>
        <v xml:space="preserve">5.9. Umrli prema liječenju, mjestu smrti i tome ko je dao podatke o smrti </v>
      </c>
    </row>
    <row r="11" spans="1:4" ht="17.100000000000001" customHeight="1">
      <c r="A11" s="190" t="str">
        <f>HYPERLINK("#'5.10.LAT'!A1",'5.10.LAT'!$A$1)</f>
        <v xml:space="preserve">5.10. Umrla odojčad prema polu </v>
      </c>
    </row>
    <row r="12" spans="1:4" ht="17.100000000000001" customHeight="1">
      <c r="A12" s="190" t="str">
        <f>HYPERLINK("#'5.11.LAT'!A1",'5.11.LAT'!$A$1)</f>
        <v>5.11. Umrla odojčad prema starosti</v>
      </c>
    </row>
    <row r="13" spans="1:4" ht="17.100000000000001" customHeight="1">
      <c r="A13" s="190" t="str">
        <f>HYPERLINK("#'5.12.LAT'!A1",'5.12.LAT'!$A$1)</f>
        <v>5.12. Umrli prema starosti i polu</v>
      </c>
    </row>
    <row r="14" spans="1:4" ht="17.100000000000001" customHeight="1">
      <c r="A14" s="190" t="str">
        <f>HYPERLINK("#'5.13.LAT'!A1",'5.13.LAT'!$A$1)</f>
        <v xml:space="preserve">5.13. Umrli prema polu i uzroku smrti </v>
      </c>
    </row>
    <row r="15" spans="1:4" ht="17.100000000000001" customHeight="1">
      <c r="A15" s="190" t="str">
        <f>HYPERLINK("#'5.14.LAT'!A1",'5.14.LAT'!$A$1)</f>
        <v>5.14. Umrli prema uzroku smrti, starosti i polu, 2015.</v>
      </c>
    </row>
    <row r="16" spans="1:4" ht="17.100000000000001" customHeight="1">
      <c r="A16" s="190" t="str">
        <f>HYPERLINK("#'5.15.LAT'!A1",'5.15.LAT'!$A$1)</f>
        <v>5.15. Umrla odojčad prema uzroku smrti</v>
      </c>
    </row>
    <row r="17" spans="1:1" ht="17.100000000000001" customHeight="1">
      <c r="A17" s="190" t="str">
        <f>HYPERLINK("#'5.16.LAT'!A1",'5.16.LAT'!$A$1)</f>
        <v>5.16. Nasilne smrti prema polu, starosti i spoljnom uzroku smrti</v>
      </c>
    </row>
    <row r="18" spans="1:1" ht="17.100000000000001" customHeight="1">
      <c r="A18" s="190" t="str">
        <f>HYPERLINK("#'5.17.LAT'!A1",'5.17.LAT'!$A$1)</f>
        <v>5.17. Zaključeni brakovi prema starosti mladoženje i nevjeste</v>
      </c>
    </row>
    <row r="19" spans="1:1" ht="17.100000000000001" customHeight="1">
      <c r="A19" s="190" t="str">
        <f>HYPERLINK("#'5.18.LAT'!A1",'5.18.LAT'!$A$1)</f>
        <v>5.18. Zaključeni brakovi prema ranijem bračnom stanju mladoženje i nevjeste</v>
      </c>
    </row>
    <row r="20" spans="1:1" ht="17.100000000000001" customHeight="1">
      <c r="A20" s="190" t="str">
        <f>HYPERLINK("#'5.19.LAT'!A1",'5.19.LAT'!$A$1)</f>
        <v>5.19. Zaključeni brakovi prema starosti mladoženje i nevjeste, 2015.</v>
      </c>
    </row>
    <row r="21" spans="1:1" ht="17.100000000000001" customHeight="1">
      <c r="A21" s="190" t="str">
        <f>HYPERLINK("#'5.20.LAT'!A1",'5.20.LAT'!$A$1)</f>
        <v>5.20. Razvedeni brakovi prema starosti muža i žene</v>
      </c>
    </row>
    <row r="22" spans="1:1" ht="17.100000000000001" customHeight="1">
      <c r="A22" s="190" t="str">
        <f>HYPERLINK("#'5.21.LAT'!A1",'5.21.LAT'!$A$1)</f>
        <v>5.21. Razvedeni brakovi prema trajanju braka i broju izdržavane djece</v>
      </c>
    </row>
    <row r="23" spans="1:1" ht="17.100000000000001" customHeight="1">
      <c r="A23" s="190" t="str">
        <f>HYPERLINK("#'5.22.LAT'!A1",'5.22.LAT'!$A$1)</f>
        <v>5.22. Razvedeni brakovi prema licu kome su dodijeljena izdržavana djeca</v>
      </c>
    </row>
    <row r="24" spans="1:1">
      <c r="A24" s="190" t="str">
        <f>HYPERLINK("#'5.23.LAT'!A1",'5.23.LAT'!$A$1)</f>
        <v xml:space="preserve">5.23. Razvedeni brakovi prema starosti muža i žene i trajanju braka, 2015. </v>
      </c>
    </row>
    <row r="25" spans="1:1">
      <c r="A25" s="190" t="str">
        <f>HYPERLINK("#'5.24.LAT'!A1",'5.24.LAT'!$A$1)</f>
        <v>5.24. Doseljeno i odseljeno stanovništvo</v>
      </c>
    </row>
    <row r="26" spans="1:1">
      <c r="A26" s="190" t="str">
        <f>HYPERLINK("#'5.25.LAT'!A1",'5.25.LAT'!$A$1)</f>
        <v xml:space="preserve">5.25. Doseljeno i odseljeno stanovništvo po polu i starosnim grupama </v>
      </c>
    </row>
  </sheetData>
  <customSheetViews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2011&amp;C&amp;"Arial,Regular"&amp;8Str. &amp;P od &amp;N</oddFooter>
      </headerFooter>
    </customSheetView>
    <customSheetView guid="{A8BD1D99-D64F-4CB7-9D2D-4E03DDB3B8E0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2015&amp;C&amp;"Arial,Regular"&amp;8Str. &amp;P od &amp;N</oddFooter>
      </headerFooter>
    </customSheetView>
    <customSheetView guid="{2D0847EF-79C2-4642-A95B-6768970C5FE7}">
      <selection activeCell="A8" sqref="A8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2CDFE3E2-51A7-48D5-BBB0-7DEB1B6521D4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8"/>
      <headerFooter>
        <oddFooter>&amp;L&amp;"Arial,Regular"&amp;8Statistički godišnjak Republike Srpske 2012&amp;C&amp;"Arial,Regular"&amp;8Str. &amp;P od &amp;N</oddFooter>
      </headerFooter>
    </customSheetView>
    <customSheetView guid="{159A93D5-C71E-4D9E-9D1E-182AAA7E1FF9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zoomScale="130" zoomScaleNormal="130" workbookViewId="0">
      <selection activeCell="A24" sqref="A24"/>
    </sheetView>
  </sheetViews>
  <sheetFormatPr defaultRowHeight="14.25"/>
  <cols>
    <col min="1" max="1" width="22.7109375" style="1" customWidth="1"/>
    <col min="2" max="2" width="15.7109375" style="1" customWidth="1"/>
    <col min="3" max="3" width="16.85546875" style="1" customWidth="1"/>
    <col min="4" max="4" width="15.85546875" style="1" customWidth="1"/>
    <col min="5" max="16384" width="9.140625" style="1"/>
  </cols>
  <sheetData>
    <row r="1" spans="1:4">
      <c r="A1" s="15" t="s">
        <v>253</v>
      </c>
      <c r="B1" s="14"/>
      <c r="C1" s="14"/>
      <c r="D1" s="14"/>
    </row>
    <row r="2" spans="1:4" ht="15" thickBot="1">
      <c r="A2" s="14"/>
      <c r="B2" s="14"/>
      <c r="C2" s="14"/>
      <c r="D2" s="114" t="s">
        <v>199</v>
      </c>
    </row>
    <row r="3" spans="1:4" ht="33" customHeight="1" thickTop="1">
      <c r="A3" s="199"/>
      <c r="B3" s="200" t="s">
        <v>249</v>
      </c>
      <c r="C3" s="200" t="s">
        <v>250</v>
      </c>
      <c r="D3" s="201" t="s">
        <v>251</v>
      </c>
    </row>
    <row r="4" spans="1:4" s="202" customFormat="1" ht="18" customHeight="1">
      <c r="A4" s="221" t="s">
        <v>252</v>
      </c>
      <c r="B4" s="222">
        <v>1326991</v>
      </c>
      <c r="C4" s="222">
        <v>414847</v>
      </c>
      <c r="D4" s="222">
        <v>588241</v>
      </c>
    </row>
    <row r="5" spans="1:4" s="223" customFormat="1"/>
  </sheetData>
  <customSheetViews>
    <customSheetView guid="{9E5A3913-AA33-4EF5-9ABD-587B01EAC5C6}" scale="130" showPageBreaks="1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&amp;C&amp;"Arial,Regular"&amp;8Стр. &amp;P од &amp;N&amp;L&amp;"Arial,Regular"&amp;8Statistički godišnjak Republike Srpske 2015</oddFooter>
      </headerFooter>
    </customSheetView>
    <customSheetView guid="{A8BD1D99-D64F-4CB7-9D2D-4E03DDB3B8E0}" scale="130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&amp;C&amp;"Arial,Regular"&amp;8Стр. &amp;P од &amp;N&amp;L&amp;"Arial,Regular"&amp;8Statistički godišnjak Republike Srpske 2015</oddFooter>
      </headerFooter>
    </customSheetView>
    <customSheetView guid="{7E82B1F0-A399-408C-ADC7-3500528B6BEB}" scale="130" showPageBreaks="1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&amp;N&amp;L&amp;"Arial,Regular"&amp;8Statistički godišnjak Republike Srpske 2015</oddFooter>
      </headerFooter>
    </customSheetView>
    <customSheetView guid="{2CDFE3E2-51A7-48D5-BBB0-7DEB1B6521D4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&amp;C&amp;"Arial,Regular"&amp;8Стр. &amp;P од &amp;N&amp;L&amp;"Arial,Regular"&amp;8Statistički godišnjak Republike Srpske 2016</oddFooter>
      </headerFooter>
    </customSheetView>
    <customSheetView guid="{13951CAE-829E-469E-AC6A-F93AB5043A91}" scale="130" showPageBreaks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&amp;C&amp;"Arial,Regular"&amp;8Стр. &amp;P од &amp;N&amp;L&amp;"Arial,Regular"&amp;8Statistički godišnjak Republike Srpske 2016</oddFooter>
      </headerFooter>
    </customSheetView>
    <customSheetView guid="{159A93D5-C71E-4D9E-9D1E-182AAA7E1FF9}" scale="130">
      <selection activeCell="C15" sqref="C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&amp;C&amp;"Arial,Regular"&amp;8Стр. &amp;P од &amp;N&amp;L&amp;"Arial,Regular"&amp;8Statistički godišnjak Republike Srpske 2015</oddFooter>
      </headerFooter>
    </customSheetView>
  </customSheetView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1:I26"/>
  <sheetViews>
    <sheetView zoomScale="130" zoomScaleNormal="130" workbookViewId="0">
      <pane ySplit="4" topLeftCell="A5" activePane="bottomLeft" state="frozen"/>
      <selection pane="bottomLeft" activeCell="I23" sqref="I23"/>
    </sheetView>
  </sheetViews>
  <sheetFormatPr defaultRowHeight="14.25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>
      <c r="A1" s="15" t="s">
        <v>248</v>
      </c>
      <c r="B1" s="14"/>
      <c r="C1" s="14"/>
      <c r="D1" s="14"/>
      <c r="E1" s="14"/>
      <c r="F1" s="14"/>
      <c r="G1" s="14"/>
      <c r="H1" s="14"/>
    </row>
    <row r="2" spans="1:9" ht="15" thickBot="1">
      <c r="A2" s="14"/>
      <c r="B2" s="14"/>
      <c r="C2" s="14"/>
      <c r="D2" s="14"/>
      <c r="E2" s="14"/>
      <c r="F2" s="14"/>
      <c r="G2" s="14"/>
      <c r="H2" s="14"/>
      <c r="I2" s="114" t="s">
        <v>199</v>
      </c>
    </row>
    <row r="3" spans="1:9" ht="21.75" customHeight="1" thickTop="1">
      <c r="A3" s="13"/>
      <c r="B3" s="233" t="s">
        <v>214</v>
      </c>
      <c r="C3" s="235" t="s">
        <v>215</v>
      </c>
      <c r="D3" s="235"/>
      <c r="E3" s="235" t="s">
        <v>216</v>
      </c>
      <c r="F3" s="235"/>
      <c r="G3" s="233" t="s">
        <v>217</v>
      </c>
      <c r="H3" s="236" t="s">
        <v>218</v>
      </c>
      <c r="I3" s="237"/>
    </row>
    <row r="4" spans="1:9" ht="21.75" customHeight="1">
      <c r="A4" s="12"/>
      <c r="B4" s="234"/>
      <c r="C4" s="11" t="s">
        <v>10</v>
      </c>
      <c r="D4" s="11" t="s">
        <v>5</v>
      </c>
      <c r="E4" s="11" t="s">
        <v>219</v>
      </c>
      <c r="F4" s="11" t="s">
        <v>4</v>
      </c>
      <c r="G4" s="234"/>
      <c r="H4" s="11" t="s">
        <v>220</v>
      </c>
      <c r="I4" s="10" t="s">
        <v>221</v>
      </c>
    </row>
    <row r="5" spans="1:9" ht="15" customHeight="1">
      <c r="A5" s="7">
        <v>1996</v>
      </c>
      <c r="B5" s="8">
        <v>1391593</v>
      </c>
      <c r="C5" s="8">
        <v>12263</v>
      </c>
      <c r="D5" s="8">
        <v>61</v>
      </c>
      <c r="E5" s="8">
        <v>10931</v>
      </c>
      <c r="F5" s="9">
        <v>179</v>
      </c>
      <c r="G5" s="9">
        <v>1332</v>
      </c>
      <c r="H5" s="8">
        <v>6415</v>
      </c>
      <c r="I5" s="8" t="s">
        <v>3</v>
      </c>
    </row>
    <row r="6" spans="1:9" ht="15" customHeight="1">
      <c r="A6" s="7">
        <v>1997</v>
      </c>
      <c r="B6" s="8">
        <v>1409835</v>
      </c>
      <c r="C6" s="8">
        <v>13757</v>
      </c>
      <c r="D6" s="8">
        <v>73</v>
      </c>
      <c r="E6" s="8">
        <v>11755</v>
      </c>
      <c r="F6" s="9">
        <v>156</v>
      </c>
      <c r="G6" s="9">
        <v>2002</v>
      </c>
      <c r="H6" s="8">
        <v>7120</v>
      </c>
      <c r="I6" s="8">
        <v>737</v>
      </c>
    </row>
    <row r="7" spans="1:9" ht="15" customHeight="1">
      <c r="A7" s="7">
        <v>1998</v>
      </c>
      <c r="B7" s="8">
        <v>1428798</v>
      </c>
      <c r="C7" s="8">
        <v>13527</v>
      </c>
      <c r="D7" s="8">
        <v>56</v>
      </c>
      <c r="E7" s="8">
        <v>12469</v>
      </c>
      <c r="F7" s="9">
        <v>112</v>
      </c>
      <c r="G7" s="9">
        <v>1058</v>
      </c>
      <c r="H7" s="8">
        <v>7477</v>
      </c>
      <c r="I7" s="8">
        <v>801</v>
      </c>
    </row>
    <row r="8" spans="1:9" ht="15" customHeight="1">
      <c r="A8" s="7">
        <v>1999</v>
      </c>
      <c r="B8" s="8">
        <v>1448537</v>
      </c>
      <c r="C8" s="8">
        <v>14500</v>
      </c>
      <c r="D8" s="8">
        <v>70</v>
      </c>
      <c r="E8" s="8">
        <v>12529</v>
      </c>
      <c r="F8" s="9">
        <v>119</v>
      </c>
      <c r="G8" s="9">
        <v>1971</v>
      </c>
      <c r="H8" s="8">
        <v>8187</v>
      </c>
      <c r="I8" s="8">
        <v>794</v>
      </c>
    </row>
    <row r="9" spans="1:9" ht="15" customHeight="1">
      <c r="A9" s="214" t="s">
        <v>254</v>
      </c>
      <c r="B9" s="215">
        <v>1428899</v>
      </c>
      <c r="C9" s="8">
        <v>14191</v>
      </c>
      <c r="D9" s="8">
        <v>52</v>
      </c>
      <c r="E9" s="8">
        <v>13370</v>
      </c>
      <c r="F9" s="9">
        <v>103</v>
      </c>
      <c r="G9" s="9">
        <v>821</v>
      </c>
      <c r="H9" s="8">
        <v>8003</v>
      </c>
      <c r="I9" s="8">
        <v>749</v>
      </c>
    </row>
    <row r="10" spans="1:9" ht="15" customHeight="1">
      <c r="A10" s="216">
        <v>2001</v>
      </c>
      <c r="B10" s="215">
        <v>1447477</v>
      </c>
      <c r="C10" s="8">
        <v>13699</v>
      </c>
      <c r="D10" s="8">
        <v>77</v>
      </c>
      <c r="E10" s="8">
        <v>13434</v>
      </c>
      <c r="F10" s="9">
        <v>73</v>
      </c>
      <c r="G10" s="9">
        <v>265</v>
      </c>
      <c r="H10" s="8">
        <v>7544</v>
      </c>
      <c r="I10" s="8">
        <v>840</v>
      </c>
    </row>
    <row r="11" spans="1:9" ht="15" customHeight="1">
      <c r="A11" s="7">
        <v>2002</v>
      </c>
      <c r="B11" s="8">
        <v>1454802</v>
      </c>
      <c r="C11" s="8">
        <v>12336</v>
      </c>
      <c r="D11" s="8">
        <v>40</v>
      </c>
      <c r="E11" s="8">
        <v>12980</v>
      </c>
      <c r="F11" s="9">
        <v>89</v>
      </c>
      <c r="G11" s="9">
        <v>-644</v>
      </c>
      <c r="H11" s="8">
        <v>7233</v>
      </c>
      <c r="I11" s="8">
        <v>848</v>
      </c>
    </row>
    <row r="12" spans="1:9" ht="15" customHeight="1">
      <c r="A12" s="7" t="s">
        <v>2</v>
      </c>
      <c r="B12" s="8">
        <v>1452351</v>
      </c>
      <c r="C12" s="8">
        <v>10537</v>
      </c>
      <c r="D12" s="8">
        <v>37</v>
      </c>
      <c r="E12" s="8">
        <v>12988</v>
      </c>
      <c r="F12" s="9">
        <v>64</v>
      </c>
      <c r="G12" s="9">
        <v>-2451</v>
      </c>
      <c r="H12" s="8">
        <v>6769</v>
      </c>
      <c r="I12" s="8">
        <v>744</v>
      </c>
    </row>
    <row r="13" spans="1:9" ht="15" customHeight="1">
      <c r="A13" s="7">
        <v>2004</v>
      </c>
      <c r="B13" s="8">
        <v>1449897</v>
      </c>
      <c r="C13" s="8">
        <v>10628</v>
      </c>
      <c r="D13" s="8">
        <v>35</v>
      </c>
      <c r="E13" s="8">
        <v>13082</v>
      </c>
      <c r="F13" s="9">
        <v>61</v>
      </c>
      <c r="G13" s="9">
        <v>-2454</v>
      </c>
      <c r="H13" s="8">
        <v>7143</v>
      </c>
      <c r="I13" s="8">
        <v>637</v>
      </c>
    </row>
    <row r="14" spans="1:9" ht="15" customHeight="1">
      <c r="A14" s="7">
        <v>2005</v>
      </c>
      <c r="B14" s="8">
        <v>1446417</v>
      </c>
      <c r="C14" s="8">
        <v>10322</v>
      </c>
      <c r="D14" s="8">
        <v>40</v>
      </c>
      <c r="E14" s="8">
        <v>13802</v>
      </c>
      <c r="F14" s="9">
        <v>37</v>
      </c>
      <c r="G14" s="9">
        <v>-3480</v>
      </c>
      <c r="H14" s="8">
        <v>6810</v>
      </c>
      <c r="I14" s="8">
        <v>721</v>
      </c>
    </row>
    <row r="15" spans="1:9" ht="15" customHeight="1">
      <c r="A15" s="7">
        <v>2006</v>
      </c>
      <c r="B15" s="8">
        <v>1443709</v>
      </c>
      <c r="C15" s="8">
        <v>10524</v>
      </c>
      <c r="D15" s="8">
        <v>27</v>
      </c>
      <c r="E15" s="8">
        <v>13232</v>
      </c>
      <c r="F15" s="9">
        <v>50</v>
      </c>
      <c r="G15" s="9">
        <v>-2708</v>
      </c>
      <c r="H15" s="8">
        <v>6860</v>
      </c>
      <c r="I15" s="8">
        <v>526</v>
      </c>
    </row>
    <row r="16" spans="1:9" ht="15" customHeight="1">
      <c r="A16" s="7">
        <v>2007</v>
      </c>
      <c r="B16" s="8">
        <v>1439673</v>
      </c>
      <c r="C16" s="8">
        <v>10110</v>
      </c>
      <c r="D16" s="8">
        <v>39</v>
      </c>
      <c r="E16" s="8">
        <v>14146</v>
      </c>
      <c r="F16" s="9">
        <v>38</v>
      </c>
      <c r="G16" s="9">
        <v>-4036</v>
      </c>
      <c r="H16" s="8">
        <v>7093</v>
      </c>
      <c r="I16" s="8">
        <v>596</v>
      </c>
    </row>
    <row r="17" spans="1:9" ht="15" customHeight="1">
      <c r="A17" s="7" t="s">
        <v>1</v>
      </c>
      <c r="B17" s="8">
        <v>1437477</v>
      </c>
      <c r="C17" s="8">
        <v>10198</v>
      </c>
      <c r="D17" s="8">
        <v>34</v>
      </c>
      <c r="E17" s="8">
        <v>13501</v>
      </c>
      <c r="F17" s="9">
        <v>40</v>
      </c>
      <c r="G17" s="9">
        <v>-3303</v>
      </c>
      <c r="H17" s="8">
        <v>6401</v>
      </c>
      <c r="I17" s="8">
        <v>317</v>
      </c>
    </row>
    <row r="18" spans="1:9" ht="15" customHeight="1">
      <c r="A18" s="7">
        <v>2009</v>
      </c>
      <c r="B18" s="5">
        <v>1435179</v>
      </c>
      <c r="C18" s="5">
        <v>10603</v>
      </c>
      <c r="D18" s="5">
        <v>32</v>
      </c>
      <c r="E18" s="5">
        <v>13775</v>
      </c>
      <c r="F18" s="6">
        <v>51</v>
      </c>
      <c r="G18" s="6">
        <v>-3172</v>
      </c>
      <c r="H18" s="5">
        <v>6131</v>
      </c>
      <c r="I18" s="5">
        <v>455</v>
      </c>
    </row>
    <row r="19" spans="1:9" ht="15" customHeight="1">
      <c r="A19" s="7">
        <v>2010</v>
      </c>
      <c r="B19" s="5">
        <v>1433038</v>
      </c>
      <c r="C19" s="5">
        <v>10147</v>
      </c>
      <c r="D19" s="5">
        <v>41</v>
      </c>
      <c r="E19" s="5">
        <v>13517</v>
      </c>
      <c r="F19" s="6">
        <v>44</v>
      </c>
      <c r="G19" s="6">
        <v>-3370</v>
      </c>
      <c r="H19" s="5">
        <v>5767</v>
      </c>
      <c r="I19" s="5">
        <v>517</v>
      </c>
    </row>
    <row r="20" spans="1:9" ht="15" customHeight="1">
      <c r="A20" s="7">
        <v>2011</v>
      </c>
      <c r="B20" s="5">
        <v>1429668</v>
      </c>
      <c r="C20" s="5">
        <v>9561</v>
      </c>
      <c r="D20" s="5">
        <v>29</v>
      </c>
      <c r="E20" s="5">
        <v>13658</v>
      </c>
      <c r="F20" s="6">
        <v>43</v>
      </c>
      <c r="G20" s="6">
        <v>-4097</v>
      </c>
      <c r="H20" s="5">
        <v>5802</v>
      </c>
      <c r="I20" s="5">
        <v>886</v>
      </c>
    </row>
    <row r="21" spans="1:9" ht="15" customHeight="1">
      <c r="A21" s="7">
        <v>2012</v>
      </c>
      <c r="B21" s="5">
        <v>1429290</v>
      </c>
      <c r="C21" s="5">
        <v>9978</v>
      </c>
      <c r="D21" s="5">
        <v>38</v>
      </c>
      <c r="E21" s="5">
        <v>13796</v>
      </c>
      <c r="F21" s="6">
        <v>37</v>
      </c>
      <c r="G21" s="6">
        <v>-3818</v>
      </c>
      <c r="H21" s="5">
        <v>5326</v>
      </c>
      <c r="I21" s="5">
        <v>878</v>
      </c>
    </row>
    <row r="22" spans="1:9" ht="15" customHeight="1">
      <c r="A22" s="7">
        <v>2013</v>
      </c>
      <c r="B22" s="5">
        <v>1425549</v>
      </c>
      <c r="C22" s="5">
        <v>9510</v>
      </c>
      <c r="D22" s="5">
        <v>37</v>
      </c>
      <c r="E22" s="5">
        <v>13978</v>
      </c>
      <c r="F22" s="6">
        <v>33</v>
      </c>
      <c r="G22" s="6">
        <v>-4468</v>
      </c>
      <c r="H22" s="5">
        <v>5467</v>
      </c>
      <c r="I22" s="5">
        <v>1052</v>
      </c>
    </row>
    <row r="23" spans="1:9" ht="15" customHeight="1">
      <c r="A23" s="7">
        <v>2014</v>
      </c>
      <c r="B23" s="5">
        <v>1421310</v>
      </c>
      <c r="C23" s="5">
        <v>9335</v>
      </c>
      <c r="D23" s="5">
        <v>22</v>
      </c>
      <c r="E23" s="5">
        <v>14409</v>
      </c>
      <c r="F23" s="6">
        <v>29</v>
      </c>
      <c r="G23" s="6">
        <f>C23-E23</f>
        <v>-5074</v>
      </c>
      <c r="H23" s="5">
        <v>5823</v>
      </c>
      <c r="I23" s="5">
        <v>1106</v>
      </c>
    </row>
    <row r="24" spans="1:9" ht="15" customHeight="1">
      <c r="A24" s="7">
        <v>2015</v>
      </c>
      <c r="B24" s="5">
        <v>1415776</v>
      </c>
      <c r="C24" s="5">
        <v>9357</v>
      </c>
      <c r="D24" s="5">
        <v>17</v>
      </c>
      <c r="E24" s="5">
        <v>15059</v>
      </c>
      <c r="F24" s="6">
        <v>26</v>
      </c>
      <c r="G24" s="6">
        <v>-5702</v>
      </c>
      <c r="H24" s="5">
        <v>5895</v>
      </c>
      <c r="I24" s="5">
        <v>1143</v>
      </c>
    </row>
    <row r="25" spans="1:9">
      <c r="A25" s="4"/>
    </row>
    <row r="26" spans="1:9">
      <c r="A26" s="3" t="s">
        <v>0</v>
      </c>
      <c r="B26" s="2"/>
      <c r="C26" s="2"/>
      <c r="D26" s="2"/>
    </row>
  </sheetData>
  <customSheetViews>
    <customSheetView guid="{9E5A3913-AA33-4EF5-9ABD-587B01EAC5C6}" scale="130" showPageBreaks="1" printArea="1">
      <pane ySplit="4" topLeftCell="A11" activePane="bottomLeft" state="frozen"/>
      <selection pane="bottomLeft"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A8BD1D99-D64F-4CB7-9D2D-4E03DDB3B8E0}" scale="130">
      <pane ySplit="4" topLeftCell="A11" activePane="bottomLeft" state="frozen"/>
      <selection pane="bottomLeft"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CDFE3E2-51A7-48D5-BBB0-7DEB1B6521D4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C24" sqref="C24:D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11" activePane="bottomLeft" state="frozen"/>
      <selection pane="bottomLeft"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5">
    <mergeCell ref="B3:B4"/>
    <mergeCell ref="C3:D3"/>
    <mergeCell ref="E3:F3"/>
    <mergeCell ref="G3:G4"/>
    <mergeCell ref="H3:I3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/>
  <dimension ref="A1:H25"/>
  <sheetViews>
    <sheetView zoomScale="130" zoomScaleNormal="130" workbookViewId="0">
      <pane ySplit="4" topLeftCell="A15" activePane="bottomLeft" state="frozen"/>
      <selection pane="bottomLeft" activeCell="G36" sqref="G36"/>
    </sheetView>
  </sheetViews>
  <sheetFormatPr defaultRowHeight="12"/>
  <cols>
    <col min="1" max="1" width="9.140625" style="14"/>
    <col min="2" max="8" width="12.5703125" style="14" customWidth="1"/>
    <col min="9" max="16384" width="9.140625" style="14"/>
  </cols>
  <sheetData>
    <row r="1" spans="1:8">
      <c r="A1" s="25" t="s">
        <v>247</v>
      </c>
    </row>
    <row r="2" spans="1:8" ht="12.75" thickBot="1">
      <c r="H2" s="114" t="s">
        <v>199</v>
      </c>
    </row>
    <row r="3" spans="1:8" ht="22.5" customHeight="1" thickTop="1">
      <c r="A3" s="24"/>
      <c r="B3" s="235" t="s">
        <v>12</v>
      </c>
      <c r="C3" s="235"/>
      <c r="D3" s="235"/>
      <c r="E3" s="235"/>
      <c r="F3" s="235"/>
      <c r="G3" s="235" t="s">
        <v>11</v>
      </c>
      <c r="H3" s="236"/>
    </row>
    <row r="4" spans="1:8" ht="29.25" customHeight="1">
      <c r="A4" s="23"/>
      <c r="B4" s="11" t="s">
        <v>10</v>
      </c>
      <c r="C4" s="11" t="s">
        <v>9</v>
      </c>
      <c r="D4" s="22" t="s">
        <v>8</v>
      </c>
      <c r="E4" s="22" t="s">
        <v>7</v>
      </c>
      <c r="F4" s="22" t="s">
        <v>6</v>
      </c>
      <c r="G4" s="11" t="s">
        <v>5</v>
      </c>
      <c r="H4" s="21" t="s">
        <v>4</v>
      </c>
    </row>
    <row r="5" spans="1:8" ht="15" customHeight="1">
      <c r="A5" s="17">
        <v>1996</v>
      </c>
      <c r="B5" s="18">
        <v>8.8000000000000007</v>
      </c>
      <c r="C5" s="18">
        <v>7.9</v>
      </c>
      <c r="D5" s="18">
        <v>1</v>
      </c>
      <c r="E5" s="18">
        <v>4.5999999999999996</v>
      </c>
      <c r="F5" s="20" t="s">
        <v>3</v>
      </c>
      <c r="G5" s="18">
        <v>5</v>
      </c>
      <c r="H5" s="18">
        <v>14.6</v>
      </c>
    </row>
    <row r="6" spans="1:8" ht="15" customHeight="1">
      <c r="A6" s="17">
        <v>1997</v>
      </c>
      <c r="B6" s="18">
        <v>9.8000000000000007</v>
      </c>
      <c r="C6" s="18">
        <v>8.3000000000000007</v>
      </c>
      <c r="D6" s="18">
        <v>1.4</v>
      </c>
      <c r="E6" s="18">
        <v>5.0999999999999996</v>
      </c>
      <c r="F6" s="18">
        <v>0.5</v>
      </c>
      <c r="G6" s="18">
        <v>5.3</v>
      </c>
      <c r="H6" s="18">
        <v>11.3</v>
      </c>
    </row>
    <row r="7" spans="1:8" ht="15" customHeight="1">
      <c r="A7" s="17">
        <v>1998</v>
      </c>
      <c r="B7" s="18">
        <v>9.5</v>
      </c>
      <c r="C7" s="18">
        <v>8.6999999999999993</v>
      </c>
      <c r="D7" s="18">
        <v>0.7</v>
      </c>
      <c r="E7" s="18">
        <v>5.2</v>
      </c>
      <c r="F7" s="18">
        <v>0.6</v>
      </c>
      <c r="G7" s="18">
        <v>4.0999999999999996</v>
      </c>
      <c r="H7" s="18">
        <v>8.3000000000000007</v>
      </c>
    </row>
    <row r="8" spans="1:8" ht="15" customHeight="1">
      <c r="A8" s="17">
        <v>1999</v>
      </c>
      <c r="B8" s="18">
        <v>10</v>
      </c>
      <c r="C8" s="18">
        <v>8.6</v>
      </c>
      <c r="D8" s="18">
        <v>1.4</v>
      </c>
      <c r="E8" s="18">
        <v>5.7</v>
      </c>
      <c r="F8" s="18">
        <v>0.5</v>
      </c>
      <c r="G8" s="18">
        <v>4.8</v>
      </c>
      <c r="H8" s="18">
        <v>8.1999999999999993</v>
      </c>
    </row>
    <row r="9" spans="1:8" ht="15" customHeight="1">
      <c r="A9" s="17">
        <v>2000</v>
      </c>
      <c r="B9" s="20">
        <v>9.9</v>
      </c>
      <c r="C9" s="20">
        <v>9.4</v>
      </c>
      <c r="D9" s="20">
        <v>0.6</v>
      </c>
      <c r="E9" s="20">
        <v>5.6</v>
      </c>
      <c r="F9" s="18">
        <v>0.5</v>
      </c>
      <c r="G9" s="18">
        <v>3.7</v>
      </c>
      <c r="H9" s="18">
        <v>7.3</v>
      </c>
    </row>
    <row r="10" spans="1:8" ht="15" customHeight="1">
      <c r="A10" s="19">
        <v>2001</v>
      </c>
      <c r="B10" s="20">
        <v>9.5</v>
      </c>
      <c r="C10" s="20">
        <v>9.3000000000000007</v>
      </c>
      <c r="D10" s="20">
        <v>0.2</v>
      </c>
      <c r="E10" s="20">
        <v>5.2</v>
      </c>
      <c r="F10" s="18">
        <v>0.6</v>
      </c>
      <c r="G10" s="18">
        <v>5.6</v>
      </c>
      <c r="H10" s="18">
        <v>5.3</v>
      </c>
    </row>
    <row r="11" spans="1:8" ht="15" customHeight="1">
      <c r="A11" s="17">
        <v>2002</v>
      </c>
      <c r="B11" s="18">
        <v>8.5</v>
      </c>
      <c r="C11" s="18">
        <v>8.9</v>
      </c>
      <c r="D11" s="18">
        <v>-0.4</v>
      </c>
      <c r="E11" s="18">
        <v>5</v>
      </c>
      <c r="F11" s="18">
        <v>0.6</v>
      </c>
      <c r="G11" s="18">
        <v>3.2</v>
      </c>
      <c r="H11" s="18">
        <v>7.2</v>
      </c>
    </row>
    <row r="12" spans="1:8" ht="15" customHeight="1">
      <c r="A12" s="17">
        <v>2003</v>
      </c>
      <c r="B12" s="18">
        <v>7.3</v>
      </c>
      <c r="C12" s="18">
        <v>8.9</v>
      </c>
      <c r="D12" s="18">
        <v>-1.7</v>
      </c>
      <c r="E12" s="18">
        <v>4.7</v>
      </c>
      <c r="F12" s="18">
        <v>0.5</v>
      </c>
      <c r="G12" s="18">
        <v>3.5</v>
      </c>
      <c r="H12" s="18">
        <v>6.1</v>
      </c>
    </row>
    <row r="13" spans="1:8" ht="15" customHeight="1">
      <c r="A13" s="17">
        <v>2004</v>
      </c>
      <c r="B13" s="18">
        <v>7.3</v>
      </c>
      <c r="C13" s="18">
        <v>9</v>
      </c>
      <c r="D13" s="18">
        <v>-1.7</v>
      </c>
      <c r="E13" s="18">
        <v>4.9000000000000004</v>
      </c>
      <c r="F13" s="18">
        <v>0.4</v>
      </c>
      <c r="G13" s="18">
        <v>3.3</v>
      </c>
      <c r="H13" s="18">
        <v>5.7</v>
      </c>
    </row>
    <row r="14" spans="1:8" ht="15" customHeight="1">
      <c r="A14" s="17">
        <v>2005</v>
      </c>
      <c r="B14" s="18">
        <v>7.1</v>
      </c>
      <c r="C14" s="18">
        <v>9.5</v>
      </c>
      <c r="D14" s="18">
        <v>-2.4</v>
      </c>
      <c r="E14" s="18">
        <v>4.7</v>
      </c>
      <c r="F14" s="18">
        <v>0.5</v>
      </c>
      <c r="G14" s="18">
        <v>3.9</v>
      </c>
      <c r="H14" s="18">
        <v>3.6</v>
      </c>
    </row>
    <row r="15" spans="1:8" ht="15" customHeight="1">
      <c r="A15" s="17">
        <v>2006</v>
      </c>
      <c r="B15" s="18">
        <v>7.3</v>
      </c>
      <c r="C15" s="18">
        <v>9.1999999999999993</v>
      </c>
      <c r="D15" s="18">
        <v>-1.9</v>
      </c>
      <c r="E15" s="18">
        <v>4.8</v>
      </c>
      <c r="F15" s="18">
        <v>0.4</v>
      </c>
      <c r="G15" s="18">
        <v>2.6</v>
      </c>
      <c r="H15" s="18">
        <v>4.8</v>
      </c>
    </row>
    <row r="16" spans="1:8" ht="15" customHeight="1">
      <c r="A16" s="17">
        <v>2007</v>
      </c>
      <c r="B16" s="18">
        <v>7</v>
      </c>
      <c r="C16" s="18">
        <v>9.8000000000000007</v>
      </c>
      <c r="D16" s="18">
        <v>-2.8</v>
      </c>
      <c r="E16" s="18">
        <v>4.9000000000000004</v>
      </c>
      <c r="F16" s="18">
        <v>0.4</v>
      </c>
      <c r="G16" s="18">
        <v>3.9</v>
      </c>
      <c r="H16" s="18">
        <v>3.8</v>
      </c>
    </row>
    <row r="17" spans="1:8" ht="15" customHeight="1">
      <c r="A17" s="17">
        <v>2008</v>
      </c>
      <c r="B17" s="18">
        <v>7.1</v>
      </c>
      <c r="C17" s="18">
        <v>9.4</v>
      </c>
      <c r="D17" s="18">
        <v>-2.2999999999999998</v>
      </c>
      <c r="E17" s="18">
        <v>4.5</v>
      </c>
      <c r="F17" s="18">
        <v>0.2</v>
      </c>
      <c r="G17" s="18">
        <v>3.3</v>
      </c>
      <c r="H17" s="18">
        <v>3.9</v>
      </c>
    </row>
    <row r="18" spans="1:8" ht="15" customHeight="1">
      <c r="A18" s="17">
        <v>2009</v>
      </c>
      <c r="B18" s="16">
        <v>7.4</v>
      </c>
      <c r="C18" s="16">
        <v>9.6</v>
      </c>
      <c r="D18" s="16">
        <v>-2.2000000000000002</v>
      </c>
      <c r="E18" s="16">
        <v>4.3</v>
      </c>
      <c r="F18" s="16">
        <v>0.3</v>
      </c>
      <c r="G18" s="16">
        <v>3.4</v>
      </c>
      <c r="H18" s="16">
        <v>4.8</v>
      </c>
    </row>
    <row r="19" spans="1:8" ht="15" customHeight="1">
      <c r="A19" s="17">
        <v>2010</v>
      </c>
      <c r="B19" s="16">
        <v>7.1</v>
      </c>
      <c r="C19" s="16">
        <v>9.4</v>
      </c>
      <c r="D19" s="16">
        <v>-2.4</v>
      </c>
      <c r="E19" s="16">
        <v>4</v>
      </c>
      <c r="F19" s="16">
        <v>0.4</v>
      </c>
      <c r="G19" s="16">
        <v>4</v>
      </c>
      <c r="H19" s="16">
        <v>4.3</v>
      </c>
    </row>
    <row r="20" spans="1:8" ht="15" customHeight="1">
      <c r="A20" s="17">
        <v>2011</v>
      </c>
      <c r="B20" s="16">
        <v>6.7</v>
      </c>
      <c r="C20" s="16">
        <v>9.6</v>
      </c>
      <c r="D20" s="16">
        <v>-2.9</v>
      </c>
      <c r="E20" s="16">
        <v>4.0999999999999996</v>
      </c>
      <c r="F20" s="16">
        <v>0.6</v>
      </c>
      <c r="G20" s="16">
        <v>3</v>
      </c>
      <c r="H20" s="16">
        <v>4.5</v>
      </c>
    </row>
    <row r="21" spans="1:8" ht="15" customHeight="1">
      <c r="A21" s="17">
        <v>2012</v>
      </c>
      <c r="B21" s="16">
        <v>7</v>
      </c>
      <c r="C21" s="16">
        <v>9.6999999999999993</v>
      </c>
      <c r="D21" s="16">
        <v>-2.7</v>
      </c>
      <c r="E21" s="16">
        <v>3.7</v>
      </c>
      <c r="F21" s="16">
        <v>0.6</v>
      </c>
      <c r="G21" s="16">
        <v>3.8</v>
      </c>
      <c r="H21" s="16">
        <v>3.7</v>
      </c>
    </row>
    <row r="22" spans="1:8" ht="15" customHeight="1">
      <c r="A22" s="17">
        <v>2013</v>
      </c>
      <c r="B22" s="16">
        <v>6.7</v>
      </c>
      <c r="C22" s="16">
        <v>9.8000000000000007</v>
      </c>
      <c r="D22" s="16">
        <v>-3.1</v>
      </c>
      <c r="E22" s="16">
        <v>3.8</v>
      </c>
      <c r="F22" s="16">
        <v>0.7</v>
      </c>
      <c r="G22" s="16">
        <v>3.9</v>
      </c>
      <c r="H22" s="16">
        <v>3.5</v>
      </c>
    </row>
    <row r="23" spans="1:8" ht="15" customHeight="1">
      <c r="A23" s="17">
        <v>2014</v>
      </c>
      <c r="B23" s="16">
        <v>6.6</v>
      </c>
      <c r="C23" s="16">
        <v>10.1</v>
      </c>
      <c r="D23" s="16">
        <v>-3.5</v>
      </c>
      <c r="E23" s="16">
        <v>4.0999999999999996</v>
      </c>
      <c r="F23" s="16">
        <v>0.8</v>
      </c>
      <c r="G23" s="16">
        <v>2.4</v>
      </c>
      <c r="H23" s="16">
        <v>2</v>
      </c>
    </row>
    <row r="24" spans="1:8" ht="15" customHeight="1">
      <c r="A24" s="17">
        <v>2015</v>
      </c>
      <c r="B24" s="16">
        <v>6.6</v>
      </c>
      <c r="C24" s="16">
        <v>10.6</v>
      </c>
      <c r="D24" s="16">
        <v>-4</v>
      </c>
      <c r="E24" s="16">
        <v>4.2</v>
      </c>
      <c r="F24" s="16">
        <v>0.8</v>
      </c>
      <c r="G24" s="16">
        <v>1.8</v>
      </c>
      <c r="H24" s="16">
        <v>2.8</v>
      </c>
    </row>
    <row r="25" spans="1:8">
      <c r="D25" s="204"/>
    </row>
  </sheetData>
  <customSheetViews>
    <customSheetView guid="{9E5A3913-AA33-4EF5-9ABD-587B01EAC5C6}" scale="130" showPageBreaks="1" printArea="1">
      <pane ySplit="4" topLeftCell="A15" activePane="bottomLeft" state="frozen"/>
      <selection pane="bottomLeft" activeCell="G36" sqref="G3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4" topLeftCell="A15" activePane="bottomLeft" state="frozen"/>
      <selection pane="bottomLeft" activeCell="G36" sqref="G3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B26" sqref="B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15" activePane="bottomLeft" state="frozen"/>
      <selection pane="bottomLeft" activeCell="G36" sqref="G3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F3"/>
    <mergeCell ref="G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/>
  <dimension ref="A1:M16"/>
  <sheetViews>
    <sheetView zoomScale="130" zoomScaleNormal="130" workbookViewId="0">
      <pane ySplit="4" topLeftCell="A5" activePane="bottomLeft" state="frozen"/>
      <selection pane="bottomLeft" activeCell="I27" sqref="I27"/>
    </sheetView>
  </sheetViews>
  <sheetFormatPr defaultRowHeight="12"/>
  <cols>
    <col min="1" max="1" width="8.28515625" style="14" customWidth="1"/>
    <col min="2" max="4" width="9.140625" style="14"/>
    <col min="5" max="5" width="11.85546875" style="14" customWidth="1"/>
    <col min="6" max="6" width="11.7109375" style="14" customWidth="1"/>
    <col min="7" max="7" width="9.85546875" style="14" customWidth="1"/>
    <col min="8" max="9" width="12" style="14" customWidth="1"/>
    <col min="10" max="10" width="10.140625" style="14" customWidth="1"/>
    <col min="11" max="16384" width="9.140625" style="14"/>
  </cols>
  <sheetData>
    <row r="1" spans="1:13">
      <c r="A1" s="25" t="s">
        <v>246</v>
      </c>
    </row>
    <row r="2" spans="1:13" ht="12.75" thickBot="1">
      <c r="A2" s="14" t="s">
        <v>24</v>
      </c>
      <c r="J2" s="114" t="s">
        <v>199</v>
      </c>
    </row>
    <row r="3" spans="1:13" ht="20.25" customHeight="1" thickTop="1">
      <c r="A3" s="30"/>
      <c r="B3" s="238" t="s">
        <v>23</v>
      </c>
      <c r="C3" s="238" t="s">
        <v>22</v>
      </c>
      <c r="D3" s="238" t="s">
        <v>21</v>
      </c>
      <c r="E3" s="236" t="s">
        <v>20</v>
      </c>
      <c r="F3" s="237"/>
      <c r="G3" s="240"/>
      <c r="H3" s="237" t="s">
        <v>19</v>
      </c>
      <c r="I3" s="237"/>
      <c r="J3" s="237"/>
    </row>
    <row r="4" spans="1:13" ht="24">
      <c r="A4" s="29"/>
      <c r="B4" s="239"/>
      <c r="C4" s="239"/>
      <c r="D4" s="239"/>
      <c r="E4" s="27" t="s">
        <v>18</v>
      </c>
      <c r="F4" s="27" t="s">
        <v>17</v>
      </c>
      <c r="G4" s="28" t="s">
        <v>14</v>
      </c>
      <c r="H4" s="27" t="s">
        <v>16</v>
      </c>
      <c r="I4" s="27" t="s">
        <v>15</v>
      </c>
      <c r="J4" s="10" t="s">
        <v>14</v>
      </c>
    </row>
    <row r="5" spans="1:13" ht="15" customHeight="1">
      <c r="A5" s="26">
        <v>2006</v>
      </c>
      <c r="B5" s="8">
        <v>10524</v>
      </c>
      <c r="C5" s="8">
        <v>5351</v>
      </c>
      <c r="D5" s="8">
        <v>5173</v>
      </c>
      <c r="E5" s="8">
        <v>10453</v>
      </c>
      <c r="F5" s="8">
        <v>64</v>
      </c>
      <c r="G5" s="8">
        <v>7</v>
      </c>
      <c r="H5" s="8">
        <v>10500</v>
      </c>
      <c r="I5" s="8">
        <v>17</v>
      </c>
      <c r="J5" s="8">
        <v>7</v>
      </c>
      <c r="K5" s="198"/>
      <c r="L5" s="198"/>
      <c r="M5" s="198"/>
    </row>
    <row r="6" spans="1:13" ht="15" customHeight="1">
      <c r="A6" s="26">
        <v>2007</v>
      </c>
      <c r="B6" s="8">
        <v>10110</v>
      </c>
      <c r="C6" s="8">
        <v>5203</v>
      </c>
      <c r="D6" s="8">
        <v>4907</v>
      </c>
      <c r="E6" s="8">
        <v>10071</v>
      </c>
      <c r="F6" s="8">
        <v>39</v>
      </c>
      <c r="G6" s="8" t="s">
        <v>13</v>
      </c>
      <c r="H6" s="8">
        <v>10088</v>
      </c>
      <c r="I6" s="8">
        <v>22</v>
      </c>
      <c r="J6" s="8" t="s">
        <v>13</v>
      </c>
      <c r="K6" s="198"/>
      <c r="L6" s="198"/>
      <c r="M6" s="198"/>
    </row>
    <row r="7" spans="1:13" ht="15" customHeight="1">
      <c r="A7" s="26" t="s">
        <v>1</v>
      </c>
      <c r="B7" s="8">
        <v>10198</v>
      </c>
      <c r="C7" s="8">
        <v>5262</v>
      </c>
      <c r="D7" s="8">
        <v>4936</v>
      </c>
      <c r="E7" s="8">
        <v>10152</v>
      </c>
      <c r="F7" s="8">
        <v>34</v>
      </c>
      <c r="G7" s="8">
        <v>12</v>
      </c>
      <c r="H7" s="8">
        <v>10174</v>
      </c>
      <c r="I7" s="8">
        <v>12</v>
      </c>
      <c r="J7" s="8">
        <v>12</v>
      </c>
      <c r="K7" s="198"/>
      <c r="L7" s="198"/>
      <c r="M7" s="198"/>
    </row>
    <row r="8" spans="1:13" ht="15" customHeight="1">
      <c r="A8" s="26">
        <v>2009</v>
      </c>
      <c r="B8" s="5">
        <v>10603</v>
      </c>
      <c r="C8" s="5">
        <v>5577</v>
      </c>
      <c r="D8" s="5">
        <v>5026</v>
      </c>
      <c r="E8" s="5">
        <v>10545</v>
      </c>
      <c r="F8" s="5">
        <v>22</v>
      </c>
      <c r="G8" s="5">
        <v>36</v>
      </c>
      <c r="H8" s="5">
        <v>10559</v>
      </c>
      <c r="I8" s="5">
        <v>8</v>
      </c>
      <c r="J8" s="5">
        <v>36</v>
      </c>
      <c r="K8" s="198"/>
      <c r="L8" s="198"/>
      <c r="M8" s="198"/>
    </row>
    <row r="9" spans="1:13" ht="15" customHeight="1">
      <c r="A9" s="26">
        <v>2010</v>
      </c>
      <c r="B9" s="5">
        <v>10147</v>
      </c>
      <c r="C9" s="138">
        <v>5184</v>
      </c>
      <c r="D9" s="138">
        <v>4963</v>
      </c>
      <c r="E9" s="5">
        <v>10066</v>
      </c>
      <c r="F9" s="5">
        <v>32</v>
      </c>
      <c r="G9" s="5">
        <v>49</v>
      </c>
      <c r="H9" s="5">
        <v>10087</v>
      </c>
      <c r="I9" s="5">
        <v>11</v>
      </c>
      <c r="J9" s="5">
        <v>49</v>
      </c>
      <c r="K9" s="198"/>
      <c r="L9" s="198"/>
      <c r="M9" s="198"/>
    </row>
    <row r="10" spans="1:13" ht="15" customHeight="1">
      <c r="A10" s="26">
        <v>2011</v>
      </c>
      <c r="B10" s="5">
        <v>9561</v>
      </c>
      <c r="C10" s="138">
        <v>5008</v>
      </c>
      <c r="D10" s="138">
        <v>4553</v>
      </c>
      <c r="E10" s="5">
        <v>9528</v>
      </c>
      <c r="F10" s="5">
        <v>31</v>
      </c>
      <c r="G10" s="5">
        <v>2</v>
      </c>
      <c r="H10" s="5">
        <v>9548</v>
      </c>
      <c r="I10" s="5">
        <v>11</v>
      </c>
      <c r="J10" s="5">
        <v>2</v>
      </c>
      <c r="K10" s="198"/>
      <c r="L10" s="198"/>
      <c r="M10" s="198"/>
    </row>
    <row r="11" spans="1:13" ht="15" customHeight="1">
      <c r="A11" s="26">
        <v>2012</v>
      </c>
      <c r="B11" s="5">
        <v>9978</v>
      </c>
      <c r="C11" s="138">
        <v>5089</v>
      </c>
      <c r="D11" s="138">
        <v>4889</v>
      </c>
      <c r="E11" s="5">
        <v>9950</v>
      </c>
      <c r="F11" s="5">
        <v>18</v>
      </c>
      <c r="G11" s="5">
        <v>10</v>
      </c>
      <c r="H11" s="5">
        <v>9962</v>
      </c>
      <c r="I11" s="5">
        <v>6</v>
      </c>
      <c r="J11" s="5">
        <v>10</v>
      </c>
      <c r="K11" s="198"/>
      <c r="L11" s="198"/>
      <c r="M11" s="198"/>
    </row>
    <row r="12" spans="1:13" ht="15" customHeight="1">
      <c r="A12" s="26">
        <v>2013</v>
      </c>
      <c r="B12" s="5">
        <v>9510</v>
      </c>
      <c r="C12" s="138">
        <v>4907</v>
      </c>
      <c r="D12" s="138">
        <v>4603</v>
      </c>
      <c r="E12" s="5">
        <v>9468</v>
      </c>
      <c r="F12" s="5">
        <v>7</v>
      </c>
      <c r="G12" s="5">
        <v>35</v>
      </c>
      <c r="H12" s="5">
        <v>9471</v>
      </c>
      <c r="I12" s="5">
        <v>4</v>
      </c>
      <c r="J12" s="5">
        <v>35</v>
      </c>
      <c r="K12" s="198"/>
      <c r="L12" s="198"/>
      <c r="M12" s="198"/>
    </row>
    <row r="13" spans="1:13" ht="15" customHeight="1">
      <c r="A13" s="26">
        <v>2014</v>
      </c>
      <c r="B13" s="5">
        <v>9335</v>
      </c>
      <c r="C13" s="138">
        <v>4846</v>
      </c>
      <c r="D13" s="138">
        <v>4489</v>
      </c>
      <c r="E13" s="5">
        <v>9298</v>
      </c>
      <c r="F13" s="5">
        <v>21</v>
      </c>
      <c r="G13" s="5">
        <v>16</v>
      </c>
      <c r="H13" s="5">
        <v>9313</v>
      </c>
      <c r="I13" s="5">
        <v>6</v>
      </c>
      <c r="J13" s="5">
        <v>16</v>
      </c>
      <c r="K13" s="198"/>
      <c r="L13" s="198"/>
      <c r="M13" s="198"/>
    </row>
    <row r="14" spans="1:13" ht="15" customHeight="1">
      <c r="A14" s="26">
        <v>2015</v>
      </c>
      <c r="B14" s="5">
        <v>9357</v>
      </c>
      <c r="C14" s="138">
        <v>4842</v>
      </c>
      <c r="D14" s="138">
        <v>4515</v>
      </c>
      <c r="E14" s="5">
        <v>9337</v>
      </c>
      <c r="F14" s="5">
        <v>10</v>
      </c>
      <c r="G14" s="5">
        <v>10</v>
      </c>
      <c r="H14" s="5">
        <v>9342</v>
      </c>
      <c r="I14" s="5">
        <v>5</v>
      </c>
      <c r="J14" s="5">
        <v>10</v>
      </c>
      <c r="K14" s="198"/>
      <c r="L14" s="198"/>
      <c r="M14" s="198"/>
    </row>
    <row r="16" spans="1:13">
      <c r="A16" s="3" t="s">
        <v>0</v>
      </c>
    </row>
  </sheetData>
  <customSheetViews>
    <customSheetView guid="{9E5A3913-AA33-4EF5-9ABD-587B01EAC5C6}" scale="130">
      <pane ySplit="4" topLeftCell="A5" activePane="bottomLeft" state="frozen"/>
      <selection pane="bottomLeft" activeCell="H14" sqref="H14: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4" topLeftCell="A5" activePane="bottomLeft" state="frozen"/>
      <selection pane="bottomLeft" activeCell="H14" sqref="H14:J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5" activePane="bottomLeft" state="frozen"/>
      <selection pane="bottomLeft" activeCell="H14" sqref="H14:J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L16"/>
  <sheetViews>
    <sheetView zoomScale="130" zoomScaleNormal="130" workbookViewId="0">
      <pane ySplit="4" topLeftCell="A5" activePane="bottomLeft" state="frozen"/>
      <selection pane="bottomLeft" activeCell="G25" sqref="G25"/>
    </sheetView>
  </sheetViews>
  <sheetFormatPr defaultRowHeight="12"/>
  <cols>
    <col min="1" max="16384" width="9.140625" style="14"/>
  </cols>
  <sheetData>
    <row r="1" spans="1:12">
      <c r="A1" s="25" t="s">
        <v>245</v>
      </c>
    </row>
    <row r="2" spans="1:12" ht="12.75" thickBot="1">
      <c r="A2" s="38"/>
      <c r="L2" s="114" t="s">
        <v>199</v>
      </c>
    </row>
    <row r="3" spans="1:12" ht="21" customHeight="1" thickTop="1">
      <c r="A3" s="37"/>
      <c r="B3" s="241" t="s">
        <v>23</v>
      </c>
      <c r="C3" s="243" t="s">
        <v>34</v>
      </c>
      <c r="D3" s="244"/>
      <c r="E3" s="244"/>
      <c r="F3" s="244"/>
      <c r="G3" s="244"/>
      <c r="H3" s="244"/>
      <c r="I3" s="244"/>
      <c r="J3" s="244"/>
      <c r="K3" s="244"/>
      <c r="L3" s="244"/>
    </row>
    <row r="4" spans="1:12" ht="24.75" customHeight="1">
      <c r="A4" s="36" t="s">
        <v>24</v>
      </c>
      <c r="B4" s="242"/>
      <c r="C4" s="22" t="s">
        <v>33</v>
      </c>
      <c r="D4" s="22" t="s">
        <v>32</v>
      </c>
      <c r="E4" s="22" t="s">
        <v>31</v>
      </c>
      <c r="F4" s="22" t="s">
        <v>30</v>
      </c>
      <c r="G4" s="22" t="s">
        <v>29</v>
      </c>
      <c r="H4" s="22" t="s">
        <v>28</v>
      </c>
      <c r="I4" s="22" t="s">
        <v>27</v>
      </c>
      <c r="J4" s="22" t="s">
        <v>26</v>
      </c>
      <c r="K4" s="22" t="s">
        <v>25</v>
      </c>
      <c r="L4" s="35" t="s">
        <v>14</v>
      </c>
    </row>
    <row r="5" spans="1:12" ht="15" customHeight="1">
      <c r="A5" s="150">
        <v>2006</v>
      </c>
      <c r="B5" s="34">
        <v>10524</v>
      </c>
      <c r="C5" s="34">
        <v>3</v>
      </c>
      <c r="D5" s="34">
        <v>586</v>
      </c>
      <c r="E5" s="34">
        <v>3186</v>
      </c>
      <c r="F5" s="34">
        <v>3590</v>
      </c>
      <c r="G5" s="34">
        <v>2163</v>
      </c>
      <c r="H5" s="34">
        <v>691</v>
      </c>
      <c r="I5" s="34">
        <v>144</v>
      </c>
      <c r="J5" s="34">
        <v>11</v>
      </c>
      <c r="K5" s="34" t="s">
        <v>13</v>
      </c>
      <c r="L5" s="34">
        <v>150</v>
      </c>
    </row>
    <row r="6" spans="1:12" ht="15" customHeight="1">
      <c r="A6" s="150">
        <v>2007</v>
      </c>
      <c r="B6" s="34">
        <v>10110</v>
      </c>
      <c r="C6" s="34">
        <v>3</v>
      </c>
      <c r="D6" s="34">
        <v>557</v>
      </c>
      <c r="E6" s="34">
        <v>2980</v>
      </c>
      <c r="F6" s="34">
        <v>3410</v>
      </c>
      <c r="G6" s="34">
        <v>2176</v>
      </c>
      <c r="H6" s="34">
        <v>745</v>
      </c>
      <c r="I6" s="34">
        <v>137</v>
      </c>
      <c r="J6" s="34">
        <v>10</v>
      </c>
      <c r="K6" s="34">
        <v>1</v>
      </c>
      <c r="L6" s="34">
        <v>91</v>
      </c>
    </row>
    <row r="7" spans="1:12" ht="15" customHeight="1">
      <c r="A7" s="150" t="s">
        <v>1</v>
      </c>
      <c r="B7" s="34">
        <v>10198</v>
      </c>
      <c r="C7" s="34">
        <v>4</v>
      </c>
      <c r="D7" s="34">
        <v>536</v>
      </c>
      <c r="E7" s="34">
        <v>2759</v>
      </c>
      <c r="F7" s="34">
        <v>3642</v>
      </c>
      <c r="G7" s="34">
        <v>2241</v>
      </c>
      <c r="H7" s="34">
        <v>745</v>
      </c>
      <c r="I7" s="34">
        <v>169</v>
      </c>
      <c r="J7" s="34">
        <v>6</v>
      </c>
      <c r="K7" s="34" t="s">
        <v>13</v>
      </c>
      <c r="L7" s="34">
        <v>96</v>
      </c>
    </row>
    <row r="8" spans="1:12" ht="15" customHeight="1">
      <c r="A8" s="150">
        <v>2009</v>
      </c>
      <c r="B8" s="32">
        <v>10603</v>
      </c>
      <c r="C8" s="32">
        <v>3</v>
      </c>
      <c r="D8" s="32">
        <v>499</v>
      </c>
      <c r="E8" s="32">
        <v>2704</v>
      </c>
      <c r="F8" s="32">
        <v>3815</v>
      </c>
      <c r="G8" s="32">
        <v>2528</v>
      </c>
      <c r="H8" s="32">
        <v>834</v>
      </c>
      <c r="I8" s="32">
        <v>165</v>
      </c>
      <c r="J8" s="32">
        <v>4</v>
      </c>
      <c r="K8" s="32">
        <v>1</v>
      </c>
      <c r="L8" s="32">
        <v>50</v>
      </c>
    </row>
    <row r="9" spans="1:12" ht="15" customHeight="1">
      <c r="A9" s="150">
        <v>2010</v>
      </c>
      <c r="B9" s="139">
        <v>10147</v>
      </c>
      <c r="C9" s="139" t="s">
        <v>13</v>
      </c>
      <c r="D9" s="151">
        <v>436</v>
      </c>
      <c r="E9" s="32">
        <v>2465</v>
      </c>
      <c r="F9" s="139">
        <v>3573</v>
      </c>
      <c r="G9" s="34">
        <v>2540</v>
      </c>
      <c r="H9" s="34">
        <v>919</v>
      </c>
      <c r="I9" s="34">
        <v>150</v>
      </c>
      <c r="J9" s="34">
        <v>9</v>
      </c>
      <c r="K9" s="34" t="s">
        <v>13</v>
      </c>
      <c r="L9" s="32">
        <v>55</v>
      </c>
    </row>
    <row r="10" spans="1:12" ht="15" customHeight="1">
      <c r="A10" s="150">
        <v>2011</v>
      </c>
      <c r="B10" s="194">
        <v>9561</v>
      </c>
      <c r="C10" s="195" t="s">
        <v>13</v>
      </c>
      <c r="D10" s="195">
        <v>407</v>
      </c>
      <c r="E10" s="196">
        <v>2157</v>
      </c>
      <c r="F10" s="139">
        <v>3515</v>
      </c>
      <c r="G10" s="34">
        <v>2410</v>
      </c>
      <c r="H10" s="34">
        <v>914</v>
      </c>
      <c r="I10" s="34">
        <v>151</v>
      </c>
      <c r="J10" s="34">
        <v>7</v>
      </c>
      <c r="K10" s="34" t="s">
        <v>13</v>
      </c>
      <c r="L10" s="197" t="s">
        <v>13</v>
      </c>
    </row>
    <row r="11" spans="1:12" ht="15" customHeight="1">
      <c r="A11" s="150">
        <v>2012</v>
      </c>
      <c r="B11" s="139">
        <v>9978</v>
      </c>
      <c r="C11" s="139">
        <v>1</v>
      </c>
      <c r="D11" s="151">
        <v>452</v>
      </c>
      <c r="E11" s="32">
        <v>2179</v>
      </c>
      <c r="F11" s="139">
        <v>3505</v>
      </c>
      <c r="G11" s="34">
        <v>2630</v>
      </c>
      <c r="H11" s="34">
        <v>1015</v>
      </c>
      <c r="I11" s="34">
        <v>184</v>
      </c>
      <c r="J11" s="34">
        <v>12</v>
      </c>
      <c r="K11" s="34" t="s">
        <v>13</v>
      </c>
      <c r="L11" s="34" t="s">
        <v>13</v>
      </c>
    </row>
    <row r="12" spans="1:12" ht="15" customHeight="1">
      <c r="A12" s="150">
        <v>2013</v>
      </c>
      <c r="B12" s="139">
        <v>9510</v>
      </c>
      <c r="C12" s="139" t="s">
        <v>13</v>
      </c>
      <c r="D12" s="151">
        <v>372</v>
      </c>
      <c r="E12" s="32">
        <v>1882</v>
      </c>
      <c r="F12" s="139">
        <v>3305</v>
      </c>
      <c r="G12" s="34">
        <v>2686</v>
      </c>
      <c r="H12" s="34">
        <v>1061</v>
      </c>
      <c r="I12" s="34">
        <v>190</v>
      </c>
      <c r="J12" s="34">
        <v>14</v>
      </c>
      <c r="K12" s="139" t="s">
        <v>13</v>
      </c>
      <c r="L12" s="139" t="s">
        <v>13</v>
      </c>
    </row>
    <row r="13" spans="1:12" ht="15" customHeight="1">
      <c r="A13" s="150">
        <v>2014</v>
      </c>
      <c r="B13" s="139">
        <v>9335</v>
      </c>
      <c r="C13" s="139" t="s">
        <v>13</v>
      </c>
      <c r="D13" s="151">
        <v>358</v>
      </c>
      <c r="E13" s="32">
        <v>1738</v>
      </c>
      <c r="F13" s="139">
        <v>3150</v>
      </c>
      <c r="G13" s="34">
        <v>2783</v>
      </c>
      <c r="H13" s="34">
        <v>1098</v>
      </c>
      <c r="I13" s="34">
        <v>196</v>
      </c>
      <c r="J13" s="34">
        <v>12</v>
      </c>
      <c r="K13" s="139" t="s">
        <v>13</v>
      </c>
      <c r="L13" s="139" t="s">
        <v>13</v>
      </c>
    </row>
    <row r="14" spans="1:12" ht="15" customHeight="1">
      <c r="A14" s="150">
        <v>2015</v>
      </c>
      <c r="B14" s="139">
        <v>9357</v>
      </c>
      <c r="C14" s="139">
        <v>1</v>
      </c>
      <c r="D14" s="151">
        <v>308</v>
      </c>
      <c r="E14" s="32">
        <v>1762</v>
      </c>
      <c r="F14" s="139">
        <v>3124</v>
      </c>
      <c r="G14" s="34">
        <v>2774</v>
      </c>
      <c r="H14" s="34">
        <v>1147</v>
      </c>
      <c r="I14" s="34">
        <v>227</v>
      </c>
      <c r="J14" s="34">
        <v>13</v>
      </c>
      <c r="K14" s="139">
        <v>1</v>
      </c>
      <c r="L14" s="139" t="s">
        <v>13</v>
      </c>
    </row>
    <row r="16" spans="1:12">
      <c r="A16" s="3" t="s">
        <v>0</v>
      </c>
      <c r="B16" s="31"/>
      <c r="C16" s="31"/>
      <c r="D16" s="31"/>
    </row>
  </sheetData>
  <customSheetViews>
    <customSheetView guid="{9E5A3913-AA33-4EF5-9ABD-587B01EAC5C6}" scale="130">
      <pane ySplit="4" topLeftCell="A5" activePane="bottomLeft" state="frozen"/>
      <selection pane="bottomLeft"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4" topLeftCell="A5" activePane="bottomLeft" state="frozen"/>
      <selection pane="bottomLeft"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4" topLeftCell="A5" activePane="bottomLeft" state="frozen"/>
      <selection pane="bottomLeft" activeCell="D10" sqref="D10:K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5" activePane="bottomLeft" state="frozen"/>
      <selection pane="bottomLeft"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B4"/>
    <mergeCell ref="C3:L3"/>
  </mergeCell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/>
  <dimension ref="A1:I16"/>
  <sheetViews>
    <sheetView zoomScale="130" zoomScaleNormal="130" workbookViewId="0">
      <pane ySplit="4" topLeftCell="A6" activePane="bottomLeft" state="frozen"/>
      <selection pane="bottomLeft" activeCell="C14" sqref="C14:H14"/>
    </sheetView>
  </sheetViews>
  <sheetFormatPr defaultRowHeight="12"/>
  <cols>
    <col min="1" max="1" width="8.28515625" style="14" customWidth="1"/>
    <col min="2" max="8" width="11.28515625" style="14" customWidth="1"/>
    <col min="9" max="16384" width="9.140625" style="14"/>
  </cols>
  <sheetData>
    <row r="1" spans="1:9">
      <c r="A1" s="25" t="s">
        <v>244</v>
      </c>
    </row>
    <row r="2" spans="1:9" ht="12.75" thickBot="1">
      <c r="A2" s="43"/>
      <c r="H2" s="114" t="s">
        <v>199</v>
      </c>
    </row>
    <row r="3" spans="1:9" ht="24" customHeight="1" thickTop="1">
      <c r="A3" s="42"/>
      <c r="B3" s="241" t="s">
        <v>23</v>
      </c>
      <c r="C3" s="243" t="s">
        <v>41</v>
      </c>
      <c r="D3" s="244"/>
      <c r="E3" s="244"/>
      <c r="F3" s="244"/>
      <c r="G3" s="244"/>
      <c r="H3" s="244"/>
    </row>
    <row r="4" spans="1:9" ht="20.25" customHeight="1">
      <c r="A4" s="41"/>
      <c r="B4" s="242"/>
      <c r="C4" s="22" t="s">
        <v>40</v>
      </c>
      <c r="D4" s="22" t="s">
        <v>39</v>
      </c>
      <c r="E4" s="22" t="s">
        <v>38</v>
      </c>
      <c r="F4" s="22" t="s">
        <v>37</v>
      </c>
      <c r="G4" s="22" t="s">
        <v>36</v>
      </c>
      <c r="H4" s="35" t="s">
        <v>14</v>
      </c>
    </row>
    <row r="5" spans="1:9" ht="15" customHeight="1">
      <c r="A5" s="33">
        <v>2006</v>
      </c>
      <c r="B5" s="40">
        <v>10524</v>
      </c>
      <c r="C5" s="40">
        <v>5019</v>
      </c>
      <c r="D5" s="40">
        <v>3726</v>
      </c>
      <c r="E5" s="40">
        <v>1179</v>
      </c>
      <c r="F5" s="40">
        <v>248</v>
      </c>
      <c r="G5" s="40">
        <v>102</v>
      </c>
      <c r="H5" s="147" t="s">
        <v>35</v>
      </c>
      <c r="I5" s="198"/>
    </row>
    <row r="6" spans="1:9" ht="15" customHeight="1">
      <c r="A6" s="33">
        <v>2007</v>
      </c>
      <c r="B6" s="40">
        <v>10110</v>
      </c>
      <c r="C6" s="40">
        <v>4789</v>
      </c>
      <c r="D6" s="40">
        <v>3637</v>
      </c>
      <c r="E6" s="40">
        <v>1169</v>
      </c>
      <c r="F6" s="40">
        <v>227</v>
      </c>
      <c r="G6" s="40">
        <v>94</v>
      </c>
      <c r="H6" s="40">
        <v>194</v>
      </c>
      <c r="I6" s="198"/>
    </row>
    <row r="7" spans="1:9" ht="15" customHeight="1">
      <c r="A7" s="33" t="s">
        <v>1</v>
      </c>
      <c r="B7" s="40">
        <v>10198</v>
      </c>
      <c r="C7" s="40">
        <v>4781</v>
      </c>
      <c r="D7" s="40">
        <v>3711</v>
      </c>
      <c r="E7" s="40">
        <v>1150</v>
      </c>
      <c r="F7" s="40">
        <v>258</v>
      </c>
      <c r="G7" s="40">
        <v>99</v>
      </c>
      <c r="H7" s="40">
        <v>199</v>
      </c>
      <c r="I7" s="198"/>
    </row>
    <row r="8" spans="1:9" ht="15" customHeight="1">
      <c r="A8" s="33">
        <v>2009</v>
      </c>
      <c r="B8" s="39">
        <v>10603</v>
      </c>
      <c r="C8" s="39">
        <v>4848</v>
      </c>
      <c r="D8" s="39">
        <v>3918</v>
      </c>
      <c r="E8" s="39">
        <v>1329</v>
      </c>
      <c r="F8" s="39">
        <v>284</v>
      </c>
      <c r="G8" s="39">
        <v>102</v>
      </c>
      <c r="H8" s="39">
        <v>122</v>
      </c>
      <c r="I8" s="198"/>
    </row>
    <row r="9" spans="1:9" ht="15" customHeight="1">
      <c r="A9" s="33">
        <v>2010</v>
      </c>
      <c r="B9" s="39">
        <v>10147</v>
      </c>
      <c r="C9" s="39">
        <v>4526</v>
      </c>
      <c r="D9" s="39">
        <v>3788</v>
      </c>
      <c r="E9" s="39">
        <v>1283</v>
      </c>
      <c r="F9" s="39">
        <v>262</v>
      </c>
      <c r="G9" s="39">
        <v>120</v>
      </c>
      <c r="H9" s="39">
        <v>168</v>
      </c>
      <c r="I9" s="198"/>
    </row>
    <row r="10" spans="1:9" ht="15" customHeight="1">
      <c r="A10" s="33">
        <v>2011</v>
      </c>
      <c r="B10" s="39">
        <v>9561</v>
      </c>
      <c r="C10" s="39">
        <v>4442</v>
      </c>
      <c r="D10" s="39">
        <v>3609</v>
      </c>
      <c r="E10" s="39">
        <v>1134</v>
      </c>
      <c r="F10" s="39">
        <v>215</v>
      </c>
      <c r="G10" s="39">
        <v>116</v>
      </c>
      <c r="H10" s="39">
        <v>45</v>
      </c>
      <c r="I10" s="198"/>
    </row>
    <row r="11" spans="1:9" ht="15" customHeight="1">
      <c r="A11" s="33">
        <v>2012</v>
      </c>
      <c r="B11" s="39">
        <v>9978</v>
      </c>
      <c r="C11" s="39">
        <v>4627</v>
      </c>
      <c r="D11" s="39">
        <v>3729</v>
      </c>
      <c r="E11" s="39">
        <v>1234</v>
      </c>
      <c r="F11" s="39">
        <v>252</v>
      </c>
      <c r="G11" s="39">
        <v>92</v>
      </c>
      <c r="H11" s="39">
        <v>44</v>
      </c>
      <c r="I11" s="198"/>
    </row>
    <row r="12" spans="1:9" ht="15" customHeight="1">
      <c r="A12" s="33">
        <v>2013</v>
      </c>
      <c r="B12" s="39">
        <v>9510</v>
      </c>
      <c r="C12" s="39">
        <v>4367</v>
      </c>
      <c r="D12" s="39">
        <v>3533</v>
      </c>
      <c r="E12" s="39">
        <v>1217</v>
      </c>
      <c r="F12" s="39">
        <v>235</v>
      </c>
      <c r="G12" s="39">
        <v>93</v>
      </c>
      <c r="H12" s="39">
        <v>65</v>
      </c>
      <c r="I12" s="198"/>
    </row>
    <row r="13" spans="1:9" ht="15" customHeight="1">
      <c r="A13" s="33">
        <v>2014</v>
      </c>
      <c r="B13" s="39">
        <v>9335</v>
      </c>
      <c r="C13" s="39">
        <v>4271</v>
      </c>
      <c r="D13" s="39">
        <v>3514</v>
      </c>
      <c r="E13" s="39">
        <v>1213</v>
      </c>
      <c r="F13" s="39">
        <v>223</v>
      </c>
      <c r="G13" s="39">
        <v>99</v>
      </c>
      <c r="H13" s="39">
        <v>15</v>
      </c>
      <c r="I13" s="198"/>
    </row>
    <row r="14" spans="1:9" ht="15" customHeight="1">
      <c r="A14" s="33">
        <v>2015</v>
      </c>
      <c r="B14" s="39">
        <v>9357</v>
      </c>
      <c r="C14" s="39">
        <v>4422</v>
      </c>
      <c r="D14" s="39">
        <v>3437</v>
      </c>
      <c r="E14" s="39">
        <v>1168</v>
      </c>
      <c r="F14" s="39">
        <v>242</v>
      </c>
      <c r="G14" s="39">
        <v>88</v>
      </c>
      <c r="H14" s="32" t="s">
        <v>13</v>
      </c>
      <c r="I14" s="198"/>
    </row>
    <row r="16" spans="1:9">
      <c r="A16" s="3" t="s">
        <v>0</v>
      </c>
    </row>
  </sheetData>
  <customSheetViews>
    <customSheetView guid="{9E5A3913-AA33-4EF5-9ABD-587B01EAC5C6}" scale="130">
      <pane ySplit="4" topLeftCell="A6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4" topLeftCell="A6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6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B4"/>
    <mergeCell ref="C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9"/>
  <dimension ref="A1:G16"/>
  <sheetViews>
    <sheetView zoomScale="130" zoomScaleNormal="130" workbookViewId="0">
      <pane ySplit="4" topLeftCell="A5" activePane="bottomLeft" state="frozen"/>
      <selection pane="bottomLeft" activeCell="F16" sqref="F16"/>
    </sheetView>
  </sheetViews>
  <sheetFormatPr defaultRowHeight="12"/>
  <cols>
    <col min="1" max="5" width="9.140625" style="14"/>
    <col min="6" max="6" width="12.42578125" style="14" bestFit="1" customWidth="1"/>
    <col min="7" max="16384" width="9.140625" style="14"/>
  </cols>
  <sheetData>
    <row r="1" spans="1:7">
      <c r="A1" s="25" t="s">
        <v>243</v>
      </c>
    </row>
    <row r="2" spans="1:7" ht="12.75" thickBot="1">
      <c r="A2" s="38"/>
      <c r="F2" s="114" t="s">
        <v>199</v>
      </c>
    </row>
    <row r="3" spans="1:7" ht="19.5" customHeight="1" thickTop="1">
      <c r="A3" s="46"/>
      <c r="B3" s="241" t="s">
        <v>23</v>
      </c>
      <c r="C3" s="244" t="s">
        <v>46</v>
      </c>
      <c r="D3" s="244"/>
      <c r="E3" s="244"/>
      <c r="F3" s="244"/>
    </row>
    <row r="4" spans="1:7" ht="19.5" customHeight="1">
      <c r="A4" s="45"/>
      <c r="B4" s="242"/>
      <c r="C4" s="22" t="s">
        <v>45</v>
      </c>
      <c r="D4" s="22" t="s">
        <v>44</v>
      </c>
      <c r="E4" s="22" t="s">
        <v>43</v>
      </c>
      <c r="F4" s="44" t="s">
        <v>14</v>
      </c>
    </row>
    <row r="5" spans="1:7" ht="15" customHeight="1">
      <c r="A5" s="33">
        <v>2006</v>
      </c>
      <c r="B5" s="34">
        <v>10524</v>
      </c>
      <c r="C5" s="34">
        <v>8603</v>
      </c>
      <c r="D5" s="34">
        <v>1663</v>
      </c>
      <c r="E5" s="34" t="s">
        <v>13</v>
      </c>
      <c r="F5" s="147" t="s">
        <v>42</v>
      </c>
      <c r="G5" s="198"/>
    </row>
    <row r="6" spans="1:7" ht="15" customHeight="1">
      <c r="A6" s="33">
        <v>2007</v>
      </c>
      <c r="B6" s="34">
        <v>10110</v>
      </c>
      <c r="C6" s="34">
        <v>8387</v>
      </c>
      <c r="D6" s="34">
        <v>1526</v>
      </c>
      <c r="E6" s="34" t="s">
        <v>13</v>
      </c>
      <c r="F6" s="34">
        <v>197</v>
      </c>
      <c r="G6" s="198"/>
    </row>
    <row r="7" spans="1:7" ht="15" customHeight="1">
      <c r="A7" s="33" t="s">
        <v>1</v>
      </c>
      <c r="B7" s="34">
        <v>10198</v>
      </c>
      <c r="C7" s="34">
        <v>8403</v>
      </c>
      <c r="D7" s="34">
        <v>1596</v>
      </c>
      <c r="E7" s="34">
        <v>1</v>
      </c>
      <c r="F7" s="34">
        <v>199</v>
      </c>
      <c r="G7" s="198"/>
    </row>
    <row r="8" spans="1:7" ht="15" customHeight="1">
      <c r="A8" s="33">
        <v>2009</v>
      </c>
      <c r="B8" s="32">
        <v>10603</v>
      </c>
      <c r="C8" s="32">
        <v>8848</v>
      </c>
      <c r="D8" s="32">
        <v>1629</v>
      </c>
      <c r="E8" s="32" t="s">
        <v>13</v>
      </c>
      <c r="F8" s="32">
        <v>126</v>
      </c>
      <c r="G8" s="198"/>
    </row>
    <row r="9" spans="1:7" ht="15" customHeight="1">
      <c r="A9" s="33">
        <v>2010</v>
      </c>
      <c r="B9" s="32">
        <v>10147</v>
      </c>
      <c r="C9" s="32">
        <v>8427</v>
      </c>
      <c r="D9" s="32">
        <v>1543</v>
      </c>
      <c r="E9" s="32" t="s">
        <v>13</v>
      </c>
      <c r="F9" s="32">
        <v>177</v>
      </c>
      <c r="G9" s="198"/>
    </row>
    <row r="10" spans="1:7" ht="15" customHeight="1">
      <c r="A10" s="33">
        <v>2011</v>
      </c>
      <c r="B10" s="32">
        <v>9561</v>
      </c>
      <c r="C10" s="32">
        <v>8087</v>
      </c>
      <c r="D10" s="32">
        <v>1464</v>
      </c>
      <c r="E10" s="32" t="s">
        <v>13</v>
      </c>
      <c r="F10" s="32">
        <v>10</v>
      </c>
      <c r="G10" s="198"/>
    </row>
    <row r="11" spans="1:7" ht="15" customHeight="1">
      <c r="A11" s="33">
        <v>2012</v>
      </c>
      <c r="B11" s="32">
        <v>9978</v>
      </c>
      <c r="C11" s="32">
        <v>8401</v>
      </c>
      <c r="D11" s="32">
        <v>1549</v>
      </c>
      <c r="E11" s="32" t="s">
        <v>13</v>
      </c>
      <c r="F11" s="32">
        <v>28</v>
      </c>
      <c r="G11" s="198"/>
    </row>
    <row r="12" spans="1:7" ht="15" customHeight="1">
      <c r="A12" s="33">
        <v>2013</v>
      </c>
      <c r="B12" s="32">
        <v>9510</v>
      </c>
      <c r="C12" s="32">
        <v>7803</v>
      </c>
      <c r="D12" s="32">
        <v>1668</v>
      </c>
      <c r="E12" s="32" t="s">
        <v>13</v>
      </c>
      <c r="F12" s="32">
        <v>39</v>
      </c>
      <c r="G12" s="198"/>
    </row>
    <row r="13" spans="1:7" ht="15" customHeight="1">
      <c r="A13" s="33">
        <v>2014</v>
      </c>
      <c r="B13" s="32">
        <v>9335</v>
      </c>
      <c r="C13" s="32">
        <v>7823</v>
      </c>
      <c r="D13" s="32">
        <v>1498</v>
      </c>
      <c r="E13" s="32" t="s">
        <v>13</v>
      </c>
      <c r="F13" s="32">
        <v>14</v>
      </c>
      <c r="G13" s="198"/>
    </row>
    <row r="14" spans="1:7" ht="15" customHeight="1">
      <c r="A14" s="33">
        <v>2015</v>
      </c>
      <c r="B14" s="32">
        <v>9357</v>
      </c>
      <c r="C14" s="32">
        <v>7798</v>
      </c>
      <c r="D14" s="32">
        <v>1559</v>
      </c>
      <c r="E14" s="32" t="s">
        <v>13</v>
      </c>
      <c r="F14" s="32" t="s">
        <v>13</v>
      </c>
      <c r="G14" s="198"/>
    </row>
    <row r="16" spans="1:7">
      <c r="A16" s="3" t="s">
        <v>0</v>
      </c>
    </row>
  </sheetData>
  <customSheetViews>
    <customSheetView guid="{9E5A3913-AA33-4EF5-9ABD-587B01EAC5C6}" scale="130">
      <pane ySplit="4" topLeftCell="A5" activePane="bottomLeft" state="frozen"/>
      <selection pane="bottomLeft"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4" topLeftCell="A5" activePane="bottomLeft" state="frozen"/>
      <selection pane="bottomLeft"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5" activePane="bottomLeft" state="frozen"/>
      <selection pane="bottomLeft"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2"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8"/>
  <dimension ref="A1:K8"/>
  <sheetViews>
    <sheetView zoomScale="130" zoomScaleNormal="130" workbookViewId="0">
      <selection activeCell="J28" sqref="J28"/>
    </sheetView>
  </sheetViews>
  <sheetFormatPr defaultRowHeight="12"/>
  <cols>
    <col min="1" max="16384" width="9.140625" style="14"/>
  </cols>
  <sheetData>
    <row r="1" spans="1:11">
      <c r="A1" s="25" t="s">
        <v>242</v>
      </c>
    </row>
    <row r="2" spans="1:11" ht="12.75" thickBot="1">
      <c r="K2" s="114" t="s">
        <v>199</v>
      </c>
    </row>
    <row r="3" spans="1:11" s="50" customFormat="1" ht="21.75" customHeight="1" thickTop="1">
      <c r="A3" s="53"/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11" ht="15" customHeight="1">
      <c r="A4" s="49" t="s">
        <v>47</v>
      </c>
      <c r="B4" s="152">
        <v>27</v>
      </c>
      <c r="C4" s="152">
        <v>39</v>
      </c>
      <c r="D4" s="152">
        <v>34</v>
      </c>
      <c r="E4" s="153">
        <v>32</v>
      </c>
      <c r="F4" s="153">
        <v>41</v>
      </c>
      <c r="G4" s="153">
        <v>29</v>
      </c>
      <c r="H4" s="153">
        <v>38</v>
      </c>
      <c r="I4" s="14">
        <v>37</v>
      </c>
      <c r="J4" s="14">
        <v>22</v>
      </c>
      <c r="K4" s="14">
        <v>17</v>
      </c>
    </row>
    <row r="5" spans="1:11" ht="15" customHeight="1">
      <c r="A5" s="48" t="s">
        <v>22</v>
      </c>
      <c r="B5" s="152">
        <v>20</v>
      </c>
      <c r="C5" s="152">
        <v>23</v>
      </c>
      <c r="D5" s="152">
        <v>20</v>
      </c>
      <c r="E5" s="59">
        <v>21</v>
      </c>
      <c r="F5" s="59">
        <v>23</v>
      </c>
      <c r="G5" s="59">
        <v>12</v>
      </c>
      <c r="H5" s="59">
        <v>24</v>
      </c>
      <c r="I5" s="14">
        <v>17</v>
      </c>
      <c r="J5" s="14">
        <v>13</v>
      </c>
      <c r="K5" s="14">
        <v>8</v>
      </c>
    </row>
    <row r="6" spans="1:11" ht="15" customHeight="1">
      <c r="A6" s="48" t="s">
        <v>21</v>
      </c>
      <c r="B6" s="152">
        <v>7</v>
      </c>
      <c r="C6" s="152">
        <v>16</v>
      </c>
      <c r="D6" s="152">
        <v>14</v>
      </c>
      <c r="E6" s="59">
        <v>11</v>
      </c>
      <c r="F6" s="59">
        <v>18</v>
      </c>
      <c r="G6" s="59">
        <v>17</v>
      </c>
      <c r="H6" s="59">
        <v>14</v>
      </c>
      <c r="I6" s="14">
        <v>20</v>
      </c>
      <c r="J6" s="14">
        <v>9</v>
      </c>
      <c r="K6" s="14">
        <v>9</v>
      </c>
    </row>
    <row r="8" spans="1:11">
      <c r="A8" s="3" t="s">
        <v>0</v>
      </c>
    </row>
  </sheetData>
  <customSheetViews>
    <customSheetView guid="{9E5A3913-AA33-4EF5-9ABD-587B01EAC5C6}" scale="130">
      <selection activeCell="J28" sqref="J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selection activeCell="J28" sqref="J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selection activeCell="K4" sqref="K3:K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selection activeCell="J28" sqref="J2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7"/>
  <dimension ref="A1:K19"/>
  <sheetViews>
    <sheetView zoomScale="130" zoomScaleNormal="130" workbookViewId="0">
      <pane ySplit="4" topLeftCell="A6" activePane="bottomLeft" state="frozen"/>
      <selection pane="bottomLeft" activeCell="J23" sqref="J23"/>
    </sheetView>
  </sheetViews>
  <sheetFormatPr defaultRowHeight="12"/>
  <cols>
    <col min="1" max="1" width="7.85546875" style="14" customWidth="1"/>
    <col min="2" max="2" width="11" style="14" customWidth="1"/>
    <col min="3" max="3" width="9.140625" style="14"/>
    <col min="4" max="4" width="13.42578125" style="14" customWidth="1"/>
    <col min="5" max="9" width="9.140625" style="14"/>
    <col min="10" max="10" width="9.85546875" style="14" customWidth="1"/>
    <col min="11" max="11" width="12.85546875" style="14" customWidth="1"/>
    <col min="12" max="16384" width="9.140625" style="14"/>
  </cols>
  <sheetData>
    <row r="1" spans="1:11">
      <c r="A1" s="25" t="s">
        <v>241</v>
      </c>
    </row>
    <row r="2" spans="1:11" ht="12.75" thickBot="1">
      <c r="A2" s="38" t="s">
        <v>24</v>
      </c>
      <c r="K2" s="114" t="s">
        <v>199</v>
      </c>
    </row>
    <row r="3" spans="1:11" s="50" customFormat="1" ht="18" customHeight="1" thickTop="1">
      <c r="A3" s="54"/>
      <c r="B3" s="243" t="s">
        <v>48</v>
      </c>
      <c r="C3" s="244"/>
      <c r="D3" s="244"/>
      <c r="E3" s="243" t="s">
        <v>49</v>
      </c>
      <c r="F3" s="244"/>
      <c r="G3" s="245"/>
      <c r="H3" s="243" t="s">
        <v>50</v>
      </c>
      <c r="I3" s="244"/>
      <c r="J3" s="244"/>
      <c r="K3" s="244"/>
    </row>
    <row r="4" spans="1:11" ht="43.5" customHeight="1">
      <c r="A4" s="55"/>
      <c r="B4" s="22" t="s">
        <v>18</v>
      </c>
      <c r="C4" s="22" t="s">
        <v>17</v>
      </c>
      <c r="D4" s="22" t="s">
        <v>51</v>
      </c>
      <c r="E4" s="22" t="s">
        <v>52</v>
      </c>
      <c r="F4" s="22" t="s">
        <v>53</v>
      </c>
      <c r="G4" s="22" t="s">
        <v>54</v>
      </c>
      <c r="H4" s="149" t="s">
        <v>55</v>
      </c>
      <c r="I4" s="149" t="s">
        <v>56</v>
      </c>
      <c r="J4" s="224" t="s">
        <v>223</v>
      </c>
      <c r="K4" s="44" t="s">
        <v>57</v>
      </c>
    </row>
    <row r="5" spans="1:11" ht="15" customHeight="1">
      <c r="A5" s="33">
        <v>2006</v>
      </c>
      <c r="B5" s="34">
        <v>4316</v>
      </c>
      <c r="C5" s="34">
        <v>8916</v>
      </c>
      <c r="D5" s="56">
        <v>32.6</v>
      </c>
      <c r="E5" s="34">
        <v>11666</v>
      </c>
      <c r="F5" s="34">
        <v>1566</v>
      </c>
      <c r="G5" s="56">
        <v>88.2</v>
      </c>
      <c r="H5" s="34">
        <v>12429</v>
      </c>
      <c r="I5" s="34">
        <v>803</v>
      </c>
      <c r="J5" s="154" t="s">
        <v>13</v>
      </c>
      <c r="K5" s="56">
        <v>93.9</v>
      </c>
    </row>
    <row r="6" spans="1:11" ht="15" customHeight="1">
      <c r="A6" s="33">
        <v>2007</v>
      </c>
      <c r="B6" s="34">
        <v>4856</v>
      </c>
      <c r="C6" s="34">
        <v>9290</v>
      </c>
      <c r="D6" s="56">
        <v>34.299999999999997</v>
      </c>
      <c r="E6" s="34">
        <v>12530</v>
      </c>
      <c r="F6" s="34">
        <v>1616</v>
      </c>
      <c r="G6" s="56">
        <v>88.6</v>
      </c>
      <c r="H6" s="34">
        <v>13280</v>
      </c>
      <c r="I6" s="34">
        <v>866</v>
      </c>
      <c r="J6" s="154" t="s">
        <v>13</v>
      </c>
      <c r="K6" s="56">
        <v>93.9</v>
      </c>
    </row>
    <row r="7" spans="1:11" ht="15" customHeight="1">
      <c r="A7" s="33" t="s">
        <v>1</v>
      </c>
      <c r="B7" s="34">
        <v>5192</v>
      </c>
      <c r="C7" s="34">
        <v>8309</v>
      </c>
      <c r="D7" s="56">
        <v>38.5</v>
      </c>
      <c r="E7" s="34">
        <v>12260</v>
      </c>
      <c r="F7" s="34">
        <v>1241</v>
      </c>
      <c r="G7" s="56">
        <v>90.8</v>
      </c>
      <c r="H7" s="34">
        <v>12272</v>
      </c>
      <c r="I7" s="34">
        <v>1229</v>
      </c>
      <c r="J7" s="154" t="s">
        <v>13</v>
      </c>
      <c r="K7" s="56">
        <v>90.9</v>
      </c>
    </row>
    <row r="8" spans="1:11" ht="15" customHeight="1">
      <c r="A8" s="33">
        <v>2009</v>
      </c>
      <c r="B8" s="32">
        <v>5294</v>
      </c>
      <c r="C8" s="32">
        <v>8481</v>
      </c>
      <c r="D8" s="57">
        <v>38.4</v>
      </c>
      <c r="E8" s="32">
        <v>12487</v>
      </c>
      <c r="F8" s="32">
        <v>1288</v>
      </c>
      <c r="G8" s="57">
        <v>90.6</v>
      </c>
      <c r="H8" s="32">
        <v>12471</v>
      </c>
      <c r="I8" s="32">
        <v>1304</v>
      </c>
      <c r="J8" s="154" t="s">
        <v>13</v>
      </c>
      <c r="K8" s="57">
        <v>90.5</v>
      </c>
    </row>
    <row r="9" spans="1:11" ht="15" customHeight="1">
      <c r="A9" s="33">
        <v>2010</v>
      </c>
      <c r="B9" s="32">
        <v>5681</v>
      </c>
      <c r="C9" s="32">
        <v>7836</v>
      </c>
      <c r="D9" s="57">
        <v>42</v>
      </c>
      <c r="E9" s="32">
        <v>12439</v>
      </c>
      <c r="F9" s="32">
        <v>1078</v>
      </c>
      <c r="G9" s="57">
        <v>92</v>
      </c>
      <c r="H9" s="32">
        <v>12371</v>
      </c>
      <c r="I9" s="32">
        <v>1146</v>
      </c>
      <c r="J9" s="154" t="s">
        <v>13</v>
      </c>
      <c r="K9" s="57">
        <v>91.5</v>
      </c>
    </row>
    <row r="10" spans="1:11" ht="15" customHeight="1">
      <c r="A10" s="188" t="s">
        <v>226</v>
      </c>
      <c r="B10" s="32">
        <v>5706</v>
      </c>
      <c r="C10" s="32">
        <v>7952</v>
      </c>
      <c r="D10" s="57">
        <v>41.8</v>
      </c>
      <c r="E10" s="32">
        <v>12159</v>
      </c>
      <c r="F10" s="32">
        <v>1499</v>
      </c>
      <c r="G10" s="57">
        <v>89</v>
      </c>
      <c r="H10" s="32">
        <v>13557</v>
      </c>
      <c r="I10" s="32" t="s">
        <v>13</v>
      </c>
      <c r="J10" s="155">
        <v>101</v>
      </c>
      <c r="K10" s="156">
        <v>99.3</v>
      </c>
    </row>
    <row r="11" spans="1:11" ht="15" customHeight="1">
      <c r="A11" s="33">
        <v>2012</v>
      </c>
      <c r="B11" s="32">
        <v>5924</v>
      </c>
      <c r="C11" s="32">
        <v>7872</v>
      </c>
      <c r="D11" s="57">
        <v>42.9</v>
      </c>
      <c r="E11" s="32">
        <v>12546</v>
      </c>
      <c r="F11" s="32">
        <v>1250</v>
      </c>
      <c r="G11" s="57">
        <v>90.9</v>
      </c>
      <c r="H11" s="32">
        <v>13773</v>
      </c>
      <c r="I11" s="32" t="s">
        <v>13</v>
      </c>
      <c r="J11" s="154">
        <v>23</v>
      </c>
      <c r="K11" s="57">
        <v>99.8</v>
      </c>
    </row>
    <row r="12" spans="1:11" ht="15" customHeight="1">
      <c r="A12" s="33">
        <v>2013</v>
      </c>
      <c r="B12" s="32">
        <v>6223</v>
      </c>
      <c r="C12" s="32">
        <v>7755</v>
      </c>
      <c r="D12" s="57">
        <v>44.5</v>
      </c>
      <c r="E12" s="32">
        <v>12656</v>
      </c>
      <c r="F12" s="32">
        <v>1322</v>
      </c>
      <c r="G12" s="57">
        <v>90.5</v>
      </c>
      <c r="H12" s="32">
        <v>13695</v>
      </c>
      <c r="I12" s="32">
        <v>183</v>
      </c>
      <c r="J12" s="154">
        <v>100</v>
      </c>
      <c r="K12" s="57">
        <v>98</v>
      </c>
    </row>
    <row r="13" spans="1:11" ht="15" customHeight="1">
      <c r="A13" s="33">
        <v>2014</v>
      </c>
      <c r="B13" s="32">
        <v>6490</v>
      </c>
      <c r="C13" s="32">
        <v>7919</v>
      </c>
      <c r="D13" s="57">
        <v>45</v>
      </c>
      <c r="E13" s="32">
        <v>13150</v>
      </c>
      <c r="F13" s="32">
        <v>1259</v>
      </c>
      <c r="G13" s="57">
        <v>91.3</v>
      </c>
      <c r="H13" s="32">
        <v>14319</v>
      </c>
      <c r="I13" s="32" t="s">
        <v>13</v>
      </c>
      <c r="J13" s="154">
        <v>90</v>
      </c>
      <c r="K13" s="57">
        <v>99.4</v>
      </c>
    </row>
    <row r="14" spans="1:11" ht="15" customHeight="1">
      <c r="A14" s="33">
        <v>2015</v>
      </c>
      <c r="B14" s="32">
        <v>6754</v>
      </c>
      <c r="C14" s="32">
        <v>8305</v>
      </c>
      <c r="D14" s="57">
        <v>44.8</v>
      </c>
      <c r="E14" s="32">
        <v>13648</v>
      </c>
      <c r="F14" s="32">
        <v>1411</v>
      </c>
      <c r="G14" s="57">
        <v>90.6</v>
      </c>
      <c r="H14" s="32">
        <v>14881</v>
      </c>
      <c r="I14" s="32" t="s">
        <v>13</v>
      </c>
      <c r="J14" s="154">
        <v>178</v>
      </c>
      <c r="K14" s="57">
        <v>98.8</v>
      </c>
    </row>
    <row r="16" spans="1:11">
      <c r="A16" s="3" t="s">
        <v>0</v>
      </c>
    </row>
    <row r="17" spans="1:1">
      <c r="A17" s="187" t="s">
        <v>227</v>
      </c>
    </row>
    <row r="19" spans="1:1">
      <c r="A19" s="187"/>
    </row>
  </sheetData>
  <customSheetViews>
    <customSheetView guid="{9E5A3913-AA33-4EF5-9ABD-587B01EAC5C6}" scale="130">
      <pane ySplit="4" topLeftCell="A6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4" topLeftCell="A6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4" topLeftCell="A6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B3:D3"/>
    <mergeCell ref="E3:G3"/>
    <mergeCell ref="H3:K3"/>
  </mergeCell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0"/>
  <dimension ref="A1:K8"/>
  <sheetViews>
    <sheetView zoomScale="130" zoomScaleNormal="130" workbookViewId="0">
      <selection activeCell="K4" sqref="K4:K6"/>
    </sheetView>
  </sheetViews>
  <sheetFormatPr defaultRowHeight="12"/>
  <cols>
    <col min="1" max="16384" width="9.140625" style="14"/>
  </cols>
  <sheetData>
    <row r="1" spans="1:11">
      <c r="A1" s="25" t="s">
        <v>240</v>
      </c>
      <c r="J1" s="114"/>
    </row>
    <row r="2" spans="1:11" ht="12.75" thickBot="1">
      <c r="K2" s="114" t="s">
        <v>199</v>
      </c>
    </row>
    <row r="3" spans="1:11" s="50" customFormat="1" ht="21.75" customHeight="1" thickTop="1">
      <c r="A3" s="53"/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11" ht="15" customHeight="1">
      <c r="A4" s="49" t="s">
        <v>47</v>
      </c>
      <c r="B4" s="152">
        <v>50</v>
      </c>
      <c r="C4" s="152">
        <v>38</v>
      </c>
      <c r="D4" s="152">
        <v>40</v>
      </c>
      <c r="E4" s="153">
        <v>51</v>
      </c>
      <c r="F4" s="153">
        <v>44</v>
      </c>
      <c r="G4" s="153">
        <v>43</v>
      </c>
      <c r="H4" s="153">
        <v>37</v>
      </c>
      <c r="I4" s="152">
        <v>33</v>
      </c>
      <c r="J4" s="152">
        <v>29</v>
      </c>
      <c r="K4" s="152">
        <v>26</v>
      </c>
    </row>
    <row r="5" spans="1:11" ht="15" customHeight="1">
      <c r="A5" s="48" t="s">
        <v>22</v>
      </c>
      <c r="B5" s="152">
        <v>31</v>
      </c>
      <c r="C5" s="152">
        <v>18</v>
      </c>
      <c r="D5" s="152">
        <v>20</v>
      </c>
      <c r="E5" s="59">
        <v>29</v>
      </c>
      <c r="F5" s="59">
        <v>20</v>
      </c>
      <c r="G5" s="59">
        <v>26</v>
      </c>
      <c r="H5" s="59">
        <v>25</v>
      </c>
      <c r="I5" s="152">
        <v>21</v>
      </c>
      <c r="J5" s="152">
        <v>11</v>
      </c>
      <c r="K5" s="152">
        <v>9</v>
      </c>
    </row>
    <row r="6" spans="1:11" ht="15" customHeight="1">
      <c r="A6" s="48" t="s">
        <v>21</v>
      </c>
      <c r="B6" s="152">
        <v>19</v>
      </c>
      <c r="C6" s="152">
        <v>20</v>
      </c>
      <c r="D6" s="152">
        <v>20</v>
      </c>
      <c r="E6" s="59">
        <v>22</v>
      </c>
      <c r="F6" s="59">
        <v>24</v>
      </c>
      <c r="G6" s="59">
        <v>17</v>
      </c>
      <c r="H6" s="59">
        <v>12</v>
      </c>
      <c r="I6" s="152">
        <v>12</v>
      </c>
      <c r="J6" s="152">
        <v>18</v>
      </c>
      <c r="K6" s="152">
        <v>17</v>
      </c>
    </row>
    <row r="8" spans="1:11">
      <c r="A8" s="3" t="s">
        <v>0</v>
      </c>
    </row>
  </sheetData>
  <customSheetViews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selection activeCell="K4" sqref="K3:K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1"/>
  <dimension ref="A1:K28"/>
  <sheetViews>
    <sheetView zoomScale="130" zoomScaleNormal="130" workbookViewId="0">
      <pane ySplit="3" topLeftCell="A4" activePane="bottomLeft" state="frozen"/>
      <selection pane="bottomLeft" activeCell="E15" sqref="E15"/>
    </sheetView>
  </sheetViews>
  <sheetFormatPr defaultRowHeight="12"/>
  <cols>
    <col min="1" max="1" width="19" style="14" customWidth="1"/>
    <col min="2" max="16384" width="9.140625" style="14"/>
  </cols>
  <sheetData>
    <row r="1" spans="1:11" ht="15.75" customHeight="1">
      <c r="A1" s="205" t="s">
        <v>239</v>
      </c>
      <c r="J1" s="114"/>
    </row>
    <row r="2" spans="1:11" s="50" customFormat="1" ht="12.75" thickBot="1">
      <c r="A2" s="14"/>
      <c r="B2" s="14"/>
      <c r="C2" s="14"/>
      <c r="D2" s="14"/>
      <c r="E2" s="14"/>
      <c r="F2" s="14"/>
      <c r="G2" s="14"/>
      <c r="H2" s="14"/>
      <c r="I2" s="14"/>
      <c r="K2" s="114" t="s">
        <v>199</v>
      </c>
    </row>
    <row r="3" spans="1:11" ht="21" customHeight="1" thickTop="1">
      <c r="A3" s="53" t="s">
        <v>58</v>
      </c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11" ht="15" customHeight="1">
      <c r="A4" s="49" t="s">
        <v>47</v>
      </c>
      <c r="B4" s="85">
        <v>50</v>
      </c>
      <c r="C4" s="85">
        <v>38</v>
      </c>
      <c r="D4" s="85">
        <v>40</v>
      </c>
      <c r="E4" s="122">
        <v>51</v>
      </c>
      <c r="F4" s="122">
        <v>44</v>
      </c>
      <c r="G4" s="122">
        <v>43</v>
      </c>
      <c r="H4" s="122">
        <v>37</v>
      </c>
      <c r="I4" s="14">
        <v>33</v>
      </c>
      <c r="J4" s="14">
        <v>29</v>
      </c>
      <c r="K4" s="14">
        <v>26</v>
      </c>
    </row>
    <row r="5" spans="1:11" ht="9.9499999999999993" customHeight="1">
      <c r="A5" s="58"/>
      <c r="B5" s="123"/>
      <c r="C5" s="123"/>
      <c r="D5" s="123"/>
      <c r="E5" s="95"/>
      <c r="F5" s="95"/>
      <c r="G5" s="95"/>
      <c r="H5" s="95"/>
    </row>
    <row r="6" spans="1:11" ht="15" customHeight="1">
      <c r="A6" s="48" t="s">
        <v>59</v>
      </c>
      <c r="B6" s="85">
        <v>40</v>
      </c>
      <c r="C6" s="85">
        <v>28</v>
      </c>
      <c r="D6" s="85">
        <v>26</v>
      </c>
      <c r="E6" s="95">
        <v>40</v>
      </c>
      <c r="F6" s="95">
        <v>29</v>
      </c>
      <c r="G6" s="95">
        <v>34</v>
      </c>
      <c r="H6" s="95">
        <v>29</v>
      </c>
      <c r="I6" s="14">
        <v>26</v>
      </c>
      <c r="J6" s="14">
        <v>21</v>
      </c>
      <c r="K6" s="14">
        <v>18</v>
      </c>
    </row>
    <row r="7" spans="1:11" ht="15" customHeight="1">
      <c r="A7" s="48" t="s">
        <v>60</v>
      </c>
      <c r="B7" s="85">
        <v>9</v>
      </c>
      <c r="C7" s="85">
        <v>8</v>
      </c>
      <c r="D7" s="85">
        <v>5</v>
      </c>
      <c r="E7" s="95">
        <v>12</v>
      </c>
      <c r="F7" s="95">
        <v>8</v>
      </c>
      <c r="G7" s="95">
        <v>11</v>
      </c>
      <c r="H7" s="95">
        <v>8</v>
      </c>
      <c r="I7" s="14">
        <v>7</v>
      </c>
      <c r="J7" s="14">
        <v>4</v>
      </c>
      <c r="K7" s="14">
        <v>6</v>
      </c>
    </row>
    <row r="8" spans="1:11" ht="15" customHeight="1">
      <c r="A8" s="48" t="s">
        <v>61</v>
      </c>
      <c r="B8" s="85">
        <v>25</v>
      </c>
      <c r="C8" s="85">
        <v>15</v>
      </c>
      <c r="D8" s="85">
        <v>18</v>
      </c>
      <c r="E8" s="95">
        <v>18</v>
      </c>
      <c r="F8" s="95">
        <v>15</v>
      </c>
      <c r="G8" s="95">
        <v>17</v>
      </c>
      <c r="H8" s="95">
        <v>13</v>
      </c>
      <c r="I8" s="14">
        <v>13</v>
      </c>
      <c r="J8" s="14">
        <v>11</v>
      </c>
      <c r="K8" s="14">
        <v>8</v>
      </c>
    </row>
    <row r="9" spans="1:11" ht="15" customHeight="1">
      <c r="A9" s="48" t="s">
        <v>62</v>
      </c>
      <c r="B9" s="85">
        <v>3</v>
      </c>
      <c r="C9" s="85">
        <v>2</v>
      </c>
      <c r="D9" s="85">
        <v>1</v>
      </c>
      <c r="E9" s="95">
        <v>3</v>
      </c>
      <c r="F9" s="95">
        <v>3</v>
      </c>
      <c r="G9" s="95">
        <v>1</v>
      </c>
      <c r="H9" s="95">
        <v>6</v>
      </c>
      <c r="I9" s="14">
        <v>4</v>
      </c>
      <c r="J9" s="14">
        <v>1</v>
      </c>
      <c r="K9" s="14">
        <v>3</v>
      </c>
    </row>
    <row r="10" spans="1:11" ht="15" customHeight="1">
      <c r="A10" s="48" t="s">
        <v>63</v>
      </c>
      <c r="B10" s="85">
        <v>1</v>
      </c>
      <c r="C10" s="85">
        <v>1</v>
      </c>
      <c r="D10" s="85">
        <v>2</v>
      </c>
      <c r="E10" s="95">
        <v>5</v>
      </c>
      <c r="F10" s="95">
        <v>3</v>
      </c>
      <c r="G10" s="95">
        <v>2</v>
      </c>
      <c r="H10" s="95">
        <v>1</v>
      </c>
      <c r="I10" s="14">
        <v>2</v>
      </c>
      <c r="J10" s="14">
        <v>3</v>
      </c>
      <c r="K10" s="85" t="s">
        <v>13</v>
      </c>
    </row>
    <row r="11" spans="1:11" ht="15" customHeight="1">
      <c r="A11" s="48" t="s">
        <v>64</v>
      </c>
      <c r="B11" s="85">
        <v>2</v>
      </c>
      <c r="C11" s="85">
        <v>2</v>
      </c>
      <c r="D11" s="85" t="s">
        <v>13</v>
      </c>
      <c r="E11" s="95">
        <v>2</v>
      </c>
      <c r="F11" s="85" t="s">
        <v>13</v>
      </c>
      <c r="G11" s="85">
        <v>3</v>
      </c>
      <c r="H11" s="85">
        <v>1</v>
      </c>
      <c r="I11" s="85" t="s">
        <v>13</v>
      </c>
      <c r="J11" s="85">
        <v>2</v>
      </c>
      <c r="K11" s="85">
        <v>1</v>
      </c>
    </row>
    <row r="12" spans="1:11" ht="15" customHeight="1">
      <c r="A12" s="48" t="s">
        <v>65</v>
      </c>
      <c r="B12" s="85">
        <v>4</v>
      </c>
      <c r="C12" s="85">
        <v>2</v>
      </c>
      <c r="D12" s="85">
        <v>6</v>
      </c>
      <c r="E12" s="95">
        <v>3</v>
      </c>
      <c r="F12" s="95">
        <v>8</v>
      </c>
      <c r="G12" s="95">
        <v>8</v>
      </c>
      <c r="H12" s="95">
        <v>4</v>
      </c>
      <c r="I12" s="14">
        <v>2</v>
      </c>
      <c r="J12" s="14">
        <v>3</v>
      </c>
      <c r="K12" s="178">
        <v>3</v>
      </c>
    </row>
    <row r="13" spans="1:11" ht="15" customHeight="1">
      <c r="A13" s="48" t="s">
        <v>66</v>
      </c>
      <c r="B13" s="85">
        <v>4</v>
      </c>
      <c r="C13" s="85">
        <v>4</v>
      </c>
      <c r="D13" s="85">
        <v>5</v>
      </c>
      <c r="E13" s="95">
        <v>5</v>
      </c>
      <c r="F13" s="95">
        <v>4</v>
      </c>
      <c r="G13" s="95" t="s">
        <v>13</v>
      </c>
      <c r="H13" s="95">
        <v>1</v>
      </c>
      <c r="I13" s="14">
        <v>1</v>
      </c>
      <c r="J13" s="14">
        <v>2</v>
      </c>
      <c r="K13" s="14">
        <v>2</v>
      </c>
    </row>
    <row r="14" spans="1:11" ht="15" customHeight="1">
      <c r="A14" s="48" t="s">
        <v>67</v>
      </c>
      <c r="B14" s="85">
        <v>2</v>
      </c>
      <c r="C14" s="85">
        <v>4</v>
      </c>
      <c r="D14" s="85">
        <v>3</v>
      </c>
      <c r="E14" s="95">
        <v>3</v>
      </c>
      <c r="F14" s="95">
        <v>3</v>
      </c>
      <c r="G14" s="95">
        <v>1</v>
      </c>
      <c r="H14" s="95">
        <v>3</v>
      </c>
      <c r="I14" s="14">
        <v>4</v>
      </c>
      <c r="J14" s="14">
        <v>3</v>
      </c>
      <c r="K14" s="14">
        <v>3</v>
      </c>
    </row>
    <row r="15" spans="1:11" ht="23.25" customHeight="1">
      <c r="A15" s="129" t="s">
        <v>68</v>
      </c>
      <c r="B15" s="129"/>
      <c r="C15" s="129"/>
      <c r="D15" s="129"/>
      <c r="E15" s="129"/>
      <c r="F15" s="129"/>
      <c r="G15" s="129"/>
      <c r="H15" s="129"/>
      <c r="I15" s="145"/>
      <c r="J15" s="145"/>
      <c r="K15" s="145"/>
    </row>
    <row r="16" spans="1:11" ht="15" customHeight="1">
      <c r="A16" s="48" t="s">
        <v>47</v>
      </c>
      <c r="B16" s="20">
        <v>100</v>
      </c>
      <c r="C16" s="20">
        <v>100</v>
      </c>
      <c r="D16" s="20">
        <v>100</v>
      </c>
      <c r="E16" s="20">
        <v>100</v>
      </c>
      <c r="F16" s="142">
        <v>100</v>
      </c>
      <c r="G16" s="142">
        <v>100</v>
      </c>
      <c r="H16" s="142">
        <v>100</v>
      </c>
      <c r="I16" s="142">
        <v>100</v>
      </c>
      <c r="J16" s="142">
        <v>100</v>
      </c>
      <c r="K16" s="142">
        <v>100</v>
      </c>
    </row>
    <row r="17" spans="1:11" ht="9.9499999999999993" customHeight="1">
      <c r="A17" s="58"/>
      <c r="B17" s="20"/>
      <c r="C17" s="20"/>
      <c r="D17" s="20"/>
      <c r="E17" s="20"/>
      <c r="F17" s="142"/>
      <c r="G17" s="142"/>
      <c r="H17" s="142"/>
      <c r="I17" s="142"/>
      <c r="J17" s="142"/>
      <c r="K17" s="142"/>
    </row>
    <row r="18" spans="1:11" ht="15" customHeight="1">
      <c r="A18" s="48" t="s">
        <v>59</v>
      </c>
      <c r="B18" s="20">
        <v>80</v>
      </c>
      <c r="C18" s="20">
        <v>73.7</v>
      </c>
      <c r="D18" s="20">
        <v>65</v>
      </c>
      <c r="E18" s="20">
        <v>78.400000000000006</v>
      </c>
      <c r="F18" s="142">
        <v>65.900000000000006</v>
      </c>
      <c r="G18" s="142">
        <v>79.099999999999994</v>
      </c>
      <c r="H18" s="142">
        <v>81.099999999999994</v>
      </c>
      <c r="I18" s="142">
        <v>78.8</v>
      </c>
      <c r="J18" s="142">
        <v>72.400000000000006</v>
      </c>
      <c r="K18" s="204">
        <v>69.230769230769226</v>
      </c>
    </row>
    <row r="19" spans="1:11" ht="15" customHeight="1">
      <c r="A19" s="48" t="s">
        <v>60</v>
      </c>
      <c r="B19" s="20">
        <v>18</v>
      </c>
      <c r="C19" s="20">
        <v>21.1</v>
      </c>
      <c r="D19" s="20">
        <v>12.5</v>
      </c>
      <c r="E19" s="20">
        <v>23.5</v>
      </c>
      <c r="F19" s="142">
        <v>18.2</v>
      </c>
      <c r="G19" s="142">
        <v>25.6</v>
      </c>
      <c r="H19" s="142">
        <v>21.6</v>
      </c>
      <c r="I19" s="142">
        <v>21.2</v>
      </c>
      <c r="J19" s="142">
        <v>13.8</v>
      </c>
      <c r="K19" s="204">
        <v>23.076923076923077</v>
      </c>
    </row>
    <row r="20" spans="1:11" ht="15" customHeight="1">
      <c r="A20" s="48" t="s">
        <v>61</v>
      </c>
      <c r="B20" s="20">
        <v>50</v>
      </c>
      <c r="C20" s="20">
        <v>39.5</v>
      </c>
      <c r="D20" s="20">
        <v>45</v>
      </c>
      <c r="E20" s="20">
        <v>35.299999999999997</v>
      </c>
      <c r="F20" s="142">
        <v>34.1</v>
      </c>
      <c r="G20" s="142">
        <v>39.5</v>
      </c>
      <c r="H20" s="142">
        <v>35.1</v>
      </c>
      <c r="I20" s="142">
        <v>39.4</v>
      </c>
      <c r="J20" s="142">
        <v>37.9</v>
      </c>
      <c r="K20" s="204">
        <v>30.76923076923077</v>
      </c>
    </row>
    <row r="21" spans="1:11" ht="15" customHeight="1">
      <c r="A21" s="48" t="s">
        <v>62</v>
      </c>
      <c r="B21" s="20">
        <v>6</v>
      </c>
      <c r="C21" s="20">
        <v>5.3</v>
      </c>
      <c r="D21" s="20">
        <v>2.5</v>
      </c>
      <c r="E21" s="20">
        <v>5.9</v>
      </c>
      <c r="F21" s="142">
        <v>6.8</v>
      </c>
      <c r="G21" s="142">
        <v>2.2999999999999998</v>
      </c>
      <c r="H21" s="142">
        <v>16.2</v>
      </c>
      <c r="I21" s="142">
        <v>12.1</v>
      </c>
      <c r="J21" s="142">
        <v>3.4</v>
      </c>
      <c r="K21" s="204">
        <v>11.538461538461538</v>
      </c>
    </row>
    <row r="22" spans="1:11" ht="15" customHeight="1">
      <c r="A22" s="48" t="s">
        <v>63</v>
      </c>
      <c r="B22" s="20">
        <v>2</v>
      </c>
      <c r="C22" s="20">
        <v>2.6</v>
      </c>
      <c r="D22" s="20">
        <v>5</v>
      </c>
      <c r="E22" s="20">
        <v>9.8000000000000007</v>
      </c>
      <c r="F22" s="142">
        <v>6.8</v>
      </c>
      <c r="G22" s="142">
        <v>4.7</v>
      </c>
      <c r="H22" s="142">
        <v>2.7</v>
      </c>
      <c r="I22" s="142">
        <v>6.1</v>
      </c>
      <c r="J22" s="142">
        <v>10.3</v>
      </c>
      <c r="K22" s="20" t="s">
        <v>13</v>
      </c>
    </row>
    <row r="23" spans="1:11" ht="15" customHeight="1">
      <c r="A23" s="48" t="s">
        <v>64</v>
      </c>
      <c r="B23" s="20">
        <v>4</v>
      </c>
      <c r="C23" s="20">
        <v>5.3</v>
      </c>
      <c r="D23" s="20" t="s">
        <v>13</v>
      </c>
      <c r="E23" s="20">
        <v>3.9</v>
      </c>
      <c r="F23" s="142" t="s">
        <v>13</v>
      </c>
      <c r="G23" s="142">
        <v>7</v>
      </c>
      <c r="H23" s="142">
        <v>2.7</v>
      </c>
      <c r="I23" s="142" t="s">
        <v>13</v>
      </c>
      <c r="J23" s="142">
        <v>6.9</v>
      </c>
      <c r="K23" s="204">
        <v>3.8461538461538463</v>
      </c>
    </row>
    <row r="24" spans="1:11" ht="15" customHeight="1">
      <c r="A24" s="48" t="s">
        <v>65</v>
      </c>
      <c r="B24" s="20">
        <v>8</v>
      </c>
      <c r="C24" s="20">
        <v>5.3</v>
      </c>
      <c r="D24" s="20">
        <v>15</v>
      </c>
      <c r="E24" s="20">
        <v>5.9</v>
      </c>
      <c r="F24" s="142">
        <v>18.2</v>
      </c>
      <c r="G24" s="142">
        <v>18.600000000000001</v>
      </c>
      <c r="H24" s="142">
        <v>10.8</v>
      </c>
      <c r="I24" s="142">
        <v>6.1</v>
      </c>
      <c r="J24" s="142">
        <v>10.3</v>
      </c>
      <c r="K24" s="204">
        <v>11.538461538461538</v>
      </c>
    </row>
    <row r="25" spans="1:11" ht="15" customHeight="1">
      <c r="A25" s="48" t="s">
        <v>66</v>
      </c>
      <c r="B25" s="20">
        <v>8</v>
      </c>
      <c r="C25" s="20">
        <v>10.5</v>
      </c>
      <c r="D25" s="20">
        <v>12.5</v>
      </c>
      <c r="E25" s="20">
        <v>9.8000000000000007</v>
      </c>
      <c r="F25" s="142">
        <v>9.1</v>
      </c>
      <c r="G25" s="142" t="s">
        <v>13</v>
      </c>
      <c r="H25" s="142">
        <v>2.7</v>
      </c>
      <c r="I25" s="142">
        <v>3</v>
      </c>
      <c r="J25" s="142">
        <v>6.9</v>
      </c>
      <c r="K25" s="204">
        <v>7.6923076923076925</v>
      </c>
    </row>
    <row r="26" spans="1:11" ht="15" customHeight="1">
      <c r="A26" s="48" t="s">
        <v>67</v>
      </c>
      <c r="B26" s="20">
        <v>4</v>
      </c>
      <c r="C26" s="20">
        <v>10.5</v>
      </c>
      <c r="D26" s="20">
        <v>7.5</v>
      </c>
      <c r="E26" s="20">
        <v>5.9</v>
      </c>
      <c r="F26" s="142">
        <v>6.8</v>
      </c>
      <c r="G26" s="142">
        <v>2.2999999999999998</v>
      </c>
      <c r="H26" s="142">
        <v>8.1</v>
      </c>
      <c r="I26" s="142">
        <v>12.1</v>
      </c>
      <c r="J26" s="142">
        <v>10.3</v>
      </c>
      <c r="K26" s="204">
        <v>11.538461538461538</v>
      </c>
    </row>
    <row r="28" spans="1:11">
      <c r="A28" s="3" t="s">
        <v>0</v>
      </c>
    </row>
  </sheetData>
  <customSheetViews>
    <customSheetView guid="{9E5A3913-AA33-4EF5-9ABD-587B01EAC5C6}" scale="130">
      <pane ySplit="3" topLeftCell="A4" activePane="bottomLeft" state="frozen"/>
      <selection pane="bottomLeft" activeCell="E15" sqref="E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4" activePane="bottomLeft" state="frozen"/>
      <selection pane="bottomLeft" activeCell="E15" sqref="E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4" sqref="K3:K2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4" activePane="bottomLeft" state="frozen"/>
      <selection pane="bottomLeft" activeCell="E15" sqref="E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:L68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2"/>
  <cols>
    <col min="1" max="1" width="9.140625" style="158"/>
    <col min="2" max="2" width="8" style="158" customWidth="1"/>
    <col min="3" max="16384" width="9.140625" style="158"/>
  </cols>
  <sheetData>
    <row r="1" spans="1:12" ht="14.25" customHeight="1">
      <c r="A1" s="157" t="s">
        <v>238</v>
      </c>
      <c r="K1" s="159"/>
    </row>
    <row r="2" spans="1:12" ht="12.75" thickBot="1">
      <c r="L2" s="159" t="s">
        <v>199</v>
      </c>
    </row>
    <row r="3" spans="1:12" ht="21" customHeight="1" thickTop="1">
      <c r="A3" s="160" t="s">
        <v>58</v>
      </c>
      <c r="B3" s="161" t="s">
        <v>81</v>
      </c>
      <c r="C3" s="162">
        <v>2006</v>
      </c>
      <c r="D3" s="162">
        <v>2007</v>
      </c>
      <c r="E3" s="162" t="s">
        <v>224</v>
      </c>
      <c r="F3" s="163">
        <v>2009</v>
      </c>
      <c r="G3" s="163">
        <v>2010</v>
      </c>
      <c r="H3" s="163">
        <v>2011</v>
      </c>
      <c r="I3" s="163">
        <v>2012</v>
      </c>
      <c r="J3" s="163">
        <v>2013</v>
      </c>
      <c r="K3" s="163">
        <v>2014</v>
      </c>
      <c r="L3" s="163">
        <v>2015</v>
      </c>
    </row>
    <row r="4" spans="1:12" ht="15" customHeight="1">
      <c r="A4" s="164" t="s">
        <v>47</v>
      </c>
      <c r="B4" s="165" t="s">
        <v>85</v>
      </c>
      <c r="C4" s="166">
        <v>13232</v>
      </c>
      <c r="D4" s="166">
        <v>14146</v>
      </c>
      <c r="E4" s="166">
        <v>13501</v>
      </c>
      <c r="F4" s="167">
        <v>13775</v>
      </c>
      <c r="G4" s="167">
        <v>13517</v>
      </c>
      <c r="H4" s="167">
        <v>13658</v>
      </c>
      <c r="I4" s="167">
        <v>13796</v>
      </c>
      <c r="J4" s="158">
        <v>13978</v>
      </c>
      <c r="K4" s="158">
        <v>14409</v>
      </c>
      <c r="L4" s="158">
        <v>15059</v>
      </c>
    </row>
    <row r="5" spans="1:12" ht="15" customHeight="1">
      <c r="A5" s="164"/>
      <c r="B5" s="165" t="s">
        <v>82</v>
      </c>
      <c r="C5" s="166">
        <v>6904</v>
      </c>
      <c r="D5" s="166">
        <v>7302</v>
      </c>
      <c r="E5" s="166">
        <v>7058</v>
      </c>
      <c r="F5" s="168">
        <v>7099</v>
      </c>
      <c r="G5" s="168">
        <v>6935</v>
      </c>
      <c r="H5" s="168">
        <v>7001</v>
      </c>
      <c r="I5" s="168">
        <v>7064</v>
      </c>
      <c r="J5" s="158">
        <v>7237</v>
      </c>
      <c r="K5" s="158">
        <v>7386</v>
      </c>
      <c r="L5" s="158">
        <v>7640</v>
      </c>
    </row>
    <row r="6" spans="1:12" ht="15" customHeight="1">
      <c r="A6" s="164"/>
      <c r="B6" s="165" t="s">
        <v>83</v>
      </c>
      <c r="C6" s="166">
        <v>6328</v>
      </c>
      <c r="D6" s="166">
        <v>6844</v>
      </c>
      <c r="E6" s="166">
        <v>6443</v>
      </c>
      <c r="F6" s="168">
        <v>6676</v>
      </c>
      <c r="G6" s="168">
        <v>6582</v>
      </c>
      <c r="H6" s="168">
        <v>6657</v>
      </c>
      <c r="I6" s="168">
        <v>6732</v>
      </c>
      <c r="J6" s="158">
        <v>6741</v>
      </c>
      <c r="K6" s="158">
        <v>7023</v>
      </c>
      <c r="L6" s="158">
        <v>7419</v>
      </c>
    </row>
    <row r="7" spans="1:12" ht="15" customHeight="1">
      <c r="A7" s="164"/>
      <c r="B7" s="165"/>
      <c r="C7" s="166"/>
      <c r="D7" s="166"/>
      <c r="E7" s="166"/>
      <c r="F7" s="168"/>
      <c r="G7" s="168"/>
      <c r="H7" s="168"/>
      <c r="I7" s="168"/>
    </row>
    <row r="8" spans="1:12" ht="15" customHeight="1">
      <c r="A8" s="164" t="s">
        <v>80</v>
      </c>
      <c r="B8" s="165" t="s">
        <v>82</v>
      </c>
      <c r="C8" s="166">
        <v>31</v>
      </c>
      <c r="D8" s="166">
        <v>18</v>
      </c>
      <c r="E8" s="166">
        <v>20</v>
      </c>
      <c r="F8" s="168">
        <v>29</v>
      </c>
      <c r="G8" s="168">
        <v>20</v>
      </c>
      <c r="H8" s="60">
        <v>26</v>
      </c>
      <c r="I8" s="168">
        <v>25</v>
      </c>
      <c r="J8" s="158">
        <v>21</v>
      </c>
      <c r="K8" s="158">
        <v>11</v>
      </c>
      <c r="L8" s="158">
        <v>9</v>
      </c>
    </row>
    <row r="9" spans="1:12" ht="15" customHeight="1">
      <c r="A9" s="164"/>
      <c r="B9" s="165" t="s">
        <v>83</v>
      </c>
      <c r="C9" s="166">
        <v>19</v>
      </c>
      <c r="D9" s="166">
        <v>20</v>
      </c>
      <c r="E9" s="166">
        <v>20</v>
      </c>
      <c r="F9" s="168">
        <v>22</v>
      </c>
      <c r="G9" s="168">
        <v>24</v>
      </c>
      <c r="H9" s="60">
        <v>17</v>
      </c>
      <c r="I9" s="168">
        <v>12</v>
      </c>
      <c r="J9" s="158">
        <v>12</v>
      </c>
      <c r="K9" s="158">
        <v>18</v>
      </c>
      <c r="L9" s="158">
        <v>17</v>
      </c>
    </row>
    <row r="10" spans="1:12" ht="15" customHeight="1">
      <c r="A10" s="164"/>
      <c r="B10" s="165"/>
      <c r="C10" s="166"/>
      <c r="D10" s="166"/>
      <c r="E10" s="166"/>
      <c r="F10" s="168"/>
      <c r="G10" s="168"/>
      <c r="H10" s="60"/>
      <c r="I10" s="168"/>
    </row>
    <row r="11" spans="1:12" ht="15" customHeight="1">
      <c r="A11" s="164" t="s">
        <v>79</v>
      </c>
      <c r="B11" s="165" t="s">
        <v>82</v>
      </c>
      <c r="C11" s="166">
        <v>6</v>
      </c>
      <c r="D11" s="166">
        <v>5</v>
      </c>
      <c r="E11" s="166">
        <v>4</v>
      </c>
      <c r="F11" s="168">
        <v>4</v>
      </c>
      <c r="G11" s="168">
        <v>3</v>
      </c>
      <c r="H11" s="60">
        <v>3</v>
      </c>
      <c r="I11" s="168">
        <v>8</v>
      </c>
      <c r="J11" s="158">
        <v>8</v>
      </c>
      <c r="K11" s="158">
        <v>3</v>
      </c>
      <c r="L11" s="158">
        <v>6</v>
      </c>
    </row>
    <row r="12" spans="1:12" ht="15" customHeight="1">
      <c r="A12" s="164"/>
      <c r="B12" s="165" t="s">
        <v>83</v>
      </c>
      <c r="C12" s="166">
        <v>3</v>
      </c>
      <c r="D12" s="166">
        <v>4</v>
      </c>
      <c r="E12" s="166">
        <v>1</v>
      </c>
      <c r="F12" s="168">
        <v>3</v>
      </c>
      <c r="G12" s="168">
        <v>3</v>
      </c>
      <c r="H12" s="60">
        <v>1</v>
      </c>
      <c r="I12" s="168" t="s">
        <v>13</v>
      </c>
      <c r="J12" s="158">
        <v>5</v>
      </c>
      <c r="K12" s="158">
        <v>1</v>
      </c>
      <c r="L12" s="158">
        <v>1</v>
      </c>
    </row>
    <row r="13" spans="1:12" ht="15" customHeight="1">
      <c r="A13" s="164"/>
      <c r="B13" s="165"/>
      <c r="C13" s="166"/>
      <c r="D13" s="166"/>
      <c r="E13" s="166"/>
      <c r="F13" s="168"/>
      <c r="G13" s="168"/>
      <c r="H13" s="60"/>
      <c r="I13" s="168"/>
    </row>
    <row r="14" spans="1:12" ht="15" customHeight="1">
      <c r="A14" s="164" t="s">
        <v>78</v>
      </c>
      <c r="B14" s="165" t="s">
        <v>82</v>
      </c>
      <c r="C14" s="166">
        <v>5</v>
      </c>
      <c r="D14" s="166">
        <v>9</v>
      </c>
      <c r="E14" s="166">
        <v>5</v>
      </c>
      <c r="F14" s="168">
        <v>7</v>
      </c>
      <c r="G14" s="158">
        <v>7</v>
      </c>
      <c r="H14" s="191">
        <v>2</v>
      </c>
      <c r="I14" s="169">
        <v>3</v>
      </c>
      <c r="J14" s="158">
        <v>2</v>
      </c>
      <c r="K14" s="158">
        <v>3</v>
      </c>
      <c r="L14" s="158">
        <v>1</v>
      </c>
    </row>
    <row r="15" spans="1:12" ht="15" customHeight="1">
      <c r="A15" s="164"/>
      <c r="B15" s="165" t="s">
        <v>83</v>
      </c>
      <c r="C15" s="166">
        <v>5</v>
      </c>
      <c r="D15" s="166">
        <v>7</v>
      </c>
      <c r="E15" s="166">
        <v>1</v>
      </c>
      <c r="F15" s="168">
        <v>1</v>
      </c>
      <c r="G15" s="158">
        <v>1</v>
      </c>
      <c r="H15" s="192" t="s">
        <v>13</v>
      </c>
      <c r="I15" s="169" t="s">
        <v>13</v>
      </c>
      <c r="J15" s="158">
        <v>2</v>
      </c>
      <c r="K15" s="158">
        <v>1</v>
      </c>
      <c r="L15" s="158">
        <v>2</v>
      </c>
    </row>
    <row r="16" spans="1:12" ht="15" customHeight="1">
      <c r="A16" s="164"/>
      <c r="B16" s="165"/>
      <c r="C16" s="166"/>
      <c r="D16" s="166"/>
      <c r="E16" s="166"/>
      <c r="F16" s="168"/>
      <c r="G16" s="168"/>
      <c r="H16" s="60"/>
      <c r="I16" s="168"/>
    </row>
    <row r="17" spans="1:12" ht="15" customHeight="1">
      <c r="A17" s="164" t="s">
        <v>77</v>
      </c>
      <c r="B17" s="165" t="s">
        <v>82</v>
      </c>
      <c r="C17" s="166">
        <v>10</v>
      </c>
      <c r="D17" s="166">
        <v>2</v>
      </c>
      <c r="E17" s="166">
        <v>16</v>
      </c>
      <c r="F17" s="168">
        <v>6</v>
      </c>
      <c r="G17" s="168">
        <v>2</v>
      </c>
      <c r="H17" s="60">
        <v>4</v>
      </c>
      <c r="I17" s="168">
        <v>4</v>
      </c>
      <c r="J17" s="158">
        <v>6</v>
      </c>
      <c r="K17" s="158">
        <v>2</v>
      </c>
      <c r="L17" s="158">
        <v>10</v>
      </c>
    </row>
    <row r="18" spans="1:12" ht="15" customHeight="1">
      <c r="A18" s="164"/>
      <c r="B18" s="165" t="s">
        <v>83</v>
      </c>
      <c r="C18" s="166">
        <v>10</v>
      </c>
      <c r="D18" s="166">
        <v>3</v>
      </c>
      <c r="E18" s="166">
        <v>5</v>
      </c>
      <c r="F18" s="168">
        <v>4</v>
      </c>
      <c r="G18" s="168" t="s">
        <v>13</v>
      </c>
      <c r="H18" s="60" t="s">
        <v>13</v>
      </c>
      <c r="I18" s="168">
        <v>2</v>
      </c>
      <c r="J18" s="158">
        <v>4</v>
      </c>
      <c r="K18" s="158">
        <v>2</v>
      </c>
      <c r="L18" s="158">
        <v>6</v>
      </c>
    </row>
    <row r="19" spans="1:12" ht="15" customHeight="1">
      <c r="A19" s="164"/>
      <c r="B19" s="165"/>
      <c r="C19" s="166"/>
      <c r="D19" s="166"/>
      <c r="E19" s="166"/>
      <c r="F19" s="168"/>
      <c r="G19" s="168"/>
      <c r="H19" s="60"/>
      <c r="I19" s="168"/>
    </row>
    <row r="20" spans="1:12" ht="15" customHeight="1">
      <c r="A20" s="164" t="s">
        <v>32</v>
      </c>
      <c r="B20" s="165" t="s">
        <v>82</v>
      </c>
      <c r="C20" s="166">
        <v>29</v>
      </c>
      <c r="D20" s="166">
        <v>16</v>
      </c>
      <c r="E20" s="166">
        <v>34</v>
      </c>
      <c r="F20" s="168">
        <v>11</v>
      </c>
      <c r="G20" s="168">
        <v>18</v>
      </c>
      <c r="H20" s="60">
        <v>17</v>
      </c>
      <c r="I20" s="168">
        <v>18</v>
      </c>
      <c r="J20" s="158">
        <v>29</v>
      </c>
      <c r="K20" s="158">
        <v>14</v>
      </c>
      <c r="L20" s="158">
        <v>16</v>
      </c>
    </row>
    <row r="21" spans="1:12" ht="15" customHeight="1">
      <c r="A21" s="164"/>
      <c r="B21" s="165" t="s">
        <v>83</v>
      </c>
      <c r="C21" s="166">
        <v>9</v>
      </c>
      <c r="D21" s="166">
        <v>6</v>
      </c>
      <c r="E21" s="166">
        <v>8</v>
      </c>
      <c r="F21" s="168">
        <v>5</v>
      </c>
      <c r="G21" s="168">
        <v>9</v>
      </c>
      <c r="H21" s="60">
        <v>6</v>
      </c>
      <c r="I21" s="168">
        <v>6</v>
      </c>
      <c r="J21" s="158">
        <v>10</v>
      </c>
      <c r="K21" s="158">
        <v>4</v>
      </c>
      <c r="L21" s="158">
        <v>8</v>
      </c>
    </row>
    <row r="22" spans="1:12" ht="15" customHeight="1">
      <c r="A22" s="164"/>
      <c r="B22" s="165"/>
      <c r="C22" s="166"/>
      <c r="D22" s="166"/>
      <c r="E22" s="166"/>
      <c r="F22" s="168"/>
      <c r="G22" s="168"/>
      <c r="H22" s="60"/>
      <c r="I22" s="168"/>
    </row>
    <row r="23" spans="1:12" ht="15" customHeight="1">
      <c r="A23" s="164" t="s">
        <v>31</v>
      </c>
      <c r="B23" s="165" t="s">
        <v>82</v>
      </c>
      <c r="C23" s="166">
        <v>33</v>
      </c>
      <c r="D23" s="166">
        <v>46</v>
      </c>
      <c r="E23" s="166">
        <v>45</v>
      </c>
      <c r="F23" s="168">
        <v>29</v>
      </c>
      <c r="G23" s="168">
        <v>33</v>
      </c>
      <c r="H23" s="60">
        <v>35</v>
      </c>
      <c r="I23" s="168">
        <v>35</v>
      </c>
      <c r="J23" s="158">
        <v>28</v>
      </c>
      <c r="K23" s="158">
        <v>33</v>
      </c>
      <c r="L23" s="158">
        <v>33</v>
      </c>
    </row>
    <row r="24" spans="1:12" ht="15" customHeight="1">
      <c r="A24" s="164"/>
      <c r="B24" s="165" t="s">
        <v>83</v>
      </c>
      <c r="C24" s="166">
        <v>14</v>
      </c>
      <c r="D24" s="166">
        <v>9</v>
      </c>
      <c r="E24" s="166">
        <v>10</v>
      </c>
      <c r="F24" s="168">
        <v>7</v>
      </c>
      <c r="G24" s="168">
        <v>9</v>
      </c>
      <c r="H24" s="60">
        <v>7</v>
      </c>
      <c r="I24" s="168">
        <v>6</v>
      </c>
      <c r="J24" s="158">
        <v>6</v>
      </c>
      <c r="K24" s="158">
        <v>10</v>
      </c>
      <c r="L24" s="158">
        <v>10</v>
      </c>
    </row>
    <row r="25" spans="1:12" ht="15" customHeight="1">
      <c r="A25" s="164"/>
      <c r="B25" s="165"/>
      <c r="C25" s="166"/>
      <c r="D25" s="166"/>
      <c r="E25" s="166"/>
      <c r="F25" s="168"/>
      <c r="G25" s="168"/>
      <c r="H25" s="60"/>
      <c r="I25" s="168"/>
    </row>
    <row r="26" spans="1:12" ht="15" customHeight="1">
      <c r="A26" s="164" t="s">
        <v>30</v>
      </c>
      <c r="B26" s="165" t="s">
        <v>82</v>
      </c>
      <c r="C26" s="166">
        <v>45</v>
      </c>
      <c r="D26" s="166">
        <v>40</v>
      </c>
      <c r="E26" s="166">
        <v>51</v>
      </c>
      <c r="F26" s="168">
        <v>35</v>
      </c>
      <c r="G26" s="168">
        <v>49</v>
      </c>
      <c r="H26" s="60">
        <v>30</v>
      </c>
      <c r="I26" s="168">
        <v>38</v>
      </c>
      <c r="J26" s="158">
        <v>32</v>
      </c>
      <c r="K26" s="158">
        <v>30</v>
      </c>
      <c r="L26" s="158">
        <v>26</v>
      </c>
    </row>
    <row r="27" spans="1:12" ht="15" customHeight="1">
      <c r="A27" s="164"/>
      <c r="B27" s="165" t="s">
        <v>83</v>
      </c>
      <c r="C27" s="166">
        <v>18</v>
      </c>
      <c r="D27" s="166">
        <v>9</v>
      </c>
      <c r="E27" s="166">
        <v>17</v>
      </c>
      <c r="F27" s="168">
        <v>14</v>
      </c>
      <c r="G27" s="168">
        <v>13</v>
      </c>
      <c r="H27" s="60">
        <v>15</v>
      </c>
      <c r="I27" s="168">
        <v>8</v>
      </c>
      <c r="J27" s="158">
        <v>11</v>
      </c>
      <c r="K27" s="158">
        <v>10</v>
      </c>
      <c r="L27" s="158">
        <v>14</v>
      </c>
    </row>
    <row r="28" spans="1:12" ht="15" customHeight="1">
      <c r="A28" s="164"/>
      <c r="B28" s="165"/>
      <c r="C28" s="166"/>
      <c r="D28" s="166"/>
      <c r="E28" s="166"/>
      <c r="F28" s="168"/>
      <c r="G28" s="168"/>
      <c r="H28" s="60"/>
      <c r="I28" s="168"/>
    </row>
    <row r="29" spans="1:12" ht="15" customHeight="1">
      <c r="A29" s="164" t="s">
        <v>29</v>
      </c>
      <c r="B29" s="165" t="s">
        <v>82</v>
      </c>
      <c r="C29" s="166">
        <v>49</v>
      </c>
      <c r="D29" s="166">
        <v>61</v>
      </c>
      <c r="E29" s="166">
        <v>56</v>
      </c>
      <c r="F29" s="168">
        <v>53</v>
      </c>
      <c r="G29" s="168">
        <v>36</v>
      </c>
      <c r="H29" s="60">
        <v>46</v>
      </c>
      <c r="I29" s="168">
        <v>37</v>
      </c>
      <c r="J29" s="158">
        <v>46</v>
      </c>
      <c r="K29" s="158">
        <v>36</v>
      </c>
      <c r="L29" s="158">
        <v>42</v>
      </c>
    </row>
    <row r="30" spans="1:12" ht="15" customHeight="1">
      <c r="A30" s="164"/>
      <c r="B30" s="165" t="s">
        <v>83</v>
      </c>
      <c r="C30" s="166">
        <v>25</v>
      </c>
      <c r="D30" s="166">
        <v>20</v>
      </c>
      <c r="E30" s="166">
        <v>13</v>
      </c>
      <c r="F30" s="168">
        <v>18</v>
      </c>
      <c r="G30" s="168">
        <v>13</v>
      </c>
      <c r="H30" s="60">
        <v>17</v>
      </c>
      <c r="I30" s="168">
        <v>21</v>
      </c>
      <c r="J30" s="158">
        <v>13</v>
      </c>
      <c r="K30" s="158">
        <v>18</v>
      </c>
      <c r="L30" s="158">
        <v>21</v>
      </c>
    </row>
    <row r="31" spans="1:12" ht="15" customHeight="1">
      <c r="A31" s="164"/>
      <c r="B31" s="165"/>
      <c r="C31" s="166"/>
      <c r="D31" s="166"/>
      <c r="E31" s="166"/>
      <c r="F31" s="168"/>
      <c r="G31" s="168"/>
      <c r="H31" s="60"/>
      <c r="I31" s="168"/>
    </row>
    <row r="32" spans="1:12" ht="15" customHeight="1">
      <c r="A32" s="164" t="s">
        <v>28</v>
      </c>
      <c r="B32" s="165" t="s">
        <v>82</v>
      </c>
      <c r="C32" s="166">
        <v>60</v>
      </c>
      <c r="D32" s="166">
        <v>77</v>
      </c>
      <c r="E32" s="166">
        <v>60</v>
      </c>
      <c r="F32" s="168">
        <v>64</v>
      </c>
      <c r="G32" s="168">
        <v>75</v>
      </c>
      <c r="H32" s="60">
        <v>68</v>
      </c>
      <c r="I32" s="168">
        <v>43</v>
      </c>
      <c r="J32" s="158">
        <v>60</v>
      </c>
      <c r="K32" s="158">
        <v>53</v>
      </c>
      <c r="L32" s="158">
        <v>73</v>
      </c>
    </row>
    <row r="33" spans="1:12" ht="15" customHeight="1">
      <c r="A33" s="164"/>
      <c r="B33" s="165" t="s">
        <v>83</v>
      </c>
      <c r="C33" s="166">
        <v>28</v>
      </c>
      <c r="D33" s="166">
        <v>27</v>
      </c>
      <c r="E33" s="166">
        <v>27</v>
      </c>
      <c r="F33" s="168">
        <v>25</v>
      </c>
      <c r="G33" s="168">
        <v>24</v>
      </c>
      <c r="H33" s="60">
        <v>24</v>
      </c>
      <c r="I33" s="168">
        <v>28</v>
      </c>
      <c r="J33" s="158">
        <v>30</v>
      </c>
      <c r="K33" s="158">
        <v>37</v>
      </c>
      <c r="L33" s="158">
        <v>24</v>
      </c>
    </row>
    <row r="34" spans="1:12" ht="15" customHeight="1">
      <c r="A34" s="164"/>
      <c r="B34" s="165"/>
      <c r="C34" s="166"/>
      <c r="D34" s="166"/>
      <c r="E34" s="166"/>
      <c r="F34" s="168"/>
      <c r="G34" s="168"/>
      <c r="H34" s="60"/>
      <c r="I34" s="168"/>
    </row>
    <row r="35" spans="1:12" ht="15" customHeight="1">
      <c r="A35" s="164" t="s">
        <v>27</v>
      </c>
      <c r="B35" s="165" t="s">
        <v>82</v>
      </c>
      <c r="C35" s="166">
        <v>157</v>
      </c>
      <c r="D35" s="166">
        <v>125</v>
      </c>
      <c r="E35" s="166">
        <v>116</v>
      </c>
      <c r="F35" s="168">
        <v>109</v>
      </c>
      <c r="G35" s="168">
        <v>79</v>
      </c>
      <c r="H35" s="60">
        <v>94</v>
      </c>
      <c r="I35" s="168">
        <v>89</v>
      </c>
      <c r="J35" s="158">
        <v>96</v>
      </c>
      <c r="K35" s="158">
        <v>98</v>
      </c>
      <c r="L35" s="158">
        <v>110</v>
      </c>
    </row>
    <row r="36" spans="1:12" ht="15" customHeight="1">
      <c r="A36" s="164"/>
      <c r="B36" s="165" t="s">
        <v>83</v>
      </c>
      <c r="C36" s="166">
        <v>50</v>
      </c>
      <c r="D36" s="166">
        <v>59</v>
      </c>
      <c r="E36" s="166">
        <v>38</v>
      </c>
      <c r="F36" s="168">
        <v>54</v>
      </c>
      <c r="G36" s="168">
        <v>48</v>
      </c>
      <c r="H36" s="60">
        <v>50</v>
      </c>
      <c r="I36" s="168">
        <v>36</v>
      </c>
      <c r="J36" s="158">
        <v>31</v>
      </c>
      <c r="K36" s="158">
        <v>52</v>
      </c>
      <c r="L36" s="158">
        <v>46</v>
      </c>
    </row>
    <row r="37" spans="1:12" ht="15" customHeight="1">
      <c r="A37" s="164"/>
      <c r="B37" s="165"/>
      <c r="C37" s="166"/>
      <c r="D37" s="166"/>
      <c r="E37" s="166"/>
      <c r="F37" s="168"/>
      <c r="G37" s="168"/>
      <c r="H37" s="60"/>
      <c r="I37" s="168"/>
    </row>
    <row r="38" spans="1:12" ht="15" customHeight="1">
      <c r="A38" s="164" t="s">
        <v>26</v>
      </c>
      <c r="B38" s="165" t="s">
        <v>82</v>
      </c>
      <c r="C38" s="166">
        <v>236</v>
      </c>
      <c r="D38" s="166">
        <v>278</v>
      </c>
      <c r="E38" s="166">
        <v>230</v>
      </c>
      <c r="F38" s="168">
        <v>205</v>
      </c>
      <c r="G38" s="168">
        <v>191</v>
      </c>
      <c r="H38" s="60">
        <v>194</v>
      </c>
      <c r="I38" s="168">
        <v>171</v>
      </c>
      <c r="J38" s="158">
        <v>161</v>
      </c>
      <c r="K38" s="158">
        <v>199</v>
      </c>
      <c r="L38" s="158">
        <v>164</v>
      </c>
    </row>
    <row r="39" spans="1:12" ht="15" customHeight="1">
      <c r="A39" s="164"/>
      <c r="B39" s="165" t="s">
        <v>83</v>
      </c>
      <c r="C39" s="166">
        <v>114</v>
      </c>
      <c r="D39" s="166">
        <v>96</v>
      </c>
      <c r="E39" s="166">
        <v>96</v>
      </c>
      <c r="F39" s="168">
        <v>102</v>
      </c>
      <c r="G39" s="168">
        <v>102</v>
      </c>
      <c r="H39" s="60">
        <v>81</v>
      </c>
      <c r="I39" s="168">
        <v>65</v>
      </c>
      <c r="J39" s="158">
        <v>76</v>
      </c>
      <c r="K39" s="158">
        <v>83</v>
      </c>
      <c r="L39" s="158">
        <v>84</v>
      </c>
    </row>
    <row r="40" spans="1:12" ht="15" customHeight="1">
      <c r="A40" s="164"/>
      <c r="B40" s="165"/>
      <c r="C40" s="166"/>
      <c r="D40" s="166"/>
      <c r="E40" s="166"/>
      <c r="F40" s="168"/>
      <c r="G40" s="168"/>
      <c r="H40" s="60"/>
      <c r="I40" s="168"/>
    </row>
    <row r="41" spans="1:12" ht="15" customHeight="1">
      <c r="A41" s="164" t="s">
        <v>76</v>
      </c>
      <c r="B41" s="165" t="s">
        <v>82</v>
      </c>
      <c r="C41" s="166">
        <v>475</v>
      </c>
      <c r="D41" s="166">
        <v>469</v>
      </c>
      <c r="E41" s="166">
        <v>400</v>
      </c>
      <c r="F41" s="168">
        <v>388</v>
      </c>
      <c r="G41" s="168">
        <v>361</v>
      </c>
      <c r="H41" s="60">
        <v>335</v>
      </c>
      <c r="I41" s="168">
        <v>326</v>
      </c>
      <c r="J41" s="158">
        <v>354</v>
      </c>
      <c r="K41" s="158">
        <v>346</v>
      </c>
      <c r="L41" s="158">
        <v>302</v>
      </c>
    </row>
    <row r="42" spans="1:12" ht="15" customHeight="1">
      <c r="A42" s="164"/>
      <c r="B42" s="165" t="s">
        <v>83</v>
      </c>
      <c r="C42" s="166">
        <v>188</v>
      </c>
      <c r="D42" s="166">
        <v>195</v>
      </c>
      <c r="E42" s="166">
        <v>148</v>
      </c>
      <c r="F42" s="168">
        <v>184</v>
      </c>
      <c r="G42" s="168">
        <v>169</v>
      </c>
      <c r="H42" s="60">
        <v>156</v>
      </c>
      <c r="I42" s="168">
        <v>139</v>
      </c>
      <c r="J42" s="158">
        <v>160</v>
      </c>
      <c r="K42" s="158">
        <v>150</v>
      </c>
      <c r="L42" s="158">
        <v>143</v>
      </c>
    </row>
    <row r="43" spans="1:12" ht="15" customHeight="1">
      <c r="A43" s="164"/>
      <c r="B43" s="165"/>
      <c r="C43" s="166"/>
      <c r="D43" s="166"/>
      <c r="E43" s="166"/>
      <c r="F43" s="168"/>
      <c r="G43" s="168"/>
      <c r="H43" s="60"/>
      <c r="I43" s="168"/>
    </row>
    <row r="44" spans="1:12" ht="15" customHeight="1">
      <c r="A44" s="164" t="s">
        <v>75</v>
      </c>
      <c r="B44" s="165" t="s">
        <v>82</v>
      </c>
      <c r="C44" s="166">
        <v>504</v>
      </c>
      <c r="D44" s="166">
        <v>529</v>
      </c>
      <c r="E44" s="166">
        <v>529</v>
      </c>
      <c r="F44" s="168">
        <v>579</v>
      </c>
      <c r="G44" s="168">
        <v>541</v>
      </c>
      <c r="H44" s="60">
        <v>582</v>
      </c>
      <c r="I44" s="168">
        <v>565</v>
      </c>
      <c r="J44" s="158">
        <v>571</v>
      </c>
      <c r="K44" s="158">
        <v>525</v>
      </c>
      <c r="L44" s="158">
        <v>532</v>
      </c>
    </row>
    <row r="45" spans="1:12" ht="15" customHeight="1">
      <c r="A45" s="164"/>
      <c r="B45" s="165" t="s">
        <v>83</v>
      </c>
      <c r="C45" s="166">
        <v>243</v>
      </c>
      <c r="D45" s="166">
        <v>241</v>
      </c>
      <c r="E45" s="166">
        <v>261</v>
      </c>
      <c r="F45" s="168">
        <v>264</v>
      </c>
      <c r="G45" s="168">
        <v>232</v>
      </c>
      <c r="H45" s="60">
        <v>250</v>
      </c>
      <c r="I45" s="168">
        <v>262</v>
      </c>
      <c r="J45" s="158">
        <v>249</v>
      </c>
      <c r="K45" s="158">
        <v>239</v>
      </c>
      <c r="L45" s="158">
        <v>250</v>
      </c>
    </row>
    <row r="46" spans="1:12" ht="15" customHeight="1">
      <c r="A46" s="164"/>
      <c r="B46" s="165"/>
      <c r="C46" s="166"/>
      <c r="D46" s="166"/>
      <c r="E46" s="166"/>
      <c r="F46" s="168"/>
      <c r="G46" s="168"/>
      <c r="H46" s="60"/>
      <c r="I46" s="168"/>
    </row>
    <row r="47" spans="1:12" ht="15" customHeight="1">
      <c r="A47" s="164" t="s">
        <v>74</v>
      </c>
      <c r="B47" s="165" t="s">
        <v>82</v>
      </c>
      <c r="C47" s="166">
        <v>502</v>
      </c>
      <c r="D47" s="166">
        <v>543</v>
      </c>
      <c r="E47" s="166">
        <v>571</v>
      </c>
      <c r="F47" s="168">
        <v>615</v>
      </c>
      <c r="G47" s="168">
        <v>636</v>
      </c>
      <c r="H47" s="60">
        <v>667</v>
      </c>
      <c r="I47" s="168">
        <v>706</v>
      </c>
      <c r="J47" s="158">
        <v>740</v>
      </c>
      <c r="K47" s="158">
        <v>817</v>
      </c>
      <c r="L47" s="158">
        <v>785</v>
      </c>
    </row>
    <row r="48" spans="1:12" ht="15" customHeight="1">
      <c r="A48" s="164"/>
      <c r="B48" s="165" t="s">
        <v>83</v>
      </c>
      <c r="C48" s="166">
        <v>296</v>
      </c>
      <c r="D48" s="166">
        <v>321</v>
      </c>
      <c r="E48" s="166">
        <v>305</v>
      </c>
      <c r="F48" s="168">
        <v>315</v>
      </c>
      <c r="G48" s="168">
        <v>330</v>
      </c>
      <c r="H48" s="60">
        <v>317</v>
      </c>
      <c r="I48" s="168">
        <v>307</v>
      </c>
      <c r="J48" s="158">
        <v>365</v>
      </c>
      <c r="K48" s="158">
        <v>351</v>
      </c>
      <c r="L48" s="158">
        <v>391</v>
      </c>
    </row>
    <row r="49" spans="1:12" ht="15" customHeight="1">
      <c r="A49" s="164"/>
      <c r="B49" s="165"/>
      <c r="C49" s="166"/>
      <c r="D49" s="166"/>
      <c r="E49" s="166"/>
      <c r="F49" s="168"/>
      <c r="G49" s="168"/>
      <c r="H49" s="60"/>
      <c r="I49" s="168"/>
    </row>
    <row r="50" spans="1:12" ht="15" customHeight="1">
      <c r="A50" s="164" t="s">
        <v>73</v>
      </c>
      <c r="B50" s="165" t="s">
        <v>82</v>
      </c>
      <c r="C50" s="166">
        <v>1066</v>
      </c>
      <c r="D50" s="166">
        <v>1052</v>
      </c>
      <c r="E50" s="166">
        <v>898</v>
      </c>
      <c r="F50" s="168">
        <v>826</v>
      </c>
      <c r="G50" s="168">
        <v>772</v>
      </c>
      <c r="H50" s="60">
        <v>704</v>
      </c>
      <c r="I50" s="168">
        <v>685</v>
      </c>
      <c r="J50" s="158">
        <v>740</v>
      </c>
      <c r="K50" s="158">
        <v>799</v>
      </c>
      <c r="L50" s="158">
        <v>886</v>
      </c>
    </row>
    <row r="51" spans="1:12" ht="15" customHeight="1">
      <c r="A51" s="164"/>
      <c r="B51" s="165" t="s">
        <v>83</v>
      </c>
      <c r="C51" s="166">
        <v>699</v>
      </c>
      <c r="D51" s="166">
        <v>735</v>
      </c>
      <c r="E51" s="166">
        <v>584</v>
      </c>
      <c r="F51" s="168">
        <v>592</v>
      </c>
      <c r="G51" s="168">
        <v>456</v>
      </c>
      <c r="H51" s="60">
        <v>421</v>
      </c>
      <c r="I51" s="168">
        <v>404</v>
      </c>
      <c r="J51" s="158">
        <v>399</v>
      </c>
      <c r="K51" s="158">
        <v>500</v>
      </c>
      <c r="L51" s="158">
        <v>528</v>
      </c>
    </row>
    <row r="52" spans="1:12" ht="15" customHeight="1">
      <c r="A52" s="164"/>
      <c r="B52" s="165"/>
      <c r="C52" s="166"/>
      <c r="D52" s="166"/>
      <c r="E52" s="166"/>
      <c r="F52" s="168"/>
      <c r="G52" s="168"/>
      <c r="H52" s="60"/>
      <c r="I52" s="168"/>
    </row>
    <row r="53" spans="1:12" ht="15" customHeight="1">
      <c r="A53" s="164" t="s">
        <v>72</v>
      </c>
      <c r="B53" s="165" t="s">
        <v>82</v>
      </c>
      <c r="C53" s="166">
        <v>1303</v>
      </c>
      <c r="D53" s="166">
        <v>1364</v>
      </c>
      <c r="E53" s="166">
        <v>1334</v>
      </c>
      <c r="F53" s="168">
        <v>1362</v>
      </c>
      <c r="G53" s="168">
        <v>1240</v>
      </c>
      <c r="H53" s="60">
        <v>1151</v>
      </c>
      <c r="I53" s="168">
        <v>1119</v>
      </c>
      <c r="J53" s="158">
        <v>1061</v>
      </c>
      <c r="K53" s="158">
        <v>1027</v>
      </c>
      <c r="L53" s="158">
        <v>933</v>
      </c>
    </row>
    <row r="54" spans="1:12" ht="15" customHeight="1">
      <c r="A54" s="164"/>
      <c r="B54" s="165" t="s">
        <v>83</v>
      </c>
      <c r="C54" s="166">
        <v>1203</v>
      </c>
      <c r="D54" s="166">
        <v>1187</v>
      </c>
      <c r="E54" s="166">
        <v>1195</v>
      </c>
      <c r="F54" s="168">
        <v>1111</v>
      </c>
      <c r="G54" s="168">
        <v>1091</v>
      </c>
      <c r="H54" s="60">
        <v>1014</v>
      </c>
      <c r="I54" s="168">
        <v>927</v>
      </c>
      <c r="J54" s="158">
        <v>843</v>
      </c>
      <c r="K54" s="158">
        <v>823</v>
      </c>
      <c r="L54" s="158">
        <v>748</v>
      </c>
    </row>
    <row r="55" spans="1:12" ht="15" customHeight="1">
      <c r="A55" s="164"/>
      <c r="B55" s="165"/>
      <c r="C55" s="166"/>
      <c r="D55" s="166"/>
      <c r="E55" s="166"/>
      <c r="F55" s="168"/>
      <c r="G55" s="168"/>
      <c r="H55" s="60"/>
      <c r="I55" s="168"/>
    </row>
    <row r="56" spans="1:12" ht="15" customHeight="1">
      <c r="A56" s="164" t="s">
        <v>71</v>
      </c>
      <c r="B56" s="165" t="s">
        <v>82</v>
      </c>
      <c r="C56" s="166">
        <v>1247</v>
      </c>
      <c r="D56" s="166">
        <v>1385</v>
      </c>
      <c r="E56" s="166">
        <v>1338</v>
      </c>
      <c r="F56" s="168">
        <v>1258</v>
      </c>
      <c r="G56" s="168">
        <v>1313</v>
      </c>
      <c r="H56" s="60">
        <v>1389</v>
      </c>
      <c r="I56" s="168">
        <v>1392</v>
      </c>
      <c r="J56" s="158">
        <v>1380</v>
      </c>
      <c r="K56" s="158">
        <v>1362</v>
      </c>
      <c r="L56" s="158">
        <v>1459</v>
      </c>
    </row>
    <row r="57" spans="1:12" ht="15" customHeight="1">
      <c r="A57" s="164"/>
      <c r="B57" s="165" t="s">
        <v>83</v>
      </c>
      <c r="C57" s="166">
        <v>1431</v>
      </c>
      <c r="D57" s="166">
        <v>1575</v>
      </c>
      <c r="E57" s="166">
        <v>1461</v>
      </c>
      <c r="F57" s="168">
        <v>1459</v>
      </c>
      <c r="G57" s="168">
        <v>1427</v>
      </c>
      <c r="H57" s="60">
        <v>1555</v>
      </c>
      <c r="I57" s="168">
        <v>1574</v>
      </c>
      <c r="J57" s="158">
        <v>1507</v>
      </c>
      <c r="K57" s="158">
        <v>1532</v>
      </c>
      <c r="L57" s="158">
        <v>1610</v>
      </c>
    </row>
    <row r="58" spans="1:12" ht="15" customHeight="1">
      <c r="A58" s="164"/>
      <c r="B58" s="165"/>
      <c r="C58" s="166"/>
      <c r="D58" s="166"/>
      <c r="E58" s="166"/>
      <c r="F58" s="168"/>
      <c r="G58" s="168"/>
      <c r="H58" s="60"/>
      <c r="I58" s="168"/>
    </row>
    <row r="59" spans="1:12" ht="15" customHeight="1">
      <c r="A59" s="164" t="s">
        <v>70</v>
      </c>
      <c r="B59" s="165" t="s">
        <v>82</v>
      </c>
      <c r="C59" s="166">
        <v>722</v>
      </c>
      <c r="D59" s="166">
        <v>814</v>
      </c>
      <c r="E59" s="166">
        <v>886</v>
      </c>
      <c r="F59" s="168">
        <v>946</v>
      </c>
      <c r="G59" s="168">
        <v>1013</v>
      </c>
      <c r="H59" s="60">
        <v>1108</v>
      </c>
      <c r="I59" s="168">
        <v>1161</v>
      </c>
      <c r="J59" s="158">
        <v>1146</v>
      </c>
      <c r="K59" s="158">
        <v>1205</v>
      </c>
      <c r="L59" s="158">
        <v>1303</v>
      </c>
    </row>
    <row r="60" spans="1:12" ht="15" customHeight="1">
      <c r="A60" s="164"/>
      <c r="B60" s="165" t="s">
        <v>83</v>
      </c>
      <c r="C60" s="166">
        <v>1187</v>
      </c>
      <c r="D60" s="166">
        <v>1394</v>
      </c>
      <c r="E60" s="166">
        <v>1346</v>
      </c>
      <c r="F60" s="168">
        <v>1429</v>
      </c>
      <c r="G60" s="168">
        <v>1455</v>
      </c>
      <c r="H60" s="60">
        <v>1523</v>
      </c>
      <c r="I60" s="168">
        <v>1607</v>
      </c>
      <c r="J60" s="158">
        <v>1607</v>
      </c>
      <c r="K60" s="158">
        <v>1644</v>
      </c>
      <c r="L60" s="158">
        <v>1764</v>
      </c>
    </row>
    <row r="61" spans="1:12" ht="15" customHeight="1">
      <c r="A61" s="164"/>
      <c r="B61" s="165"/>
      <c r="C61" s="166"/>
      <c r="D61" s="166"/>
      <c r="E61" s="166"/>
      <c r="F61" s="168"/>
      <c r="G61" s="168"/>
      <c r="H61" s="60"/>
      <c r="I61" s="168"/>
    </row>
    <row r="62" spans="1:12" ht="15" customHeight="1">
      <c r="A62" s="164" t="s">
        <v>69</v>
      </c>
      <c r="B62" s="165" t="s">
        <v>82</v>
      </c>
      <c r="C62" s="166">
        <v>422</v>
      </c>
      <c r="D62" s="166">
        <v>468</v>
      </c>
      <c r="E62" s="166">
        <v>465</v>
      </c>
      <c r="F62" s="168">
        <v>573</v>
      </c>
      <c r="G62" s="168">
        <v>546</v>
      </c>
      <c r="H62" s="60">
        <v>546</v>
      </c>
      <c r="I62" s="168">
        <v>639</v>
      </c>
      <c r="J62" s="158">
        <v>756</v>
      </c>
      <c r="K62" s="158">
        <v>823</v>
      </c>
      <c r="L62" s="158">
        <v>950</v>
      </c>
    </row>
    <row r="63" spans="1:12" ht="15" customHeight="1">
      <c r="A63" s="164"/>
      <c r="B63" s="165" t="s">
        <v>83</v>
      </c>
      <c r="C63" s="166">
        <v>784</v>
      </c>
      <c r="D63" s="166">
        <v>933</v>
      </c>
      <c r="E63" s="166">
        <v>907</v>
      </c>
      <c r="F63" s="168">
        <v>1067</v>
      </c>
      <c r="G63" s="168">
        <v>1176</v>
      </c>
      <c r="H63" s="60">
        <v>1203</v>
      </c>
      <c r="I63" s="168">
        <v>1328</v>
      </c>
      <c r="J63" s="158">
        <v>1411</v>
      </c>
      <c r="K63" s="158">
        <v>1548</v>
      </c>
      <c r="L63" s="158">
        <v>1752</v>
      </c>
    </row>
    <row r="64" spans="1:12" ht="15" customHeight="1">
      <c r="A64" s="164"/>
      <c r="B64" s="165"/>
      <c r="C64" s="166"/>
      <c r="D64" s="166"/>
      <c r="E64" s="166"/>
      <c r="F64" s="168"/>
      <c r="G64" s="168"/>
      <c r="H64" s="168"/>
      <c r="I64" s="168"/>
    </row>
    <row r="65" spans="1:12" ht="15" customHeight="1">
      <c r="A65" s="164" t="s">
        <v>84</v>
      </c>
      <c r="B65" s="165" t="s">
        <v>82</v>
      </c>
      <c r="C65" s="166">
        <v>2</v>
      </c>
      <c r="D65" s="166">
        <v>1</v>
      </c>
      <c r="E65" s="166" t="s">
        <v>13</v>
      </c>
      <c r="F65" s="168" t="s">
        <v>13</v>
      </c>
      <c r="G65" s="168" t="s">
        <v>13</v>
      </c>
      <c r="H65" s="168" t="s">
        <v>13</v>
      </c>
      <c r="I65" s="168" t="s">
        <v>13</v>
      </c>
      <c r="J65" s="168" t="s">
        <v>13</v>
      </c>
      <c r="K65" s="168" t="s">
        <v>13</v>
      </c>
      <c r="L65" s="168" t="s">
        <v>13</v>
      </c>
    </row>
    <row r="66" spans="1:12" ht="15" customHeight="1">
      <c r="A66" s="164"/>
      <c r="B66" s="165" t="s">
        <v>83</v>
      </c>
      <c r="C66" s="166">
        <v>2</v>
      </c>
      <c r="D66" s="166">
        <v>3</v>
      </c>
      <c r="E66" s="166" t="s">
        <v>13</v>
      </c>
      <c r="F66" s="168" t="s">
        <v>13</v>
      </c>
      <c r="G66" s="168" t="s">
        <v>13</v>
      </c>
      <c r="H66" s="168" t="s">
        <v>13</v>
      </c>
      <c r="I66" s="168" t="s">
        <v>13</v>
      </c>
      <c r="J66" s="168" t="s">
        <v>13</v>
      </c>
      <c r="K66" s="168" t="s">
        <v>13</v>
      </c>
      <c r="L66" s="168" t="s">
        <v>13</v>
      </c>
    </row>
    <row r="68" spans="1:12">
      <c r="A68" s="170" t="s">
        <v>225</v>
      </c>
    </row>
  </sheetData>
  <customSheetViews>
    <customSheetView guid="{9E5A3913-AA33-4EF5-9ABD-587B01EAC5C6}" scale="130" showPageBreaks="1" printArea="1">
      <pane ySplit="3" topLeftCell="A49" activePane="bottomLeft" state="frozen"/>
      <selection pane="bottomLeft" activeCell="L70" sqref="L7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49" activePane="bottomLeft" state="frozen"/>
      <selection pane="bottomLeft" activeCell="L70" sqref="L7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49" activePane="bottomLeft" state="frozen"/>
      <selection pane="bottomLeft" activeCell="L70" sqref="L7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3"/>
  <dimension ref="A1:O47"/>
  <sheetViews>
    <sheetView zoomScale="120" zoomScaleNormal="100" workbookViewId="0">
      <pane ySplit="3" topLeftCell="A4" activePane="bottomLeft" state="frozen"/>
      <selection pane="bottomLeft" activeCell="A34" sqref="A34"/>
    </sheetView>
  </sheetViews>
  <sheetFormatPr defaultRowHeight="12"/>
  <cols>
    <col min="1" max="1" width="39.42578125" style="14" customWidth="1"/>
    <col min="2" max="16384" width="9.140625" style="14"/>
  </cols>
  <sheetData>
    <row r="1" spans="1:15" ht="15.75" customHeight="1">
      <c r="A1" s="15" t="s">
        <v>237</v>
      </c>
      <c r="J1" s="114"/>
    </row>
    <row r="2" spans="1:15" ht="12.75" thickBot="1">
      <c r="A2" s="63"/>
      <c r="K2" s="114" t="s">
        <v>199</v>
      </c>
    </row>
    <row r="3" spans="1:15" s="50" customFormat="1" ht="16.5" customHeight="1" thickTop="1">
      <c r="A3" s="64" t="s">
        <v>86</v>
      </c>
      <c r="B3" s="112">
        <v>2006</v>
      </c>
      <c r="C3" s="112">
        <v>2007</v>
      </c>
      <c r="D3" s="112" t="s">
        <v>1</v>
      </c>
      <c r="E3" s="65">
        <v>2009</v>
      </c>
      <c r="F3" s="113">
        <v>2010</v>
      </c>
      <c r="G3" s="113">
        <v>2011</v>
      </c>
      <c r="H3" s="113">
        <v>2012</v>
      </c>
      <c r="I3" s="113">
        <v>2013</v>
      </c>
      <c r="J3" s="113">
        <v>2014</v>
      </c>
      <c r="K3" s="113">
        <v>2015</v>
      </c>
    </row>
    <row r="4" spans="1:15" ht="15" customHeight="1">
      <c r="A4" s="67" t="s">
        <v>47</v>
      </c>
      <c r="B4" s="34">
        <v>13232</v>
      </c>
      <c r="C4" s="34">
        <v>14146</v>
      </c>
      <c r="D4" s="34">
        <v>13501</v>
      </c>
      <c r="E4" s="69">
        <v>13775</v>
      </c>
      <c r="F4" s="60">
        <v>13517</v>
      </c>
      <c r="G4" s="171">
        <v>13658</v>
      </c>
      <c r="H4" s="171">
        <v>13796</v>
      </c>
      <c r="I4" s="152">
        <v>13978</v>
      </c>
      <c r="J4" s="152">
        <v>14409</v>
      </c>
      <c r="K4" s="152">
        <v>15059</v>
      </c>
      <c r="L4" s="198"/>
      <c r="M4" s="198"/>
      <c r="N4" s="198"/>
      <c r="O4" s="198"/>
    </row>
    <row r="5" spans="1:15" ht="9.75" customHeight="1">
      <c r="A5" s="66"/>
      <c r="B5" s="34"/>
      <c r="C5" s="34"/>
      <c r="D5" s="34"/>
      <c r="E5" s="69"/>
      <c r="F5" s="60"/>
      <c r="G5" s="171"/>
      <c r="H5" s="171"/>
      <c r="I5" s="152"/>
      <c r="J5" s="152"/>
      <c r="K5" s="152"/>
    </row>
    <row r="6" spans="1:15" ht="15" customHeight="1">
      <c r="A6" s="68" t="s">
        <v>22</v>
      </c>
      <c r="B6" s="32">
        <v>6904</v>
      </c>
      <c r="C6" s="32">
        <v>7302</v>
      </c>
      <c r="D6" s="32">
        <v>7058</v>
      </c>
      <c r="E6" s="69">
        <v>7099</v>
      </c>
      <c r="F6" s="60">
        <v>6935</v>
      </c>
      <c r="G6" s="171">
        <v>7001</v>
      </c>
      <c r="H6" s="171">
        <v>7064</v>
      </c>
      <c r="I6" s="152">
        <v>7237</v>
      </c>
      <c r="J6" s="152">
        <v>7386</v>
      </c>
      <c r="K6" s="152">
        <v>7640</v>
      </c>
      <c r="L6" s="198"/>
      <c r="M6" s="198"/>
      <c r="N6" s="198"/>
      <c r="O6" s="198"/>
    </row>
    <row r="7" spans="1:15" ht="15" customHeight="1">
      <c r="A7" s="66" t="s">
        <v>87</v>
      </c>
      <c r="B7" s="34">
        <v>73</v>
      </c>
      <c r="C7" s="34">
        <v>70</v>
      </c>
      <c r="D7" s="34">
        <v>72</v>
      </c>
      <c r="E7" s="69">
        <v>75</v>
      </c>
      <c r="F7" s="140">
        <v>72</v>
      </c>
      <c r="G7" s="171">
        <v>79</v>
      </c>
      <c r="H7" s="171">
        <v>69</v>
      </c>
      <c r="I7" s="152">
        <v>73</v>
      </c>
      <c r="J7" s="152">
        <v>80</v>
      </c>
      <c r="K7" s="152">
        <v>92</v>
      </c>
    </row>
    <row r="8" spans="1:15" ht="15" customHeight="1">
      <c r="A8" s="66" t="s">
        <v>88</v>
      </c>
      <c r="B8" s="34">
        <v>1536</v>
      </c>
      <c r="C8" s="34">
        <v>1624</v>
      </c>
      <c r="D8" s="34">
        <v>1658</v>
      </c>
      <c r="E8" s="69">
        <v>1661</v>
      </c>
      <c r="F8" s="140">
        <v>1595</v>
      </c>
      <c r="G8" s="171">
        <v>1684</v>
      </c>
      <c r="H8" s="171">
        <v>1754</v>
      </c>
      <c r="I8" s="152">
        <v>1859</v>
      </c>
      <c r="J8" s="152">
        <v>1801</v>
      </c>
      <c r="K8" s="152">
        <v>1783</v>
      </c>
    </row>
    <row r="9" spans="1:15" ht="24">
      <c r="A9" s="66" t="s">
        <v>89</v>
      </c>
      <c r="B9" s="71">
        <v>2</v>
      </c>
      <c r="C9" s="71">
        <v>6</v>
      </c>
      <c r="D9" s="71">
        <v>3</v>
      </c>
      <c r="E9" s="72">
        <v>4</v>
      </c>
      <c r="F9" s="135">
        <v>5</v>
      </c>
      <c r="G9" s="172">
        <v>7</v>
      </c>
      <c r="H9" s="172">
        <v>9</v>
      </c>
      <c r="I9" s="103">
        <v>8</v>
      </c>
      <c r="J9" s="103">
        <v>2</v>
      </c>
      <c r="K9" s="103">
        <v>9</v>
      </c>
    </row>
    <row r="10" spans="1:15" ht="24">
      <c r="A10" s="66" t="s">
        <v>90</v>
      </c>
      <c r="B10" s="71">
        <v>306</v>
      </c>
      <c r="C10" s="71">
        <v>349</v>
      </c>
      <c r="D10" s="71">
        <v>310</v>
      </c>
      <c r="E10" s="72">
        <v>361</v>
      </c>
      <c r="F10" s="135">
        <v>289</v>
      </c>
      <c r="G10" s="172">
        <v>257</v>
      </c>
      <c r="H10" s="172">
        <v>211</v>
      </c>
      <c r="I10" s="103">
        <v>341</v>
      </c>
      <c r="J10" s="103">
        <v>411</v>
      </c>
      <c r="K10" s="103">
        <v>362</v>
      </c>
    </row>
    <row r="11" spans="1:15" ht="24">
      <c r="A11" s="66" t="s">
        <v>91</v>
      </c>
      <c r="B11" s="71">
        <v>67</v>
      </c>
      <c r="C11" s="71">
        <v>87</v>
      </c>
      <c r="D11" s="71">
        <v>82</v>
      </c>
      <c r="E11" s="72">
        <v>92</v>
      </c>
      <c r="F11" s="135">
        <v>73</v>
      </c>
      <c r="G11" s="172">
        <v>58</v>
      </c>
      <c r="H11" s="172">
        <v>46</v>
      </c>
      <c r="I11" s="103">
        <v>64</v>
      </c>
      <c r="J11" s="103">
        <v>63</v>
      </c>
      <c r="K11" s="103">
        <v>44</v>
      </c>
    </row>
    <row r="12" spans="1:15" ht="15" customHeight="1">
      <c r="A12" s="66" t="s">
        <v>92</v>
      </c>
      <c r="B12" s="71">
        <v>111</v>
      </c>
      <c r="C12" s="71">
        <v>85</v>
      </c>
      <c r="D12" s="71">
        <v>91</v>
      </c>
      <c r="E12" s="70">
        <v>78</v>
      </c>
      <c r="F12" s="136">
        <v>76</v>
      </c>
      <c r="G12" s="172">
        <v>112</v>
      </c>
      <c r="H12" s="172">
        <v>105</v>
      </c>
      <c r="I12" s="85">
        <v>98</v>
      </c>
      <c r="J12" s="85">
        <v>97</v>
      </c>
      <c r="K12" s="85">
        <v>106</v>
      </c>
    </row>
    <row r="13" spans="1:15" ht="15" customHeight="1">
      <c r="A13" s="66" t="s">
        <v>93</v>
      </c>
      <c r="B13" s="71" t="s">
        <v>13</v>
      </c>
      <c r="C13" s="71" t="s">
        <v>13</v>
      </c>
      <c r="D13" s="71" t="s">
        <v>13</v>
      </c>
      <c r="E13" s="72" t="s">
        <v>13</v>
      </c>
      <c r="F13" s="135" t="s">
        <v>13</v>
      </c>
      <c r="G13" s="172" t="s">
        <v>13</v>
      </c>
      <c r="H13" s="172" t="s">
        <v>13</v>
      </c>
      <c r="I13" s="85" t="s">
        <v>13</v>
      </c>
      <c r="J13" s="85" t="s">
        <v>13</v>
      </c>
      <c r="K13" s="193" t="s">
        <v>13</v>
      </c>
    </row>
    <row r="14" spans="1:15" ht="15" customHeight="1">
      <c r="A14" s="66" t="s">
        <v>94</v>
      </c>
      <c r="B14" s="71" t="s">
        <v>13</v>
      </c>
      <c r="C14" s="71">
        <v>1</v>
      </c>
      <c r="D14" s="71" t="s">
        <v>13</v>
      </c>
      <c r="E14" s="70" t="s">
        <v>13</v>
      </c>
      <c r="F14" s="135" t="s">
        <v>13</v>
      </c>
      <c r="G14" s="172" t="s">
        <v>13</v>
      </c>
      <c r="H14" s="172" t="s">
        <v>13</v>
      </c>
      <c r="I14" s="85" t="s">
        <v>13</v>
      </c>
      <c r="J14" s="85" t="s">
        <v>13</v>
      </c>
      <c r="K14" s="193" t="s">
        <v>13</v>
      </c>
    </row>
    <row r="15" spans="1:15" ht="15" customHeight="1">
      <c r="A15" s="66" t="s">
        <v>95</v>
      </c>
      <c r="B15" s="71">
        <v>3005</v>
      </c>
      <c r="C15" s="71">
        <v>3233</v>
      </c>
      <c r="D15" s="71">
        <v>3209</v>
      </c>
      <c r="E15" s="72">
        <v>3271</v>
      </c>
      <c r="F15" s="135">
        <v>3285</v>
      </c>
      <c r="G15" s="172">
        <v>3330</v>
      </c>
      <c r="H15" s="172">
        <v>3516</v>
      </c>
      <c r="I15" s="103">
        <v>3062</v>
      </c>
      <c r="J15" s="103">
        <v>3142</v>
      </c>
      <c r="K15" s="103">
        <v>3311</v>
      </c>
    </row>
    <row r="16" spans="1:15" ht="15" customHeight="1">
      <c r="A16" s="66" t="s">
        <v>96</v>
      </c>
      <c r="B16" s="71">
        <v>292</v>
      </c>
      <c r="C16" s="71">
        <v>282</v>
      </c>
      <c r="D16" s="71">
        <v>276</v>
      </c>
      <c r="E16" s="72">
        <v>254</v>
      </c>
      <c r="F16" s="135">
        <v>277</v>
      </c>
      <c r="G16" s="172">
        <v>303</v>
      </c>
      <c r="H16" s="172">
        <v>263</v>
      </c>
      <c r="I16" s="103">
        <v>334</v>
      </c>
      <c r="J16" s="103">
        <v>315</v>
      </c>
      <c r="K16" s="103">
        <v>370</v>
      </c>
    </row>
    <row r="17" spans="1:15" ht="15" customHeight="1">
      <c r="A17" s="66" t="s">
        <v>97</v>
      </c>
      <c r="B17" s="71">
        <v>233</v>
      </c>
      <c r="C17" s="71">
        <v>249</v>
      </c>
      <c r="D17" s="71">
        <v>235</v>
      </c>
      <c r="E17" s="72">
        <v>223</v>
      </c>
      <c r="F17" s="135">
        <v>242</v>
      </c>
      <c r="G17" s="172">
        <v>255</v>
      </c>
      <c r="H17" s="172">
        <v>248</v>
      </c>
      <c r="I17" s="103">
        <v>219</v>
      </c>
      <c r="J17" s="103">
        <v>241</v>
      </c>
      <c r="K17" s="103">
        <v>249</v>
      </c>
    </row>
    <row r="18" spans="1:15" ht="15" customHeight="1">
      <c r="A18" s="66" t="s">
        <v>98</v>
      </c>
      <c r="B18" s="71" t="s">
        <v>13</v>
      </c>
      <c r="C18" s="71" t="s">
        <v>13</v>
      </c>
      <c r="D18" s="71" t="s">
        <v>13</v>
      </c>
      <c r="E18" s="72">
        <v>1</v>
      </c>
      <c r="F18" s="135">
        <v>4</v>
      </c>
      <c r="G18" s="172" t="s">
        <v>13</v>
      </c>
      <c r="H18" s="172">
        <v>3</v>
      </c>
      <c r="I18" s="103">
        <v>9</v>
      </c>
      <c r="J18" s="103">
        <v>13</v>
      </c>
      <c r="K18" s="103">
        <v>7</v>
      </c>
    </row>
    <row r="19" spans="1:15" ht="24">
      <c r="A19" s="66" t="s">
        <v>99</v>
      </c>
      <c r="B19" s="71">
        <v>1</v>
      </c>
      <c r="C19" s="71">
        <v>4</v>
      </c>
      <c r="D19" s="71">
        <v>3</v>
      </c>
      <c r="E19" s="72">
        <v>2</v>
      </c>
      <c r="F19" s="135">
        <v>3</v>
      </c>
      <c r="G19" s="172">
        <v>4</v>
      </c>
      <c r="H19" s="172">
        <v>4</v>
      </c>
      <c r="I19" s="103">
        <v>9</v>
      </c>
      <c r="J19" s="103">
        <v>8</v>
      </c>
      <c r="K19" s="103">
        <v>12</v>
      </c>
    </row>
    <row r="20" spans="1:15" ht="15" customHeight="1">
      <c r="A20" s="66" t="s">
        <v>100</v>
      </c>
      <c r="B20" s="71">
        <v>152</v>
      </c>
      <c r="C20" s="71">
        <v>163</v>
      </c>
      <c r="D20" s="71">
        <v>155</v>
      </c>
      <c r="E20" s="72">
        <v>139</v>
      </c>
      <c r="F20" s="135">
        <v>140</v>
      </c>
      <c r="G20" s="172">
        <v>101</v>
      </c>
      <c r="H20" s="172">
        <v>116</v>
      </c>
      <c r="I20" s="103">
        <v>121</v>
      </c>
      <c r="J20" s="103">
        <v>73</v>
      </c>
      <c r="K20" s="103">
        <v>93</v>
      </c>
    </row>
    <row r="21" spans="1:15" ht="24">
      <c r="A21" s="66" t="s">
        <v>101</v>
      </c>
      <c r="B21" s="71">
        <v>26</v>
      </c>
      <c r="C21" s="71">
        <v>15</v>
      </c>
      <c r="D21" s="71">
        <v>12</v>
      </c>
      <c r="E21" s="72">
        <v>22</v>
      </c>
      <c r="F21" s="135">
        <v>13</v>
      </c>
      <c r="G21" s="172">
        <v>20</v>
      </c>
      <c r="H21" s="172">
        <v>18</v>
      </c>
      <c r="I21" s="103">
        <v>13</v>
      </c>
      <c r="J21" s="103">
        <v>7</v>
      </c>
      <c r="K21" s="103">
        <v>2</v>
      </c>
    </row>
    <row r="22" spans="1:15" ht="24">
      <c r="A22" s="66" t="s">
        <v>102</v>
      </c>
      <c r="B22" s="71">
        <v>7</v>
      </c>
      <c r="C22" s="71">
        <v>8</v>
      </c>
      <c r="D22" s="71">
        <v>5</v>
      </c>
      <c r="E22" s="72">
        <v>7</v>
      </c>
      <c r="F22" s="135">
        <v>10</v>
      </c>
      <c r="G22" s="172">
        <v>7</v>
      </c>
      <c r="H22" s="172">
        <v>5</v>
      </c>
      <c r="I22" s="103">
        <v>7</v>
      </c>
      <c r="J22" s="103">
        <v>3</v>
      </c>
      <c r="K22" s="103">
        <v>3</v>
      </c>
    </row>
    <row r="23" spans="1:15" ht="36">
      <c r="A23" s="66" t="s">
        <v>103</v>
      </c>
      <c r="B23" s="71">
        <v>627</v>
      </c>
      <c r="C23" s="71">
        <v>638</v>
      </c>
      <c r="D23" s="71">
        <v>496</v>
      </c>
      <c r="E23" s="72">
        <v>485</v>
      </c>
      <c r="F23" s="135">
        <v>446</v>
      </c>
      <c r="G23" s="172">
        <v>302</v>
      </c>
      <c r="H23" s="172">
        <v>277</v>
      </c>
      <c r="I23" s="103">
        <v>643</v>
      </c>
      <c r="J23" s="103">
        <v>718</v>
      </c>
      <c r="K23" s="103">
        <v>780</v>
      </c>
    </row>
    <row r="24" spans="1:15" ht="24">
      <c r="A24" s="66" t="s">
        <v>104</v>
      </c>
      <c r="B24" s="71">
        <v>466</v>
      </c>
      <c r="C24" s="71">
        <v>488</v>
      </c>
      <c r="D24" s="71">
        <v>451</v>
      </c>
      <c r="E24" s="72">
        <v>424</v>
      </c>
      <c r="F24" s="135">
        <v>405</v>
      </c>
      <c r="G24" s="172">
        <v>482</v>
      </c>
      <c r="H24" s="172">
        <v>420</v>
      </c>
      <c r="I24" s="103">
        <v>377</v>
      </c>
      <c r="J24" s="103">
        <v>412</v>
      </c>
      <c r="K24" s="103">
        <v>417</v>
      </c>
    </row>
    <row r="25" spans="1:15">
      <c r="A25" s="66"/>
      <c r="B25" s="71"/>
      <c r="C25" s="71"/>
      <c r="D25" s="71"/>
      <c r="E25" s="72"/>
      <c r="F25" s="135"/>
      <c r="G25" s="172"/>
      <c r="H25" s="172"/>
      <c r="I25" s="103"/>
      <c r="J25" s="103"/>
      <c r="K25" s="103"/>
    </row>
    <row r="26" spans="1:15" ht="15" customHeight="1">
      <c r="A26" s="68" t="s">
        <v>21</v>
      </c>
      <c r="B26" s="32">
        <v>6328</v>
      </c>
      <c r="C26" s="32">
        <v>6844</v>
      </c>
      <c r="D26" s="32">
        <v>6443</v>
      </c>
      <c r="E26" s="69">
        <v>6676</v>
      </c>
      <c r="F26" s="60">
        <v>6582</v>
      </c>
      <c r="G26" s="171">
        <v>6657</v>
      </c>
      <c r="H26" s="171">
        <v>6732</v>
      </c>
      <c r="I26" s="152">
        <v>6741</v>
      </c>
      <c r="J26" s="152">
        <v>7023</v>
      </c>
      <c r="K26" s="152">
        <v>7419</v>
      </c>
      <c r="L26" s="198"/>
      <c r="M26" s="198"/>
      <c r="N26" s="198"/>
      <c r="O26" s="198"/>
    </row>
    <row r="27" spans="1:15" ht="15" customHeight="1">
      <c r="A27" s="66" t="s">
        <v>87</v>
      </c>
      <c r="B27" s="34">
        <v>38</v>
      </c>
      <c r="C27" s="34">
        <v>33</v>
      </c>
      <c r="D27" s="34">
        <v>46</v>
      </c>
      <c r="E27" s="69">
        <v>43</v>
      </c>
      <c r="F27" s="60">
        <v>37</v>
      </c>
      <c r="G27" s="171">
        <v>38</v>
      </c>
      <c r="H27" s="171">
        <v>66</v>
      </c>
      <c r="I27" s="152">
        <v>47</v>
      </c>
      <c r="J27" s="152">
        <v>56</v>
      </c>
      <c r="K27" s="152">
        <v>67</v>
      </c>
    </row>
    <row r="28" spans="1:15" ht="15" customHeight="1">
      <c r="A28" s="66" t="s">
        <v>88</v>
      </c>
      <c r="B28" s="34">
        <v>1015</v>
      </c>
      <c r="C28" s="34">
        <v>1109</v>
      </c>
      <c r="D28" s="34">
        <v>1075</v>
      </c>
      <c r="E28" s="69">
        <v>1161</v>
      </c>
      <c r="F28" s="60">
        <v>1105</v>
      </c>
      <c r="G28" s="171">
        <v>1118</v>
      </c>
      <c r="H28" s="171">
        <v>1183</v>
      </c>
      <c r="I28" s="152">
        <v>1231</v>
      </c>
      <c r="J28" s="152">
        <v>1353</v>
      </c>
      <c r="K28" s="152">
        <v>1355</v>
      </c>
    </row>
    <row r="29" spans="1:15" ht="24">
      <c r="A29" s="66" t="s">
        <v>89</v>
      </c>
      <c r="B29" s="71">
        <v>4</v>
      </c>
      <c r="C29" s="71">
        <v>10</v>
      </c>
      <c r="D29" s="71">
        <v>5</v>
      </c>
      <c r="E29" s="72">
        <v>9</v>
      </c>
      <c r="F29" s="135">
        <v>10</v>
      </c>
      <c r="G29" s="172">
        <v>10</v>
      </c>
      <c r="H29" s="172">
        <v>6</v>
      </c>
      <c r="I29" s="103">
        <v>8</v>
      </c>
      <c r="J29" s="103">
        <v>8</v>
      </c>
      <c r="K29" s="103">
        <v>10</v>
      </c>
    </row>
    <row r="30" spans="1:15" ht="24">
      <c r="A30" s="66" t="s">
        <v>90</v>
      </c>
      <c r="B30" s="71">
        <v>484</v>
      </c>
      <c r="C30" s="71">
        <v>442</v>
      </c>
      <c r="D30" s="71">
        <v>454</v>
      </c>
      <c r="E30" s="72">
        <v>530</v>
      </c>
      <c r="F30" s="135">
        <v>402</v>
      </c>
      <c r="G30" s="172">
        <v>397</v>
      </c>
      <c r="H30" s="172">
        <v>350</v>
      </c>
      <c r="I30" s="103">
        <v>459</v>
      </c>
      <c r="J30" s="103">
        <v>501</v>
      </c>
      <c r="K30" s="103">
        <v>400</v>
      </c>
    </row>
    <row r="31" spans="1:15" ht="24">
      <c r="A31" s="66" t="s">
        <v>91</v>
      </c>
      <c r="B31" s="71">
        <v>15</v>
      </c>
      <c r="C31" s="71">
        <v>20</v>
      </c>
      <c r="D31" s="71">
        <v>19</v>
      </c>
      <c r="E31" s="72">
        <v>30</v>
      </c>
      <c r="F31" s="135">
        <v>11</v>
      </c>
      <c r="G31" s="172">
        <v>14</v>
      </c>
      <c r="H31" s="172">
        <v>12</v>
      </c>
      <c r="I31" s="103">
        <v>31</v>
      </c>
      <c r="J31" s="103">
        <v>21</v>
      </c>
      <c r="K31" s="103">
        <v>28</v>
      </c>
    </row>
    <row r="32" spans="1:15" ht="15" customHeight="1">
      <c r="A32" s="66" t="s">
        <v>92</v>
      </c>
      <c r="B32" s="71">
        <v>73</v>
      </c>
      <c r="C32" s="71">
        <v>70</v>
      </c>
      <c r="D32" s="71">
        <v>55</v>
      </c>
      <c r="E32" s="70">
        <v>55</v>
      </c>
      <c r="F32" s="136">
        <v>76</v>
      </c>
      <c r="G32" s="172">
        <v>97</v>
      </c>
      <c r="H32" s="172">
        <v>102</v>
      </c>
      <c r="I32" s="90">
        <v>87</v>
      </c>
      <c r="J32" s="90">
        <v>89</v>
      </c>
      <c r="K32" s="90">
        <v>106</v>
      </c>
    </row>
    <row r="33" spans="1:11" s="178" customFormat="1" ht="15" customHeight="1">
      <c r="A33" s="174" t="s">
        <v>93</v>
      </c>
      <c r="B33" s="175" t="s">
        <v>13</v>
      </c>
      <c r="C33" s="175" t="s">
        <v>13</v>
      </c>
      <c r="D33" s="175" t="s">
        <v>13</v>
      </c>
      <c r="E33" s="176" t="s">
        <v>13</v>
      </c>
      <c r="F33" s="177" t="s">
        <v>13</v>
      </c>
      <c r="G33" s="173" t="s">
        <v>13</v>
      </c>
      <c r="H33" s="173" t="s">
        <v>13</v>
      </c>
      <c r="I33" s="193" t="s">
        <v>13</v>
      </c>
      <c r="J33" s="193" t="s">
        <v>13</v>
      </c>
      <c r="K33" s="193" t="s">
        <v>13</v>
      </c>
    </row>
    <row r="34" spans="1:11" s="178" customFormat="1" ht="15" customHeight="1">
      <c r="A34" s="174" t="s">
        <v>94</v>
      </c>
      <c r="B34" s="175" t="s">
        <v>13</v>
      </c>
      <c r="C34" s="175" t="s">
        <v>13</v>
      </c>
      <c r="D34" s="175" t="s">
        <v>13</v>
      </c>
      <c r="E34" s="176" t="s">
        <v>13</v>
      </c>
      <c r="F34" s="177" t="s">
        <v>13</v>
      </c>
      <c r="G34" s="173" t="s">
        <v>13</v>
      </c>
      <c r="H34" s="173" t="s">
        <v>13</v>
      </c>
      <c r="I34" s="193" t="s">
        <v>13</v>
      </c>
      <c r="J34" s="193" t="s">
        <v>13</v>
      </c>
      <c r="K34" s="193" t="s">
        <v>13</v>
      </c>
    </row>
    <row r="35" spans="1:11" ht="15" customHeight="1">
      <c r="A35" s="66" t="s">
        <v>95</v>
      </c>
      <c r="B35" s="71">
        <v>3458</v>
      </c>
      <c r="C35" s="71">
        <v>3864</v>
      </c>
      <c r="D35" s="71">
        <v>3756</v>
      </c>
      <c r="E35" s="72">
        <v>3743</v>
      </c>
      <c r="F35" s="135">
        <v>3926</v>
      </c>
      <c r="G35" s="172">
        <v>4009</v>
      </c>
      <c r="H35" s="172">
        <v>4109</v>
      </c>
      <c r="I35" s="103">
        <v>3625</v>
      </c>
      <c r="J35" s="103">
        <v>3635</v>
      </c>
      <c r="K35" s="103">
        <v>3964</v>
      </c>
    </row>
    <row r="36" spans="1:11" ht="15" customHeight="1">
      <c r="A36" s="66" t="s">
        <v>96</v>
      </c>
      <c r="B36" s="71">
        <v>228</v>
      </c>
      <c r="C36" s="71">
        <v>211</v>
      </c>
      <c r="D36" s="71">
        <v>173</v>
      </c>
      <c r="E36" s="72">
        <v>176</v>
      </c>
      <c r="F36" s="135">
        <v>173</v>
      </c>
      <c r="G36" s="172">
        <v>233</v>
      </c>
      <c r="H36" s="172">
        <v>161</v>
      </c>
      <c r="I36" s="103">
        <v>222</v>
      </c>
      <c r="J36" s="103">
        <v>209</v>
      </c>
      <c r="K36" s="103">
        <v>248</v>
      </c>
    </row>
    <row r="37" spans="1:11" ht="15" customHeight="1">
      <c r="A37" s="66" t="s">
        <v>97</v>
      </c>
      <c r="B37" s="71">
        <v>146</v>
      </c>
      <c r="C37" s="71">
        <v>147</v>
      </c>
      <c r="D37" s="71">
        <v>131</v>
      </c>
      <c r="E37" s="72">
        <v>148</v>
      </c>
      <c r="F37" s="135">
        <v>156</v>
      </c>
      <c r="G37" s="172">
        <v>136</v>
      </c>
      <c r="H37" s="172">
        <v>145</v>
      </c>
      <c r="I37" s="103">
        <v>183</v>
      </c>
      <c r="J37" s="103">
        <v>188</v>
      </c>
      <c r="K37" s="103">
        <v>191</v>
      </c>
    </row>
    <row r="38" spans="1:11" ht="15" customHeight="1">
      <c r="A38" s="66" t="s">
        <v>98</v>
      </c>
      <c r="B38" s="71">
        <v>1</v>
      </c>
      <c r="C38" s="71">
        <v>2</v>
      </c>
      <c r="D38" s="71">
        <v>2</v>
      </c>
      <c r="E38" s="72">
        <v>2</v>
      </c>
      <c r="F38" s="135">
        <v>2</v>
      </c>
      <c r="G38" s="172">
        <v>1</v>
      </c>
      <c r="H38" s="172">
        <v>1</v>
      </c>
      <c r="I38" s="103">
        <v>11</v>
      </c>
      <c r="J38" s="103">
        <v>9</v>
      </c>
      <c r="K38" s="103">
        <v>15</v>
      </c>
    </row>
    <row r="39" spans="1:11" ht="24">
      <c r="A39" s="66" t="s">
        <v>99</v>
      </c>
      <c r="B39" s="71">
        <v>9</v>
      </c>
      <c r="C39" s="71">
        <v>9</v>
      </c>
      <c r="D39" s="71">
        <v>14</v>
      </c>
      <c r="E39" s="72">
        <v>11</v>
      </c>
      <c r="F39" s="135">
        <v>8</v>
      </c>
      <c r="G39" s="172">
        <v>14</v>
      </c>
      <c r="H39" s="172">
        <v>12</v>
      </c>
      <c r="I39" s="103">
        <v>19</v>
      </c>
      <c r="J39" s="103">
        <v>14</v>
      </c>
      <c r="K39" s="103">
        <v>18</v>
      </c>
    </row>
    <row r="40" spans="1:11" ht="15" customHeight="1">
      <c r="A40" s="66" t="s">
        <v>100</v>
      </c>
      <c r="B40" s="71">
        <v>114</v>
      </c>
      <c r="C40" s="71">
        <v>112</v>
      </c>
      <c r="D40" s="71">
        <v>113</v>
      </c>
      <c r="E40" s="72">
        <v>118</v>
      </c>
      <c r="F40" s="135">
        <v>115</v>
      </c>
      <c r="G40" s="172">
        <v>74</v>
      </c>
      <c r="H40" s="172">
        <v>120</v>
      </c>
      <c r="I40" s="103">
        <v>92</v>
      </c>
      <c r="J40" s="103">
        <v>77</v>
      </c>
      <c r="K40" s="103">
        <v>86</v>
      </c>
    </row>
    <row r="41" spans="1:11" ht="15" customHeight="1">
      <c r="A41" s="66" t="s">
        <v>105</v>
      </c>
      <c r="B41" s="71">
        <v>2</v>
      </c>
      <c r="C41" s="71">
        <v>1</v>
      </c>
      <c r="D41" s="71">
        <v>1</v>
      </c>
      <c r="E41" s="72" t="s">
        <v>13</v>
      </c>
      <c r="F41" s="135">
        <v>1</v>
      </c>
      <c r="G41" s="172">
        <v>1</v>
      </c>
      <c r="H41" s="172" t="s">
        <v>13</v>
      </c>
      <c r="I41" s="90" t="s">
        <v>13</v>
      </c>
      <c r="J41" s="90" t="s">
        <v>13</v>
      </c>
      <c r="K41" s="90">
        <v>1</v>
      </c>
    </row>
    <row r="42" spans="1:11" ht="24">
      <c r="A42" s="66" t="s">
        <v>101</v>
      </c>
      <c r="B42" s="71">
        <v>12</v>
      </c>
      <c r="C42" s="71">
        <v>12</v>
      </c>
      <c r="D42" s="71">
        <v>8</v>
      </c>
      <c r="E42" s="72">
        <v>12</v>
      </c>
      <c r="F42" s="135">
        <v>16</v>
      </c>
      <c r="G42" s="172">
        <v>16</v>
      </c>
      <c r="H42" s="172">
        <v>11</v>
      </c>
      <c r="I42" s="103">
        <v>8</v>
      </c>
      <c r="J42" s="103">
        <v>9</v>
      </c>
      <c r="K42" s="103">
        <v>8</v>
      </c>
    </row>
    <row r="43" spans="1:11" ht="24">
      <c r="A43" s="66" t="s">
        <v>102</v>
      </c>
      <c r="B43" s="71">
        <v>7</v>
      </c>
      <c r="C43" s="71">
        <v>6</v>
      </c>
      <c r="D43" s="71">
        <v>10</v>
      </c>
      <c r="E43" s="72">
        <v>13</v>
      </c>
      <c r="F43" s="135">
        <v>7</v>
      </c>
      <c r="G43" s="172">
        <v>2</v>
      </c>
      <c r="H43" s="172">
        <v>1</v>
      </c>
      <c r="I43" s="103">
        <v>3</v>
      </c>
      <c r="J43" s="103">
        <v>7</v>
      </c>
      <c r="K43" s="103">
        <v>4</v>
      </c>
    </row>
    <row r="44" spans="1:11" ht="36">
      <c r="A44" s="66" t="s">
        <v>103</v>
      </c>
      <c r="B44" s="71">
        <v>573</v>
      </c>
      <c r="C44" s="71">
        <v>650</v>
      </c>
      <c r="D44" s="71">
        <v>449</v>
      </c>
      <c r="E44" s="72">
        <v>468</v>
      </c>
      <c r="F44" s="135">
        <v>431</v>
      </c>
      <c r="G44" s="172">
        <v>379</v>
      </c>
      <c r="H44" s="172">
        <v>335</v>
      </c>
      <c r="I44" s="103">
        <v>588</v>
      </c>
      <c r="J44" s="103">
        <v>727</v>
      </c>
      <c r="K44" s="103">
        <v>776</v>
      </c>
    </row>
    <row r="45" spans="1:11" ht="24">
      <c r="A45" s="66" t="s">
        <v>104</v>
      </c>
      <c r="B45" s="71">
        <v>149</v>
      </c>
      <c r="C45" s="71">
        <v>146</v>
      </c>
      <c r="D45" s="71">
        <v>133</v>
      </c>
      <c r="E45" s="72">
        <v>157</v>
      </c>
      <c r="F45" s="135">
        <v>106</v>
      </c>
      <c r="G45" s="172">
        <v>118</v>
      </c>
      <c r="H45" s="172">
        <v>118</v>
      </c>
      <c r="I45" s="103">
        <v>127</v>
      </c>
      <c r="J45" s="103">
        <v>120</v>
      </c>
      <c r="K45" s="103">
        <v>142</v>
      </c>
    </row>
    <row r="46" spans="1:11">
      <c r="J46" s="8"/>
    </row>
    <row r="47" spans="1:11">
      <c r="A47" s="3" t="s">
        <v>0</v>
      </c>
      <c r="J47" s="85"/>
    </row>
  </sheetData>
  <customSheetViews>
    <customSheetView guid="{9E5A3913-AA33-4EF5-9ABD-587B01EAC5C6}" scale="120" showPageBreaks="1" printArea="1">
      <pane ySplit="3" topLeftCell="A26" activePane="bottomLeft" state="frozen"/>
      <selection pane="bottomLeft" activeCell="M34" sqref="M3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20">
      <pane ySplit="3" topLeftCell="A26" activePane="bottomLeft" state="frozen"/>
      <selection pane="bottomLeft" activeCell="M34" sqref="M3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20">
      <pane ySplit="3" topLeftCell="A4" activePane="bottomLeft" state="frozen"/>
      <selection pane="bottomLeft" activeCell="K4" sqref="K3:K4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howPageBreaks="1" printArea="1">
      <pane ySplit="3" topLeftCell="A22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20">
      <pane ySplit="3" topLeftCell="A26" activePane="bottomLeft" state="frozen"/>
      <selection pane="bottomLeft" activeCell="M34" sqref="M3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pane ySplit="4" topLeftCell="A5" activePane="bottomLeft" state="frozen"/>
      <selection pane="bottomLeft" activeCell="Q17" sqref="Q17"/>
    </sheetView>
  </sheetViews>
  <sheetFormatPr defaultRowHeight="12"/>
  <cols>
    <col min="1" max="1" width="33.85546875" style="14" customWidth="1"/>
    <col min="2" max="2" width="8" style="14" customWidth="1"/>
    <col min="3" max="3" width="7.28515625" style="14" customWidth="1"/>
    <col min="4" max="4" width="9.140625" style="14"/>
    <col min="5" max="6" width="6.85546875" style="14" customWidth="1"/>
    <col min="7" max="7" width="7.42578125" style="14" customWidth="1"/>
    <col min="8" max="8" width="7.5703125" style="14" customWidth="1"/>
    <col min="9" max="9" width="7.42578125" style="14" customWidth="1"/>
    <col min="10" max="17" width="6.85546875" style="14" customWidth="1"/>
    <col min="18" max="18" width="7.42578125" style="14" customWidth="1"/>
    <col min="19" max="16384" width="9.140625" style="14"/>
  </cols>
  <sheetData>
    <row r="1" spans="1:18" ht="15" customHeight="1">
      <c r="A1" s="15" t="s">
        <v>255</v>
      </c>
    </row>
    <row r="2" spans="1:18" ht="12.75" thickBot="1">
      <c r="R2" s="114" t="s">
        <v>199</v>
      </c>
    </row>
    <row r="3" spans="1:18" ht="20.25" customHeight="1" thickTop="1">
      <c r="A3" s="245" t="s">
        <v>86</v>
      </c>
      <c r="B3" s="233" t="s">
        <v>81</v>
      </c>
      <c r="C3" s="233" t="s">
        <v>23</v>
      </c>
      <c r="D3" s="233" t="s">
        <v>203</v>
      </c>
      <c r="E3" s="243" t="s">
        <v>204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18" ht="60">
      <c r="A4" s="246"/>
      <c r="B4" s="234"/>
      <c r="C4" s="234"/>
      <c r="D4" s="234"/>
      <c r="E4" s="110" t="s">
        <v>205</v>
      </c>
      <c r="F4" s="115" t="s">
        <v>200</v>
      </c>
      <c r="G4" s="115" t="s">
        <v>206</v>
      </c>
      <c r="H4" s="115" t="s">
        <v>207</v>
      </c>
      <c r="I4" s="115" t="s">
        <v>208</v>
      </c>
      <c r="J4" s="115" t="s">
        <v>125</v>
      </c>
      <c r="K4" s="115" t="s">
        <v>126</v>
      </c>
      <c r="L4" s="115" t="s">
        <v>127</v>
      </c>
      <c r="M4" s="115" t="s">
        <v>128</v>
      </c>
      <c r="N4" s="115" t="s">
        <v>129</v>
      </c>
      <c r="O4" s="115" t="s">
        <v>130</v>
      </c>
      <c r="P4" s="115" t="s">
        <v>201</v>
      </c>
      <c r="Q4" s="115" t="s">
        <v>209</v>
      </c>
      <c r="R4" s="179" t="s">
        <v>210</v>
      </c>
    </row>
    <row r="5" spans="1:18">
      <c r="A5" s="116" t="s">
        <v>47</v>
      </c>
      <c r="B5" s="117" t="s">
        <v>82</v>
      </c>
      <c r="C5" s="208">
        <v>7640</v>
      </c>
      <c r="D5" s="209">
        <v>100</v>
      </c>
      <c r="E5" s="208">
        <v>3</v>
      </c>
      <c r="F5" s="208">
        <v>3</v>
      </c>
      <c r="G5" s="208">
        <v>2</v>
      </c>
      <c r="H5" s="208">
        <v>1</v>
      </c>
      <c r="I5" s="208">
        <v>6</v>
      </c>
      <c r="J5" s="208">
        <v>11</v>
      </c>
      <c r="K5" s="208">
        <v>49</v>
      </c>
      <c r="L5" s="208">
        <v>68</v>
      </c>
      <c r="M5" s="208">
        <v>183</v>
      </c>
      <c r="N5" s="208">
        <v>466</v>
      </c>
      <c r="O5" s="208">
        <v>1317</v>
      </c>
      <c r="P5" s="208">
        <v>1819</v>
      </c>
      <c r="Q5" s="208">
        <v>3712</v>
      </c>
      <c r="R5" s="210" t="s">
        <v>13</v>
      </c>
    </row>
    <row r="6" spans="1:18">
      <c r="B6" s="118" t="s">
        <v>83</v>
      </c>
      <c r="C6" s="208">
        <v>7419</v>
      </c>
      <c r="D6" s="209">
        <v>100</v>
      </c>
      <c r="E6" s="208">
        <v>11</v>
      </c>
      <c r="F6" s="208">
        <v>1</v>
      </c>
      <c r="G6" s="208" t="s">
        <v>13</v>
      </c>
      <c r="H6" s="208">
        <v>5</v>
      </c>
      <c r="I6" s="208">
        <v>1</v>
      </c>
      <c r="J6" s="208">
        <v>8</v>
      </c>
      <c r="K6" s="208">
        <v>18</v>
      </c>
      <c r="L6" s="208">
        <v>35</v>
      </c>
      <c r="M6" s="208">
        <v>70</v>
      </c>
      <c r="N6" s="208">
        <v>227</v>
      </c>
      <c r="O6" s="208">
        <v>641</v>
      </c>
      <c r="P6" s="208">
        <v>1276</v>
      </c>
      <c r="Q6" s="208">
        <v>5126</v>
      </c>
      <c r="R6" s="210" t="s">
        <v>13</v>
      </c>
    </row>
    <row r="7" spans="1:18">
      <c r="B7" s="48"/>
      <c r="C7" s="208"/>
      <c r="D7" s="209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11"/>
    </row>
    <row r="8" spans="1:18">
      <c r="A8" s="119" t="s">
        <v>87</v>
      </c>
      <c r="B8" s="118" t="s">
        <v>82</v>
      </c>
      <c r="C8" s="208">
        <v>92</v>
      </c>
      <c r="D8" s="209">
        <v>1.2041884816753925</v>
      </c>
      <c r="E8" s="208" t="s">
        <v>13</v>
      </c>
      <c r="F8" s="208" t="s">
        <v>13</v>
      </c>
      <c r="G8" s="208" t="s">
        <v>13</v>
      </c>
      <c r="H8" s="208" t="s">
        <v>13</v>
      </c>
      <c r="I8" s="208" t="s">
        <v>13</v>
      </c>
      <c r="J8" s="208" t="s">
        <v>13</v>
      </c>
      <c r="K8" s="208" t="s">
        <v>13</v>
      </c>
      <c r="L8" s="208">
        <v>1</v>
      </c>
      <c r="M8" s="208">
        <v>4</v>
      </c>
      <c r="N8" s="208">
        <v>5</v>
      </c>
      <c r="O8" s="208">
        <v>17</v>
      </c>
      <c r="P8" s="208">
        <v>32</v>
      </c>
      <c r="Q8" s="208">
        <v>33</v>
      </c>
      <c r="R8" s="210" t="s">
        <v>13</v>
      </c>
    </row>
    <row r="9" spans="1:18">
      <c r="B9" s="118" t="s">
        <v>83</v>
      </c>
      <c r="C9" s="208">
        <v>67</v>
      </c>
      <c r="D9" s="209">
        <v>0.90308666936244775</v>
      </c>
      <c r="E9" s="208" t="s">
        <v>13</v>
      </c>
      <c r="F9" s="208" t="s">
        <v>13</v>
      </c>
      <c r="G9" s="208" t="s">
        <v>13</v>
      </c>
      <c r="H9" s="208" t="s">
        <v>13</v>
      </c>
      <c r="I9" s="208" t="s">
        <v>13</v>
      </c>
      <c r="J9" s="208" t="s">
        <v>13</v>
      </c>
      <c r="K9" s="208" t="s">
        <v>13</v>
      </c>
      <c r="L9" s="208" t="s">
        <v>13</v>
      </c>
      <c r="M9" s="208">
        <v>2</v>
      </c>
      <c r="N9" s="208">
        <v>3</v>
      </c>
      <c r="O9" s="208">
        <v>8</v>
      </c>
      <c r="P9" s="208">
        <v>13</v>
      </c>
      <c r="Q9" s="208">
        <v>41</v>
      </c>
      <c r="R9" s="210" t="s">
        <v>13</v>
      </c>
    </row>
    <row r="10" spans="1:18">
      <c r="B10" s="118"/>
      <c r="C10" s="208"/>
      <c r="D10" s="209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11"/>
    </row>
    <row r="11" spans="1:18">
      <c r="A11" s="119" t="s">
        <v>88</v>
      </c>
      <c r="B11" s="118" t="s">
        <v>82</v>
      </c>
      <c r="C11" s="208">
        <v>1783</v>
      </c>
      <c r="D11" s="209">
        <v>23.337696335078533</v>
      </c>
      <c r="E11" s="208" t="s">
        <v>13</v>
      </c>
      <c r="F11" s="208" t="s">
        <v>13</v>
      </c>
      <c r="G11" s="208" t="s">
        <v>13</v>
      </c>
      <c r="H11" s="208" t="s">
        <v>13</v>
      </c>
      <c r="I11" s="208">
        <v>1</v>
      </c>
      <c r="J11" s="208" t="s">
        <v>13</v>
      </c>
      <c r="K11" s="208">
        <v>3</v>
      </c>
      <c r="L11" s="208">
        <v>10</v>
      </c>
      <c r="M11" s="208">
        <v>44</v>
      </c>
      <c r="N11" s="208">
        <v>113</v>
      </c>
      <c r="O11" s="208">
        <v>447</v>
      </c>
      <c r="P11" s="208">
        <v>545</v>
      </c>
      <c r="Q11" s="208">
        <v>620</v>
      </c>
      <c r="R11" s="210" t="s">
        <v>13</v>
      </c>
    </row>
    <row r="12" spans="1:18">
      <c r="B12" s="118" t="s">
        <v>83</v>
      </c>
      <c r="C12" s="208">
        <v>1355</v>
      </c>
      <c r="D12" s="209">
        <v>18.263916969942041</v>
      </c>
      <c r="E12" s="208" t="s">
        <v>13</v>
      </c>
      <c r="F12" s="208" t="s">
        <v>13</v>
      </c>
      <c r="G12" s="208" t="s">
        <v>13</v>
      </c>
      <c r="H12" s="208">
        <v>1</v>
      </c>
      <c r="I12" s="208" t="s">
        <v>13</v>
      </c>
      <c r="J12" s="208" t="s">
        <v>13</v>
      </c>
      <c r="K12" s="208">
        <v>1</v>
      </c>
      <c r="L12" s="208">
        <v>9</v>
      </c>
      <c r="M12" s="208">
        <v>30</v>
      </c>
      <c r="N12" s="208">
        <v>121</v>
      </c>
      <c r="O12" s="208">
        <v>322</v>
      </c>
      <c r="P12" s="208">
        <v>353</v>
      </c>
      <c r="Q12" s="208">
        <v>518</v>
      </c>
      <c r="R12" s="210" t="s">
        <v>13</v>
      </c>
    </row>
    <row r="13" spans="1:18">
      <c r="B13" s="118"/>
      <c r="C13" s="208"/>
      <c r="D13" s="209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11"/>
    </row>
    <row r="14" spans="1:18" ht="24">
      <c r="A14" s="119" t="s">
        <v>89</v>
      </c>
      <c r="B14" s="217" t="s">
        <v>82</v>
      </c>
      <c r="C14" s="208">
        <v>9</v>
      </c>
      <c r="D14" s="209">
        <v>0.11780104712041885</v>
      </c>
      <c r="E14" s="208" t="s">
        <v>13</v>
      </c>
      <c r="F14" s="208" t="s">
        <v>13</v>
      </c>
      <c r="G14" s="208" t="s">
        <v>13</v>
      </c>
      <c r="H14" s="208" t="s">
        <v>13</v>
      </c>
      <c r="I14" s="208" t="s">
        <v>13</v>
      </c>
      <c r="J14" s="208" t="s">
        <v>13</v>
      </c>
      <c r="K14" s="208" t="s">
        <v>13</v>
      </c>
      <c r="L14" s="208">
        <v>1</v>
      </c>
      <c r="M14" s="208" t="s">
        <v>13</v>
      </c>
      <c r="N14" s="208">
        <v>1</v>
      </c>
      <c r="O14" s="208">
        <v>1</v>
      </c>
      <c r="P14" s="208">
        <v>3</v>
      </c>
      <c r="Q14" s="208">
        <v>3</v>
      </c>
      <c r="R14" s="210" t="s">
        <v>13</v>
      </c>
    </row>
    <row r="15" spans="1:18">
      <c r="B15" s="118" t="s">
        <v>83</v>
      </c>
      <c r="C15" s="208">
        <v>10</v>
      </c>
      <c r="D15" s="209">
        <v>0.13478905512872355</v>
      </c>
      <c r="E15" s="208" t="s">
        <v>13</v>
      </c>
      <c r="F15" s="208" t="s">
        <v>13</v>
      </c>
      <c r="G15" s="208" t="s">
        <v>13</v>
      </c>
      <c r="H15" s="208" t="s">
        <v>13</v>
      </c>
      <c r="I15" s="208" t="s">
        <v>13</v>
      </c>
      <c r="J15" s="208" t="s">
        <v>13</v>
      </c>
      <c r="K15" s="208">
        <v>1</v>
      </c>
      <c r="L15" s="208" t="s">
        <v>13</v>
      </c>
      <c r="M15" s="208" t="s">
        <v>13</v>
      </c>
      <c r="N15" s="208" t="s">
        <v>13</v>
      </c>
      <c r="O15" s="208">
        <v>1</v>
      </c>
      <c r="P15" s="208">
        <v>5</v>
      </c>
      <c r="Q15" s="208">
        <v>3</v>
      </c>
      <c r="R15" s="210" t="s">
        <v>13</v>
      </c>
    </row>
    <row r="16" spans="1:18">
      <c r="B16" s="118"/>
      <c r="C16" s="208"/>
      <c r="D16" s="209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11"/>
    </row>
    <row r="17" spans="1:18" ht="24">
      <c r="A17" s="119" t="s">
        <v>90</v>
      </c>
      <c r="B17" s="217" t="s">
        <v>82</v>
      </c>
      <c r="C17" s="208">
        <v>362</v>
      </c>
      <c r="D17" s="209">
        <v>4.7382198952879584</v>
      </c>
      <c r="E17" s="208" t="s">
        <v>13</v>
      </c>
      <c r="F17" s="208" t="s">
        <v>13</v>
      </c>
      <c r="G17" s="208" t="s">
        <v>13</v>
      </c>
      <c r="H17" s="208" t="s">
        <v>13</v>
      </c>
      <c r="I17" s="208" t="s">
        <v>13</v>
      </c>
      <c r="J17" s="208" t="s">
        <v>13</v>
      </c>
      <c r="K17" s="208">
        <v>2</v>
      </c>
      <c r="L17" s="208" t="s">
        <v>13</v>
      </c>
      <c r="M17" s="208">
        <v>5</v>
      </c>
      <c r="N17" s="208">
        <v>11</v>
      </c>
      <c r="O17" s="208">
        <v>66</v>
      </c>
      <c r="P17" s="208">
        <v>118</v>
      </c>
      <c r="Q17" s="208">
        <v>160</v>
      </c>
      <c r="R17" s="210" t="s">
        <v>13</v>
      </c>
    </row>
    <row r="18" spans="1:18">
      <c r="B18" s="118" t="s">
        <v>83</v>
      </c>
      <c r="C18" s="208">
        <v>400</v>
      </c>
      <c r="D18" s="209">
        <v>5.3915622051489418</v>
      </c>
      <c r="E18" s="208" t="s">
        <v>13</v>
      </c>
      <c r="F18" s="208" t="s">
        <v>13</v>
      </c>
      <c r="G18" s="208" t="s">
        <v>13</v>
      </c>
      <c r="H18" s="208" t="s">
        <v>13</v>
      </c>
      <c r="I18" s="208" t="s">
        <v>13</v>
      </c>
      <c r="J18" s="208">
        <v>2</v>
      </c>
      <c r="K18" s="208" t="s">
        <v>13</v>
      </c>
      <c r="L18" s="208">
        <v>1</v>
      </c>
      <c r="M18" s="208" t="s">
        <v>13</v>
      </c>
      <c r="N18" s="208">
        <v>3</v>
      </c>
      <c r="O18" s="208">
        <v>29</v>
      </c>
      <c r="P18" s="208">
        <v>85</v>
      </c>
      <c r="Q18" s="208">
        <v>280</v>
      </c>
      <c r="R18" s="210" t="s">
        <v>13</v>
      </c>
    </row>
    <row r="19" spans="1:18">
      <c r="B19" s="118"/>
      <c r="C19" s="208"/>
      <c r="D19" s="209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11"/>
    </row>
    <row r="20" spans="1:18" ht="24">
      <c r="A20" s="119" t="s">
        <v>91</v>
      </c>
      <c r="B20" s="217" t="s">
        <v>82</v>
      </c>
      <c r="C20" s="208">
        <v>44</v>
      </c>
      <c r="D20" s="209">
        <v>0.57591623036649209</v>
      </c>
      <c r="E20" s="208" t="s">
        <v>13</v>
      </c>
      <c r="F20" s="208" t="s">
        <v>13</v>
      </c>
      <c r="G20" s="208" t="s">
        <v>13</v>
      </c>
      <c r="H20" s="208" t="s">
        <v>13</v>
      </c>
      <c r="I20" s="208" t="s">
        <v>13</v>
      </c>
      <c r="J20" s="208" t="s">
        <v>13</v>
      </c>
      <c r="K20" s="208" t="s">
        <v>13</v>
      </c>
      <c r="L20" s="208">
        <v>1</v>
      </c>
      <c r="M20" s="208">
        <v>3</v>
      </c>
      <c r="N20" s="208">
        <v>14</v>
      </c>
      <c r="O20" s="208">
        <v>12</v>
      </c>
      <c r="P20" s="208">
        <v>4</v>
      </c>
      <c r="Q20" s="208">
        <v>10</v>
      </c>
      <c r="R20" s="210" t="s">
        <v>13</v>
      </c>
    </row>
    <row r="21" spans="1:18">
      <c r="B21" s="118" t="s">
        <v>83</v>
      </c>
      <c r="C21" s="208">
        <v>28</v>
      </c>
      <c r="D21" s="209">
        <v>0.37740935436042594</v>
      </c>
      <c r="E21" s="208" t="s">
        <v>13</v>
      </c>
      <c r="F21" s="208" t="s">
        <v>13</v>
      </c>
      <c r="G21" s="208" t="s">
        <v>13</v>
      </c>
      <c r="H21" s="208" t="s">
        <v>13</v>
      </c>
      <c r="I21" s="208" t="s">
        <v>13</v>
      </c>
      <c r="J21" s="208" t="s">
        <v>13</v>
      </c>
      <c r="K21" s="208">
        <v>1</v>
      </c>
      <c r="L21" s="208">
        <v>1</v>
      </c>
      <c r="M21" s="208" t="s">
        <v>13</v>
      </c>
      <c r="N21" s="208">
        <v>1</v>
      </c>
      <c r="O21" s="208" t="s">
        <v>13</v>
      </c>
      <c r="P21" s="208">
        <v>5</v>
      </c>
      <c r="Q21" s="208">
        <v>20</v>
      </c>
      <c r="R21" s="210" t="s">
        <v>13</v>
      </c>
    </row>
    <row r="22" spans="1:18">
      <c r="B22" s="118"/>
      <c r="C22" s="208"/>
      <c r="D22" s="209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11"/>
    </row>
    <row r="23" spans="1:18">
      <c r="A23" s="119" t="s">
        <v>92</v>
      </c>
      <c r="B23" s="118" t="s">
        <v>82</v>
      </c>
      <c r="C23" s="208">
        <v>106</v>
      </c>
      <c r="D23" s="209">
        <v>1.3874345549738221</v>
      </c>
      <c r="E23" s="208" t="s">
        <v>13</v>
      </c>
      <c r="F23" s="208" t="s">
        <v>13</v>
      </c>
      <c r="G23" s="208" t="s">
        <v>13</v>
      </c>
      <c r="H23" s="208" t="s">
        <v>13</v>
      </c>
      <c r="I23" s="208" t="s">
        <v>13</v>
      </c>
      <c r="J23" s="208">
        <v>4</v>
      </c>
      <c r="K23" s="208">
        <v>3</v>
      </c>
      <c r="L23" s="208">
        <v>2</v>
      </c>
      <c r="M23" s="208">
        <v>3</v>
      </c>
      <c r="N23" s="208">
        <v>9</v>
      </c>
      <c r="O23" s="208">
        <v>18</v>
      </c>
      <c r="P23" s="208">
        <v>27</v>
      </c>
      <c r="Q23" s="208">
        <v>40</v>
      </c>
      <c r="R23" s="210" t="s">
        <v>13</v>
      </c>
    </row>
    <row r="24" spans="1:18">
      <c r="B24" s="118" t="s">
        <v>83</v>
      </c>
      <c r="C24" s="208">
        <v>106</v>
      </c>
      <c r="D24" s="209">
        <v>1.4287639843644695</v>
      </c>
      <c r="E24" s="208" t="s">
        <v>13</v>
      </c>
      <c r="F24" s="208" t="s">
        <v>13</v>
      </c>
      <c r="G24" s="208" t="s">
        <v>13</v>
      </c>
      <c r="H24" s="208" t="s">
        <v>13</v>
      </c>
      <c r="I24" s="208" t="s">
        <v>13</v>
      </c>
      <c r="J24" s="208">
        <v>1</v>
      </c>
      <c r="K24" s="208">
        <v>1</v>
      </c>
      <c r="L24" s="208">
        <v>1</v>
      </c>
      <c r="M24" s="208">
        <v>2</v>
      </c>
      <c r="N24" s="208">
        <v>4</v>
      </c>
      <c r="O24" s="208">
        <v>8</v>
      </c>
      <c r="P24" s="208">
        <v>26</v>
      </c>
      <c r="Q24" s="208">
        <v>63</v>
      </c>
      <c r="R24" s="210" t="s">
        <v>13</v>
      </c>
    </row>
    <row r="25" spans="1:18">
      <c r="B25" s="118"/>
      <c r="C25" s="208"/>
      <c r="D25" s="209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11"/>
    </row>
    <row r="26" spans="1:18" s="178" customFormat="1">
      <c r="A26" s="180" t="s">
        <v>93</v>
      </c>
      <c r="B26" s="181" t="s">
        <v>82</v>
      </c>
      <c r="C26" s="209" t="s">
        <v>13</v>
      </c>
      <c r="D26" s="209" t="s">
        <v>13</v>
      </c>
      <c r="E26" s="208" t="s">
        <v>13</v>
      </c>
      <c r="F26" s="208" t="s">
        <v>13</v>
      </c>
      <c r="G26" s="208" t="s">
        <v>13</v>
      </c>
      <c r="H26" s="212" t="s">
        <v>13</v>
      </c>
      <c r="I26" s="208" t="s">
        <v>13</v>
      </c>
      <c r="J26" s="208" t="s">
        <v>13</v>
      </c>
      <c r="K26" s="208" t="s">
        <v>13</v>
      </c>
      <c r="L26" s="208" t="s">
        <v>13</v>
      </c>
      <c r="M26" s="212" t="s">
        <v>13</v>
      </c>
      <c r="N26" s="208" t="s">
        <v>13</v>
      </c>
      <c r="O26" s="208" t="s">
        <v>13</v>
      </c>
      <c r="P26" s="208" t="s">
        <v>13</v>
      </c>
      <c r="Q26" s="208" t="s">
        <v>13</v>
      </c>
      <c r="R26" s="210" t="s">
        <v>13</v>
      </c>
    </row>
    <row r="27" spans="1:18" s="178" customFormat="1">
      <c r="B27" s="181" t="s">
        <v>83</v>
      </c>
      <c r="C27" s="209" t="s">
        <v>13</v>
      </c>
      <c r="D27" s="209" t="s">
        <v>13</v>
      </c>
      <c r="E27" s="208" t="s">
        <v>13</v>
      </c>
      <c r="F27" s="208" t="s">
        <v>13</v>
      </c>
      <c r="G27" s="208" t="s">
        <v>13</v>
      </c>
      <c r="H27" s="212" t="s">
        <v>13</v>
      </c>
      <c r="I27" s="208" t="s">
        <v>13</v>
      </c>
      <c r="J27" s="208" t="s">
        <v>13</v>
      </c>
      <c r="K27" s="208" t="s">
        <v>13</v>
      </c>
      <c r="L27" s="208" t="s">
        <v>13</v>
      </c>
      <c r="M27" s="212" t="s">
        <v>13</v>
      </c>
      <c r="N27" s="208" t="s">
        <v>13</v>
      </c>
      <c r="O27" s="208" t="s">
        <v>13</v>
      </c>
      <c r="P27" s="208" t="s">
        <v>13</v>
      </c>
      <c r="Q27" s="208" t="s">
        <v>13</v>
      </c>
      <c r="R27" s="210" t="s">
        <v>13</v>
      </c>
    </row>
    <row r="28" spans="1:18" s="178" customFormat="1">
      <c r="B28" s="181"/>
      <c r="C28" s="210"/>
      <c r="D28" s="213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1"/>
    </row>
    <row r="29" spans="1:18" s="178" customFormat="1" ht="24">
      <c r="A29" s="180" t="s">
        <v>94</v>
      </c>
      <c r="B29" s="218" t="s">
        <v>82</v>
      </c>
      <c r="C29" s="209" t="s">
        <v>13</v>
      </c>
      <c r="D29" s="209" t="s">
        <v>13</v>
      </c>
      <c r="E29" s="208" t="s">
        <v>13</v>
      </c>
      <c r="F29" s="208" t="s">
        <v>13</v>
      </c>
      <c r="G29" s="208" t="s">
        <v>13</v>
      </c>
      <c r="H29" s="212" t="s">
        <v>13</v>
      </c>
      <c r="I29" s="208" t="s">
        <v>13</v>
      </c>
      <c r="J29" s="208" t="s">
        <v>13</v>
      </c>
      <c r="K29" s="208" t="s">
        <v>13</v>
      </c>
      <c r="L29" s="208" t="s">
        <v>13</v>
      </c>
      <c r="M29" s="212" t="s">
        <v>13</v>
      </c>
      <c r="N29" s="208" t="s">
        <v>13</v>
      </c>
      <c r="O29" s="208" t="s">
        <v>13</v>
      </c>
      <c r="P29" s="208" t="s">
        <v>13</v>
      </c>
      <c r="Q29" s="208" t="s">
        <v>13</v>
      </c>
      <c r="R29" s="210" t="s">
        <v>13</v>
      </c>
    </row>
    <row r="30" spans="1:18" s="178" customFormat="1">
      <c r="B30" s="181" t="s">
        <v>83</v>
      </c>
      <c r="C30" s="209" t="s">
        <v>13</v>
      </c>
      <c r="D30" s="209" t="s">
        <v>13</v>
      </c>
      <c r="E30" s="208" t="s">
        <v>13</v>
      </c>
      <c r="F30" s="208" t="s">
        <v>13</v>
      </c>
      <c r="G30" s="208" t="s">
        <v>13</v>
      </c>
      <c r="H30" s="212" t="s">
        <v>13</v>
      </c>
      <c r="I30" s="208" t="s">
        <v>13</v>
      </c>
      <c r="J30" s="208" t="s">
        <v>13</v>
      </c>
      <c r="K30" s="208" t="s">
        <v>13</v>
      </c>
      <c r="L30" s="208" t="s">
        <v>13</v>
      </c>
      <c r="M30" s="212" t="s">
        <v>13</v>
      </c>
      <c r="N30" s="208" t="s">
        <v>13</v>
      </c>
      <c r="O30" s="208" t="s">
        <v>13</v>
      </c>
      <c r="P30" s="208" t="s">
        <v>13</v>
      </c>
      <c r="Q30" s="208" t="s">
        <v>13</v>
      </c>
      <c r="R30" s="210" t="s">
        <v>13</v>
      </c>
    </row>
    <row r="31" spans="1:18" s="178" customFormat="1">
      <c r="B31" s="181"/>
      <c r="C31" s="210"/>
      <c r="D31" s="213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1"/>
    </row>
    <row r="32" spans="1:18">
      <c r="A32" s="119" t="s">
        <v>95</v>
      </c>
      <c r="B32" s="118" t="s">
        <v>82</v>
      </c>
      <c r="C32" s="208">
        <v>3311</v>
      </c>
      <c r="D32" s="209">
        <v>43.337696335078533</v>
      </c>
      <c r="E32" s="208" t="s">
        <v>13</v>
      </c>
      <c r="F32" s="208" t="s">
        <v>13</v>
      </c>
      <c r="G32" s="208" t="s">
        <v>13</v>
      </c>
      <c r="H32" s="208" t="s">
        <v>13</v>
      </c>
      <c r="I32" s="208" t="s">
        <v>13</v>
      </c>
      <c r="J32" s="208" t="s">
        <v>13</v>
      </c>
      <c r="K32" s="208">
        <v>5</v>
      </c>
      <c r="L32" s="208">
        <v>12</v>
      </c>
      <c r="M32" s="208">
        <v>45</v>
      </c>
      <c r="N32" s="208">
        <v>151</v>
      </c>
      <c r="O32" s="208">
        <v>416</v>
      </c>
      <c r="P32" s="208">
        <v>680</v>
      </c>
      <c r="Q32" s="208">
        <v>2002</v>
      </c>
      <c r="R32" s="210" t="s">
        <v>13</v>
      </c>
    </row>
    <row r="33" spans="1:18">
      <c r="B33" s="118" t="s">
        <v>83</v>
      </c>
      <c r="C33" s="208">
        <v>3964</v>
      </c>
      <c r="D33" s="209">
        <v>53.430381453026008</v>
      </c>
      <c r="E33" s="208" t="s">
        <v>13</v>
      </c>
      <c r="F33" s="208" t="s">
        <v>13</v>
      </c>
      <c r="G33" s="208" t="s">
        <v>13</v>
      </c>
      <c r="H33" s="208" t="s">
        <v>13</v>
      </c>
      <c r="I33" s="208" t="s">
        <v>13</v>
      </c>
      <c r="J33" s="208">
        <v>1</v>
      </c>
      <c r="K33" s="208">
        <v>2</v>
      </c>
      <c r="L33" s="208">
        <v>7</v>
      </c>
      <c r="M33" s="208">
        <v>11</v>
      </c>
      <c r="N33" s="208">
        <v>44</v>
      </c>
      <c r="O33" s="208">
        <v>157</v>
      </c>
      <c r="P33" s="208">
        <v>515</v>
      </c>
      <c r="Q33" s="208">
        <v>3227</v>
      </c>
      <c r="R33" s="210" t="s">
        <v>13</v>
      </c>
    </row>
    <row r="34" spans="1:18">
      <c r="B34" s="118"/>
      <c r="C34" s="208"/>
      <c r="D34" s="209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11"/>
    </row>
    <row r="35" spans="1:18">
      <c r="A35" s="119" t="s">
        <v>96</v>
      </c>
      <c r="B35" s="118" t="s">
        <v>82</v>
      </c>
      <c r="C35" s="208">
        <v>370</v>
      </c>
      <c r="D35" s="209">
        <v>4.842931937172775</v>
      </c>
      <c r="E35" s="208" t="s">
        <v>13</v>
      </c>
      <c r="F35" s="208" t="s">
        <v>13</v>
      </c>
      <c r="G35" s="208" t="s">
        <v>13</v>
      </c>
      <c r="H35" s="208" t="s">
        <v>13</v>
      </c>
      <c r="I35" s="208">
        <v>1</v>
      </c>
      <c r="J35" s="208">
        <v>1</v>
      </c>
      <c r="K35" s="208" t="s">
        <v>13</v>
      </c>
      <c r="L35" s="208">
        <v>2</v>
      </c>
      <c r="M35" s="208">
        <v>3</v>
      </c>
      <c r="N35" s="208">
        <v>12</v>
      </c>
      <c r="O35" s="208">
        <v>38</v>
      </c>
      <c r="P35" s="208">
        <v>89</v>
      </c>
      <c r="Q35" s="208">
        <v>224</v>
      </c>
      <c r="R35" s="210" t="s">
        <v>13</v>
      </c>
    </row>
    <row r="36" spans="1:18">
      <c r="B36" s="118" t="s">
        <v>83</v>
      </c>
      <c r="C36" s="208">
        <v>248</v>
      </c>
      <c r="D36" s="209">
        <v>3.3427685671923437</v>
      </c>
      <c r="E36" s="208" t="s">
        <v>13</v>
      </c>
      <c r="F36" s="208" t="s">
        <v>13</v>
      </c>
      <c r="G36" s="208" t="s">
        <v>13</v>
      </c>
      <c r="H36" s="208" t="s">
        <v>13</v>
      </c>
      <c r="I36" s="208" t="s">
        <v>13</v>
      </c>
      <c r="J36" s="208" t="s">
        <v>13</v>
      </c>
      <c r="K36" s="208">
        <v>1</v>
      </c>
      <c r="L36" s="208">
        <v>1</v>
      </c>
      <c r="M36" s="208">
        <v>2</v>
      </c>
      <c r="N36" s="208">
        <v>6</v>
      </c>
      <c r="O36" s="208">
        <v>10</v>
      </c>
      <c r="P36" s="208">
        <v>56</v>
      </c>
      <c r="Q36" s="208">
        <v>172</v>
      </c>
      <c r="R36" s="210" t="s">
        <v>13</v>
      </c>
    </row>
    <row r="37" spans="1:18">
      <c r="B37" s="118"/>
      <c r="C37" s="208"/>
      <c r="D37" s="209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11"/>
    </row>
    <row r="38" spans="1:18">
      <c r="A38" s="119" t="s">
        <v>97</v>
      </c>
      <c r="B38" s="118" t="s">
        <v>82</v>
      </c>
      <c r="C38" s="208">
        <v>249</v>
      </c>
      <c r="D38" s="209">
        <v>3.2591623036649211</v>
      </c>
      <c r="E38" s="208" t="s">
        <v>13</v>
      </c>
      <c r="F38" s="208" t="s">
        <v>13</v>
      </c>
      <c r="G38" s="208" t="s">
        <v>13</v>
      </c>
      <c r="H38" s="212" t="s">
        <v>13</v>
      </c>
      <c r="I38" s="208" t="s">
        <v>13</v>
      </c>
      <c r="J38" s="208">
        <v>1</v>
      </c>
      <c r="K38" s="208" t="s">
        <v>13</v>
      </c>
      <c r="L38" s="208" t="s">
        <v>13</v>
      </c>
      <c r="M38" s="208">
        <v>3</v>
      </c>
      <c r="N38" s="208">
        <v>29</v>
      </c>
      <c r="O38" s="208">
        <v>52</v>
      </c>
      <c r="P38" s="208">
        <v>56</v>
      </c>
      <c r="Q38" s="208">
        <v>108</v>
      </c>
      <c r="R38" s="210" t="s">
        <v>13</v>
      </c>
    </row>
    <row r="39" spans="1:18">
      <c r="B39" s="118" t="s">
        <v>83</v>
      </c>
      <c r="C39" s="208">
        <v>191</v>
      </c>
      <c r="D39" s="209">
        <v>2.5744709529586198</v>
      </c>
      <c r="E39" s="208" t="s">
        <v>13</v>
      </c>
      <c r="F39" s="208" t="s">
        <v>13</v>
      </c>
      <c r="G39" s="208" t="s">
        <v>13</v>
      </c>
      <c r="H39" s="212" t="s">
        <v>13</v>
      </c>
      <c r="I39" s="208" t="s">
        <v>13</v>
      </c>
      <c r="J39" s="208" t="s">
        <v>13</v>
      </c>
      <c r="K39" s="208" t="s">
        <v>13</v>
      </c>
      <c r="L39" s="208">
        <v>2</v>
      </c>
      <c r="M39" s="208" t="s">
        <v>13</v>
      </c>
      <c r="N39" s="208">
        <v>7</v>
      </c>
      <c r="O39" s="208">
        <v>17</v>
      </c>
      <c r="P39" s="208">
        <v>49</v>
      </c>
      <c r="Q39" s="208">
        <v>116</v>
      </c>
      <c r="R39" s="210" t="s">
        <v>13</v>
      </c>
    </row>
    <row r="40" spans="1:18">
      <c r="B40" s="118"/>
      <c r="C40" s="208"/>
      <c r="D40" s="209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11"/>
    </row>
    <row r="41" spans="1:18">
      <c r="A41" s="119" t="s">
        <v>98</v>
      </c>
      <c r="B41" s="118" t="s">
        <v>82</v>
      </c>
      <c r="C41" s="208">
        <v>7</v>
      </c>
      <c r="D41" s="209">
        <v>9.1623036649214659E-2</v>
      </c>
      <c r="E41" s="208" t="s">
        <v>13</v>
      </c>
      <c r="F41" s="208" t="s">
        <v>13</v>
      </c>
      <c r="G41" s="208" t="s">
        <v>13</v>
      </c>
      <c r="H41" s="212" t="s">
        <v>13</v>
      </c>
      <c r="I41" s="208" t="s">
        <v>13</v>
      </c>
      <c r="J41" s="208" t="s">
        <v>13</v>
      </c>
      <c r="K41" s="208" t="s">
        <v>13</v>
      </c>
      <c r="L41" s="208" t="s">
        <v>13</v>
      </c>
      <c r="M41" s="208" t="s">
        <v>13</v>
      </c>
      <c r="N41" s="208">
        <v>1</v>
      </c>
      <c r="O41" s="208">
        <v>3</v>
      </c>
      <c r="P41" s="208">
        <v>3</v>
      </c>
      <c r="Q41" s="208" t="s">
        <v>13</v>
      </c>
      <c r="R41" s="210" t="s">
        <v>13</v>
      </c>
    </row>
    <row r="42" spans="1:18">
      <c r="B42" s="118" t="s">
        <v>83</v>
      </c>
      <c r="C42" s="208">
        <v>15</v>
      </c>
      <c r="D42" s="209">
        <v>0.20218358269308534</v>
      </c>
      <c r="E42" s="208" t="s">
        <v>13</v>
      </c>
      <c r="F42" s="208" t="s">
        <v>13</v>
      </c>
      <c r="G42" s="208" t="s">
        <v>13</v>
      </c>
      <c r="H42" s="212" t="s">
        <v>13</v>
      </c>
      <c r="I42" s="208" t="s">
        <v>13</v>
      </c>
      <c r="J42" s="208" t="s">
        <v>13</v>
      </c>
      <c r="K42" s="208" t="s">
        <v>13</v>
      </c>
      <c r="L42" s="208" t="s">
        <v>13</v>
      </c>
      <c r="M42" s="208" t="s">
        <v>13</v>
      </c>
      <c r="N42" s="208">
        <v>1</v>
      </c>
      <c r="O42" s="208">
        <v>1</v>
      </c>
      <c r="P42" s="208">
        <v>3</v>
      </c>
      <c r="Q42" s="208">
        <v>10</v>
      </c>
      <c r="R42" s="210" t="s">
        <v>13</v>
      </c>
    </row>
    <row r="43" spans="1:18">
      <c r="B43" s="118"/>
      <c r="C43" s="208"/>
      <c r="D43" s="209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11"/>
    </row>
    <row r="44" spans="1:18" ht="24">
      <c r="A44" s="119" t="s">
        <v>99</v>
      </c>
      <c r="B44" s="217" t="s">
        <v>82</v>
      </c>
      <c r="C44" s="208">
        <v>12</v>
      </c>
      <c r="D44" s="209">
        <v>0.15706806282722513</v>
      </c>
      <c r="E44" s="208" t="s">
        <v>13</v>
      </c>
      <c r="F44" s="208" t="s">
        <v>13</v>
      </c>
      <c r="G44" s="208" t="s">
        <v>13</v>
      </c>
      <c r="H44" s="212" t="s">
        <v>13</v>
      </c>
      <c r="I44" s="208" t="s">
        <v>13</v>
      </c>
      <c r="J44" s="208" t="s">
        <v>13</v>
      </c>
      <c r="K44" s="208" t="s">
        <v>13</v>
      </c>
      <c r="L44" s="208">
        <v>2</v>
      </c>
      <c r="M44" s="208">
        <v>1</v>
      </c>
      <c r="N44" s="208" t="s">
        <v>13</v>
      </c>
      <c r="O44" s="208">
        <v>3</v>
      </c>
      <c r="P44" s="208">
        <v>4</v>
      </c>
      <c r="Q44" s="208">
        <v>2</v>
      </c>
      <c r="R44" s="210" t="s">
        <v>13</v>
      </c>
    </row>
    <row r="45" spans="1:18">
      <c r="B45" s="118" t="s">
        <v>83</v>
      </c>
      <c r="C45" s="208">
        <v>18</v>
      </c>
      <c r="D45" s="209">
        <v>0.24262029923170239</v>
      </c>
      <c r="E45" s="208" t="s">
        <v>13</v>
      </c>
      <c r="F45" s="208" t="s">
        <v>13</v>
      </c>
      <c r="G45" s="208" t="s">
        <v>13</v>
      </c>
      <c r="H45" s="212" t="s">
        <v>13</v>
      </c>
      <c r="I45" s="208" t="s">
        <v>13</v>
      </c>
      <c r="J45" s="208">
        <v>1</v>
      </c>
      <c r="K45" s="208" t="s">
        <v>13</v>
      </c>
      <c r="L45" s="208" t="s">
        <v>13</v>
      </c>
      <c r="M45" s="208" t="s">
        <v>13</v>
      </c>
      <c r="N45" s="208" t="s">
        <v>13</v>
      </c>
      <c r="O45" s="208">
        <v>3</v>
      </c>
      <c r="P45" s="208">
        <v>5</v>
      </c>
      <c r="Q45" s="208">
        <v>9</v>
      </c>
      <c r="R45" s="210" t="s">
        <v>13</v>
      </c>
    </row>
    <row r="46" spans="1:18">
      <c r="B46" s="118"/>
      <c r="C46" s="208"/>
      <c r="D46" s="209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11"/>
    </row>
    <row r="47" spans="1:18" ht="24">
      <c r="A47" s="119" t="s">
        <v>100</v>
      </c>
      <c r="B47" s="217" t="s">
        <v>82</v>
      </c>
      <c r="C47" s="208">
        <v>93</v>
      </c>
      <c r="D47" s="209">
        <v>1.2172774869109948</v>
      </c>
      <c r="E47" s="208" t="s">
        <v>13</v>
      </c>
      <c r="F47" s="208" t="s">
        <v>13</v>
      </c>
      <c r="G47" s="208" t="s">
        <v>13</v>
      </c>
      <c r="H47" s="212" t="s">
        <v>13</v>
      </c>
      <c r="I47" s="208" t="s">
        <v>13</v>
      </c>
      <c r="J47" s="208" t="s">
        <v>13</v>
      </c>
      <c r="K47" s="208" t="s">
        <v>13</v>
      </c>
      <c r="L47" s="208" t="s">
        <v>13</v>
      </c>
      <c r="M47" s="208">
        <v>2</v>
      </c>
      <c r="N47" s="208">
        <v>2</v>
      </c>
      <c r="O47" s="208">
        <v>11</v>
      </c>
      <c r="P47" s="208">
        <v>21</v>
      </c>
      <c r="Q47" s="208">
        <v>57</v>
      </c>
      <c r="R47" s="210" t="s">
        <v>13</v>
      </c>
    </row>
    <row r="48" spans="1:18">
      <c r="B48" s="118" t="s">
        <v>83</v>
      </c>
      <c r="C48" s="208">
        <v>86</v>
      </c>
      <c r="D48" s="209">
        <v>1.1591858741070225</v>
      </c>
      <c r="E48" s="208" t="s">
        <v>13</v>
      </c>
      <c r="F48" s="208" t="s">
        <v>13</v>
      </c>
      <c r="G48" s="208" t="s">
        <v>13</v>
      </c>
      <c r="H48" s="212" t="s">
        <v>13</v>
      </c>
      <c r="I48" s="208" t="s">
        <v>13</v>
      </c>
      <c r="J48" s="208" t="s">
        <v>13</v>
      </c>
      <c r="K48" s="208" t="s">
        <v>13</v>
      </c>
      <c r="L48" s="208" t="s">
        <v>13</v>
      </c>
      <c r="M48" s="208" t="s">
        <v>13</v>
      </c>
      <c r="N48" s="208">
        <v>1</v>
      </c>
      <c r="O48" s="208">
        <v>2</v>
      </c>
      <c r="P48" s="208">
        <v>15</v>
      </c>
      <c r="Q48" s="208">
        <v>68</v>
      </c>
      <c r="R48" s="210" t="s">
        <v>13</v>
      </c>
    </row>
    <row r="49" spans="1:18">
      <c r="B49" s="118"/>
      <c r="C49" s="208"/>
      <c r="D49" s="209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11"/>
    </row>
    <row r="50" spans="1:18" ht="24">
      <c r="A50" s="119" t="s">
        <v>105</v>
      </c>
      <c r="B50" s="217" t="s">
        <v>82</v>
      </c>
      <c r="C50" s="208" t="s">
        <v>13</v>
      </c>
      <c r="D50" s="209" t="s">
        <v>13</v>
      </c>
      <c r="E50" s="208" t="s">
        <v>13</v>
      </c>
      <c r="F50" s="208" t="s">
        <v>13</v>
      </c>
      <c r="G50" s="208" t="s">
        <v>13</v>
      </c>
      <c r="H50" s="212" t="s">
        <v>13</v>
      </c>
      <c r="I50" s="208" t="s">
        <v>13</v>
      </c>
      <c r="J50" s="208" t="s">
        <v>13</v>
      </c>
      <c r="K50" s="208" t="s">
        <v>13</v>
      </c>
      <c r="L50" s="208" t="s">
        <v>13</v>
      </c>
      <c r="M50" s="212" t="s">
        <v>13</v>
      </c>
      <c r="N50" s="208" t="s">
        <v>13</v>
      </c>
      <c r="O50" s="208" t="s">
        <v>13</v>
      </c>
      <c r="P50" s="208" t="s">
        <v>13</v>
      </c>
      <c r="Q50" s="208" t="s">
        <v>13</v>
      </c>
      <c r="R50" s="210" t="s">
        <v>13</v>
      </c>
    </row>
    <row r="51" spans="1:18">
      <c r="B51" s="118" t="s">
        <v>83</v>
      </c>
      <c r="C51" s="208">
        <v>1</v>
      </c>
      <c r="D51" s="209">
        <v>1.3478905512872353E-2</v>
      </c>
      <c r="E51" s="208" t="s">
        <v>13</v>
      </c>
      <c r="F51" s="208" t="s">
        <v>13</v>
      </c>
      <c r="G51" s="208" t="s">
        <v>13</v>
      </c>
      <c r="H51" s="212" t="s">
        <v>13</v>
      </c>
      <c r="I51" s="208" t="s">
        <v>13</v>
      </c>
      <c r="J51" s="208" t="s">
        <v>13</v>
      </c>
      <c r="K51" s="208" t="s">
        <v>13</v>
      </c>
      <c r="L51" s="208">
        <v>1</v>
      </c>
      <c r="M51" s="212" t="s">
        <v>13</v>
      </c>
      <c r="N51" s="208" t="s">
        <v>13</v>
      </c>
      <c r="O51" s="208" t="s">
        <v>13</v>
      </c>
      <c r="P51" s="208" t="s">
        <v>13</v>
      </c>
      <c r="Q51" s="208" t="s">
        <v>13</v>
      </c>
      <c r="R51" s="210" t="s">
        <v>13</v>
      </c>
    </row>
    <row r="52" spans="1:18">
      <c r="B52" s="118"/>
      <c r="C52" s="208"/>
      <c r="D52" s="209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11"/>
    </row>
    <row r="53" spans="1:18" ht="24">
      <c r="A53" s="119" t="s">
        <v>101</v>
      </c>
      <c r="B53" s="217" t="s">
        <v>82</v>
      </c>
      <c r="C53" s="208">
        <v>2</v>
      </c>
      <c r="D53" s="209">
        <v>2.6178010471204192E-2</v>
      </c>
      <c r="E53" s="208">
        <v>2</v>
      </c>
      <c r="F53" s="208" t="s">
        <v>13</v>
      </c>
      <c r="G53" s="208" t="s">
        <v>13</v>
      </c>
      <c r="H53" s="212" t="s">
        <v>13</v>
      </c>
      <c r="I53" s="208" t="s">
        <v>13</v>
      </c>
      <c r="J53" s="208" t="s">
        <v>13</v>
      </c>
      <c r="K53" s="208" t="s">
        <v>13</v>
      </c>
      <c r="L53" s="208" t="s">
        <v>13</v>
      </c>
      <c r="M53" s="212" t="s">
        <v>13</v>
      </c>
      <c r="N53" s="208" t="s">
        <v>13</v>
      </c>
      <c r="O53" s="208" t="s">
        <v>13</v>
      </c>
      <c r="P53" s="208" t="s">
        <v>13</v>
      </c>
      <c r="Q53" s="208" t="s">
        <v>13</v>
      </c>
      <c r="R53" s="210" t="s">
        <v>13</v>
      </c>
    </row>
    <row r="54" spans="1:18">
      <c r="B54" s="118" t="s">
        <v>83</v>
      </c>
      <c r="C54" s="208">
        <v>8</v>
      </c>
      <c r="D54" s="209">
        <v>0.10783124410297883</v>
      </c>
      <c r="E54" s="208">
        <v>8</v>
      </c>
      <c r="F54" s="208" t="s">
        <v>13</v>
      </c>
      <c r="G54" s="208" t="s">
        <v>13</v>
      </c>
      <c r="H54" s="212" t="s">
        <v>13</v>
      </c>
      <c r="I54" s="208" t="s">
        <v>13</v>
      </c>
      <c r="J54" s="208" t="s">
        <v>13</v>
      </c>
      <c r="K54" s="208" t="s">
        <v>13</v>
      </c>
      <c r="L54" s="208" t="s">
        <v>13</v>
      </c>
      <c r="M54" s="212" t="s">
        <v>13</v>
      </c>
      <c r="N54" s="208" t="s">
        <v>13</v>
      </c>
      <c r="O54" s="208" t="s">
        <v>13</v>
      </c>
      <c r="P54" s="208" t="s">
        <v>13</v>
      </c>
      <c r="Q54" s="208" t="s">
        <v>13</v>
      </c>
      <c r="R54" s="210" t="s">
        <v>13</v>
      </c>
    </row>
    <row r="55" spans="1:18">
      <c r="B55" s="118"/>
      <c r="C55" s="208"/>
      <c r="D55" s="209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11"/>
    </row>
    <row r="56" spans="1:18" ht="27.75" customHeight="1">
      <c r="A56" s="119" t="s">
        <v>102</v>
      </c>
      <c r="B56" s="217" t="s">
        <v>82</v>
      </c>
      <c r="C56" s="208">
        <v>3</v>
      </c>
      <c r="D56" s="209">
        <v>3.9267015706806283E-2</v>
      </c>
      <c r="E56" s="208" t="s">
        <v>13</v>
      </c>
      <c r="F56" s="208" t="s">
        <v>13</v>
      </c>
      <c r="G56" s="208" t="s">
        <v>13</v>
      </c>
      <c r="H56" s="208">
        <v>1</v>
      </c>
      <c r="I56" s="208" t="s">
        <v>13</v>
      </c>
      <c r="J56" s="208">
        <v>1</v>
      </c>
      <c r="K56" s="208" t="s">
        <v>13</v>
      </c>
      <c r="L56" s="208" t="s">
        <v>13</v>
      </c>
      <c r="M56" s="208">
        <v>1</v>
      </c>
      <c r="N56" s="208" t="s">
        <v>13</v>
      </c>
      <c r="O56" s="208" t="s">
        <v>13</v>
      </c>
      <c r="P56" s="208" t="s">
        <v>13</v>
      </c>
      <c r="Q56" s="208" t="s">
        <v>13</v>
      </c>
      <c r="R56" s="210" t="s">
        <v>13</v>
      </c>
    </row>
    <row r="57" spans="1:18">
      <c r="B57" s="118" t="s">
        <v>83</v>
      </c>
      <c r="C57" s="208">
        <v>4</v>
      </c>
      <c r="D57" s="209">
        <v>5.3915622051489413E-2</v>
      </c>
      <c r="E57" s="208">
        <v>2</v>
      </c>
      <c r="F57" s="208" t="s">
        <v>13</v>
      </c>
      <c r="G57" s="208" t="s">
        <v>13</v>
      </c>
      <c r="H57" s="208" t="s">
        <v>13</v>
      </c>
      <c r="I57" s="208" t="s">
        <v>13</v>
      </c>
      <c r="J57" s="208" t="s">
        <v>13</v>
      </c>
      <c r="K57" s="208" t="s">
        <v>13</v>
      </c>
      <c r="L57" s="208">
        <v>1</v>
      </c>
      <c r="M57" s="208">
        <v>1</v>
      </c>
      <c r="N57" s="208" t="s">
        <v>13</v>
      </c>
      <c r="O57" s="208" t="s">
        <v>13</v>
      </c>
      <c r="P57" s="208" t="s">
        <v>13</v>
      </c>
      <c r="Q57" s="208" t="s">
        <v>13</v>
      </c>
      <c r="R57" s="210" t="s">
        <v>13</v>
      </c>
    </row>
    <row r="58" spans="1:18">
      <c r="B58" s="118"/>
      <c r="C58" s="208"/>
      <c r="D58" s="209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11"/>
    </row>
    <row r="59" spans="1:18" ht="36">
      <c r="A59" s="119" t="s">
        <v>103</v>
      </c>
      <c r="B59" s="217" t="s">
        <v>82</v>
      </c>
      <c r="C59" s="208">
        <v>780</v>
      </c>
      <c r="D59" s="209">
        <v>10.209424083769633</v>
      </c>
      <c r="E59" s="208">
        <v>1</v>
      </c>
      <c r="F59" s="208">
        <v>3</v>
      </c>
      <c r="G59" s="208">
        <v>2</v>
      </c>
      <c r="H59" s="208" t="s">
        <v>13</v>
      </c>
      <c r="I59" s="208">
        <v>3</v>
      </c>
      <c r="J59" s="208" t="s">
        <v>13</v>
      </c>
      <c r="K59" s="208">
        <v>8</v>
      </c>
      <c r="L59" s="208">
        <v>8</v>
      </c>
      <c r="M59" s="208">
        <v>22</v>
      </c>
      <c r="N59" s="208">
        <v>53</v>
      </c>
      <c r="O59" s="208">
        <v>142</v>
      </c>
      <c r="P59" s="208">
        <v>177</v>
      </c>
      <c r="Q59" s="208">
        <v>361</v>
      </c>
      <c r="R59" s="210" t="s">
        <v>13</v>
      </c>
    </row>
    <row r="60" spans="1:18">
      <c r="B60" s="118" t="s">
        <v>83</v>
      </c>
      <c r="C60" s="208">
        <v>776</v>
      </c>
      <c r="D60" s="209">
        <v>10.459630677988947</v>
      </c>
      <c r="E60" s="208">
        <v>1</v>
      </c>
      <c r="F60" s="208">
        <v>1</v>
      </c>
      <c r="G60" s="208">
        <v>4</v>
      </c>
      <c r="H60" s="208" t="s">
        <v>13</v>
      </c>
      <c r="I60" s="208" t="s">
        <v>13</v>
      </c>
      <c r="J60" s="208">
        <v>2</v>
      </c>
      <c r="K60" s="208">
        <v>2</v>
      </c>
      <c r="L60" s="208">
        <v>5</v>
      </c>
      <c r="M60" s="208">
        <v>11</v>
      </c>
      <c r="N60" s="208">
        <v>25</v>
      </c>
      <c r="O60" s="208">
        <v>55</v>
      </c>
      <c r="P60" s="208">
        <v>119</v>
      </c>
      <c r="Q60" s="208">
        <v>551</v>
      </c>
      <c r="R60" s="210" t="s">
        <v>13</v>
      </c>
    </row>
    <row r="61" spans="1:18">
      <c r="B61" s="118"/>
      <c r="C61" s="208"/>
      <c r="D61" s="209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11"/>
    </row>
    <row r="62" spans="1:18" ht="24">
      <c r="A62" s="119" t="s">
        <v>104</v>
      </c>
      <c r="B62" s="217" t="s">
        <v>82</v>
      </c>
      <c r="C62" s="208">
        <v>417</v>
      </c>
      <c r="D62" s="209">
        <v>5.4581151832460737</v>
      </c>
      <c r="E62" s="208" t="s">
        <v>13</v>
      </c>
      <c r="F62" s="208" t="s">
        <v>13</v>
      </c>
      <c r="G62" s="208" t="s">
        <v>13</v>
      </c>
      <c r="H62" s="208" t="s">
        <v>13</v>
      </c>
      <c r="I62" s="208">
        <v>1</v>
      </c>
      <c r="J62" s="208">
        <v>4</v>
      </c>
      <c r="K62" s="208">
        <v>28</v>
      </c>
      <c r="L62" s="208">
        <v>29</v>
      </c>
      <c r="M62" s="208">
        <v>47</v>
      </c>
      <c r="N62" s="208">
        <v>65</v>
      </c>
      <c r="O62" s="208">
        <v>91</v>
      </c>
      <c r="P62" s="208">
        <v>60</v>
      </c>
      <c r="Q62" s="208">
        <v>92</v>
      </c>
      <c r="R62" s="210" t="s">
        <v>13</v>
      </c>
    </row>
    <row r="63" spans="1:18">
      <c r="B63" s="118" t="s">
        <v>83</v>
      </c>
      <c r="C63" s="208">
        <v>142</v>
      </c>
      <c r="D63" s="209">
        <v>1.9140045828278742</v>
      </c>
      <c r="E63" s="208" t="s">
        <v>13</v>
      </c>
      <c r="F63" s="208" t="s">
        <v>13</v>
      </c>
      <c r="G63" s="208" t="s">
        <v>13</v>
      </c>
      <c r="H63" s="208" t="s">
        <v>13</v>
      </c>
      <c r="I63" s="208">
        <v>1</v>
      </c>
      <c r="J63" s="208">
        <v>1</v>
      </c>
      <c r="K63" s="208">
        <v>9</v>
      </c>
      <c r="L63" s="208">
        <v>6</v>
      </c>
      <c r="M63" s="208">
        <v>11</v>
      </c>
      <c r="N63" s="208">
        <v>11</v>
      </c>
      <c r="O63" s="208">
        <v>28</v>
      </c>
      <c r="P63" s="208">
        <v>27</v>
      </c>
      <c r="Q63" s="208">
        <v>48</v>
      </c>
      <c r="R63" s="210" t="s">
        <v>13</v>
      </c>
    </row>
  </sheetData>
  <customSheetViews>
    <customSheetView guid="{9E5A3913-AA33-4EF5-9ABD-587B01EAC5C6}" showPageBreaks="1">
      <pane ySplit="4" topLeftCell="A5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A8BD1D99-D64F-4CB7-9D2D-4E03DDB3B8E0}">
      <pane ySplit="4" topLeftCell="A5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F14" sqref="F14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CDFE3E2-51A7-48D5-BBB0-7DEB1B6521D4}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>
      <pane ySplit="4" topLeftCell="A5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"/>
  <dimension ref="A1:K31"/>
  <sheetViews>
    <sheetView zoomScale="130" zoomScaleNormal="115" workbookViewId="0">
      <pane ySplit="3" topLeftCell="A4" activePane="bottomLeft" state="frozen"/>
      <selection pane="bottomLeft" activeCell="B12" sqref="B12"/>
    </sheetView>
  </sheetViews>
  <sheetFormatPr defaultRowHeight="12"/>
  <cols>
    <col min="1" max="1" width="36.7109375" style="14" customWidth="1"/>
    <col min="2" max="5" width="9.140625" style="14"/>
    <col min="6" max="6" width="9.140625" style="14" customWidth="1"/>
    <col min="7" max="8" width="9.140625" style="14"/>
    <col min="9" max="9" width="9.140625" style="14" customWidth="1"/>
    <col min="10" max="16384" width="9.140625" style="14"/>
  </cols>
  <sheetData>
    <row r="1" spans="1:11">
      <c r="A1" s="73" t="s">
        <v>236</v>
      </c>
    </row>
    <row r="2" spans="1:11" ht="12.75" thickBot="1">
      <c r="K2" s="114" t="s">
        <v>199</v>
      </c>
    </row>
    <row r="3" spans="1:11" ht="21.75" customHeight="1" thickTop="1">
      <c r="A3" s="64" t="s">
        <v>86</v>
      </c>
      <c r="B3" s="112">
        <v>2006</v>
      </c>
      <c r="C3" s="112">
        <v>2007</v>
      </c>
      <c r="D3" s="112" t="s">
        <v>1</v>
      </c>
      <c r="E3" s="113">
        <v>2009</v>
      </c>
      <c r="F3" s="113">
        <v>2010</v>
      </c>
      <c r="G3" s="113">
        <v>2011</v>
      </c>
      <c r="H3" s="113">
        <v>2012</v>
      </c>
      <c r="I3" s="113">
        <v>2013</v>
      </c>
      <c r="J3" s="113">
        <v>2014</v>
      </c>
      <c r="K3" s="113">
        <v>2015</v>
      </c>
    </row>
    <row r="4" spans="1:11" s="152" customFormat="1" ht="18" customHeight="1">
      <c r="A4" s="74" t="s">
        <v>47</v>
      </c>
      <c r="B4" s="207">
        <v>50</v>
      </c>
      <c r="C4" s="207">
        <v>38</v>
      </c>
      <c r="D4" s="207">
        <v>40</v>
      </c>
      <c r="E4" s="207">
        <v>51</v>
      </c>
      <c r="F4" s="207">
        <v>44</v>
      </c>
      <c r="G4" s="207">
        <v>43</v>
      </c>
      <c r="H4" s="207">
        <v>37</v>
      </c>
      <c r="I4" s="207">
        <v>33</v>
      </c>
      <c r="J4" s="207">
        <v>29</v>
      </c>
      <c r="K4" s="207">
        <v>26</v>
      </c>
    </row>
    <row r="5" spans="1:11" ht="15">
      <c r="A5" s="77"/>
      <c r="B5" s="79"/>
      <c r="C5" s="79"/>
      <c r="D5" s="79"/>
      <c r="E5" s="78"/>
      <c r="F5" s="78"/>
      <c r="G5" s="78"/>
      <c r="H5" s="78"/>
      <c r="I5" s="90"/>
      <c r="J5" s="206"/>
      <c r="K5" s="206"/>
    </row>
    <row r="6" spans="1:11">
      <c r="A6" s="77" t="s">
        <v>87</v>
      </c>
      <c r="B6" s="207">
        <v>2</v>
      </c>
      <c r="C6" s="207">
        <v>1</v>
      </c>
      <c r="D6" s="207">
        <v>1</v>
      </c>
      <c r="E6" s="207" t="s">
        <v>13</v>
      </c>
      <c r="F6" s="207">
        <v>2</v>
      </c>
      <c r="G6" s="207" t="s">
        <v>13</v>
      </c>
      <c r="H6" s="207" t="s">
        <v>13</v>
      </c>
      <c r="I6" s="207">
        <v>2</v>
      </c>
      <c r="J6" s="207" t="s">
        <v>13</v>
      </c>
      <c r="K6" s="207" t="s">
        <v>13</v>
      </c>
    </row>
    <row r="7" spans="1:11" ht="15" customHeight="1">
      <c r="A7" s="77" t="s">
        <v>88</v>
      </c>
      <c r="B7" s="207" t="s">
        <v>13</v>
      </c>
      <c r="C7" s="207" t="s">
        <v>13</v>
      </c>
      <c r="D7" s="207" t="s">
        <v>13</v>
      </c>
      <c r="E7" s="207">
        <v>1</v>
      </c>
      <c r="F7" s="207" t="s">
        <v>13</v>
      </c>
      <c r="G7" s="207" t="s">
        <v>13</v>
      </c>
      <c r="H7" s="207" t="s">
        <v>13</v>
      </c>
      <c r="I7" s="207" t="s">
        <v>13</v>
      </c>
      <c r="J7" s="207" t="s">
        <v>13</v>
      </c>
      <c r="K7" s="207">
        <v>1</v>
      </c>
    </row>
    <row r="8" spans="1:11" ht="15" customHeight="1">
      <c r="A8" s="66" t="s">
        <v>92</v>
      </c>
      <c r="B8" s="207">
        <v>1</v>
      </c>
      <c r="C8" s="207">
        <v>1</v>
      </c>
      <c r="D8" s="207" t="s">
        <v>13</v>
      </c>
      <c r="E8" s="207">
        <v>1</v>
      </c>
      <c r="F8" s="207" t="s">
        <v>13</v>
      </c>
      <c r="G8" s="207" t="s">
        <v>13</v>
      </c>
      <c r="H8" s="207" t="s">
        <v>13</v>
      </c>
      <c r="I8" s="207" t="s">
        <v>13</v>
      </c>
      <c r="J8" s="207" t="s">
        <v>13</v>
      </c>
      <c r="K8" s="207" t="s">
        <v>13</v>
      </c>
    </row>
    <row r="9" spans="1:11" ht="15" customHeight="1">
      <c r="A9" s="77" t="s">
        <v>95</v>
      </c>
      <c r="B9" s="207" t="s">
        <v>13</v>
      </c>
      <c r="C9" s="207" t="s">
        <v>13</v>
      </c>
      <c r="D9" s="207">
        <v>2</v>
      </c>
      <c r="E9" s="207" t="s">
        <v>13</v>
      </c>
      <c r="F9" s="207" t="s">
        <v>13</v>
      </c>
      <c r="G9" s="207" t="s">
        <v>13</v>
      </c>
      <c r="H9" s="207">
        <v>1</v>
      </c>
      <c r="I9" s="207" t="s">
        <v>13</v>
      </c>
      <c r="J9" s="207" t="s">
        <v>13</v>
      </c>
      <c r="K9" s="207" t="s">
        <v>13</v>
      </c>
    </row>
    <row r="10" spans="1:11" ht="15" customHeight="1">
      <c r="A10" s="77" t="s">
        <v>96</v>
      </c>
      <c r="B10" s="207" t="s">
        <v>13</v>
      </c>
      <c r="C10" s="207" t="s">
        <v>13</v>
      </c>
      <c r="D10" s="207">
        <v>1</v>
      </c>
      <c r="E10" s="207" t="s">
        <v>13</v>
      </c>
      <c r="F10" s="207" t="s">
        <v>13</v>
      </c>
      <c r="G10" s="207" t="s">
        <v>13</v>
      </c>
      <c r="H10" s="207" t="s">
        <v>13</v>
      </c>
      <c r="I10" s="207">
        <v>1</v>
      </c>
      <c r="J10" s="207" t="s">
        <v>13</v>
      </c>
      <c r="K10" s="207" t="s">
        <v>13</v>
      </c>
    </row>
    <row r="11" spans="1:11" ht="15" customHeight="1">
      <c r="A11" s="77" t="s">
        <v>106</v>
      </c>
      <c r="B11" s="207" t="s">
        <v>13</v>
      </c>
      <c r="C11" s="207" t="s">
        <v>13</v>
      </c>
      <c r="D11" s="207">
        <v>1</v>
      </c>
      <c r="E11" s="207" t="s">
        <v>13</v>
      </c>
      <c r="F11" s="207" t="s">
        <v>13</v>
      </c>
      <c r="G11" s="207" t="s">
        <v>13</v>
      </c>
      <c r="H11" s="207" t="s">
        <v>13</v>
      </c>
      <c r="I11" s="207" t="s">
        <v>13</v>
      </c>
      <c r="J11" s="207" t="s">
        <v>13</v>
      </c>
      <c r="K11" s="207" t="s">
        <v>13</v>
      </c>
    </row>
    <row r="12" spans="1:11">
      <c r="A12" s="77" t="s">
        <v>100</v>
      </c>
      <c r="B12" s="207" t="s">
        <v>13</v>
      </c>
      <c r="C12" s="207" t="s">
        <v>13</v>
      </c>
      <c r="D12" s="207" t="s">
        <v>13</v>
      </c>
      <c r="E12" s="207" t="s">
        <v>13</v>
      </c>
      <c r="F12" s="207" t="s">
        <v>13</v>
      </c>
      <c r="G12" s="207" t="s">
        <v>13</v>
      </c>
      <c r="H12" s="207" t="s">
        <v>13</v>
      </c>
      <c r="I12" s="207" t="s">
        <v>13</v>
      </c>
      <c r="J12" s="207" t="s">
        <v>13</v>
      </c>
      <c r="K12" s="207" t="s">
        <v>13</v>
      </c>
    </row>
    <row r="13" spans="1:11" ht="24">
      <c r="A13" s="80" t="s">
        <v>107</v>
      </c>
      <c r="B13" s="207" t="s">
        <v>13</v>
      </c>
      <c r="C13" s="207" t="s">
        <v>13</v>
      </c>
      <c r="D13" s="207" t="s">
        <v>13</v>
      </c>
      <c r="E13" s="207" t="s">
        <v>13</v>
      </c>
      <c r="F13" s="207" t="s">
        <v>13</v>
      </c>
      <c r="G13" s="207" t="s">
        <v>13</v>
      </c>
      <c r="H13" s="207" t="s">
        <v>13</v>
      </c>
      <c r="I13" s="207">
        <v>1</v>
      </c>
      <c r="J13" s="207" t="s">
        <v>13</v>
      </c>
      <c r="K13" s="207">
        <v>1</v>
      </c>
    </row>
    <row r="14" spans="1:11" ht="24">
      <c r="A14" s="80" t="s">
        <v>108</v>
      </c>
      <c r="B14" s="207" t="s">
        <v>13</v>
      </c>
      <c r="C14" s="207">
        <v>2</v>
      </c>
      <c r="D14" s="207">
        <v>1</v>
      </c>
      <c r="E14" s="207">
        <v>4</v>
      </c>
      <c r="F14" s="207">
        <v>4</v>
      </c>
      <c r="G14" s="207">
        <v>16</v>
      </c>
      <c r="H14" s="207">
        <v>16</v>
      </c>
      <c r="I14" s="207">
        <v>4</v>
      </c>
      <c r="J14" s="207">
        <v>3</v>
      </c>
      <c r="K14" s="207" t="s">
        <v>13</v>
      </c>
    </row>
    <row r="15" spans="1:11" ht="15" customHeight="1">
      <c r="A15" s="80" t="s">
        <v>109</v>
      </c>
      <c r="B15" s="207" t="s">
        <v>13</v>
      </c>
      <c r="C15" s="207" t="s">
        <v>13</v>
      </c>
      <c r="D15" s="207" t="s">
        <v>13</v>
      </c>
      <c r="E15" s="207" t="s">
        <v>13</v>
      </c>
      <c r="F15" s="207" t="s">
        <v>13</v>
      </c>
      <c r="G15" s="207" t="s">
        <v>13</v>
      </c>
      <c r="H15" s="207">
        <v>1</v>
      </c>
      <c r="I15" s="207" t="s">
        <v>13</v>
      </c>
      <c r="J15" s="207" t="s">
        <v>13</v>
      </c>
      <c r="K15" s="207" t="s">
        <v>13</v>
      </c>
    </row>
    <row r="16" spans="1:11" ht="24">
      <c r="A16" s="80" t="s">
        <v>110</v>
      </c>
      <c r="B16" s="207">
        <v>14</v>
      </c>
      <c r="C16" s="207">
        <v>2</v>
      </c>
      <c r="D16" s="207">
        <v>10</v>
      </c>
      <c r="E16" s="207">
        <v>5</v>
      </c>
      <c r="F16" s="207">
        <v>8</v>
      </c>
      <c r="G16" s="207">
        <v>8</v>
      </c>
      <c r="H16" s="207">
        <v>3</v>
      </c>
      <c r="I16" s="207">
        <v>3</v>
      </c>
      <c r="J16" s="207">
        <v>4</v>
      </c>
      <c r="K16" s="207" t="s">
        <v>13</v>
      </c>
    </row>
    <row r="17" spans="1:11" ht="24">
      <c r="A17" s="219" t="s">
        <v>111</v>
      </c>
      <c r="B17" s="207" t="s">
        <v>13</v>
      </c>
      <c r="C17" s="207">
        <v>2</v>
      </c>
      <c r="D17" s="207">
        <v>2</v>
      </c>
      <c r="E17" s="207">
        <v>13</v>
      </c>
      <c r="F17" s="207">
        <v>4</v>
      </c>
      <c r="G17" s="207">
        <v>1</v>
      </c>
      <c r="H17" s="207">
        <v>4</v>
      </c>
      <c r="I17" s="207">
        <v>8</v>
      </c>
      <c r="J17" s="207" t="s">
        <v>13</v>
      </c>
      <c r="K17" s="207">
        <v>2</v>
      </c>
    </row>
    <row r="18" spans="1:11" ht="24">
      <c r="A18" s="80" t="s">
        <v>112</v>
      </c>
      <c r="B18" s="207" t="s">
        <v>13</v>
      </c>
      <c r="C18" s="207">
        <v>6</v>
      </c>
      <c r="D18" s="207" t="s">
        <v>13</v>
      </c>
      <c r="E18" s="207">
        <v>2</v>
      </c>
      <c r="F18" s="207" t="s">
        <v>13</v>
      </c>
      <c r="G18" s="207">
        <v>3</v>
      </c>
      <c r="H18" s="207">
        <v>1</v>
      </c>
      <c r="I18" s="207" t="s">
        <v>13</v>
      </c>
      <c r="J18" s="207" t="s">
        <v>13</v>
      </c>
      <c r="K18" s="207">
        <v>2</v>
      </c>
    </row>
    <row r="19" spans="1:11" ht="15" customHeight="1">
      <c r="A19" s="80" t="s">
        <v>113</v>
      </c>
      <c r="B19" s="207">
        <v>22</v>
      </c>
      <c r="C19" s="207">
        <v>11</v>
      </c>
      <c r="D19" s="207">
        <v>6</v>
      </c>
      <c r="E19" s="207">
        <v>8</v>
      </c>
      <c r="F19" s="207">
        <v>12</v>
      </c>
      <c r="G19" s="207">
        <v>2</v>
      </c>
      <c r="H19" s="207">
        <v>3</v>
      </c>
      <c r="I19" s="207">
        <v>4</v>
      </c>
      <c r="J19" s="207">
        <v>1</v>
      </c>
      <c r="K19" s="207">
        <v>3</v>
      </c>
    </row>
    <row r="20" spans="1:11" ht="15" customHeight="1">
      <c r="A20" s="80" t="s">
        <v>114</v>
      </c>
      <c r="B20" s="207" t="s">
        <v>13</v>
      </c>
      <c r="C20" s="207">
        <v>2</v>
      </c>
      <c r="D20" s="207" t="s">
        <v>13</v>
      </c>
      <c r="E20" s="207">
        <v>1</v>
      </c>
      <c r="F20" s="207">
        <v>1</v>
      </c>
      <c r="G20" s="207">
        <v>3</v>
      </c>
      <c r="H20" s="207">
        <v>1</v>
      </c>
      <c r="I20" s="207" t="s">
        <v>13</v>
      </c>
      <c r="J20" s="207">
        <v>2</v>
      </c>
      <c r="K20" s="207">
        <v>1</v>
      </c>
    </row>
    <row r="21" spans="1:11" ht="24">
      <c r="A21" s="80" t="s">
        <v>115</v>
      </c>
      <c r="B21" s="207">
        <v>2</v>
      </c>
      <c r="C21" s="207">
        <v>2</v>
      </c>
      <c r="D21" s="207">
        <v>1</v>
      </c>
      <c r="E21" s="207">
        <v>1</v>
      </c>
      <c r="F21" s="207" t="s">
        <v>13</v>
      </c>
      <c r="G21" s="207">
        <v>3</v>
      </c>
      <c r="H21" s="207" t="s">
        <v>13</v>
      </c>
      <c r="I21" s="207">
        <v>1</v>
      </c>
      <c r="J21" s="207">
        <v>3</v>
      </c>
      <c r="K21" s="207">
        <v>1</v>
      </c>
    </row>
    <row r="22" spans="1:11" ht="24">
      <c r="A22" s="80" t="s">
        <v>116</v>
      </c>
      <c r="B22" s="207">
        <v>1</v>
      </c>
      <c r="C22" s="207" t="s">
        <v>13</v>
      </c>
      <c r="D22" s="207" t="s">
        <v>13</v>
      </c>
      <c r="E22" s="207" t="s">
        <v>13</v>
      </c>
      <c r="F22" s="207">
        <v>2</v>
      </c>
      <c r="G22" s="207">
        <v>2</v>
      </c>
      <c r="H22" s="207" t="s">
        <v>13</v>
      </c>
      <c r="I22" s="207" t="s">
        <v>13</v>
      </c>
      <c r="J22" s="207">
        <v>2</v>
      </c>
      <c r="K22" s="207" t="s">
        <v>13</v>
      </c>
    </row>
    <row r="23" spans="1:11" ht="24">
      <c r="A23" s="80" t="s">
        <v>117</v>
      </c>
      <c r="B23" s="207" t="s">
        <v>13</v>
      </c>
      <c r="C23" s="207" t="s">
        <v>13</v>
      </c>
      <c r="D23" s="207">
        <v>1</v>
      </c>
      <c r="E23" s="207">
        <v>3</v>
      </c>
      <c r="F23" s="207" t="s">
        <v>13</v>
      </c>
      <c r="G23" s="207" t="s">
        <v>13</v>
      </c>
      <c r="H23" s="207" t="s">
        <v>13</v>
      </c>
      <c r="I23" s="207" t="s">
        <v>13</v>
      </c>
      <c r="J23" s="207">
        <v>1</v>
      </c>
      <c r="K23" s="207" t="s">
        <v>13</v>
      </c>
    </row>
    <row r="24" spans="1:11" ht="24">
      <c r="A24" s="80" t="s">
        <v>118</v>
      </c>
      <c r="B24" s="207" t="s">
        <v>13</v>
      </c>
      <c r="C24" s="207">
        <v>1</v>
      </c>
      <c r="D24" s="207">
        <v>7</v>
      </c>
      <c r="E24" s="207">
        <v>3</v>
      </c>
      <c r="F24" s="207" t="s">
        <v>13</v>
      </c>
      <c r="G24" s="207">
        <v>2</v>
      </c>
      <c r="H24" s="207">
        <v>2</v>
      </c>
      <c r="I24" s="207" t="s">
        <v>13</v>
      </c>
      <c r="J24" s="207" t="s">
        <v>13</v>
      </c>
      <c r="K24" s="207">
        <v>1</v>
      </c>
    </row>
    <row r="25" spans="1:11">
      <c r="A25" s="80" t="s">
        <v>119</v>
      </c>
      <c r="B25" s="207">
        <v>1</v>
      </c>
      <c r="C25" s="207">
        <v>2</v>
      </c>
      <c r="D25" s="207">
        <v>1</v>
      </c>
      <c r="E25" s="207">
        <v>3</v>
      </c>
      <c r="F25" s="207">
        <v>2</v>
      </c>
      <c r="G25" s="207">
        <v>1</v>
      </c>
      <c r="H25" s="207" t="s">
        <v>13</v>
      </c>
      <c r="I25" s="207">
        <v>2</v>
      </c>
      <c r="J25" s="207"/>
      <c r="K25" s="207">
        <v>1</v>
      </c>
    </row>
    <row r="26" spans="1:11" ht="24">
      <c r="A26" s="80" t="s">
        <v>120</v>
      </c>
      <c r="B26" s="207">
        <v>1</v>
      </c>
      <c r="C26" s="207" t="s">
        <v>13</v>
      </c>
      <c r="D26" s="207">
        <v>1</v>
      </c>
      <c r="E26" s="207">
        <v>1</v>
      </c>
      <c r="F26" s="207">
        <v>2</v>
      </c>
      <c r="G26" s="207" t="s">
        <v>13</v>
      </c>
      <c r="H26" s="207" t="s">
        <v>13</v>
      </c>
      <c r="I26" s="207" t="s">
        <v>13</v>
      </c>
      <c r="J26" s="207">
        <v>3</v>
      </c>
      <c r="K26" s="207">
        <v>1</v>
      </c>
    </row>
    <row r="27" spans="1:11" ht="24">
      <c r="A27" s="219" t="s">
        <v>121</v>
      </c>
      <c r="B27" s="207">
        <v>2</v>
      </c>
      <c r="C27" s="207">
        <v>2</v>
      </c>
      <c r="D27" s="207" t="s">
        <v>13</v>
      </c>
      <c r="E27" s="207" t="s">
        <v>13</v>
      </c>
      <c r="F27" s="207">
        <v>2</v>
      </c>
      <c r="G27" s="207" t="s">
        <v>13</v>
      </c>
      <c r="H27" s="207">
        <v>1</v>
      </c>
      <c r="I27" s="207">
        <v>2</v>
      </c>
      <c r="J27" s="207">
        <v>1</v>
      </c>
      <c r="K27" s="207" t="s">
        <v>13</v>
      </c>
    </row>
    <row r="28" spans="1:11" ht="36">
      <c r="A28" s="219" t="s">
        <v>122</v>
      </c>
      <c r="B28" s="207">
        <v>2</v>
      </c>
      <c r="C28" s="207">
        <v>3</v>
      </c>
      <c r="D28" s="207">
        <v>5</v>
      </c>
      <c r="E28" s="207">
        <v>4</v>
      </c>
      <c r="F28" s="207">
        <v>4</v>
      </c>
      <c r="G28" s="207">
        <v>2</v>
      </c>
      <c r="H28" s="207">
        <v>4</v>
      </c>
      <c r="I28" s="207">
        <v>5</v>
      </c>
      <c r="J28" s="207">
        <v>3</v>
      </c>
      <c r="K28" s="207">
        <v>12</v>
      </c>
    </row>
    <row r="29" spans="1:11" ht="24">
      <c r="A29" s="80" t="s">
        <v>123</v>
      </c>
      <c r="B29" s="207">
        <v>2</v>
      </c>
      <c r="C29" s="207">
        <v>1</v>
      </c>
      <c r="D29" s="207" t="s">
        <v>13</v>
      </c>
      <c r="E29" s="207">
        <v>1</v>
      </c>
      <c r="F29" s="207">
        <v>1</v>
      </c>
      <c r="G29" s="207" t="s">
        <v>13</v>
      </c>
      <c r="H29" s="207" t="s">
        <v>13</v>
      </c>
      <c r="I29" s="207" t="s">
        <v>13</v>
      </c>
      <c r="J29" s="207">
        <v>6</v>
      </c>
      <c r="K29" s="207" t="s">
        <v>13</v>
      </c>
    </row>
    <row r="30" spans="1:11">
      <c r="A30" s="81"/>
      <c r="B30" s="83"/>
      <c r="C30" s="83"/>
      <c r="D30" s="83"/>
      <c r="E30" s="83"/>
      <c r="F30" s="83"/>
      <c r="G30" s="83"/>
      <c r="H30" s="83"/>
      <c r="I30" s="82"/>
      <c r="J30" s="82"/>
    </row>
    <row r="31" spans="1:11">
      <c r="A31" s="3" t="s">
        <v>0</v>
      </c>
    </row>
  </sheetData>
  <customSheetViews>
    <customSheetView guid="{9E5A3913-AA33-4EF5-9ABD-587B01EAC5C6}" scale="130" showPageBreaks="1" printArea="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"/>
  <dimension ref="A1:K74"/>
  <sheetViews>
    <sheetView zoomScale="130" zoomScaleNormal="130" workbookViewId="0">
      <pane ySplit="3" topLeftCell="A4" activePane="bottomLeft" state="frozen"/>
      <selection pane="bottomLeft" activeCell="J19" sqref="J19"/>
    </sheetView>
  </sheetViews>
  <sheetFormatPr defaultRowHeight="12"/>
  <cols>
    <col min="1" max="1" width="38.7109375" style="14" customWidth="1"/>
    <col min="2" max="11" width="7.5703125" style="14" customWidth="1"/>
    <col min="12" max="16384" width="9.140625" style="14"/>
  </cols>
  <sheetData>
    <row r="1" spans="1:11">
      <c r="A1" s="73" t="s">
        <v>235</v>
      </c>
    </row>
    <row r="2" spans="1:11" ht="12.75" thickBot="1">
      <c r="K2" s="114" t="s">
        <v>199</v>
      </c>
    </row>
    <row r="3" spans="1:11" s="50" customFormat="1" ht="21.75" customHeight="1" thickTop="1">
      <c r="A3" s="84"/>
      <c r="B3" s="112">
        <v>2006</v>
      </c>
      <c r="C3" s="112">
        <v>2007</v>
      </c>
      <c r="D3" s="112" t="s">
        <v>1</v>
      </c>
      <c r="E3" s="113">
        <v>2009</v>
      </c>
      <c r="F3" s="113">
        <v>2010</v>
      </c>
      <c r="G3" s="113">
        <v>2011</v>
      </c>
      <c r="H3" s="113">
        <v>2012</v>
      </c>
      <c r="I3" s="113">
        <v>2013</v>
      </c>
      <c r="J3" s="113">
        <v>2014</v>
      </c>
      <c r="K3" s="113">
        <v>2015</v>
      </c>
    </row>
    <row r="4" spans="1:11" s="50" customFormat="1" ht="20.25" customHeight="1">
      <c r="A4" s="124" t="s">
        <v>132</v>
      </c>
      <c r="B4" s="125"/>
      <c r="C4" s="125"/>
      <c r="D4" s="125"/>
      <c r="E4" s="125"/>
      <c r="F4" s="125"/>
      <c r="G4" s="125"/>
      <c r="H4" s="125"/>
      <c r="I4" s="203"/>
      <c r="J4" s="203"/>
      <c r="K4" s="203"/>
    </row>
    <row r="5" spans="1:11" ht="15" customHeight="1">
      <c r="A5" s="77" t="s">
        <v>47</v>
      </c>
      <c r="B5" s="86">
        <v>302</v>
      </c>
      <c r="C5" s="86">
        <v>313</v>
      </c>
      <c r="D5" s="86">
        <v>305</v>
      </c>
      <c r="E5" s="76">
        <v>299</v>
      </c>
      <c r="F5" s="76">
        <v>262</v>
      </c>
      <c r="G5" s="76">
        <v>298</v>
      </c>
      <c r="H5" s="76">
        <v>288</v>
      </c>
      <c r="I5" s="14">
        <v>282</v>
      </c>
      <c r="J5" s="14">
        <v>283</v>
      </c>
      <c r="K5" s="14">
        <v>297</v>
      </c>
    </row>
    <row r="6" spans="1:11" ht="15" customHeight="1">
      <c r="A6" s="77" t="s">
        <v>133</v>
      </c>
      <c r="B6" s="86"/>
      <c r="C6" s="86"/>
      <c r="D6" s="86"/>
      <c r="E6" s="76"/>
      <c r="F6" s="76"/>
      <c r="G6" s="76"/>
      <c r="H6" s="76"/>
    </row>
    <row r="7" spans="1:11" ht="15" customHeight="1">
      <c r="A7" s="87" t="s">
        <v>82</v>
      </c>
      <c r="B7" s="86">
        <v>238</v>
      </c>
      <c r="C7" s="86">
        <v>249</v>
      </c>
      <c r="D7" s="86">
        <v>252</v>
      </c>
      <c r="E7" s="76">
        <v>231</v>
      </c>
      <c r="F7" s="76">
        <v>209</v>
      </c>
      <c r="G7" s="76">
        <v>256</v>
      </c>
      <c r="H7" s="76">
        <v>229</v>
      </c>
      <c r="I7" s="14">
        <v>211</v>
      </c>
      <c r="J7" s="14">
        <v>222</v>
      </c>
      <c r="K7" s="14">
        <v>219</v>
      </c>
    </row>
    <row r="8" spans="1:11" ht="15" customHeight="1">
      <c r="A8" s="88" t="s">
        <v>83</v>
      </c>
      <c r="B8" s="86">
        <v>64</v>
      </c>
      <c r="C8" s="86">
        <v>64</v>
      </c>
      <c r="D8" s="86">
        <v>53</v>
      </c>
      <c r="E8" s="76">
        <v>68</v>
      </c>
      <c r="F8" s="76">
        <v>53</v>
      </c>
      <c r="G8" s="76">
        <v>42</v>
      </c>
      <c r="H8" s="76">
        <v>59</v>
      </c>
      <c r="I8" s="14">
        <v>71</v>
      </c>
      <c r="J8" s="14">
        <v>61</v>
      </c>
      <c r="K8" s="14">
        <v>78</v>
      </c>
    </row>
    <row r="9" spans="1:11" ht="15" customHeight="1">
      <c r="A9" s="80" t="s">
        <v>134</v>
      </c>
      <c r="B9" s="79"/>
      <c r="C9" s="79"/>
      <c r="D9" s="79"/>
      <c r="E9" s="76"/>
      <c r="F9" s="76"/>
      <c r="G9" s="76"/>
      <c r="H9" s="76"/>
    </row>
    <row r="10" spans="1:11" ht="15" customHeight="1">
      <c r="A10" s="87" t="s">
        <v>124</v>
      </c>
      <c r="B10" s="86">
        <v>3</v>
      </c>
      <c r="C10" s="86">
        <v>4</v>
      </c>
      <c r="D10" s="86">
        <v>3</v>
      </c>
      <c r="E10" s="76">
        <v>1</v>
      </c>
      <c r="F10" s="137">
        <v>1</v>
      </c>
      <c r="G10" s="137" t="s">
        <v>13</v>
      </c>
      <c r="H10" s="137">
        <v>2</v>
      </c>
      <c r="I10" s="14">
        <v>4</v>
      </c>
      <c r="J10" s="85" t="s">
        <v>13</v>
      </c>
      <c r="K10" s="85">
        <v>1</v>
      </c>
    </row>
    <row r="11" spans="1:11" ht="15" customHeight="1">
      <c r="A11" s="88" t="s">
        <v>125</v>
      </c>
      <c r="B11" s="86">
        <v>11</v>
      </c>
      <c r="C11" s="86">
        <v>10</v>
      </c>
      <c r="D11" s="86">
        <v>4</v>
      </c>
      <c r="E11" s="76">
        <v>6</v>
      </c>
      <c r="F11" s="137">
        <v>2</v>
      </c>
      <c r="G11" s="137">
        <v>3</v>
      </c>
      <c r="H11" s="137">
        <v>3</v>
      </c>
      <c r="I11" s="14">
        <v>4</v>
      </c>
      <c r="J11" s="14">
        <v>3</v>
      </c>
      <c r="K11" s="14">
        <v>5</v>
      </c>
    </row>
    <row r="12" spans="1:11" ht="15" customHeight="1">
      <c r="A12" s="88" t="s">
        <v>126</v>
      </c>
      <c r="B12" s="86">
        <v>34</v>
      </c>
      <c r="C12" s="86">
        <v>33</v>
      </c>
      <c r="D12" s="86">
        <v>41</v>
      </c>
      <c r="E12" s="76">
        <v>24</v>
      </c>
      <c r="F12" s="137">
        <v>29</v>
      </c>
      <c r="G12" s="137">
        <v>34</v>
      </c>
      <c r="H12" s="137">
        <v>34</v>
      </c>
      <c r="I12" s="14">
        <v>29</v>
      </c>
      <c r="J12" s="14">
        <v>18</v>
      </c>
      <c r="K12" s="14">
        <v>25</v>
      </c>
    </row>
    <row r="13" spans="1:11" ht="15" customHeight="1">
      <c r="A13" s="88" t="s">
        <v>127</v>
      </c>
      <c r="B13" s="86">
        <v>38</v>
      </c>
      <c r="C13" s="86">
        <v>43</v>
      </c>
      <c r="D13" s="86">
        <v>40</v>
      </c>
      <c r="E13" s="76">
        <v>26</v>
      </c>
      <c r="F13" s="137">
        <v>26</v>
      </c>
      <c r="G13" s="137">
        <v>42</v>
      </c>
      <c r="H13" s="137">
        <v>21</v>
      </c>
      <c r="I13" s="14">
        <v>28</v>
      </c>
      <c r="J13" s="14">
        <v>26</v>
      </c>
      <c r="K13" s="14">
        <v>20</v>
      </c>
    </row>
    <row r="14" spans="1:11" ht="15" customHeight="1">
      <c r="A14" s="88" t="s">
        <v>128</v>
      </c>
      <c r="B14" s="86">
        <v>42</v>
      </c>
      <c r="C14" s="86">
        <v>33</v>
      </c>
      <c r="D14" s="86">
        <v>36</v>
      </c>
      <c r="E14" s="76">
        <v>34</v>
      </c>
      <c r="F14" s="137">
        <v>20</v>
      </c>
      <c r="G14" s="137">
        <v>29</v>
      </c>
      <c r="H14" s="137">
        <v>23</v>
      </c>
      <c r="I14" s="14">
        <v>31</v>
      </c>
      <c r="J14" s="14">
        <v>33</v>
      </c>
      <c r="K14" s="14">
        <v>37</v>
      </c>
    </row>
    <row r="15" spans="1:11" ht="15" customHeight="1">
      <c r="A15" s="88" t="s">
        <v>129</v>
      </c>
      <c r="B15" s="86">
        <v>53</v>
      </c>
      <c r="C15" s="86">
        <v>67</v>
      </c>
      <c r="D15" s="86">
        <v>39</v>
      </c>
      <c r="E15" s="76">
        <v>50</v>
      </c>
      <c r="F15" s="137">
        <v>46</v>
      </c>
      <c r="G15" s="137">
        <v>42</v>
      </c>
      <c r="H15" s="137">
        <v>42</v>
      </c>
      <c r="I15" s="14">
        <v>32</v>
      </c>
      <c r="J15" s="14">
        <v>45</v>
      </c>
      <c r="K15" s="14">
        <v>46</v>
      </c>
    </row>
    <row r="16" spans="1:11" ht="15" customHeight="1">
      <c r="A16" s="88" t="s">
        <v>130</v>
      </c>
      <c r="B16" s="86">
        <v>33</v>
      </c>
      <c r="C16" s="86">
        <v>39</v>
      </c>
      <c r="D16" s="86">
        <v>50</v>
      </c>
      <c r="E16" s="76">
        <v>49</v>
      </c>
      <c r="F16" s="137">
        <v>45</v>
      </c>
      <c r="G16" s="137">
        <v>44</v>
      </c>
      <c r="H16" s="137">
        <v>42</v>
      </c>
      <c r="I16" s="14">
        <v>49</v>
      </c>
      <c r="J16" s="14">
        <v>51</v>
      </c>
      <c r="K16" s="14">
        <v>50</v>
      </c>
    </row>
    <row r="17" spans="1:11" ht="15" customHeight="1">
      <c r="A17" s="88" t="s">
        <v>131</v>
      </c>
      <c r="B17" s="86">
        <v>88</v>
      </c>
      <c r="C17" s="86">
        <v>84</v>
      </c>
      <c r="D17" s="86">
        <v>92</v>
      </c>
      <c r="E17" s="76">
        <v>109</v>
      </c>
      <c r="F17" s="137">
        <v>93</v>
      </c>
      <c r="G17" s="137">
        <v>104</v>
      </c>
      <c r="H17" s="137">
        <v>121</v>
      </c>
      <c r="I17" s="14">
        <v>105</v>
      </c>
      <c r="J17" s="14">
        <v>107</v>
      </c>
      <c r="K17" s="14">
        <v>113</v>
      </c>
    </row>
    <row r="18" spans="1:11" ht="15" customHeight="1">
      <c r="A18" s="88" t="s">
        <v>14</v>
      </c>
      <c r="B18" s="86" t="s">
        <v>13</v>
      </c>
      <c r="C18" s="86" t="s">
        <v>13</v>
      </c>
      <c r="D18" s="86" t="s">
        <v>13</v>
      </c>
      <c r="E18" s="76" t="s">
        <v>13</v>
      </c>
      <c r="F18" s="76" t="s">
        <v>13</v>
      </c>
      <c r="G18" s="76" t="s">
        <v>13</v>
      </c>
      <c r="H18" s="76" t="s">
        <v>13</v>
      </c>
      <c r="I18" s="76" t="s">
        <v>13</v>
      </c>
      <c r="J18" s="76" t="s">
        <v>13</v>
      </c>
      <c r="K18" s="76" t="s">
        <v>13</v>
      </c>
    </row>
    <row r="19" spans="1:11" ht="15" customHeight="1">
      <c r="A19" s="89" t="s">
        <v>135</v>
      </c>
      <c r="B19" s="79"/>
      <c r="C19" s="79"/>
      <c r="D19" s="79"/>
      <c r="E19" s="76"/>
      <c r="F19" s="76"/>
      <c r="G19" s="76"/>
      <c r="H19" s="76"/>
    </row>
    <row r="20" spans="1:11" ht="15" customHeight="1">
      <c r="A20" s="77" t="s">
        <v>136</v>
      </c>
      <c r="B20" s="86">
        <v>125</v>
      </c>
      <c r="C20" s="86">
        <v>131</v>
      </c>
      <c r="D20" s="86">
        <v>108</v>
      </c>
      <c r="E20" s="76">
        <v>104</v>
      </c>
      <c r="F20" s="76">
        <v>92</v>
      </c>
      <c r="G20" s="76">
        <v>119</v>
      </c>
      <c r="H20" s="76">
        <v>95</v>
      </c>
      <c r="I20" s="14">
        <v>117</v>
      </c>
      <c r="J20" s="14">
        <v>103</v>
      </c>
      <c r="K20" s="14">
        <v>106</v>
      </c>
    </row>
    <row r="21" spans="1:11" ht="15" customHeight="1">
      <c r="A21" s="77" t="s">
        <v>137</v>
      </c>
      <c r="B21" s="86">
        <v>4</v>
      </c>
      <c r="C21" s="86">
        <v>4</v>
      </c>
      <c r="D21" s="86">
        <v>1</v>
      </c>
      <c r="E21" s="76">
        <v>7</v>
      </c>
      <c r="F21" s="76">
        <v>10</v>
      </c>
      <c r="G21" s="76">
        <v>6</v>
      </c>
      <c r="H21" s="76">
        <v>7</v>
      </c>
      <c r="I21" s="14">
        <v>4</v>
      </c>
      <c r="J21" s="14">
        <v>7</v>
      </c>
      <c r="K21" s="14">
        <v>11</v>
      </c>
    </row>
    <row r="22" spans="1:11" ht="15" customHeight="1">
      <c r="A22" s="66" t="s">
        <v>138</v>
      </c>
      <c r="B22" s="91">
        <v>23</v>
      </c>
      <c r="C22" s="91">
        <v>23</v>
      </c>
      <c r="D22" s="91">
        <v>16</v>
      </c>
      <c r="E22" s="78">
        <v>19</v>
      </c>
      <c r="F22" s="78">
        <v>23</v>
      </c>
      <c r="G22" s="78">
        <v>19</v>
      </c>
      <c r="H22" s="78">
        <v>19</v>
      </c>
      <c r="I22" s="14">
        <v>14</v>
      </c>
      <c r="J22" s="14">
        <v>21</v>
      </c>
      <c r="K22" s="14">
        <v>22</v>
      </c>
    </row>
    <row r="23" spans="1:11">
      <c r="A23" s="77" t="s">
        <v>139</v>
      </c>
      <c r="B23" s="86">
        <v>6</v>
      </c>
      <c r="C23" s="86">
        <v>6</v>
      </c>
      <c r="D23" s="86">
        <v>11</v>
      </c>
      <c r="E23" s="76">
        <v>12</v>
      </c>
      <c r="F23" s="76">
        <v>8</v>
      </c>
      <c r="G23" s="76">
        <v>17</v>
      </c>
      <c r="H23" s="76">
        <v>14</v>
      </c>
      <c r="I23" s="14">
        <v>8</v>
      </c>
      <c r="J23" s="14">
        <v>11</v>
      </c>
      <c r="K23" s="14">
        <v>12</v>
      </c>
    </row>
    <row r="24" spans="1:11">
      <c r="A24" s="77" t="s">
        <v>140</v>
      </c>
      <c r="B24" s="86">
        <v>4</v>
      </c>
      <c r="C24" s="86">
        <v>4</v>
      </c>
      <c r="D24" s="86">
        <v>9</v>
      </c>
      <c r="E24" s="76">
        <v>3</v>
      </c>
      <c r="F24" s="76">
        <v>11</v>
      </c>
      <c r="G24" s="76">
        <v>5</v>
      </c>
      <c r="H24" s="76">
        <v>9</v>
      </c>
      <c r="I24" s="76" t="s">
        <v>13</v>
      </c>
      <c r="J24" s="76">
        <v>4</v>
      </c>
      <c r="K24" s="76">
        <v>19</v>
      </c>
    </row>
    <row r="25" spans="1:11" ht="24">
      <c r="A25" s="77" t="s">
        <v>141</v>
      </c>
      <c r="B25" s="91">
        <v>140</v>
      </c>
      <c r="C25" s="91">
        <v>145</v>
      </c>
      <c r="D25" s="91">
        <v>160</v>
      </c>
      <c r="E25" s="78">
        <v>154</v>
      </c>
      <c r="F25" s="78">
        <v>118</v>
      </c>
      <c r="G25" s="78">
        <v>132</v>
      </c>
      <c r="H25" s="78">
        <v>144</v>
      </c>
      <c r="I25" s="103">
        <v>139</v>
      </c>
      <c r="J25" s="103">
        <v>137</v>
      </c>
      <c r="K25" s="103">
        <v>127</v>
      </c>
    </row>
    <row r="26" spans="1:11">
      <c r="A26" s="77" t="s">
        <v>84</v>
      </c>
      <c r="B26" s="75" t="s">
        <v>13</v>
      </c>
      <c r="C26" s="75" t="s">
        <v>13</v>
      </c>
      <c r="D26" s="75" t="s">
        <v>13</v>
      </c>
      <c r="E26" s="76" t="s">
        <v>13</v>
      </c>
      <c r="F26" s="76" t="s">
        <v>13</v>
      </c>
      <c r="G26" s="76" t="s">
        <v>13</v>
      </c>
      <c r="H26" s="76" t="s">
        <v>13</v>
      </c>
      <c r="I26" s="76" t="s">
        <v>13</v>
      </c>
      <c r="J26" s="76" t="s">
        <v>13</v>
      </c>
      <c r="K26" s="76" t="s">
        <v>13</v>
      </c>
    </row>
    <row r="27" spans="1:11">
      <c r="A27" s="77"/>
      <c r="B27" s="75"/>
      <c r="C27" s="75"/>
      <c r="D27" s="75"/>
      <c r="E27" s="76"/>
      <c r="F27" s="76"/>
      <c r="G27" s="76"/>
      <c r="H27" s="76"/>
    </row>
    <row r="28" spans="1:11" ht="15" customHeight="1">
      <c r="A28" s="126" t="s">
        <v>142</v>
      </c>
      <c r="B28" s="127"/>
      <c r="C28" s="127"/>
      <c r="D28" s="127"/>
      <c r="E28" s="127"/>
      <c r="F28" s="127"/>
      <c r="G28" s="127"/>
      <c r="H28" s="127"/>
      <c r="I28" s="144"/>
      <c r="J28" s="144"/>
      <c r="K28" s="144"/>
    </row>
    <row r="29" spans="1:11" ht="15" customHeight="1">
      <c r="A29" s="77" t="s">
        <v>47</v>
      </c>
      <c r="B29" s="86">
        <v>288</v>
      </c>
      <c r="C29" s="86">
        <v>281</v>
      </c>
      <c r="D29" s="86">
        <v>252</v>
      </c>
      <c r="E29" s="76">
        <v>258</v>
      </c>
      <c r="F29" s="76">
        <v>230</v>
      </c>
      <c r="G29" s="76">
        <v>282</v>
      </c>
      <c r="H29" s="76">
        <v>227</v>
      </c>
      <c r="I29" s="14">
        <v>190</v>
      </c>
      <c r="J29" s="14">
        <v>207</v>
      </c>
      <c r="K29" s="14">
        <v>218</v>
      </c>
    </row>
    <row r="30" spans="1:11" ht="15" customHeight="1">
      <c r="A30" s="77" t="s">
        <v>133</v>
      </c>
      <c r="B30" s="86"/>
      <c r="C30" s="86"/>
      <c r="D30" s="86"/>
      <c r="E30" s="76"/>
      <c r="F30" s="76"/>
      <c r="G30" s="76"/>
      <c r="H30" s="76"/>
    </row>
    <row r="31" spans="1:11" ht="15" customHeight="1">
      <c r="A31" s="87" t="s">
        <v>82</v>
      </c>
      <c r="B31" s="86">
        <v>213</v>
      </c>
      <c r="C31" s="86">
        <v>210</v>
      </c>
      <c r="D31" s="86">
        <v>178</v>
      </c>
      <c r="E31" s="76">
        <v>178</v>
      </c>
      <c r="F31" s="76">
        <v>184</v>
      </c>
      <c r="G31" s="76">
        <v>212</v>
      </c>
      <c r="H31" s="76">
        <v>174</v>
      </c>
      <c r="I31" s="14">
        <v>142</v>
      </c>
      <c r="J31" s="14">
        <v>156</v>
      </c>
      <c r="K31" s="14">
        <v>167</v>
      </c>
    </row>
    <row r="32" spans="1:11" ht="15" customHeight="1">
      <c r="A32" s="88" t="s">
        <v>83</v>
      </c>
      <c r="B32" s="86">
        <v>75</v>
      </c>
      <c r="C32" s="86">
        <v>71</v>
      </c>
      <c r="D32" s="86">
        <v>74</v>
      </c>
      <c r="E32" s="76">
        <v>80</v>
      </c>
      <c r="F32" s="76">
        <v>46</v>
      </c>
      <c r="G32" s="76">
        <v>70</v>
      </c>
      <c r="H32" s="76">
        <v>53</v>
      </c>
      <c r="I32" s="14">
        <v>48</v>
      </c>
      <c r="J32" s="14">
        <v>51</v>
      </c>
      <c r="K32" s="14">
        <v>51</v>
      </c>
    </row>
    <row r="33" spans="1:11" ht="15" customHeight="1">
      <c r="A33" s="80" t="s">
        <v>134</v>
      </c>
      <c r="B33" s="79"/>
      <c r="C33" s="79"/>
      <c r="D33" s="79"/>
      <c r="E33" s="76"/>
      <c r="F33" s="76"/>
      <c r="G33" s="76"/>
      <c r="H33" s="76"/>
    </row>
    <row r="34" spans="1:11" ht="15" customHeight="1">
      <c r="A34" s="87" t="s">
        <v>124</v>
      </c>
      <c r="B34" s="86" t="s">
        <v>13</v>
      </c>
      <c r="C34" s="86" t="s">
        <v>13</v>
      </c>
      <c r="D34" s="86" t="s">
        <v>13</v>
      </c>
      <c r="E34" s="76" t="s">
        <v>13</v>
      </c>
      <c r="F34" s="76" t="s">
        <v>13</v>
      </c>
      <c r="G34" s="76" t="s">
        <v>13</v>
      </c>
      <c r="H34" s="76" t="s">
        <v>13</v>
      </c>
      <c r="I34" s="76" t="s">
        <v>13</v>
      </c>
      <c r="J34" s="76" t="s">
        <v>13</v>
      </c>
      <c r="K34" s="76" t="s">
        <v>13</v>
      </c>
    </row>
    <row r="35" spans="1:11" ht="15" customHeight="1">
      <c r="A35" s="88" t="s">
        <v>125</v>
      </c>
      <c r="B35" s="86" t="s">
        <v>13</v>
      </c>
      <c r="C35" s="86" t="s">
        <v>13</v>
      </c>
      <c r="D35" s="86">
        <v>1</v>
      </c>
      <c r="E35" s="76" t="s">
        <v>13</v>
      </c>
      <c r="F35" s="76" t="s">
        <v>13</v>
      </c>
      <c r="G35" s="76">
        <v>2</v>
      </c>
      <c r="H35" s="76">
        <v>3</v>
      </c>
      <c r="I35" s="76" t="s">
        <v>13</v>
      </c>
      <c r="J35" s="76">
        <v>1</v>
      </c>
      <c r="K35" s="76" t="s">
        <v>13</v>
      </c>
    </row>
    <row r="36" spans="1:11" ht="15" customHeight="1">
      <c r="A36" s="88" t="s">
        <v>126</v>
      </c>
      <c r="B36" s="86">
        <v>18</v>
      </c>
      <c r="C36" s="86">
        <v>11</v>
      </c>
      <c r="D36" s="86">
        <v>22</v>
      </c>
      <c r="E36" s="76">
        <v>6</v>
      </c>
      <c r="F36" s="76">
        <v>8</v>
      </c>
      <c r="G36" s="76">
        <v>7</v>
      </c>
      <c r="H36" s="76">
        <v>7</v>
      </c>
      <c r="I36" s="14">
        <v>6</v>
      </c>
      <c r="J36" s="14">
        <v>6</v>
      </c>
      <c r="K36" s="14">
        <v>9</v>
      </c>
    </row>
    <row r="37" spans="1:11" ht="15" customHeight="1">
      <c r="A37" s="88" t="s">
        <v>127</v>
      </c>
      <c r="B37" s="86">
        <v>15</v>
      </c>
      <c r="C37" s="86">
        <v>14</v>
      </c>
      <c r="D37" s="86">
        <v>14</v>
      </c>
      <c r="E37" s="76">
        <v>14</v>
      </c>
      <c r="F37" s="76">
        <v>10</v>
      </c>
      <c r="G37" s="76">
        <v>13</v>
      </c>
      <c r="H37" s="76">
        <v>16</v>
      </c>
      <c r="I37" s="14">
        <v>16</v>
      </c>
      <c r="J37" s="14">
        <v>12</v>
      </c>
      <c r="K37" s="14">
        <v>13</v>
      </c>
    </row>
    <row r="38" spans="1:11" ht="15" customHeight="1">
      <c r="A38" s="88" t="s">
        <v>128</v>
      </c>
      <c r="B38" s="86">
        <v>31</v>
      </c>
      <c r="C38" s="86">
        <v>40</v>
      </c>
      <c r="D38" s="86">
        <v>20</v>
      </c>
      <c r="E38" s="76">
        <v>20</v>
      </c>
      <c r="F38" s="76">
        <v>22</v>
      </c>
      <c r="G38" s="76">
        <v>28</v>
      </c>
      <c r="H38" s="76">
        <v>20</v>
      </c>
      <c r="I38" s="14">
        <v>11</v>
      </c>
      <c r="J38" s="14">
        <v>22</v>
      </c>
      <c r="K38" s="14">
        <v>19</v>
      </c>
    </row>
    <row r="39" spans="1:11" ht="15" customHeight="1">
      <c r="A39" s="88" t="s">
        <v>129</v>
      </c>
      <c r="B39" s="86">
        <v>62</v>
      </c>
      <c r="C39" s="86">
        <v>45</v>
      </c>
      <c r="D39" s="86">
        <v>42</v>
      </c>
      <c r="E39" s="76">
        <v>50</v>
      </c>
      <c r="F39" s="76">
        <v>44</v>
      </c>
      <c r="G39" s="76">
        <v>53</v>
      </c>
      <c r="H39" s="76">
        <v>42</v>
      </c>
      <c r="I39" s="14">
        <v>37</v>
      </c>
      <c r="J39" s="14">
        <v>34</v>
      </c>
      <c r="K39" s="14">
        <v>24</v>
      </c>
    </row>
    <row r="40" spans="1:11" ht="15" customHeight="1">
      <c r="A40" s="88" t="s">
        <v>130</v>
      </c>
      <c r="B40" s="86">
        <v>44</v>
      </c>
      <c r="C40" s="86">
        <v>46</v>
      </c>
      <c r="D40" s="86">
        <v>38</v>
      </c>
      <c r="E40" s="76">
        <v>63</v>
      </c>
      <c r="F40" s="76">
        <v>58</v>
      </c>
      <c r="G40" s="76">
        <v>126</v>
      </c>
      <c r="H40" s="76">
        <v>54</v>
      </c>
      <c r="I40" s="14">
        <v>41</v>
      </c>
      <c r="J40" s="14">
        <v>46</v>
      </c>
      <c r="K40" s="14">
        <v>61</v>
      </c>
    </row>
    <row r="41" spans="1:11" ht="15" customHeight="1">
      <c r="A41" s="88" t="s">
        <v>131</v>
      </c>
      <c r="B41" s="86">
        <v>118</v>
      </c>
      <c r="C41" s="86">
        <v>125</v>
      </c>
      <c r="D41" s="86">
        <v>115</v>
      </c>
      <c r="E41" s="76">
        <v>105</v>
      </c>
      <c r="F41" s="76">
        <v>88</v>
      </c>
      <c r="G41" s="76" t="s">
        <v>13</v>
      </c>
      <c r="H41" s="76">
        <v>85</v>
      </c>
      <c r="I41" s="14">
        <v>79</v>
      </c>
      <c r="J41" s="14">
        <v>86</v>
      </c>
      <c r="K41" s="14">
        <v>92</v>
      </c>
    </row>
    <row r="42" spans="1:11" ht="15" customHeight="1">
      <c r="A42" s="88" t="s">
        <v>14</v>
      </c>
      <c r="B42" s="86" t="s">
        <v>13</v>
      </c>
      <c r="C42" s="86" t="s">
        <v>13</v>
      </c>
      <c r="D42" s="86" t="s">
        <v>13</v>
      </c>
      <c r="E42" s="76" t="s">
        <v>13</v>
      </c>
      <c r="F42" s="76" t="s">
        <v>13</v>
      </c>
      <c r="G42" s="76" t="s">
        <v>13</v>
      </c>
      <c r="H42" s="76" t="s">
        <v>13</v>
      </c>
      <c r="I42" s="85" t="s">
        <v>13</v>
      </c>
      <c r="J42" s="85" t="s">
        <v>13</v>
      </c>
      <c r="K42" s="76" t="s">
        <v>13</v>
      </c>
    </row>
    <row r="43" spans="1:11" ht="24">
      <c r="A43" s="89" t="s">
        <v>143</v>
      </c>
      <c r="B43" s="79"/>
      <c r="C43" s="79"/>
      <c r="D43" s="92"/>
      <c r="E43" s="76"/>
      <c r="F43" s="76"/>
      <c r="G43" s="76"/>
      <c r="H43" s="76"/>
    </row>
    <row r="44" spans="1:11" ht="15" customHeight="1">
      <c r="A44" s="77" t="s">
        <v>144</v>
      </c>
      <c r="B44" s="86">
        <v>17</v>
      </c>
      <c r="C44" s="86">
        <v>24</v>
      </c>
      <c r="D44" s="86">
        <v>18</v>
      </c>
      <c r="E44" s="76">
        <v>28</v>
      </c>
      <c r="F44" s="76">
        <v>11</v>
      </c>
      <c r="G44" s="76">
        <v>24</v>
      </c>
      <c r="H44" s="76">
        <v>8</v>
      </c>
      <c r="I44" s="14">
        <v>6</v>
      </c>
      <c r="J44" s="14">
        <v>11</v>
      </c>
      <c r="K44" s="14">
        <v>14</v>
      </c>
    </row>
    <row r="45" spans="1:11" ht="15" customHeight="1">
      <c r="A45" s="77" t="s">
        <v>145</v>
      </c>
      <c r="B45" s="86">
        <v>124</v>
      </c>
      <c r="C45" s="86">
        <v>141</v>
      </c>
      <c r="D45" s="86">
        <v>127</v>
      </c>
      <c r="E45" s="76">
        <v>118</v>
      </c>
      <c r="F45" s="76">
        <v>102</v>
      </c>
      <c r="G45" s="76">
        <v>145</v>
      </c>
      <c r="H45" s="76">
        <v>132</v>
      </c>
      <c r="I45" s="14">
        <v>97</v>
      </c>
      <c r="J45" s="14">
        <v>92</v>
      </c>
      <c r="K45" s="14">
        <v>123</v>
      </c>
    </row>
    <row r="46" spans="1:11" ht="15" customHeight="1">
      <c r="A46" s="77" t="s">
        <v>146</v>
      </c>
      <c r="B46" s="86">
        <v>14</v>
      </c>
      <c r="C46" s="86">
        <v>14</v>
      </c>
      <c r="D46" s="86">
        <v>16</v>
      </c>
      <c r="E46" s="76">
        <v>19</v>
      </c>
      <c r="F46" s="76">
        <v>17</v>
      </c>
      <c r="G46" s="76">
        <v>13</v>
      </c>
      <c r="H46" s="76">
        <v>18</v>
      </c>
      <c r="I46" s="14">
        <v>10</v>
      </c>
      <c r="J46" s="14">
        <v>11</v>
      </c>
      <c r="K46" s="14">
        <v>14</v>
      </c>
    </row>
    <row r="47" spans="1:11" ht="15" customHeight="1">
      <c r="A47" s="77" t="s">
        <v>147</v>
      </c>
      <c r="B47" s="86">
        <v>74</v>
      </c>
      <c r="C47" s="86">
        <v>60</v>
      </c>
      <c r="D47" s="86">
        <v>56</v>
      </c>
      <c r="E47" s="76">
        <v>55</v>
      </c>
      <c r="F47" s="76">
        <v>69</v>
      </c>
      <c r="G47" s="76">
        <v>69</v>
      </c>
      <c r="H47" s="76">
        <v>45</v>
      </c>
      <c r="I47" s="14">
        <v>59</v>
      </c>
      <c r="J47" s="14">
        <v>62</v>
      </c>
      <c r="K47" s="14">
        <v>40</v>
      </c>
    </row>
    <row r="48" spans="1:11" ht="15" customHeight="1">
      <c r="A48" s="77" t="s">
        <v>148</v>
      </c>
      <c r="B48" s="86" t="s">
        <v>13</v>
      </c>
      <c r="C48" s="86">
        <v>3</v>
      </c>
      <c r="D48" s="86">
        <v>2</v>
      </c>
      <c r="E48" s="76">
        <v>1</v>
      </c>
      <c r="F48" s="76">
        <v>1</v>
      </c>
      <c r="G48" s="76">
        <v>2</v>
      </c>
      <c r="H48" s="76" t="s">
        <v>13</v>
      </c>
      <c r="I48" s="178">
        <v>2</v>
      </c>
      <c r="J48" s="178">
        <v>3</v>
      </c>
      <c r="K48" s="178">
        <v>5</v>
      </c>
    </row>
    <row r="49" spans="1:11" ht="15" customHeight="1">
      <c r="A49" s="77" t="s">
        <v>149</v>
      </c>
      <c r="B49" s="86">
        <v>2</v>
      </c>
      <c r="C49" s="86" t="s">
        <v>13</v>
      </c>
      <c r="D49" s="86" t="s">
        <v>13</v>
      </c>
      <c r="E49" s="76" t="s">
        <v>13</v>
      </c>
      <c r="F49" s="76" t="s">
        <v>13</v>
      </c>
      <c r="G49" s="76">
        <v>2</v>
      </c>
      <c r="H49" s="76">
        <v>2</v>
      </c>
      <c r="I49" s="14">
        <v>2</v>
      </c>
      <c r="J49" s="14">
        <v>2</v>
      </c>
      <c r="K49" s="14">
        <v>2</v>
      </c>
    </row>
    <row r="50" spans="1:11" ht="24">
      <c r="A50" s="66" t="s">
        <v>150</v>
      </c>
      <c r="B50" s="91">
        <v>57</v>
      </c>
      <c r="C50" s="91">
        <v>39</v>
      </c>
      <c r="D50" s="91">
        <v>33</v>
      </c>
      <c r="E50" s="78">
        <v>37</v>
      </c>
      <c r="F50" s="78">
        <v>30</v>
      </c>
      <c r="G50" s="78">
        <v>27</v>
      </c>
      <c r="H50" s="78">
        <v>22</v>
      </c>
      <c r="I50" s="103">
        <v>14</v>
      </c>
      <c r="J50" s="103">
        <v>26</v>
      </c>
      <c r="K50" s="103">
        <v>20</v>
      </c>
    </row>
    <row r="51" spans="1:11">
      <c r="A51" s="66"/>
      <c r="B51" s="91"/>
      <c r="C51" s="91"/>
      <c r="D51" s="91"/>
      <c r="E51" s="78"/>
      <c r="F51" s="78"/>
      <c r="G51" s="78"/>
      <c r="H51" s="78"/>
    </row>
    <row r="52" spans="1:11" ht="15" customHeight="1">
      <c r="A52" s="126" t="s">
        <v>151</v>
      </c>
      <c r="B52" s="128"/>
      <c r="C52" s="128"/>
      <c r="D52" s="128"/>
      <c r="E52" s="128"/>
      <c r="F52" s="128"/>
      <c r="G52" s="128"/>
      <c r="H52" s="128"/>
      <c r="I52" s="144"/>
      <c r="J52" s="144"/>
      <c r="K52" s="144"/>
    </row>
    <row r="53" spans="1:11" ht="15" customHeight="1">
      <c r="A53" s="77" t="s">
        <v>47</v>
      </c>
      <c r="B53" s="86">
        <v>25</v>
      </c>
      <c r="C53" s="86">
        <v>38</v>
      </c>
      <c r="D53" s="86">
        <v>27</v>
      </c>
      <c r="E53" s="76">
        <v>24</v>
      </c>
      <c r="F53" s="76">
        <v>19</v>
      </c>
      <c r="G53" s="76">
        <v>20</v>
      </c>
      <c r="H53" s="76">
        <v>18</v>
      </c>
      <c r="I53" s="14">
        <v>20</v>
      </c>
      <c r="J53" s="14">
        <v>28</v>
      </c>
      <c r="K53" s="14">
        <v>17</v>
      </c>
    </row>
    <row r="54" spans="1:11" ht="15" customHeight="1">
      <c r="A54" s="77" t="s">
        <v>133</v>
      </c>
      <c r="B54" s="86"/>
      <c r="C54" s="86"/>
      <c r="D54" s="86"/>
      <c r="E54" s="76"/>
      <c r="F54" s="76"/>
      <c r="G54" s="76"/>
      <c r="H54" s="76"/>
    </row>
    <row r="55" spans="1:11" ht="15" customHeight="1">
      <c r="A55" s="87" t="s">
        <v>82</v>
      </c>
      <c r="B55" s="86">
        <v>15</v>
      </c>
      <c r="C55" s="86">
        <v>27</v>
      </c>
      <c r="D55" s="86">
        <v>20</v>
      </c>
      <c r="E55" s="76">
        <v>15</v>
      </c>
      <c r="F55" s="76">
        <v>12</v>
      </c>
      <c r="G55" s="76">
        <v>14</v>
      </c>
      <c r="H55" s="76">
        <v>12</v>
      </c>
      <c r="I55" s="14">
        <v>13</v>
      </c>
      <c r="J55" s="14">
        <v>21</v>
      </c>
      <c r="K55" s="14">
        <v>10</v>
      </c>
    </row>
    <row r="56" spans="1:11" ht="15" customHeight="1">
      <c r="A56" s="88" t="s">
        <v>83</v>
      </c>
      <c r="B56" s="86">
        <v>10</v>
      </c>
      <c r="C56" s="86">
        <v>11</v>
      </c>
      <c r="D56" s="86">
        <v>7</v>
      </c>
      <c r="E56" s="76">
        <v>9</v>
      </c>
      <c r="F56" s="76">
        <v>7</v>
      </c>
      <c r="G56" s="76">
        <v>16</v>
      </c>
      <c r="H56" s="76">
        <v>6</v>
      </c>
      <c r="I56" s="14">
        <v>7</v>
      </c>
      <c r="J56" s="14">
        <v>7</v>
      </c>
      <c r="K56" s="14">
        <v>7</v>
      </c>
    </row>
    <row r="57" spans="1:11" ht="15" customHeight="1">
      <c r="A57" s="80" t="s">
        <v>134</v>
      </c>
      <c r="B57" s="86"/>
      <c r="C57" s="86"/>
      <c r="D57" s="86"/>
      <c r="E57" s="76"/>
      <c r="F57" s="76"/>
      <c r="G57" s="76"/>
      <c r="H57" s="76"/>
    </row>
    <row r="58" spans="1:11" ht="15" customHeight="1">
      <c r="A58" s="87" t="s">
        <v>124</v>
      </c>
      <c r="B58" s="86" t="s">
        <v>13</v>
      </c>
      <c r="C58" s="86" t="s">
        <v>13</v>
      </c>
      <c r="D58" s="86" t="s">
        <v>13</v>
      </c>
      <c r="E58" s="76">
        <v>1</v>
      </c>
      <c r="F58" s="76" t="s">
        <v>13</v>
      </c>
      <c r="G58" s="76" t="s">
        <v>13</v>
      </c>
      <c r="H58" s="76" t="s">
        <v>13</v>
      </c>
      <c r="I58" s="76" t="s">
        <v>13</v>
      </c>
      <c r="J58" s="76" t="s">
        <v>13</v>
      </c>
      <c r="K58" s="76">
        <v>1</v>
      </c>
    </row>
    <row r="59" spans="1:11" ht="15" customHeight="1">
      <c r="A59" s="88" t="s">
        <v>125</v>
      </c>
      <c r="B59" s="86">
        <v>1</v>
      </c>
      <c r="C59" s="86" t="s">
        <v>13</v>
      </c>
      <c r="D59" s="86">
        <v>1</v>
      </c>
      <c r="E59" s="76" t="s">
        <v>13</v>
      </c>
      <c r="F59" s="76" t="s">
        <v>13</v>
      </c>
      <c r="G59" s="76" t="s">
        <v>13</v>
      </c>
      <c r="H59" s="76" t="s">
        <v>13</v>
      </c>
      <c r="I59" s="76" t="s">
        <v>13</v>
      </c>
      <c r="J59" s="76" t="s">
        <v>13</v>
      </c>
      <c r="K59" s="76" t="s">
        <v>13</v>
      </c>
    </row>
    <row r="60" spans="1:11" ht="15" customHeight="1">
      <c r="A60" s="88" t="s">
        <v>126</v>
      </c>
      <c r="B60" s="86">
        <v>2</v>
      </c>
      <c r="C60" s="86">
        <v>5</v>
      </c>
      <c r="D60" s="86">
        <v>3</v>
      </c>
      <c r="E60" s="76">
        <v>2</v>
      </c>
      <c r="F60" s="76">
        <v>1</v>
      </c>
      <c r="G60" s="76">
        <v>1</v>
      </c>
      <c r="H60" s="76">
        <v>4</v>
      </c>
      <c r="I60" s="14">
        <v>3</v>
      </c>
      <c r="J60" s="14">
        <v>2</v>
      </c>
      <c r="K60" s="76">
        <v>3</v>
      </c>
    </row>
    <row r="61" spans="1:11" ht="15" customHeight="1">
      <c r="A61" s="88" t="s">
        <v>127</v>
      </c>
      <c r="B61" s="86">
        <v>5</v>
      </c>
      <c r="C61" s="86">
        <v>9</v>
      </c>
      <c r="D61" s="86">
        <v>5</v>
      </c>
      <c r="E61" s="76">
        <v>3</v>
      </c>
      <c r="F61" s="76" t="s">
        <v>13</v>
      </c>
      <c r="G61" s="76">
        <v>4</v>
      </c>
      <c r="H61" s="76">
        <v>3</v>
      </c>
      <c r="I61" s="14">
        <v>3</v>
      </c>
      <c r="J61" s="14">
        <v>3</v>
      </c>
      <c r="K61" s="76">
        <v>2</v>
      </c>
    </row>
    <row r="62" spans="1:11" ht="15" customHeight="1">
      <c r="A62" s="88" t="s">
        <v>128</v>
      </c>
      <c r="B62" s="86">
        <v>1</v>
      </c>
      <c r="C62" s="86">
        <v>7</v>
      </c>
      <c r="D62" s="86">
        <v>4</v>
      </c>
      <c r="E62" s="76">
        <v>3</v>
      </c>
      <c r="F62" s="76">
        <v>3</v>
      </c>
      <c r="G62" s="76">
        <v>3</v>
      </c>
      <c r="H62" s="76">
        <v>2</v>
      </c>
      <c r="I62" s="14">
        <v>3</v>
      </c>
      <c r="J62" s="14">
        <v>3</v>
      </c>
      <c r="K62" s="76">
        <v>2</v>
      </c>
    </row>
    <row r="63" spans="1:11" ht="15" customHeight="1">
      <c r="A63" s="88" t="s">
        <v>129</v>
      </c>
      <c r="B63" s="86">
        <v>10</v>
      </c>
      <c r="C63" s="86">
        <v>7</v>
      </c>
      <c r="D63" s="86">
        <v>5</v>
      </c>
      <c r="E63" s="76">
        <v>5</v>
      </c>
      <c r="F63" s="76">
        <v>2</v>
      </c>
      <c r="G63" s="76">
        <v>2</v>
      </c>
      <c r="H63" s="76">
        <v>1</v>
      </c>
      <c r="I63" s="14">
        <v>3</v>
      </c>
      <c r="J63" s="14">
        <v>7</v>
      </c>
      <c r="K63" s="14">
        <v>1</v>
      </c>
    </row>
    <row r="64" spans="1:11" ht="15" customHeight="1">
      <c r="A64" s="88" t="s">
        <v>130</v>
      </c>
      <c r="B64" s="86">
        <v>4</v>
      </c>
      <c r="C64" s="86">
        <v>3</v>
      </c>
      <c r="D64" s="86">
        <v>3</v>
      </c>
      <c r="E64" s="76">
        <v>3</v>
      </c>
      <c r="F64" s="76">
        <v>4</v>
      </c>
      <c r="G64" s="76">
        <v>3</v>
      </c>
      <c r="H64" s="76">
        <v>4</v>
      </c>
      <c r="I64" s="14">
        <v>2</v>
      </c>
      <c r="J64" s="14">
        <v>7</v>
      </c>
      <c r="K64" s="14">
        <v>4</v>
      </c>
    </row>
    <row r="65" spans="1:11" ht="15" customHeight="1">
      <c r="A65" s="88" t="s">
        <v>131</v>
      </c>
      <c r="B65" s="86">
        <v>2</v>
      </c>
      <c r="C65" s="86">
        <v>7</v>
      </c>
      <c r="D65" s="86">
        <v>6</v>
      </c>
      <c r="E65" s="76">
        <v>7</v>
      </c>
      <c r="F65" s="76">
        <v>9</v>
      </c>
      <c r="G65" s="76">
        <v>7</v>
      </c>
      <c r="H65" s="76">
        <v>4</v>
      </c>
      <c r="I65" s="14">
        <v>6</v>
      </c>
      <c r="J65" s="14">
        <v>6</v>
      </c>
      <c r="K65" s="14">
        <v>4</v>
      </c>
    </row>
    <row r="66" spans="1:11" ht="15" customHeight="1">
      <c r="A66" s="88" t="s">
        <v>14</v>
      </c>
      <c r="B66" s="86" t="s">
        <v>13</v>
      </c>
      <c r="C66" s="86" t="s">
        <v>13</v>
      </c>
      <c r="D66" s="86" t="s">
        <v>13</v>
      </c>
      <c r="E66" s="76" t="s">
        <v>13</v>
      </c>
      <c r="F66" s="76" t="s">
        <v>13</v>
      </c>
      <c r="G66" s="76" t="s">
        <v>13</v>
      </c>
      <c r="H66" s="76" t="s">
        <v>13</v>
      </c>
      <c r="I66" s="76" t="s">
        <v>13</v>
      </c>
      <c r="J66" s="76" t="s">
        <v>13</v>
      </c>
      <c r="K66" s="76" t="s">
        <v>13</v>
      </c>
    </row>
    <row r="67" spans="1:11" ht="15" customHeight="1">
      <c r="A67" s="89" t="s">
        <v>152</v>
      </c>
      <c r="B67" s="79"/>
      <c r="C67" s="79"/>
      <c r="D67" s="79"/>
      <c r="E67" s="76"/>
      <c r="F67" s="76"/>
      <c r="G67" s="76"/>
      <c r="H67" s="76"/>
    </row>
    <row r="68" spans="1:11" ht="15" customHeight="1">
      <c r="A68" s="77" t="s">
        <v>153</v>
      </c>
      <c r="B68" s="86" t="s">
        <v>13</v>
      </c>
      <c r="C68" s="86">
        <v>1</v>
      </c>
      <c r="D68" s="86">
        <v>1</v>
      </c>
      <c r="E68" s="76">
        <v>1</v>
      </c>
      <c r="F68" s="76">
        <v>1</v>
      </c>
      <c r="G68" s="76">
        <v>1</v>
      </c>
      <c r="H68" s="76" t="s">
        <v>13</v>
      </c>
      <c r="I68" s="76" t="s">
        <v>13</v>
      </c>
      <c r="J68" s="76" t="s">
        <v>13</v>
      </c>
      <c r="K68" s="76">
        <v>1</v>
      </c>
    </row>
    <row r="69" spans="1:11" ht="15" customHeight="1">
      <c r="A69" s="77" t="s">
        <v>154</v>
      </c>
      <c r="B69" s="86">
        <v>7</v>
      </c>
      <c r="C69" s="86">
        <v>17</v>
      </c>
      <c r="D69" s="86">
        <v>8</v>
      </c>
      <c r="E69" s="76">
        <v>13</v>
      </c>
      <c r="F69" s="76">
        <v>9</v>
      </c>
      <c r="G69" s="76">
        <v>7</v>
      </c>
      <c r="H69" s="76">
        <v>11</v>
      </c>
      <c r="I69" s="14">
        <v>9</v>
      </c>
      <c r="J69" s="14">
        <v>13</v>
      </c>
      <c r="K69" s="14">
        <v>10</v>
      </c>
    </row>
    <row r="70" spans="1:11" ht="15" customHeight="1">
      <c r="A70" s="77" t="s">
        <v>155</v>
      </c>
      <c r="B70" s="86" t="s">
        <v>13</v>
      </c>
      <c r="C70" s="86">
        <v>1</v>
      </c>
      <c r="D70" s="86" t="s">
        <v>13</v>
      </c>
      <c r="E70" s="76">
        <v>1</v>
      </c>
      <c r="F70" s="76">
        <v>1</v>
      </c>
      <c r="G70" s="76">
        <v>3</v>
      </c>
      <c r="H70" s="76">
        <v>1</v>
      </c>
      <c r="I70" s="14">
        <v>3</v>
      </c>
      <c r="J70" s="14">
        <v>8</v>
      </c>
      <c r="K70" s="14">
        <v>2</v>
      </c>
    </row>
    <row r="71" spans="1:11" ht="15" customHeight="1">
      <c r="A71" s="66" t="s">
        <v>156</v>
      </c>
      <c r="B71" s="91" t="s">
        <v>13</v>
      </c>
      <c r="C71" s="91" t="s">
        <v>13</v>
      </c>
      <c r="D71" s="91" t="s">
        <v>13</v>
      </c>
      <c r="E71" s="78" t="s">
        <v>13</v>
      </c>
      <c r="F71" s="78" t="s">
        <v>13</v>
      </c>
      <c r="G71" s="78">
        <v>1</v>
      </c>
      <c r="H71" s="78">
        <v>3</v>
      </c>
      <c r="I71" s="14">
        <v>1</v>
      </c>
      <c r="J71" s="14">
        <v>4</v>
      </c>
      <c r="K71" s="14">
        <v>1</v>
      </c>
    </row>
    <row r="72" spans="1:11" ht="24">
      <c r="A72" s="66" t="s">
        <v>157</v>
      </c>
      <c r="B72" s="91">
        <v>18</v>
      </c>
      <c r="C72" s="91">
        <v>19</v>
      </c>
      <c r="D72" s="91">
        <v>18</v>
      </c>
      <c r="E72" s="78">
        <v>9</v>
      </c>
      <c r="F72" s="78">
        <v>8</v>
      </c>
      <c r="G72" s="78">
        <v>8</v>
      </c>
      <c r="H72" s="78">
        <v>3</v>
      </c>
      <c r="I72" s="103">
        <v>7</v>
      </c>
      <c r="J72" s="103">
        <v>3</v>
      </c>
      <c r="K72" s="103">
        <v>3</v>
      </c>
    </row>
    <row r="74" spans="1:11">
      <c r="A74" s="3" t="s">
        <v>0</v>
      </c>
    </row>
  </sheetData>
  <customSheetViews>
    <customSheetView guid="{9E5A3913-AA33-4EF5-9ABD-587B01EAC5C6}" scale="130" showPageBreaks="1" printArea="1">
      <pane ySplit="3" topLeftCell="A7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7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4" sqref="K3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A4" sqref="A4:XFD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7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  <rowBreaks count="1" manualBreakCount="1">
    <brk id="3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"/>
  <dimension ref="A1:O29"/>
  <sheetViews>
    <sheetView zoomScale="130" zoomScaleNormal="130" workbookViewId="0">
      <pane ySplit="3" topLeftCell="A4" activePane="bottomLeft" state="frozen"/>
      <selection pane="bottomLeft" activeCell="E15" sqref="E15"/>
    </sheetView>
  </sheetViews>
  <sheetFormatPr defaultRowHeight="12"/>
  <cols>
    <col min="1" max="1" width="9.85546875" style="14" customWidth="1"/>
    <col min="2" max="16384" width="9.140625" style="14"/>
  </cols>
  <sheetData>
    <row r="1" spans="1:15">
      <c r="A1" s="15" t="s">
        <v>234</v>
      </c>
    </row>
    <row r="2" spans="1:15" ht="12.75" thickBot="1">
      <c r="K2" s="114" t="s">
        <v>199</v>
      </c>
    </row>
    <row r="3" spans="1:15" ht="21" customHeight="1" thickTop="1">
      <c r="A3" s="53" t="s">
        <v>58</v>
      </c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111">
        <v>2014</v>
      </c>
      <c r="K3" s="51">
        <v>2015</v>
      </c>
    </row>
    <row r="4" spans="1:15" ht="17.25" customHeight="1">
      <c r="A4" s="93" t="s">
        <v>47</v>
      </c>
      <c r="B4" s="6">
        <v>6860</v>
      </c>
      <c r="C4" s="6">
        <v>7093</v>
      </c>
      <c r="D4" s="6">
        <v>6401</v>
      </c>
      <c r="E4" s="94">
        <v>6131</v>
      </c>
      <c r="F4" s="94">
        <v>5767</v>
      </c>
      <c r="G4" s="94">
        <v>5802</v>
      </c>
      <c r="H4" s="94">
        <v>5326</v>
      </c>
      <c r="I4" s="14">
        <v>5467</v>
      </c>
      <c r="J4" s="14">
        <v>5823</v>
      </c>
      <c r="K4" s="14">
        <v>5895</v>
      </c>
    </row>
    <row r="5" spans="1:15" ht="18" customHeight="1">
      <c r="A5" s="129" t="s">
        <v>158</v>
      </c>
      <c r="B5" s="129"/>
      <c r="C5" s="129"/>
      <c r="D5" s="129"/>
      <c r="E5" s="129"/>
      <c r="F5" s="129"/>
      <c r="G5" s="129"/>
      <c r="H5" s="129"/>
      <c r="I5" s="144"/>
      <c r="J5" s="144"/>
      <c r="K5" s="144"/>
    </row>
    <row r="6" spans="1:15">
      <c r="A6" s="17" t="s">
        <v>32</v>
      </c>
      <c r="B6" s="8">
        <v>83</v>
      </c>
      <c r="C6" s="8">
        <v>75</v>
      </c>
      <c r="D6" s="5">
        <v>68</v>
      </c>
      <c r="E6" s="60">
        <v>52</v>
      </c>
      <c r="F6" s="60">
        <v>56</v>
      </c>
      <c r="G6" s="60">
        <v>45</v>
      </c>
      <c r="H6" s="60">
        <v>38</v>
      </c>
      <c r="I6" s="14">
        <v>47</v>
      </c>
      <c r="J6" s="14">
        <v>48</v>
      </c>
      <c r="K6" s="14">
        <v>50</v>
      </c>
      <c r="L6" s="198"/>
      <c r="M6" s="198"/>
      <c r="N6" s="198"/>
      <c r="O6" s="198"/>
    </row>
    <row r="7" spans="1:15">
      <c r="A7" s="17" t="s">
        <v>31</v>
      </c>
      <c r="B7" s="8">
        <v>1482</v>
      </c>
      <c r="C7" s="8">
        <v>1511</v>
      </c>
      <c r="D7" s="5">
        <v>1309</v>
      </c>
      <c r="E7" s="60">
        <v>1166</v>
      </c>
      <c r="F7" s="60">
        <v>1026</v>
      </c>
      <c r="G7" s="60">
        <v>973</v>
      </c>
      <c r="H7" s="60">
        <v>843</v>
      </c>
      <c r="I7" s="14">
        <v>811</v>
      </c>
      <c r="J7" s="14">
        <v>832</v>
      </c>
      <c r="K7" s="14">
        <v>838</v>
      </c>
    </row>
    <row r="8" spans="1:15">
      <c r="A8" s="17" t="s">
        <v>30</v>
      </c>
      <c r="B8" s="8">
        <v>2412</v>
      </c>
      <c r="C8" s="8">
        <v>2444</v>
      </c>
      <c r="D8" s="5">
        <v>2275</v>
      </c>
      <c r="E8" s="60">
        <v>2283</v>
      </c>
      <c r="F8" s="60">
        <v>2127</v>
      </c>
      <c r="G8" s="60">
        <v>2185</v>
      </c>
      <c r="H8" s="60">
        <v>1945</v>
      </c>
      <c r="I8" s="14">
        <v>1950</v>
      </c>
      <c r="J8" s="14">
        <v>2013</v>
      </c>
      <c r="K8" s="14">
        <v>2027</v>
      </c>
    </row>
    <row r="9" spans="1:15">
      <c r="A9" s="17" t="s">
        <v>29</v>
      </c>
      <c r="B9" s="8">
        <v>1308</v>
      </c>
      <c r="C9" s="8">
        <v>1505</v>
      </c>
      <c r="D9" s="5">
        <v>1322</v>
      </c>
      <c r="E9" s="60">
        <v>1352</v>
      </c>
      <c r="F9" s="60">
        <v>1354</v>
      </c>
      <c r="G9" s="60">
        <v>1361</v>
      </c>
      <c r="H9" s="60">
        <v>1291</v>
      </c>
      <c r="I9" s="14">
        <v>1361</v>
      </c>
      <c r="J9" s="14">
        <v>1513</v>
      </c>
      <c r="K9" s="14">
        <v>1574</v>
      </c>
    </row>
    <row r="10" spans="1:15">
      <c r="A10" s="17" t="s">
        <v>28</v>
      </c>
      <c r="B10" s="8">
        <v>628</v>
      </c>
      <c r="C10" s="8">
        <v>630</v>
      </c>
      <c r="D10" s="5">
        <v>591</v>
      </c>
      <c r="E10" s="60">
        <v>517</v>
      </c>
      <c r="F10" s="60">
        <v>533</v>
      </c>
      <c r="G10" s="60">
        <v>546</v>
      </c>
      <c r="H10" s="60">
        <v>521</v>
      </c>
      <c r="I10" s="14">
        <v>555</v>
      </c>
      <c r="J10" s="14">
        <v>606</v>
      </c>
      <c r="K10" s="14">
        <v>613</v>
      </c>
    </row>
    <row r="11" spans="1:15">
      <c r="A11" s="17" t="s">
        <v>27</v>
      </c>
      <c r="B11" s="8">
        <v>354</v>
      </c>
      <c r="C11" s="8">
        <v>334</v>
      </c>
      <c r="D11" s="5">
        <v>306</v>
      </c>
      <c r="E11" s="60">
        <v>270</v>
      </c>
      <c r="F11" s="60">
        <v>217</v>
      </c>
      <c r="G11" s="60">
        <v>228</v>
      </c>
      <c r="H11" s="60">
        <v>235</v>
      </c>
      <c r="I11" s="14">
        <v>243</v>
      </c>
      <c r="J11" s="14">
        <v>299</v>
      </c>
      <c r="K11" s="14">
        <v>302</v>
      </c>
    </row>
    <row r="12" spans="1:15">
      <c r="A12" s="17" t="s">
        <v>26</v>
      </c>
      <c r="B12" s="8">
        <v>198</v>
      </c>
      <c r="C12" s="8">
        <v>213</v>
      </c>
      <c r="D12" s="5">
        <v>190</v>
      </c>
      <c r="E12" s="60">
        <v>181</v>
      </c>
      <c r="F12" s="60">
        <v>149</v>
      </c>
      <c r="G12" s="60">
        <v>154</v>
      </c>
      <c r="H12" s="60">
        <v>145</v>
      </c>
      <c r="I12" s="14">
        <v>161</v>
      </c>
      <c r="J12" s="14">
        <v>191</v>
      </c>
      <c r="K12" s="14">
        <v>167</v>
      </c>
    </row>
    <row r="13" spans="1:15">
      <c r="A13" s="17" t="s">
        <v>76</v>
      </c>
      <c r="B13" s="8">
        <v>127</v>
      </c>
      <c r="C13" s="8">
        <v>144</v>
      </c>
      <c r="D13" s="5">
        <v>114</v>
      </c>
      <c r="E13" s="60">
        <v>99</v>
      </c>
      <c r="F13" s="60">
        <v>106</v>
      </c>
      <c r="G13" s="60">
        <v>111</v>
      </c>
      <c r="H13" s="60">
        <v>94</v>
      </c>
      <c r="I13" s="14">
        <v>125</v>
      </c>
      <c r="J13" s="14">
        <v>130</v>
      </c>
      <c r="K13" s="14">
        <v>100</v>
      </c>
    </row>
    <row r="14" spans="1:15">
      <c r="A14" s="17" t="s">
        <v>167</v>
      </c>
      <c r="B14" s="8">
        <v>268</v>
      </c>
      <c r="C14" s="8">
        <v>237</v>
      </c>
      <c r="D14" s="8">
        <v>226</v>
      </c>
      <c r="E14" s="60">
        <v>211</v>
      </c>
      <c r="F14" s="60">
        <v>199</v>
      </c>
      <c r="G14" s="60">
        <v>199</v>
      </c>
      <c r="H14" s="60">
        <v>214</v>
      </c>
      <c r="I14" s="14">
        <v>214</v>
      </c>
      <c r="J14" s="14">
        <v>191</v>
      </c>
      <c r="K14" s="14">
        <v>224</v>
      </c>
    </row>
    <row r="15" spans="1:15">
      <c r="A15" s="17" t="s">
        <v>84</v>
      </c>
      <c r="B15" s="8" t="s">
        <v>13</v>
      </c>
      <c r="C15" s="8" t="s">
        <v>13</v>
      </c>
      <c r="D15" s="5" t="s">
        <v>13</v>
      </c>
      <c r="E15" s="60" t="s">
        <v>13</v>
      </c>
      <c r="F15" s="60" t="s">
        <v>13</v>
      </c>
      <c r="G15" s="60" t="s">
        <v>13</v>
      </c>
      <c r="H15" s="60" t="s">
        <v>13</v>
      </c>
      <c r="I15" s="60" t="s">
        <v>13</v>
      </c>
      <c r="J15" s="60" t="s">
        <v>13</v>
      </c>
      <c r="K15" s="60" t="s">
        <v>13</v>
      </c>
    </row>
    <row r="16" spans="1:15" ht="16.5" customHeight="1">
      <c r="A16" s="129" t="s">
        <v>159</v>
      </c>
      <c r="B16" s="129"/>
      <c r="C16" s="129"/>
      <c r="D16" s="129"/>
      <c r="E16" s="129"/>
      <c r="F16" s="129"/>
      <c r="G16" s="129"/>
      <c r="H16" s="129"/>
      <c r="I16" s="144"/>
      <c r="J16" s="144"/>
      <c r="K16" s="144"/>
    </row>
    <row r="17" spans="1:11">
      <c r="A17" s="17" t="s">
        <v>32</v>
      </c>
      <c r="B17" s="9">
        <v>854</v>
      </c>
      <c r="C17" s="9">
        <v>825</v>
      </c>
      <c r="D17" s="9">
        <v>779</v>
      </c>
      <c r="E17" s="94">
        <v>626</v>
      </c>
      <c r="F17" s="94">
        <v>577</v>
      </c>
      <c r="G17" s="94">
        <v>520</v>
      </c>
      <c r="H17" s="94">
        <v>445</v>
      </c>
      <c r="I17" s="14">
        <v>493</v>
      </c>
      <c r="J17" s="14">
        <v>491</v>
      </c>
      <c r="K17" s="14">
        <v>431</v>
      </c>
    </row>
    <row r="18" spans="1:11">
      <c r="A18" s="17" t="s">
        <v>31</v>
      </c>
      <c r="B18" s="9">
        <v>2549</v>
      </c>
      <c r="C18" s="9">
        <v>2510</v>
      </c>
      <c r="D18" s="9">
        <v>2283</v>
      </c>
      <c r="E18" s="94">
        <v>2071</v>
      </c>
      <c r="F18" s="94">
        <v>1880</v>
      </c>
      <c r="G18" s="94">
        <v>1843</v>
      </c>
      <c r="H18" s="94">
        <v>1601</v>
      </c>
      <c r="I18" s="14">
        <v>1519</v>
      </c>
      <c r="J18" s="14">
        <v>1589</v>
      </c>
      <c r="K18" s="14">
        <v>1643</v>
      </c>
    </row>
    <row r="19" spans="1:11">
      <c r="A19" s="17" t="s">
        <v>30</v>
      </c>
      <c r="B19" s="9">
        <v>1761</v>
      </c>
      <c r="C19" s="9">
        <v>1951</v>
      </c>
      <c r="D19" s="9">
        <v>1752</v>
      </c>
      <c r="E19" s="94">
        <v>1907</v>
      </c>
      <c r="F19" s="94">
        <v>1866</v>
      </c>
      <c r="G19" s="94">
        <v>1958</v>
      </c>
      <c r="H19" s="94">
        <v>1814</v>
      </c>
      <c r="I19" s="14">
        <v>1813</v>
      </c>
      <c r="J19" s="14">
        <v>1912</v>
      </c>
      <c r="K19" s="14">
        <v>2075</v>
      </c>
    </row>
    <row r="20" spans="1:11">
      <c r="A20" s="17" t="s">
        <v>29</v>
      </c>
      <c r="B20" s="9">
        <v>740</v>
      </c>
      <c r="C20" s="9">
        <v>833</v>
      </c>
      <c r="D20" s="9">
        <v>707</v>
      </c>
      <c r="E20" s="94">
        <v>743</v>
      </c>
      <c r="F20" s="94">
        <v>693</v>
      </c>
      <c r="G20" s="94">
        <v>746</v>
      </c>
      <c r="H20" s="94">
        <v>742</v>
      </c>
      <c r="I20" s="14">
        <v>826</v>
      </c>
      <c r="J20" s="14">
        <v>941</v>
      </c>
      <c r="K20" s="14">
        <v>865</v>
      </c>
    </row>
    <row r="21" spans="1:11">
      <c r="A21" s="17" t="s">
        <v>28</v>
      </c>
      <c r="B21" s="9">
        <v>334</v>
      </c>
      <c r="C21" s="9">
        <v>347</v>
      </c>
      <c r="D21" s="9">
        <v>337</v>
      </c>
      <c r="E21" s="94">
        <v>290</v>
      </c>
      <c r="F21" s="94">
        <v>279</v>
      </c>
      <c r="G21" s="94">
        <v>276</v>
      </c>
      <c r="H21" s="94">
        <v>295</v>
      </c>
      <c r="I21" s="14">
        <v>306</v>
      </c>
      <c r="J21" s="14">
        <v>375</v>
      </c>
      <c r="K21" s="14">
        <v>367</v>
      </c>
    </row>
    <row r="22" spans="1:11">
      <c r="A22" s="17" t="s">
        <v>27</v>
      </c>
      <c r="B22" s="9">
        <v>209</v>
      </c>
      <c r="C22" s="9">
        <v>227</v>
      </c>
      <c r="D22" s="9">
        <v>188</v>
      </c>
      <c r="E22" s="94">
        <v>173</v>
      </c>
      <c r="F22" s="94">
        <v>151</v>
      </c>
      <c r="G22" s="94">
        <v>159</v>
      </c>
      <c r="H22" s="94">
        <v>123</v>
      </c>
      <c r="I22" s="14">
        <v>179</v>
      </c>
      <c r="J22" s="14">
        <v>190</v>
      </c>
      <c r="K22" s="14">
        <v>194</v>
      </c>
    </row>
    <row r="23" spans="1:11">
      <c r="A23" s="17" t="s">
        <v>26</v>
      </c>
      <c r="B23" s="9">
        <v>146</v>
      </c>
      <c r="C23" s="9">
        <v>176</v>
      </c>
      <c r="D23" s="9">
        <v>125</v>
      </c>
      <c r="E23" s="94">
        <v>112</v>
      </c>
      <c r="F23" s="94">
        <v>106</v>
      </c>
      <c r="G23" s="94">
        <v>129</v>
      </c>
      <c r="H23" s="94">
        <v>107</v>
      </c>
      <c r="I23" s="14">
        <v>126</v>
      </c>
      <c r="J23" s="14">
        <v>135</v>
      </c>
      <c r="K23" s="14">
        <v>123</v>
      </c>
    </row>
    <row r="24" spans="1:11">
      <c r="A24" s="17" t="s">
        <v>76</v>
      </c>
      <c r="B24" s="9">
        <v>109</v>
      </c>
      <c r="C24" s="9">
        <v>98</v>
      </c>
      <c r="D24" s="9">
        <v>100</v>
      </c>
      <c r="E24" s="94">
        <v>79</v>
      </c>
      <c r="F24" s="94">
        <v>78</v>
      </c>
      <c r="G24" s="94">
        <v>67</v>
      </c>
      <c r="H24" s="94">
        <v>85</v>
      </c>
      <c r="I24" s="14">
        <v>103</v>
      </c>
      <c r="J24" s="14">
        <v>87</v>
      </c>
      <c r="K24" s="14">
        <v>76</v>
      </c>
    </row>
    <row r="25" spans="1:11">
      <c r="A25" s="17" t="s">
        <v>167</v>
      </c>
      <c r="B25" s="9">
        <v>147</v>
      </c>
      <c r="C25" s="9">
        <v>123</v>
      </c>
      <c r="D25" s="9">
        <v>125</v>
      </c>
      <c r="E25" s="94">
        <v>124</v>
      </c>
      <c r="F25" s="94">
        <v>135</v>
      </c>
      <c r="G25" s="94">
        <v>104</v>
      </c>
      <c r="H25" s="94">
        <v>114</v>
      </c>
      <c r="I25" s="14">
        <v>102</v>
      </c>
      <c r="J25" s="14">
        <v>103</v>
      </c>
      <c r="K25" s="14">
        <v>121</v>
      </c>
    </row>
    <row r="26" spans="1:11">
      <c r="A26" s="17" t="s">
        <v>84</v>
      </c>
      <c r="B26" s="8">
        <v>11</v>
      </c>
      <c r="C26" s="8">
        <v>3</v>
      </c>
      <c r="D26" s="8">
        <v>5</v>
      </c>
      <c r="E26" s="60">
        <v>6</v>
      </c>
      <c r="F26" s="60">
        <v>2</v>
      </c>
      <c r="G26" s="60" t="s">
        <v>13</v>
      </c>
      <c r="H26" s="60" t="s">
        <v>13</v>
      </c>
      <c r="I26" s="60" t="s">
        <v>13</v>
      </c>
      <c r="J26" s="60" t="s">
        <v>13</v>
      </c>
      <c r="K26" s="60" t="s">
        <v>13</v>
      </c>
    </row>
    <row r="28" spans="1:11">
      <c r="A28" s="3" t="s">
        <v>0</v>
      </c>
      <c r="B28" s="31"/>
    </row>
    <row r="29" spans="1:11" ht="13.5">
      <c r="A29" s="96"/>
      <c r="B29" s="31"/>
    </row>
  </sheetData>
  <customSheetViews>
    <customSheetView guid="{9E5A3913-AA33-4EF5-9ABD-587B01EAC5C6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4" sqref="K3:K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"/>
  <dimension ref="A1:AC16"/>
  <sheetViews>
    <sheetView zoomScale="130" zoomScaleNormal="130" workbookViewId="0">
      <selection activeCell="H25" sqref="H25"/>
    </sheetView>
  </sheetViews>
  <sheetFormatPr defaultRowHeight="12"/>
  <cols>
    <col min="1" max="1" width="11" style="14" customWidth="1"/>
    <col min="2" max="16384" width="9.140625" style="14"/>
  </cols>
  <sheetData>
    <row r="1" spans="1:29" ht="15.75" customHeight="1">
      <c r="A1" s="15" t="s">
        <v>233</v>
      </c>
    </row>
    <row r="2" spans="1:29" ht="12.75" thickBot="1">
      <c r="A2" s="63"/>
      <c r="K2" s="114" t="s">
        <v>199</v>
      </c>
    </row>
    <row r="3" spans="1:29" s="50" customFormat="1" ht="24" customHeight="1" thickTop="1">
      <c r="A3" s="148" t="s">
        <v>46</v>
      </c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29" ht="15.75" customHeight="1">
      <c r="A4" s="93" t="s">
        <v>47</v>
      </c>
      <c r="B4" s="5">
        <v>6860</v>
      </c>
      <c r="C4" s="5">
        <v>7093</v>
      </c>
      <c r="D4" s="5">
        <v>6401</v>
      </c>
      <c r="E4" s="60">
        <v>6131</v>
      </c>
      <c r="F4" s="60">
        <v>5767</v>
      </c>
      <c r="G4" s="60">
        <v>5802</v>
      </c>
      <c r="H4" s="60">
        <v>5326</v>
      </c>
      <c r="I4" s="14">
        <v>5467</v>
      </c>
      <c r="J4" s="14">
        <v>5823</v>
      </c>
      <c r="K4" s="14">
        <v>5895</v>
      </c>
    </row>
    <row r="5" spans="1:29">
      <c r="A5" s="130" t="s">
        <v>158</v>
      </c>
      <c r="B5" s="130"/>
      <c r="C5" s="130"/>
      <c r="D5" s="130"/>
      <c r="E5" s="130"/>
      <c r="F5" s="130"/>
      <c r="G5" s="130"/>
      <c r="H5" s="130"/>
      <c r="I5" s="144"/>
      <c r="J5" s="144"/>
      <c r="K5" s="144"/>
    </row>
    <row r="6" spans="1:29" ht="14.25" customHeight="1">
      <c r="A6" s="17" t="s">
        <v>160</v>
      </c>
      <c r="B6" s="5">
        <v>6106</v>
      </c>
      <c r="C6" s="5">
        <v>6259</v>
      </c>
      <c r="D6" s="8">
        <v>5691</v>
      </c>
      <c r="E6" s="60">
        <v>5510</v>
      </c>
      <c r="F6" s="60">
        <v>5204</v>
      </c>
      <c r="G6" s="60">
        <v>5252</v>
      </c>
      <c r="H6" s="60">
        <v>4767</v>
      </c>
      <c r="I6" s="14">
        <v>4911</v>
      </c>
      <c r="J6" s="14">
        <v>5237</v>
      </c>
      <c r="K6" s="14">
        <v>5295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</row>
    <row r="7" spans="1:29" ht="14.25" customHeight="1">
      <c r="A7" s="17" t="s">
        <v>161</v>
      </c>
      <c r="B7" s="5">
        <v>162</v>
      </c>
      <c r="C7" s="5">
        <v>124</v>
      </c>
      <c r="D7" s="8">
        <v>111</v>
      </c>
      <c r="E7" s="60">
        <v>100</v>
      </c>
      <c r="F7" s="60">
        <v>97</v>
      </c>
      <c r="G7" s="60">
        <v>85</v>
      </c>
      <c r="H7" s="60">
        <v>86</v>
      </c>
      <c r="I7" s="14">
        <v>72</v>
      </c>
      <c r="J7" s="14">
        <v>65</v>
      </c>
      <c r="K7" s="14">
        <v>67</v>
      </c>
    </row>
    <row r="8" spans="1:29" ht="14.25" customHeight="1">
      <c r="A8" s="17" t="s">
        <v>162</v>
      </c>
      <c r="B8" s="5">
        <v>584</v>
      </c>
      <c r="C8" s="5">
        <v>656</v>
      </c>
      <c r="D8" s="8">
        <v>556</v>
      </c>
      <c r="E8" s="60">
        <v>484</v>
      </c>
      <c r="F8" s="60">
        <v>415</v>
      </c>
      <c r="G8" s="60">
        <v>465</v>
      </c>
      <c r="H8" s="60">
        <v>473</v>
      </c>
      <c r="I8" s="14">
        <v>484</v>
      </c>
      <c r="J8" s="14">
        <v>521</v>
      </c>
      <c r="K8" s="14">
        <v>533</v>
      </c>
    </row>
    <row r="9" spans="1:29" ht="14.25" customHeight="1">
      <c r="A9" s="17" t="s">
        <v>84</v>
      </c>
      <c r="B9" s="5">
        <v>8</v>
      </c>
      <c r="C9" s="5">
        <v>54</v>
      </c>
      <c r="D9" s="8">
        <v>43</v>
      </c>
      <c r="E9" s="60">
        <v>37</v>
      </c>
      <c r="F9" s="60">
        <v>51</v>
      </c>
      <c r="G9" s="60" t="s">
        <v>13</v>
      </c>
      <c r="H9" s="60" t="s">
        <v>13</v>
      </c>
      <c r="I9" s="85" t="s">
        <v>13</v>
      </c>
      <c r="J9" s="85" t="s">
        <v>13</v>
      </c>
      <c r="K9" s="85" t="s">
        <v>13</v>
      </c>
    </row>
    <row r="10" spans="1:29">
      <c r="A10" s="130" t="s">
        <v>159</v>
      </c>
      <c r="B10" s="130"/>
      <c r="C10" s="130"/>
      <c r="D10" s="130"/>
      <c r="E10" s="130"/>
      <c r="F10" s="130"/>
      <c r="G10" s="130"/>
      <c r="H10" s="130"/>
      <c r="I10" s="144"/>
      <c r="J10" s="144"/>
      <c r="K10" s="144"/>
    </row>
    <row r="11" spans="1:29" ht="13.5" customHeight="1">
      <c r="A11" s="17" t="s">
        <v>163</v>
      </c>
      <c r="B11" s="5">
        <v>6145</v>
      </c>
      <c r="C11" s="5">
        <v>6304</v>
      </c>
      <c r="D11" s="8">
        <v>5750</v>
      </c>
      <c r="E11" s="60">
        <v>5537</v>
      </c>
      <c r="F11" s="60">
        <v>5158</v>
      </c>
      <c r="G11" s="60">
        <v>5295</v>
      </c>
      <c r="H11" s="60">
        <v>4797</v>
      </c>
      <c r="I11" s="14">
        <v>4904</v>
      </c>
      <c r="J11" s="14">
        <v>5248</v>
      </c>
      <c r="K11" s="14">
        <v>5275</v>
      </c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</row>
    <row r="12" spans="1:29" ht="13.5" customHeight="1">
      <c r="A12" s="17" t="s">
        <v>164</v>
      </c>
      <c r="B12" s="5">
        <v>103</v>
      </c>
      <c r="C12" s="5">
        <v>92</v>
      </c>
      <c r="D12" s="8">
        <v>82</v>
      </c>
      <c r="E12" s="60">
        <v>75</v>
      </c>
      <c r="F12" s="60">
        <v>88</v>
      </c>
      <c r="G12" s="60">
        <v>72</v>
      </c>
      <c r="H12" s="60">
        <v>56</v>
      </c>
      <c r="I12" s="14">
        <v>59</v>
      </c>
      <c r="J12" s="14">
        <v>53</v>
      </c>
      <c r="K12" s="14">
        <v>59</v>
      </c>
    </row>
    <row r="13" spans="1:29" ht="13.5" customHeight="1">
      <c r="A13" s="17" t="s">
        <v>165</v>
      </c>
      <c r="B13" s="5">
        <v>594</v>
      </c>
      <c r="C13" s="5">
        <v>626</v>
      </c>
      <c r="D13" s="8">
        <v>503</v>
      </c>
      <c r="E13" s="60">
        <v>471</v>
      </c>
      <c r="F13" s="60">
        <v>454</v>
      </c>
      <c r="G13" s="60">
        <v>435</v>
      </c>
      <c r="H13" s="60">
        <v>472</v>
      </c>
      <c r="I13" s="14">
        <v>504</v>
      </c>
      <c r="J13" s="14">
        <v>522</v>
      </c>
      <c r="K13" s="14">
        <v>561</v>
      </c>
    </row>
    <row r="14" spans="1:29" ht="13.5" customHeight="1">
      <c r="A14" s="17" t="s">
        <v>84</v>
      </c>
      <c r="B14" s="5">
        <v>18</v>
      </c>
      <c r="C14" s="5">
        <v>71</v>
      </c>
      <c r="D14" s="8">
        <v>66</v>
      </c>
      <c r="E14" s="60">
        <v>48</v>
      </c>
      <c r="F14" s="60">
        <v>67</v>
      </c>
      <c r="G14" s="60" t="s">
        <v>13</v>
      </c>
      <c r="H14" s="60">
        <v>1</v>
      </c>
      <c r="I14" s="85" t="s">
        <v>13</v>
      </c>
      <c r="J14" s="85" t="s">
        <v>13</v>
      </c>
      <c r="K14" s="85" t="s">
        <v>13</v>
      </c>
    </row>
    <row r="16" spans="1:29">
      <c r="A16" s="3" t="s">
        <v>0</v>
      </c>
    </row>
  </sheetData>
  <customSheetViews>
    <customSheetView guid="{9E5A3913-AA33-4EF5-9ABD-587B01EAC5C6}" scale="130">
      <selection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selection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selection activeCell="K4" sqref="K3:K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selection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selection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R21"/>
  <sheetViews>
    <sheetView zoomScale="110" zoomScaleNormal="110" workbookViewId="0">
      <selection activeCell="K14" sqref="K14"/>
    </sheetView>
  </sheetViews>
  <sheetFormatPr defaultRowHeight="12"/>
  <cols>
    <col min="1" max="1" width="10.28515625" style="14" customWidth="1"/>
    <col min="2" max="2" width="7.7109375" style="14" customWidth="1"/>
    <col min="3" max="17" width="7" style="14" customWidth="1"/>
    <col min="18" max="18" width="8.85546875" style="14" customWidth="1"/>
    <col min="19" max="16384" width="9.140625" style="14"/>
  </cols>
  <sheetData>
    <row r="1" spans="1:18" ht="18.75" customHeight="1">
      <c r="A1" s="120" t="s">
        <v>256</v>
      </c>
    </row>
    <row r="2" spans="1:18" ht="12.75" thickBot="1">
      <c r="R2" s="114" t="s">
        <v>199</v>
      </c>
    </row>
    <row r="3" spans="1:18" ht="24" customHeight="1" thickTop="1">
      <c r="A3" s="245" t="s">
        <v>211</v>
      </c>
      <c r="B3" s="233" t="s">
        <v>23</v>
      </c>
      <c r="C3" s="233" t="s">
        <v>212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43"/>
    </row>
    <row r="4" spans="1:18" ht="24.75" customHeight="1">
      <c r="A4" s="246"/>
      <c r="B4" s="234"/>
      <c r="C4" s="110" t="s">
        <v>32</v>
      </c>
      <c r="D4" s="110" t="s">
        <v>31</v>
      </c>
      <c r="E4" s="110" t="s">
        <v>30</v>
      </c>
      <c r="F4" s="110" t="s">
        <v>29</v>
      </c>
      <c r="G4" s="110" t="s">
        <v>28</v>
      </c>
      <c r="H4" s="110" t="s">
        <v>27</v>
      </c>
      <c r="I4" s="110" t="s">
        <v>26</v>
      </c>
      <c r="J4" s="110" t="s">
        <v>76</v>
      </c>
      <c r="K4" s="110" t="s">
        <v>75</v>
      </c>
      <c r="L4" s="110" t="s">
        <v>74</v>
      </c>
      <c r="M4" s="110" t="s">
        <v>73</v>
      </c>
      <c r="N4" s="110" t="s">
        <v>72</v>
      </c>
      <c r="O4" s="110" t="s">
        <v>71</v>
      </c>
      <c r="P4" s="110" t="s">
        <v>70</v>
      </c>
      <c r="Q4" s="110" t="s">
        <v>69</v>
      </c>
      <c r="R4" s="184" t="s">
        <v>14</v>
      </c>
    </row>
    <row r="5" spans="1:18" ht="17.100000000000001" customHeight="1">
      <c r="A5" s="182" t="s">
        <v>47</v>
      </c>
      <c r="B5" s="225">
        <v>5895</v>
      </c>
      <c r="C5" s="226">
        <v>431</v>
      </c>
      <c r="D5" s="226">
        <v>1643</v>
      </c>
      <c r="E5" s="226">
        <v>2075</v>
      </c>
      <c r="F5" s="226">
        <v>865</v>
      </c>
      <c r="G5" s="226">
        <v>367</v>
      </c>
      <c r="H5" s="226">
        <v>194</v>
      </c>
      <c r="I5" s="226">
        <v>123</v>
      </c>
      <c r="J5" s="226">
        <v>76</v>
      </c>
      <c r="K5" s="226">
        <v>60</v>
      </c>
      <c r="L5" s="226">
        <v>33</v>
      </c>
      <c r="M5" s="226">
        <v>19</v>
      </c>
      <c r="N5" s="226">
        <v>7</v>
      </c>
      <c r="O5" s="226">
        <v>2</v>
      </c>
      <c r="P5" s="227" t="s">
        <v>13</v>
      </c>
      <c r="Q5" s="227" t="s">
        <v>13</v>
      </c>
      <c r="R5" s="227" t="s">
        <v>13</v>
      </c>
    </row>
    <row r="6" spans="1:18" ht="17.100000000000001" customHeight="1">
      <c r="A6" s="183" t="s">
        <v>32</v>
      </c>
      <c r="B6" s="226">
        <v>50</v>
      </c>
      <c r="C6" s="226">
        <v>29</v>
      </c>
      <c r="D6" s="226">
        <v>17</v>
      </c>
      <c r="E6" s="226">
        <v>3</v>
      </c>
      <c r="F6" s="227" t="s">
        <v>13</v>
      </c>
      <c r="G6" s="228">
        <v>1</v>
      </c>
      <c r="H6" s="227" t="s">
        <v>13</v>
      </c>
      <c r="I6" s="227" t="s">
        <v>13</v>
      </c>
      <c r="J6" s="227" t="s">
        <v>13</v>
      </c>
      <c r="K6" s="227" t="s">
        <v>13</v>
      </c>
      <c r="L6" s="227" t="s">
        <v>13</v>
      </c>
      <c r="M6" s="227" t="s">
        <v>13</v>
      </c>
      <c r="N6" s="227" t="s">
        <v>13</v>
      </c>
      <c r="O6" s="227" t="s">
        <v>13</v>
      </c>
      <c r="P6" s="227" t="s">
        <v>13</v>
      </c>
      <c r="Q6" s="227" t="s">
        <v>13</v>
      </c>
      <c r="R6" s="227" t="s">
        <v>13</v>
      </c>
    </row>
    <row r="7" spans="1:18" ht="17.100000000000001" customHeight="1">
      <c r="A7" s="183" t="s">
        <v>31</v>
      </c>
      <c r="B7" s="226">
        <v>838</v>
      </c>
      <c r="C7" s="226">
        <v>207</v>
      </c>
      <c r="D7" s="226">
        <v>491</v>
      </c>
      <c r="E7" s="226">
        <v>120</v>
      </c>
      <c r="F7" s="226">
        <v>14</v>
      </c>
      <c r="G7" s="226">
        <v>5</v>
      </c>
      <c r="H7" s="226">
        <v>1</v>
      </c>
      <c r="I7" s="227" t="s">
        <v>13</v>
      </c>
      <c r="J7" s="227" t="s">
        <v>13</v>
      </c>
      <c r="K7" s="227" t="s">
        <v>13</v>
      </c>
      <c r="L7" s="227" t="s">
        <v>13</v>
      </c>
      <c r="M7" s="227" t="s">
        <v>13</v>
      </c>
      <c r="N7" s="227" t="s">
        <v>13</v>
      </c>
      <c r="O7" s="227" t="s">
        <v>13</v>
      </c>
      <c r="P7" s="227" t="s">
        <v>13</v>
      </c>
      <c r="Q7" s="227" t="s">
        <v>13</v>
      </c>
      <c r="R7" s="227" t="s">
        <v>13</v>
      </c>
    </row>
    <row r="8" spans="1:18" ht="17.100000000000001" customHeight="1">
      <c r="A8" s="183" t="s">
        <v>30</v>
      </c>
      <c r="B8" s="226">
        <v>2027</v>
      </c>
      <c r="C8" s="226">
        <v>150</v>
      </c>
      <c r="D8" s="226">
        <v>766</v>
      </c>
      <c r="E8" s="226">
        <v>940</v>
      </c>
      <c r="F8" s="226">
        <v>145</v>
      </c>
      <c r="G8" s="226">
        <v>19</v>
      </c>
      <c r="H8" s="226">
        <v>5</v>
      </c>
      <c r="I8" s="227" t="s">
        <v>13</v>
      </c>
      <c r="J8" s="226">
        <v>2</v>
      </c>
      <c r="K8" s="227" t="s">
        <v>13</v>
      </c>
      <c r="L8" s="227" t="s">
        <v>13</v>
      </c>
      <c r="M8" s="227" t="s">
        <v>13</v>
      </c>
      <c r="N8" s="227" t="s">
        <v>13</v>
      </c>
      <c r="O8" s="227" t="s">
        <v>13</v>
      </c>
      <c r="P8" s="227" t="s">
        <v>13</v>
      </c>
      <c r="Q8" s="227" t="s">
        <v>13</v>
      </c>
      <c r="R8" s="227" t="s">
        <v>13</v>
      </c>
    </row>
    <row r="9" spans="1:18" ht="17.100000000000001" customHeight="1">
      <c r="A9" s="183" t="s">
        <v>29</v>
      </c>
      <c r="B9" s="226">
        <v>1574</v>
      </c>
      <c r="C9" s="226">
        <v>32</v>
      </c>
      <c r="D9" s="226">
        <v>298</v>
      </c>
      <c r="E9" s="226">
        <v>772</v>
      </c>
      <c r="F9" s="226">
        <v>384</v>
      </c>
      <c r="G9" s="226">
        <v>69</v>
      </c>
      <c r="H9" s="226">
        <v>12</v>
      </c>
      <c r="I9" s="226">
        <v>4</v>
      </c>
      <c r="J9" s="226">
        <v>2</v>
      </c>
      <c r="K9" s="227" t="s">
        <v>13</v>
      </c>
      <c r="L9" s="227" t="s">
        <v>13</v>
      </c>
      <c r="M9" s="227" t="s">
        <v>13</v>
      </c>
      <c r="N9" s="229">
        <v>1</v>
      </c>
      <c r="O9" s="227" t="s">
        <v>13</v>
      </c>
      <c r="P9" s="227" t="s">
        <v>13</v>
      </c>
      <c r="Q9" s="227" t="s">
        <v>13</v>
      </c>
      <c r="R9" s="227" t="s">
        <v>13</v>
      </c>
    </row>
    <row r="10" spans="1:18" ht="17.100000000000001" customHeight="1">
      <c r="A10" s="183" t="s">
        <v>28</v>
      </c>
      <c r="B10" s="226">
        <v>613</v>
      </c>
      <c r="C10" s="226">
        <v>11</v>
      </c>
      <c r="D10" s="226">
        <v>52</v>
      </c>
      <c r="E10" s="226">
        <v>186</v>
      </c>
      <c r="F10" s="226">
        <v>211</v>
      </c>
      <c r="G10" s="226">
        <v>122</v>
      </c>
      <c r="H10" s="226">
        <v>25</v>
      </c>
      <c r="I10" s="226">
        <v>5</v>
      </c>
      <c r="J10" s="227" t="s">
        <v>13</v>
      </c>
      <c r="K10" s="226">
        <v>1</v>
      </c>
      <c r="L10" s="227" t="s">
        <v>13</v>
      </c>
      <c r="M10" s="227" t="s">
        <v>13</v>
      </c>
      <c r="N10" s="226"/>
      <c r="O10" s="227" t="s">
        <v>13</v>
      </c>
      <c r="P10" s="227" t="s">
        <v>13</v>
      </c>
      <c r="Q10" s="227" t="s">
        <v>13</v>
      </c>
      <c r="R10" s="227" t="s">
        <v>13</v>
      </c>
    </row>
    <row r="11" spans="1:18" ht="17.100000000000001" customHeight="1">
      <c r="A11" s="183" t="s">
        <v>27</v>
      </c>
      <c r="B11" s="226">
        <v>302</v>
      </c>
      <c r="C11" s="226">
        <v>2</v>
      </c>
      <c r="D11" s="226">
        <v>12</v>
      </c>
      <c r="E11" s="226">
        <v>40</v>
      </c>
      <c r="F11" s="226">
        <v>70</v>
      </c>
      <c r="G11" s="226">
        <v>95</v>
      </c>
      <c r="H11" s="226">
        <v>57</v>
      </c>
      <c r="I11" s="226">
        <v>18</v>
      </c>
      <c r="J11" s="226">
        <v>4</v>
      </c>
      <c r="K11" s="226">
        <v>2</v>
      </c>
      <c r="L11" s="226">
        <v>1</v>
      </c>
      <c r="M11" s="227" t="s">
        <v>13</v>
      </c>
      <c r="N11" s="229">
        <v>1</v>
      </c>
      <c r="O11" s="227" t="s">
        <v>13</v>
      </c>
      <c r="P11" s="227" t="s">
        <v>13</v>
      </c>
      <c r="Q11" s="227" t="s">
        <v>13</v>
      </c>
      <c r="R11" s="227" t="s">
        <v>13</v>
      </c>
    </row>
    <row r="12" spans="1:18" ht="17.100000000000001" customHeight="1">
      <c r="A12" s="183" t="s">
        <v>26</v>
      </c>
      <c r="B12" s="226">
        <v>167</v>
      </c>
      <c r="C12" s="227" t="s">
        <v>13</v>
      </c>
      <c r="D12" s="226">
        <v>7</v>
      </c>
      <c r="E12" s="226">
        <v>6</v>
      </c>
      <c r="F12" s="226">
        <v>24</v>
      </c>
      <c r="G12" s="226">
        <v>38</v>
      </c>
      <c r="H12" s="226">
        <v>48</v>
      </c>
      <c r="I12" s="226">
        <v>36</v>
      </c>
      <c r="J12" s="226">
        <v>6</v>
      </c>
      <c r="K12" s="226">
        <v>2</v>
      </c>
      <c r="L12" s="227" t="s">
        <v>13</v>
      </c>
      <c r="M12" s="227" t="s">
        <v>13</v>
      </c>
      <c r="N12" s="227" t="s">
        <v>13</v>
      </c>
      <c r="O12" s="227" t="s">
        <v>13</v>
      </c>
      <c r="P12" s="227" t="s">
        <v>13</v>
      </c>
      <c r="Q12" s="227" t="s">
        <v>13</v>
      </c>
      <c r="R12" s="227" t="s">
        <v>13</v>
      </c>
    </row>
    <row r="13" spans="1:18" ht="17.100000000000001" customHeight="1">
      <c r="A13" s="183" t="s">
        <v>76</v>
      </c>
      <c r="B13" s="226">
        <v>100</v>
      </c>
      <c r="C13" s="227" t="s">
        <v>13</v>
      </c>
      <c r="D13" s="227" t="s">
        <v>13</v>
      </c>
      <c r="E13" s="226">
        <v>6</v>
      </c>
      <c r="F13" s="226">
        <v>8</v>
      </c>
      <c r="G13" s="226">
        <v>9</v>
      </c>
      <c r="H13" s="226">
        <v>22</v>
      </c>
      <c r="I13" s="226">
        <v>30</v>
      </c>
      <c r="J13" s="226">
        <v>18</v>
      </c>
      <c r="K13" s="226">
        <v>6</v>
      </c>
      <c r="L13" s="227" t="s">
        <v>13</v>
      </c>
      <c r="M13" s="227" t="s">
        <v>13</v>
      </c>
      <c r="N13" s="227" t="s">
        <v>13</v>
      </c>
      <c r="O13" s="229">
        <v>1</v>
      </c>
      <c r="P13" s="227" t="s">
        <v>13</v>
      </c>
      <c r="Q13" s="227" t="s">
        <v>13</v>
      </c>
      <c r="R13" s="227" t="s">
        <v>13</v>
      </c>
    </row>
    <row r="14" spans="1:18" ht="17.100000000000001" customHeight="1">
      <c r="A14" s="183" t="s">
        <v>75</v>
      </c>
      <c r="B14" s="226">
        <v>72</v>
      </c>
      <c r="C14" s="227" t="s">
        <v>13</v>
      </c>
      <c r="D14" s="227" t="s">
        <v>13</v>
      </c>
      <c r="E14" s="226">
        <v>2</v>
      </c>
      <c r="F14" s="226">
        <v>4</v>
      </c>
      <c r="G14" s="226">
        <v>6</v>
      </c>
      <c r="H14" s="226">
        <v>12</v>
      </c>
      <c r="I14" s="226">
        <v>10</v>
      </c>
      <c r="J14" s="226">
        <v>21</v>
      </c>
      <c r="K14" s="226">
        <v>12</v>
      </c>
      <c r="L14" s="226">
        <v>4</v>
      </c>
      <c r="M14" s="226">
        <v>1</v>
      </c>
      <c r="N14" s="227" t="s">
        <v>13</v>
      </c>
      <c r="O14" s="227" t="s">
        <v>13</v>
      </c>
      <c r="P14" s="227" t="s">
        <v>13</v>
      </c>
      <c r="Q14" s="227" t="s">
        <v>13</v>
      </c>
      <c r="R14" s="227" t="s">
        <v>13</v>
      </c>
    </row>
    <row r="15" spans="1:18" ht="17.100000000000001" customHeight="1">
      <c r="A15" s="183" t="s">
        <v>74</v>
      </c>
      <c r="B15" s="226">
        <v>64</v>
      </c>
      <c r="C15" s="227" t="s">
        <v>13</v>
      </c>
      <c r="D15" s="227" t="s">
        <v>13</v>
      </c>
      <c r="E15" s="227" t="s">
        <v>13</v>
      </c>
      <c r="F15" s="226">
        <v>2</v>
      </c>
      <c r="G15" s="227" t="s">
        <v>13</v>
      </c>
      <c r="H15" s="226">
        <v>8</v>
      </c>
      <c r="I15" s="226">
        <v>11</v>
      </c>
      <c r="J15" s="226">
        <v>12</v>
      </c>
      <c r="K15" s="226">
        <v>16</v>
      </c>
      <c r="L15" s="226">
        <v>11</v>
      </c>
      <c r="M15" s="226">
        <v>2</v>
      </c>
      <c r="N15" s="226">
        <v>2</v>
      </c>
      <c r="O15" s="227" t="s">
        <v>13</v>
      </c>
      <c r="P15" s="227" t="s">
        <v>13</v>
      </c>
      <c r="Q15" s="227" t="s">
        <v>13</v>
      </c>
      <c r="R15" s="227" t="s">
        <v>13</v>
      </c>
    </row>
    <row r="16" spans="1:18" ht="17.100000000000001" customHeight="1">
      <c r="A16" s="183" t="s">
        <v>73</v>
      </c>
      <c r="B16" s="226">
        <v>51</v>
      </c>
      <c r="C16" s="227" t="s">
        <v>13</v>
      </c>
      <c r="D16" s="227" t="s">
        <v>13</v>
      </c>
      <c r="E16" s="227" t="s">
        <v>13</v>
      </c>
      <c r="F16" s="226">
        <v>2</v>
      </c>
      <c r="G16" s="227" t="s">
        <v>13</v>
      </c>
      <c r="H16" s="226">
        <v>3</v>
      </c>
      <c r="I16" s="226">
        <v>3</v>
      </c>
      <c r="J16" s="226">
        <v>5</v>
      </c>
      <c r="K16" s="226">
        <v>17</v>
      </c>
      <c r="L16" s="226">
        <v>13</v>
      </c>
      <c r="M16" s="226">
        <v>6</v>
      </c>
      <c r="N16" s="226">
        <v>2</v>
      </c>
      <c r="O16" s="227" t="s">
        <v>13</v>
      </c>
      <c r="P16" s="227" t="s">
        <v>13</v>
      </c>
      <c r="Q16" s="227" t="s">
        <v>13</v>
      </c>
      <c r="R16" s="227" t="s">
        <v>13</v>
      </c>
    </row>
    <row r="17" spans="1:18" ht="17.100000000000001" customHeight="1">
      <c r="A17" s="183" t="s">
        <v>72</v>
      </c>
      <c r="B17" s="226">
        <v>16</v>
      </c>
      <c r="C17" s="227" t="s">
        <v>13</v>
      </c>
      <c r="D17" s="227" t="s">
        <v>13</v>
      </c>
      <c r="E17" s="227" t="s">
        <v>13</v>
      </c>
      <c r="F17" s="226">
        <v>1</v>
      </c>
      <c r="G17" s="226">
        <v>1</v>
      </c>
      <c r="H17" s="227" t="s">
        <v>13</v>
      </c>
      <c r="I17" s="226">
        <v>2</v>
      </c>
      <c r="J17" s="226">
        <v>3</v>
      </c>
      <c r="K17" s="226">
        <v>2</v>
      </c>
      <c r="L17" s="226">
        <v>2</v>
      </c>
      <c r="M17" s="226">
        <v>5</v>
      </c>
      <c r="N17" s="227" t="s">
        <v>13</v>
      </c>
      <c r="O17" s="227" t="s">
        <v>13</v>
      </c>
      <c r="P17" s="227" t="s">
        <v>13</v>
      </c>
      <c r="Q17" s="227" t="s">
        <v>13</v>
      </c>
      <c r="R17" s="227" t="s">
        <v>13</v>
      </c>
    </row>
    <row r="18" spans="1:18" ht="17.100000000000001" customHeight="1">
      <c r="A18" s="183" t="s">
        <v>71</v>
      </c>
      <c r="B18" s="226">
        <v>13</v>
      </c>
      <c r="C18" s="227" t="s">
        <v>13</v>
      </c>
      <c r="D18" s="227" t="s">
        <v>13</v>
      </c>
      <c r="E18" s="227" t="s">
        <v>13</v>
      </c>
      <c r="F18" s="227" t="s">
        <v>13</v>
      </c>
      <c r="G18" s="226">
        <v>1</v>
      </c>
      <c r="H18" s="227" t="s">
        <v>13</v>
      </c>
      <c r="I18" s="226">
        <v>3</v>
      </c>
      <c r="J18" s="226">
        <v>3</v>
      </c>
      <c r="K18" s="226">
        <v>1</v>
      </c>
      <c r="L18" s="226">
        <v>1</v>
      </c>
      <c r="M18" s="226">
        <v>2</v>
      </c>
      <c r="N18" s="226">
        <v>1</v>
      </c>
      <c r="O18" s="226">
        <v>1</v>
      </c>
      <c r="P18" s="227" t="s">
        <v>13</v>
      </c>
      <c r="Q18" s="227" t="s">
        <v>13</v>
      </c>
      <c r="R18" s="227" t="s">
        <v>13</v>
      </c>
    </row>
    <row r="19" spans="1:18" ht="17.100000000000001" customHeight="1">
      <c r="A19" s="183" t="s">
        <v>70</v>
      </c>
      <c r="B19" s="226">
        <v>3</v>
      </c>
      <c r="C19" s="227" t="s">
        <v>13</v>
      </c>
      <c r="D19" s="227" t="s">
        <v>13</v>
      </c>
      <c r="E19" s="227" t="s">
        <v>13</v>
      </c>
      <c r="F19" s="227" t="s">
        <v>13</v>
      </c>
      <c r="G19" s="226">
        <v>1</v>
      </c>
      <c r="H19" s="227" t="s">
        <v>13</v>
      </c>
      <c r="I19" s="227" t="s">
        <v>13</v>
      </c>
      <c r="J19" s="227" t="s">
        <v>13</v>
      </c>
      <c r="K19" s="227" t="s">
        <v>13</v>
      </c>
      <c r="L19" s="226">
        <v>1</v>
      </c>
      <c r="M19" s="226">
        <v>1</v>
      </c>
      <c r="N19" s="227" t="s">
        <v>13</v>
      </c>
      <c r="O19" s="227" t="s">
        <v>13</v>
      </c>
      <c r="P19" s="227" t="s">
        <v>13</v>
      </c>
      <c r="Q19" s="227" t="s">
        <v>13</v>
      </c>
      <c r="R19" s="227" t="s">
        <v>13</v>
      </c>
    </row>
    <row r="20" spans="1:18" ht="17.100000000000001" customHeight="1">
      <c r="A20" s="183" t="s">
        <v>69</v>
      </c>
      <c r="B20" s="226">
        <v>5</v>
      </c>
      <c r="C20" s="227" t="s">
        <v>13</v>
      </c>
      <c r="D20" s="227" t="s">
        <v>13</v>
      </c>
      <c r="E20" s="227" t="s">
        <v>13</v>
      </c>
      <c r="F20" s="227" t="s">
        <v>13</v>
      </c>
      <c r="G20" s="227" t="s">
        <v>13</v>
      </c>
      <c r="H20" s="229">
        <v>1</v>
      </c>
      <c r="I20" s="229">
        <v>1</v>
      </c>
      <c r="J20" s="227" t="s">
        <v>13</v>
      </c>
      <c r="K20" s="229">
        <v>1</v>
      </c>
      <c r="L20" s="227" t="s">
        <v>13</v>
      </c>
      <c r="M20" s="229">
        <v>2</v>
      </c>
      <c r="N20" s="227" t="s">
        <v>13</v>
      </c>
      <c r="O20" s="227" t="s">
        <v>13</v>
      </c>
      <c r="P20" s="227" t="s">
        <v>13</v>
      </c>
      <c r="Q20" s="227" t="s">
        <v>13</v>
      </c>
      <c r="R20" s="227" t="s">
        <v>13</v>
      </c>
    </row>
    <row r="21" spans="1:18" ht="17.100000000000001" customHeight="1">
      <c r="A21" s="183" t="s">
        <v>84</v>
      </c>
      <c r="B21" s="227" t="s">
        <v>13</v>
      </c>
      <c r="C21" s="227" t="s">
        <v>13</v>
      </c>
      <c r="D21" s="227" t="s">
        <v>13</v>
      </c>
      <c r="E21" s="227" t="s">
        <v>13</v>
      </c>
      <c r="F21" s="227" t="s">
        <v>13</v>
      </c>
      <c r="G21" s="227" t="s">
        <v>13</v>
      </c>
      <c r="H21" s="227" t="s">
        <v>13</v>
      </c>
      <c r="I21" s="227" t="s">
        <v>13</v>
      </c>
      <c r="J21" s="185" t="s">
        <v>13</v>
      </c>
      <c r="K21" s="227" t="s">
        <v>13</v>
      </c>
      <c r="L21" s="185" t="s">
        <v>13</v>
      </c>
      <c r="M21" s="227" t="s">
        <v>13</v>
      </c>
      <c r="N21" s="227" t="s">
        <v>13</v>
      </c>
      <c r="O21" s="227" t="s">
        <v>13</v>
      </c>
      <c r="P21" s="227" t="s">
        <v>13</v>
      </c>
      <c r="Q21" s="227" t="s">
        <v>13</v>
      </c>
      <c r="R21" s="227" t="s">
        <v>13</v>
      </c>
    </row>
  </sheetData>
  <customSheetViews>
    <customSheetView guid="{9E5A3913-AA33-4EF5-9ABD-587B01EAC5C6}" scale="110">
      <selection activeCell="B14" sqref="B14:B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A8BD1D99-D64F-4CB7-9D2D-4E03DDB3B8E0}" scale="110">
      <selection activeCell="B14" sqref="B14:B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S28" sqref="S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CDFE3E2-51A7-48D5-BBB0-7DEB1B6521D4}" scale="11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10">
      <selection activeCell="B14" sqref="B14:B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3">
    <mergeCell ref="A3:A4"/>
    <mergeCell ref="B3:B4"/>
    <mergeCell ref="C3:R3"/>
  </mergeCells>
  <hyperlinks>
    <hyperlink ref="R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/>
  <dimension ref="A1:L28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 customHeight="1"/>
  <cols>
    <col min="1" max="1" width="11" style="14" customWidth="1"/>
    <col min="2" max="16384" width="9.140625" style="14"/>
  </cols>
  <sheetData>
    <row r="1" spans="1:12" ht="15.75" customHeight="1">
      <c r="A1" s="15" t="s">
        <v>232</v>
      </c>
    </row>
    <row r="2" spans="1:12" ht="12.75" thickBot="1">
      <c r="A2" s="63"/>
      <c r="K2" s="114" t="s">
        <v>199</v>
      </c>
    </row>
    <row r="3" spans="1:12" s="50" customFormat="1" ht="24" customHeight="1" thickTop="1">
      <c r="A3" s="53" t="s">
        <v>58</v>
      </c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12" ht="15.75" customHeight="1">
      <c r="A4" s="93" t="s">
        <v>47</v>
      </c>
      <c r="B4" s="5">
        <v>526</v>
      </c>
      <c r="C4" s="5">
        <v>596</v>
      </c>
      <c r="D4" s="5">
        <v>317</v>
      </c>
      <c r="E4" s="60">
        <v>455</v>
      </c>
      <c r="F4" s="60">
        <v>517</v>
      </c>
      <c r="G4" s="60">
        <v>886</v>
      </c>
      <c r="H4" s="60">
        <v>878</v>
      </c>
      <c r="I4" s="14">
        <v>1052</v>
      </c>
      <c r="J4" s="14">
        <v>1106</v>
      </c>
      <c r="K4" s="14">
        <v>1143</v>
      </c>
    </row>
    <row r="5" spans="1:12">
      <c r="A5" s="130" t="s">
        <v>168</v>
      </c>
      <c r="B5" s="130"/>
      <c r="C5" s="130"/>
      <c r="D5" s="130"/>
      <c r="E5" s="130"/>
      <c r="F5" s="130"/>
      <c r="G5" s="130"/>
      <c r="H5" s="130"/>
      <c r="I5" s="144"/>
      <c r="J5" s="144"/>
      <c r="K5" s="144"/>
    </row>
    <row r="6" spans="1:12" ht="14.25" customHeight="1">
      <c r="A6" s="17" t="s">
        <v>166</v>
      </c>
      <c r="B6" s="5" t="s">
        <v>13</v>
      </c>
      <c r="C6" s="5" t="s">
        <v>13</v>
      </c>
      <c r="D6" s="8" t="s">
        <v>13</v>
      </c>
      <c r="E6" s="60" t="s">
        <v>13</v>
      </c>
      <c r="F6" s="60" t="s">
        <v>13</v>
      </c>
      <c r="G6" s="60" t="s">
        <v>13</v>
      </c>
      <c r="H6" s="60" t="s">
        <v>13</v>
      </c>
      <c r="I6" s="85" t="s">
        <v>13</v>
      </c>
      <c r="J6" s="85" t="s">
        <v>13</v>
      </c>
      <c r="K6" s="85" t="s">
        <v>13</v>
      </c>
      <c r="L6" s="198"/>
    </row>
    <row r="7" spans="1:12" ht="14.25" customHeight="1">
      <c r="A7" s="17" t="s">
        <v>31</v>
      </c>
      <c r="B7" s="5">
        <v>23</v>
      </c>
      <c r="C7" s="5">
        <v>26</v>
      </c>
      <c r="D7" s="8">
        <v>10</v>
      </c>
      <c r="E7" s="60">
        <v>10</v>
      </c>
      <c r="F7" s="60">
        <v>15</v>
      </c>
      <c r="G7" s="60">
        <v>29</v>
      </c>
      <c r="H7" s="60">
        <v>20</v>
      </c>
      <c r="I7" s="14">
        <v>22</v>
      </c>
      <c r="J7" s="14">
        <v>18</v>
      </c>
      <c r="K7" s="14">
        <v>25</v>
      </c>
    </row>
    <row r="8" spans="1:12" ht="14.25" customHeight="1">
      <c r="A8" s="17" t="s">
        <v>30</v>
      </c>
      <c r="B8" s="5">
        <v>67</v>
      </c>
      <c r="C8" s="5">
        <v>70</v>
      </c>
      <c r="D8" s="8">
        <v>54</v>
      </c>
      <c r="E8" s="60">
        <v>82</v>
      </c>
      <c r="F8" s="60">
        <v>64</v>
      </c>
      <c r="G8" s="60">
        <v>105</v>
      </c>
      <c r="H8" s="60">
        <v>98</v>
      </c>
      <c r="I8" s="14">
        <v>101</v>
      </c>
      <c r="J8" s="14">
        <v>83</v>
      </c>
      <c r="K8" s="14">
        <v>111</v>
      </c>
    </row>
    <row r="9" spans="1:12" ht="14.25" customHeight="1">
      <c r="A9" s="17" t="s">
        <v>29</v>
      </c>
      <c r="B9" s="5">
        <v>93</v>
      </c>
      <c r="C9" s="5">
        <v>117</v>
      </c>
      <c r="D9" s="8">
        <v>59</v>
      </c>
      <c r="E9" s="60">
        <v>92</v>
      </c>
      <c r="F9" s="60">
        <v>97</v>
      </c>
      <c r="G9" s="60">
        <v>169</v>
      </c>
      <c r="H9" s="60">
        <v>142</v>
      </c>
      <c r="I9" s="14">
        <v>166</v>
      </c>
      <c r="J9" s="14">
        <v>206</v>
      </c>
      <c r="K9" s="14">
        <v>189</v>
      </c>
    </row>
    <row r="10" spans="1:12" ht="14.25" customHeight="1">
      <c r="A10" s="17" t="s">
        <v>28</v>
      </c>
      <c r="B10" s="5">
        <v>75</v>
      </c>
      <c r="C10" s="5">
        <v>103</v>
      </c>
      <c r="D10" s="8">
        <v>60</v>
      </c>
      <c r="E10" s="60">
        <v>79</v>
      </c>
      <c r="F10" s="60">
        <v>97</v>
      </c>
      <c r="G10" s="60">
        <v>191</v>
      </c>
      <c r="H10" s="60">
        <v>143</v>
      </c>
      <c r="I10" s="14">
        <v>191</v>
      </c>
      <c r="J10" s="14">
        <v>213</v>
      </c>
      <c r="K10" s="14">
        <v>198</v>
      </c>
    </row>
    <row r="11" spans="1:12" ht="14.25" customHeight="1">
      <c r="A11" s="17" t="s">
        <v>27</v>
      </c>
      <c r="B11" s="5">
        <v>81</v>
      </c>
      <c r="C11" s="5">
        <v>85</v>
      </c>
      <c r="D11" s="8">
        <v>49</v>
      </c>
      <c r="E11" s="60">
        <v>64</v>
      </c>
      <c r="F11" s="60">
        <v>69</v>
      </c>
      <c r="G11" s="60">
        <v>104</v>
      </c>
      <c r="H11" s="60">
        <v>155</v>
      </c>
      <c r="I11" s="14">
        <v>186</v>
      </c>
      <c r="J11" s="14">
        <v>188</v>
      </c>
      <c r="K11" s="14">
        <v>193</v>
      </c>
    </row>
    <row r="12" spans="1:12" ht="14.25" customHeight="1">
      <c r="A12" s="17" t="s">
        <v>26</v>
      </c>
      <c r="B12" s="5">
        <v>73</v>
      </c>
      <c r="C12" s="5">
        <v>64</v>
      </c>
      <c r="D12" s="8">
        <v>30</v>
      </c>
      <c r="E12" s="60">
        <v>49</v>
      </c>
      <c r="F12" s="60">
        <v>73</v>
      </c>
      <c r="G12" s="60">
        <v>104</v>
      </c>
      <c r="H12" s="60">
        <v>106</v>
      </c>
      <c r="I12" s="14">
        <v>156</v>
      </c>
      <c r="J12" s="14">
        <v>137</v>
      </c>
      <c r="K12" s="14">
        <v>142</v>
      </c>
    </row>
    <row r="13" spans="1:12" ht="14.25" customHeight="1">
      <c r="A13" s="17" t="s">
        <v>76</v>
      </c>
      <c r="B13" s="5">
        <v>47</v>
      </c>
      <c r="C13" s="5">
        <v>51</v>
      </c>
      <c r="D13" s="8">
        <v>23</v>
      </c>
      <c r="E13" s="60">
        <v>43</v>
      </c>
      <c r="F13" s="60">
        <v>50</v>
      </c>
      <c r="G13" s="60">
        <v>78</v>
      </c>
      <c r="H13" s="60">
        <v>103</v>
      </c>
      <c r="I13" s="14">
        <v>98</v>
      </c>
      <c r="J13" s="14">
        <v>110</v>
      </c>
      <c r="K13" s="14">
        <v>107</v>
      </c>
    </row>
    <row r="14" spans="1:12" ht="14.25" customHeight="1">
      <c r="A14" s="17" t="s">
        <v>167</v>
      </c>
      <c r="B14" s="5">
        <v>67</v>
      </c>
      <c r="C14" s="5">
        <v>80</v>
      </c>
      <c r="D14" s="8">
        <v>32</v>
      </c>
      <c r="E14" s="60">
        <v>36</v>
      </c>
      <c r="F14" s="60">
        <v>52</v>
      </c>
      <c r="G14" s="60">
        <v>106</v>
      </c>
      <c r="H14" s="60">
        <v>111</v>
      </c>
      <c r="I14" s="14">
        <v>132</v>
      </c>
      <c r="J14" s="14">
        <v>151</v>
      </c>
      <c r="K14" s="14">
        <v>178</v>
      </c>
    </row>
    <row r="15" spans="1:12" ht="14.25" customHeight="1">
      <c r="A15" s="17" t="s">
        <v>84</v>
      </c>
      <c r="B15" s="5" t="s">
        <v>13</v>
      </c>
      <c r="C15" s="5" t="s">
        <v>13</v>
      </c>
      <c r="D15" s="8" t="s">
        <v>13</v>
      </c>
      <c r="E15" s="60" t="s">
        <v>13</v>
      </c>
      <c r="F15" s="60" t="s">
        <v>13</v>
      </c>
      <c r="G15" s="60" t="s">
        <v>13</v>
      </c>
      <c r="H15" s="60" t="s">
        <v>13</v>
      </c>
      <c r="I15" s="60" t="s">
        <v>13</v>
      </c>
      <c r="J15" s="60" t="s">
        <v>13</v>
      </c>
      <c r="K15" s="85" t="s">
        <v>13</v>
      </c>
    </row>
    <row r="16" spans="1:12">
      <c r="A16" s="130" t="s">
        <v>169</v>
      </c>
      <c r="B16" s="130"/>
      <c r="C16" s="130"/>
      <c r="D16" s="130"/>
      <c r="E16" s="130"/>
      <c r="F16" s="130"/>
      <c r="G16" s="130"/>
      <c r="H16" s="130"/>
      <c r="I16" s="144"/>
      <c r="J16" s="144"/>
      <c r="K16" s="144"/>
    </row>
    <row r="17" spans="1:11" ht="13.5" customHeight="1">
      <c r="A17" s="17" t="s">
        <v>166</v>
      </c>
      <c r="B17" s="5">
        <v>1</v>
      </c>
      <c r="C17" s="5">
        <v>5</v>
      </c>
      <c r="D17" s="8">
        <v>3</v>
      </c>
      <c r="E17" s="60">
        <v>8</v>
      </c>
      <c r="F17" s="60">
        <v>4</v>
      </c>
      <c r="G17" s="60">
        <v>2</v>
      </c>
      <c r="H17" s="60">
        <v>6</v>
      </c>
      <c r="I17" s="14">
        <v>3</v>
      </c>
      <c r="J17" s="14">
        <v>2</v>
      </c>
      <c r="K17" s="14">
        <v>4</v>
      </c>
    </row>
    <row r="18" spans="1:11" ht="13.5" customHeight="1">
      <c r="A18" s="17" t="s">
        <v>31</v>
      </c>
      <c r="B18" s="5">
        <v>63</v>
      </c>
      <c r="C18" s="5">
        <v>69</v>
      </c>
      <c r="D18" s="8">
        <v>41</v>
      </c>
      <c r="E18" s="60">
        <v>63</v>
      </c>
      <c r="F18" s="60">
        <v>51</v>
      </c>
      <c r="G18" s="60">
        <v>96</v>
      </c>
      <c r="H18" s="60">
        <v>73</v>
      </c>
      <c r="I18" s="14">
        <v>70</v>
      </c>
      <c r="J18" s="14">
        <v>53</v>
      </c>
      <c r="K18" s="14">
        <v>67</v>
      </c>
    </row>
    <row r="19" spans="1:11" ht="13.5" customHeight="1">
      <c r="A19" s="17" t="s">
        <v>30</v>
      </c>
      <c r="B19" s="5">
        <v>87</v>
      </c>
      <c r="C19" s="5">
        <v>105</v>
      </c>
      <c r="D19" s="8">
        <v>67</v>
      </c>
      <c r="E19" s="60">
        <v>92</v>
      </c>
      <c r="F19" s="60">
        <v>91</v>
      </c>
      <c r="G19" s="60">
        <v>175</v>
      </c>
      <c r="H19" s="60">
        <v>139</v>
      </c>
      <c r="I19" s="14">
        <v>145</v>
      </c>
      <c r="J19" s="14">
        <v>181</v>
      </c>
      <c r="K19" s="14">
        <v>186</v>
      </c>
    </row>
    <row r="20" spans="1:11" ht="13.5" customHeight="1">
      <c r="A20" s="17" t="s">
        <v>29</v>
      </c>
      <c r="B20" s="5">
        <v>98</v>
      </c>
      <c r="C20" s="5">
        <v>124</v>
      </c>
      <c r="D20" s="8">
        <v>56</v>
      </c>
      <c r="E20" s="60">
        <v>81</v>
      </c>
      <c r="F20" s="60">
        <v>108</v>
      </c>
      <c r="G20" s="60">
        <v>191</v>
      </c>
      <c r="H20" s="60">
        <v>166</v>
      </c>
      <c r="I20" s="14">
        <v>207</v>
      </c>
      <c r="J20" s="14">
        <v>221</v>
      </c>
      <c r="K20" s="14">
        <v>219</v>
      </c>
    </row>
    <row r="21" spans="1:11" ht="13.5" customHeight="1">
      <c r="A21" s="17" t="s">
        <v>28</v>
      </c>
      <c r="B21" s="5">
        <v>75</v>
      </c>
      <c r="C21" s="5">
        <v>69</v>
      </c>
      <c r="D21" s="8">
        <v>48</v>
      </c>
      <c r="E21" s="60">
        <v>63</v>
      </c>
      <c r="F21" s="60">
        <v>86</v>
      </c>
      <c r="G21" s="60">
        <v>131</v>
      </c>
      <c r="H21" s="60">
        <v>135</v>
      </c>
      <c r="I21" s="14">
        <v>210</v>
      </c>
      <c r="J21" s="14">
        <v>226</v>
      </c>
      <c r="K21" s="14">
        <v>197</v>
      </c>
    </row>
    <row r="22" spans="1:11" ht="13.5" customHeight="1">
      <c r="A22" s="17" t="s">
        <v>27</v>
      </c>
      <c r="B22" s="5">
        <v>68</v>
      </c>
      <c r="C22" s="5">
        <v>69</v>
      </c>
      <c r="D22" s="8">
        <v>34</v>
      </c>
      <c r="E22" s="60">
        <v>61</v>
      </c>
      <c r="F22" s="60">
        <v>62</v>
      </c>
      <c r="G22" s="60">
        <v>80</v>
      </c>
      <c r="H22" s="60">
        <v>140</v>
      </c>
      <c r="I22" s="14">
        <v>157</v>
      </c>
      <c r="J22" s="14">
        <v>143</v>
      </c>
      <c r="K22" s="14">
        <v>168</v>
      </c>
    </row>
    <row r="23" spans="1:11" ht="13.5" customHeight="1">
      <c r="A23" s="17" t="s">
        <v>26</v>
      </c>
      <c r="B23" s="5">
        <v>54</v>
      </c>
      <c r="C23" s="5">
        <v>62</v>
      </c>
      <c r="D23" s="8">
        <v>31</v>
      </c>
      <c r="E23" s="60">
        <v>36</v>
      </c>
      <c r="F23" s="60">
        <v>48</v>
      </c>
      <c r="G23" s="60">
        <v>83</v>
      </c>
      <c r="H23" s="60">
        <v>89</v>
      </c>
      <c r="I23" s="14">
        <v>107</v>
      </c>
      <c r="J23" s="14">
        <v>106</v>
      </c>
      <c r="K23" s="14">
        <v>100</v>
      </c>
    </row>
    <row r="24" spans="1:11" ht="13.5" customHeight="1">
      <c r="A24" s="17" t="s">
        <v>76</v>
      </c>
      <c r="B24" s="5">
        <v>31</v>
      </c>
      <c r="C24" s="5">
        <v>43</v>
      </c>
      <c r="D24" s="8">
        <v>17</v>
      </c>
      <c r="E24" s="60">
        <v>22</v>
      </c>
      <c r="F24" s="60">
        <v>31</v>
      </c>
      <c r="G24" s="60">
        <v>58</v>
      </c>
      <c r="H24" s="60">
        <v>57</v>
      </c>
      <c r="I24" s="14">
        <v>73</v>
      </c>
      <c r="J24" s="14">
        <v>70</v>
      </c>
      <c r="K24" s="14">
        <v>79</v>
      </c>
    </row>
    <row r="25" spans="1:11" ht="13.5" customHeight="1">
      <c r="A25" s="17" t="s">
        <v>167</v>
      </c>
      <c r="B25" s="5">
        <v>49</v>
      </c>
      <c r="C25" s="5">
        <v>50</v>
      </c>
      <c r="D25" s="8">
        <v>20</v>
      </c>
      <c r="E25" s="60">
        <v>29</v>
      </c>
      <c r="F25" s="60">
        <v>36</v>
      </c>
      <c r="G25" s="60">
        <v>70</v>
      </c>
      <c r="H25" s="60">
        <v>73</v>
      </c>
      <c r="I25" s="14">
        <v>80</v>
      </c>
      <c r="J25" s="14">
        <v>104</v>
      </c>
      <c r="K25" s="14">
        <v>123</v>
      </c>
    </row>
    <row r="26" spans="1:11" ht="13.5" customHeight="1">
      <c r="A26" s="17" t="s">
        <v>84</v>
      </c>
      <c r="B26" s="5" t="s">
        <v>13</v>
      </c>
      <c r="C26" s="5" t="s">
        <v>13</v>
      </c>
      <c r="D26" s="8" t="s">
        <v>13</v>
      </c>
      <c r="E26" s="60" t="s">
        <v>13</v>
      </c>
      <c r="F26" s="60" t="s">
        <v>13</v>
      </c>
      <c r="G26" s="60" t="s">
        <v>13</v>
      </c>
      <c r="H26" s="60" t="s">
        <v>13</v>
      </c>
      <c r="I26" s="60" t="s">
        <v>13</v>
      </c>
      <c r="J26" s="60" t="s">
        <v>13</v>
      </c>
      <c r="K26" s="60" t="s">
        <v>13</v>
      </c>
    </row>
    <row r="28" spans="1:11">
      <c r="A28" s="3" t="s">
        <v>0</v>
      </c>
    </row>
  </sheetData>
  <customSheetViews>
    <customSheetView guid="{9E5A3913-AA33-4EF5-9ABD-587B01EAC5C6}" scale="130">
      <pane ySplit="3" topLeftCell="A7" activePane="bottomLeft" state="frozen"/>
      <selection pane="bottomLeft" activeCell="I14" sqref="I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7" activePane="bottomLeft" state="frozen"/>
      <selection pane="bottomLeft" activeCell="I14" sqref="I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3" topLeftCell="A4" activePane="bottomLeft" state="frozen"/>
      <selection pane="bottomLeft"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7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4"/>
  <dimension ref="A1:X22"/>
  <sheetViews>
    <sheetView zoomScale="130" zoomScaleNormal="130" workbookViewId="0">
      <pane ySplit="3" topLeftCell="A4" activePane="bottomLeft" state="frozen"/>
      <selection pane="bottomLeft" activeCell="L23" sqref="L23"/>
    </sheetView>
  </sheetViews>
  <sheetFormatPr defaultRowHeight="12" customHeight="1"/>
  <cols>
    <col min="1" max="1" width="11" style="14" customWidth="1"/>
    <col min="2" max="16384" width="9.140625" style="14"/>
  </cols>
  <sheetData>
    <row r="1" spans="1:24" ht="15.75" customHeight="1">
      <c r="A1" s="15" t="s">
        <v>231</v>
      </c>
    </row>
    <row r="2" spans="1:24" ht="12.75" thickBot="1">
      <c r="A2" s="63"/>
      <c r="K2" s="114" t="s">
        <v>199</v>
      </c>
    </row>
    <row r="3" spans="1:24" s="50" customFormat="1" ht="24" customHeight="1" thickTop="1">
      <c r="A3" s="53"/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24" ht="15.75" customHeight="1">
      <c r="A4" s="93" t="s">
        <v>47</v>
      </c>
      <c r="B4" s="5">
        <v>526</v>
      </c>
      <c r="C4" s="5">
        <v>596</v>
      </c>
      <c r="D4" s="5">
        <v>317</v>
      </c>
      <c r="E4" s="60">
        <v>455</v>
      </c>
      <c r="F4" s="60">
        <v>517</v>
      </c>
      <c r="G4" s="60">
        <v>886</v>
      </c>
      <c r="H4" s="60">
        <v>878</v>
      </c>
      <c r="I4" s="14">
        <v>1052</v>
      </c>
      <c r="J4" s="14">
        <v>1106</v>
      </c>
      <c r="K4" s="14">
        <v>1143</v>
      </c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</row>
    <row r="5" spans="1:24" ht="16.5" customHeight="1">
      <c r="A5" s="129" t="s">
        <v>172</v>
      </c>
      <c r="B5" s="129"/>
      <c r="C5" s="129"/>
      <c r="D5" s="129"/>
      <c r="E5" s="129"/>
      <c r="F5" s="144"/>
      <c r="G5" s="144"/>
      <c r="H5" s="144"/>
      <c r="I5" s="144"/>
      <c r="J5" s="144"/>
      <c r="K5" s="144"/>
    </row>
    <row r="6" spans="1:24" ht="14.25" customHeight="1">
      <c r="A6" s="17" t="s">
        <v>80</v>
      </c>
      <c r="B6" s="5">
        <v>15</v>
      </c>
      <c r="C6" s="5">
        <v>32</v>
      </c>
      <c r="D6" s="8">
        <v>12</v>
      </c>
      <c r="E6" s="60">
        <v>30</v>
      </c>
      <c r="F6" s="60">
        <v>17</v>
      </c>
      <c r="G6" s="60">
        <v>32</v>
      </c>
      <c r="H6" s="60">
        <v>17</v>
      </c>
      <c r="I6" s="14">
        <v>30</v>
      </c>
      <c r="J6" s="85">
        <v>31</v>
      </c>
      <c r="K6" s="85">
        <v>24</v>
      </c>
    </row>
    <row r="7" spans="1:24" ht="14.25" customHeight="1">
      <c r="A7" s="17">
        <v>1</v>
      </c>
      <c r="B7" s="5">
        <v>36</v>
      </c>
      <c r="C7" s="5">
        <v>38</v>
      </c>
      <c r="D7" s="8">
        <v>31</v>
      </c>
      <c r="E7" s="60">
        <v>41</v>
      </c>
      <c r="F7" s="60">
        <v>37</v>
      </c>
      <c r="G7" s="60">
        <v>49</v>
      </c>
      <c r="H7" s="60">
        <v>42</v>
      </c>
      <c r="I7" s="14">
        <v>38</v>
      </c>
      <c r="J7" s="85">
        <v>42</v>
      </c>
      <c r="K7" s="85">
        <v>66</v>
      </c>
    </row>
    <row r="8" spans="1:24" ht="14.25" customHeight="1">
      <c r="A8" s="17">
        <v>2</v>
      </c>
      <c r="B8" s="5">
        <v>38</v>
      </c>
      <c r="C8" s="5">
        <v>33</v>
      </c>
      <c r="D8" s="8">
        <v>23</v>
      </c>
      <c r="E8" s="60">
        <v>43</v>
      </c>
      <c r="F8" s="60">
        <v>27</v>
      </c>
      <c r="G8" s="60">
        <v>55</v>
      </c>
      <c r="H8" s="60">
        <v>44</v>
      </c>
      <c r="I8" s="14">
        <v>70</v>
      </c>
      <c r="J8" s="85">
        <v>54</v>
      </c>
      <c r="K8" s="85">
        <v>70</v>
      </c>
    </row>
    <row r="9" spans="1:24" ht="14.25" customHeight="1">
      <c r="A9" s="17">
        <v>3</v>
      </c>
      <c r="B9" s="5">
        <v>36</v>
      </c>
      <c r="C9" s="5">
        <v>40</v>
      </c>
      <c r="D9" s="8">
        <v>23</v>
      </c>
      <c r="E9" s="60">
        <v>29</v>
      </c>
      <c r="F9" s="60">
        <v>37</v>
      </c>
      <c r="G9" s="60">
        <v>68</v>
      </c>
      <c r="H9" s="60">
        <v>51</v>
      </c>
      <c r="I9" s="14">
        <v>54</v>
      </c>
      <c r="J9" s="85">
        <v>70</v>
      </c>
      <c r="K9" s="85">
        <v>67</v>
      </c>
    </row>
    <row r="10" spans="1:24" ht="14.25" customHeight="1">
      <c r="A10" s="17">
        <v>4</v>
      </c>
      <c r="B10" s="5">
        <v>30</v>
      </c>
      <c r="C10" s="5">
        <v>41</v>
      </c>
      <c r="D10" s="8">
        <v>20</v>
      </c>
      <c r="E10" s="60">
        <v>24</v>
      </c>
      <c r="F10" s="60">
        <v>41</v>
      </c>
      <c r="G10" s="60">
        <v>54</v>
      </c>
      <c r="H10" s="60">
        <v>63</v>
      </c>
      <c r="I10" s="14">
        <v>44</v>
      </c>
      <c r="J10" s="85">
        <v>43</v>
      </c>
      <c r="K10" s="85">
        <v>50</v>
      </c>
    </row>
    <row r="11" spans="1:24" ht="14.25" customHeight="1">
      <c r="A11" s="17" t="s">
        <v>78</v>
      </c>
      <c r="B11" s="5">
        <v>143</v>
      </c>
      <c r="C11" s="5">
        <v>140</v>
      </c>
      <c r="D11" s="8">
        <v>79</v>
      </c>
      <c r="E11" s="60">
        <v>116</v>
      </c>
      <c r="F11" s="60">
        <v>107</v>
      </c>
      <c r="G11" s="60">
        <v>221</v>
      </c>
      <c r="H11" s="60">
        <v>210</v>
      </c>
      <c r="I11" s="14">
        <v>231</v>
      </c>
      <c r="J11" s="85">
        <v>273</v>
      </c>
      <c r="K11" s="85">
        <v>261</v>
      </c>
    </row>
    <row r="12" spans="1:24" ht="14.25" customHeight="1">
      <c r="A12" s="17" t="s">
        <v>77</v>
      </c>
      <c r="B12" s="5">
        <v>65</v>
      </c>
      <c r="C12" s="5">
        <v>92</v>
      </c>
      <c r="D12" s="8">
        <v>43</v>
      </c>
      <c r="E12" s="60">
        <v>61</v>
      </c>
      <c r="F12" s="60">
        <v>90</v>
      </c>
      <c r="G12" s="60">
        <v>142</v>
      </c>
      <c r="H12" s="60">
        <v>144</v>
      </c>
      <c r="I12" s="14">
        <v>172</v>
      </c>
      <c r="J12" s="85">
        <v>194</v>
      </c>
      <c r="K12" s="85">
        <v>183</v>
      </c>
    </row>
    <row r="13" spans="1:24" ht="14.25" customHeight="1">
      <c r="A13" s="17" t="s">
        <v>170</v>
      </c>
      <c r="B13" s="5">
        <v>163</v>
      </c>
      <c r="C13" s="5">
        <v>179</v>
      </c>
      <c r="D13" s="8">
        <v>86</v>
      </c>
      <c r="E13" s="60">
        <v>111</v>
      </c>
      <c r="F13" s="60">
        <v>161</v>
      </c>
      <c r="G13" s="60">
        <v>265</v>
      </c>
      <c r="H13" s="60">
        <v>307</v>
      </c>
      <c r="I13" s="14">
        <v>413</v>
      </c>
      <c r="J13" s="85">
        <v>399</v>
      </c>
      <c r="K13" s="85">
        <v>422</v>
      </c>
    </row>
    <row r="14" spans="1:24" ht="14.25" customHeight="1">
      <c r="A14" s="17" t="s">
        <v>84</v>
      </c>
      <c r="B14" s="5" t="s">
        <v>13</v>
      </c>
      <c r="C14" s="5">
        <v>1</v>
      </c>
      <c r="D14" s="8" t="s">
        <v>13</v>
      </c>
      <c r="E14" s="60" t="s">
        <v>13</v>
      </c>
      <c r="F14" s="60" t="s">
        <v>13</v>
      </c>
      <c r="G14" s="60" t="s">
        <v>13</v>
      </c>
      <c r="H14" s="60" t="s">
        <v>13</v>
      </c>
      <c r="I14" s="60" t="s">
        <v>13</v>
      </c>
      <c r="J14" s="85" t="s">
        <v>13</v>
      </c>
      <c r="K14" s="85" t="s">
        <v>13</v>
      </c>
    </row>
    <row r="15" spans="1:24" ht="18" customHeight="1">
      <c r="A15" s="129" t="s">
        <v>173</v>
      </c>
      <c r="B15" s="129"/>
      <c r="C15" s="129"/>
      <c r="D15" s="129"/>
      <c r="E15" s="129"/>
      <c r="F15" s="144"/>
      <c r="G15" s="144"/>
      <c r="H15" s="144"/>
      <c r="I15" s="144"/>
      <c r="J15" s="230"/>
      <c r="K15" s="230"/>
    </row>
    <row r="16" spans="1:24" ht="13.5" customHeight="1">
      <c r="A16" s="17" t="s">
        <v>171</v>
      </c>
      <c r="B16" s="5">
        <v>282</v>
      </c>
      <c r="C16" s="5">
        <v>355</v>
      </c>
      <c r="D16" s="8">
        <v>163</v>
      </c>
      <c r="E16" s="60">
        <v>188</v>
      </c>
      <c r="F16" s="60">
        <v>271</v>
      </c>
      <c r="G16" s="60">
        <v>384</v>
      </c>
      <c r="H16" s="60">
        <v>419</v>
      </c>
      <c r="I16" s="14">
        <v>408</v>
      </c>
      <c r="J16" s="85">
        <v>419</v>
      </c>
      <c r="K16" s="85">
        <v>491</v>
      </c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</row>
    <row r="17" spans="1:11" ht="13.5" customHeight="1">
      <c r="A17" s="17">
        <v>1</v>
      </c>
      <c r="B17" s="5">
        <v>128</v>
      </c>
      <c r="C17" s="5">
        <v>132</v>
      </c>
      <c r="D17" s="8">
        <v>92</v>
      </c>
      <c r="E17" s="60">
        <v>122</v>
      </c>
      <c r="F17" s="60">
        <v>149</v>
      </c>
      <c r="G17" s="60">
        <v>215</v>
      </c>
      <c r="H17" s="60">
        <v>247</v>
      </c>
      <c r="I17" s="14">
        <v>247</v>
      </c>
      <c r="J17" s="85">
        <v>233</v>
      </c>
      <c r="K17" s="85">
        <v>274</v>
      </c>
    </row>
    <row r="18" spans="1:11" ht="13.5" customHeight="1">
      <c r="A18" s="17">
        <v>2</v>
      </c>
      <c r="B18" s="5">
        <v>93</v>
      </c>
      <c r="C18" s="5">
        <v>87</v>
      </c>
      <c r="D18" s="8">
        <v>42</v>
      </c>
      <c r="E18" s="60">
        <v>70</v>
      </c>
      <c r="F18" s="60">
        <v>78</v>
      </c>
      <c r="G18" s="60">
        <v>174</v>
      </c>
      <c r="H18" s="60">
        <v>179</v>
      </c>
      <c r="I18" s="14">
        <v>182</v>
      </c>
      <c r="J18" s="85">
        <v>190</v>
      </c>
      <c r="K18" s="85">
        <v>207</v>
      </c>
    </row>
    <row r="19" spans="1:11" ht="13.5" customHeight="1">
      <c r="A19" s="17" t="s">
        <v>174</v>
      </c>
      <c r="B19" s="5">
        <v>20</v>
      </c>
      <c r="C19" s="5">
        <v>21</v>
      </c>
      <c r="D19" s="8">
        <v>8</v>
      </c>
      <c r="E19" s="60">
        <v>15</v>
      </c>
      <c r="F19" s="60">
        <v>13</v>
      </c>
      <c r="G19" s="60">
        <v>21</v>
      </c>
      <c r="H19" s="60">
        <v>33</v>
      </c>
      <c r="I19" s="14">
        <v>53</v>
      </c>
      <c r="J19" s="85">
        <v>44</v>
      </c>
      <c r="K19" s="85">
        <v>30</v>
      </c>
    </row>
    <row r="20" spans="1:11" ht="13.5" customHeight="1">
      <c r="A20" s="17" t="s">
        <v>84</v>
      </c>
      <c r="B20" s="5">
        <v>3</v>
      </c>
      <c r="C20" s="5">
        <v>1</v>
      </c>
      <c r="D20" s="8">
        <v>12</v>
      </c>
      <c r="E20" s="60">
        <v>60</v>
      </c>
      <c r="F20" s="60">
        <v>6</v>
      </c>
      <c r="G20" s="60">
        <v>92</v>
      </c>
      <c r="H20" s="60" t="s">
        <v>13</v>
      </c>
      <c r="I20" s="14">
        <v>162</v>
      </c>
      <c r="J20" s="85">
        <v>220</v>
      </c>
      <c r="K20" s="85">
        <v>141</v>
      </c>
    </row>
    <row r="22" spans="1:11">
      <c r="A22" s="3" t="s">
        <v>0</v>
      </c>
    </row>
  </sheetData>
  <customSheetViews>
    <customSheetView guid="{9E5A3913-AA33-4EF5-9ABD-587B01EAC5C6}" scale="130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4" sqref="K3:K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3" topLeftCell="A4" activePane="bottomLeft" state="frozen"/>
      <selection pane="bottomLeft" activeCell="K16" sqref="K16:K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5"/>
  <dimension ref="A1:K26"/>
  <sheetViews>
    <sheetView zoomScale="130" zoomScaleNormal="130" workbookViewId="0">
      <pane ySplit="3" topLeftCell="A4" activePane="bottomLeft" state="frozen"/>
      <selection pane="bottomLeft" activeCell="K14" sqref="K14"/>
    </sheetView>
  </sheetViews>
  <sheetFormatPr defaultRowHeight="12" customHeight="1"/>
  <cols>
    <col min="1" max="1" width="20.5703125" style="14" customWidth="1"/>
    <col min="2" max="16384" width="9.140625" style="14"/>
  </cols>
  <sheetData>
    <row r="1" spans="1:11" ht="12" customHeight="1">
      <c r="A1" s="15" t="s">
        <v>230</v>
      </c>
    </row>
    <row r="2" spans="1:11" ht="12" customHeight="1" thickBot="1">
      <c r="K2" s="114" t="s">
        <v>199</v>
      </c>
    </row>
    <row r="3" spans="1:11" ht="21.75" customHeight="1" thickTop="1">
      <c r="A3" s="53"/>
      <c r="B3" s="111">
        <v>2006</v>
      </c>
      <c r="C3" s="111">
        <v>2007</v>
      </c>
      <c r="D3" s="111" t="s">
        <v>1</v>
      </c>
      <c r="E3" s="51">
        <v>2009</v>
      </c>
      <c r="F3" s="51">
        <v>2010</v>
      </c>
      <c r="G3" s="51">
        <v>2011</v>
      </c>
      <c r="H3" s="51">
        <v>2012</v>
      </c>
      <c r="I3" s="51">
        <v>2013</v>
      </c>
      <c r="J3" s="51">
        <v>2014</v>
      </c>
      <c r="K3" s="51">
        <v>2015</v>
      </c>
    </row>
    <row r="4" spans="1:11" ht="15" customHeight="1">
      <c r="A4" s="49" t="s">
        <v>47</v>
      </c>
      <c r="B4" s="85">
        <v>526</v>
      </c>
      <c r="C4" s="85">
        <v>596</v>
      </c>
      <c r="D4" s="85">
        <v>317</v>
      </c>
      <c r="E4" s="95">
        <v>455</v>
      </c>
      <c r="F4" s="95">
        <v>517</v>
      </c>
      <c r="G4" s="95">
        <v>886</v>
      </c>
      <c r="H4" s="95">
        <v>878</v>
      </c>
      <c r="I4" s="14">
        <v>1052</v>
      </c>
      <c r="J4" s="14">
        <v>1106</v>
      </c>
      <c r="K4" s="14">
        <v>1143</v>
      </c>
    </row>
    <row r="5" spans="1:11" ht="12" customHeight="1">
      <c r="A5" s="58"/>
      <c r="B5" s="85"/>
      <c r="C5" s="85"/>
      <c r="D5" s="85"/>
      <c r="E5" s="97"/>
      <c r="F5" s="97"/>
      <c r="G5" s="97"/>
      <c r="H5" s="97"/>
    </row>
    <row r="6" spans="1:11" ht="15" customHeight="1">
      <c r="A6" s="48" t="s">
        <v>175</v>
      </c>
      <c r="B6" s="85">
        <v>282</v>
      </c>
      <c r="C6" s="85">
        <v>355</v>
      </c>
      <c r="D6" s="85">
        <v>163</v>
      </c>
      <c r="E6" s="95">
        <v>188</v>
      </c>
      <c r="F6" s="95">
        <v>271</v>
      </c>
      <c r="G6" s="95">
        <v>385</v>
      </c>
      <c r="H6" s="85">
        <v>417</v>
      </c>
      <c r="I6" s="85">
        <v>406</v>
      </c>
      <c r="J6" s="152">
        <v>423</v>
      </c>
      <c r="K6" s="152">
        <v>491</v>
      </c>
    </row>
    <row r="7" spans="1:11" ht="15" customHeight="1">
      <c r="A7" s="48" t="s">
        <v>176</v>
      </c>
      <c r="B7" s="85">
        <v>50</v>
      </c>
      <c r="C7" s="85">
        <v>50</v>
      </c>
      <c r="D7" s="85">
        <v>19</v>
      </c>
      <c r="E7" s="95">
        <v>39</v>
      </c>
      <c r="F7" s="95">
        <v>39</v>
      </c>
      <c r="G7" s="95">
        <v>87</v>
      </c>
      <c r="H7" s="85">
        <v>79</v>
      </c>
      <c r="I7" s="85">
        <v>92</v>
      </c>
      <c r="J7" s="152">
        <v>78</v>
      </c>
      <c r="K7" s="152">
        <v>82</v>
      </c>
    </row>
    <row r="8" spans="1:11" ht="15" customHeight="1">
      <c r="A8" s="48" t="s">
        <v>177</v>
      </c>
      <c r="B8" s="85">
        <v>183</v>
      </c>
      <c r="C8" s="85">
        <v>180</v>
      </c>
      <c r="D8" s="85">
        <v>118</v>
      </c>
      <c r="E8" s="95">
        <v>155</v>
      </c>
      <c r="F8" s="95">
        <v>179</v>
      </c>
      <c r="G8" s="95">
        <v>300</v>
      </c>
      <c r="H8" s="85">
        <v>353</v>
      </c>
      <c r="I8" s="85">
        <v>377</v>
      </c>
      <c r="J8" s="152">
        <v>367</v>
      </c>
      <c r="K8" s="152">
        <v>397</v>
      </c>
    </row>
    <row r="9" spans="1:11" ht="15" customHeight="1">
      <c r="A9" s="48" t="s">
        <v>178</v>
      </c>
      <c r="B9" s="85">
        <v>7</v>
      </c>
      <c r="C9" s="85">
        <v>7</v>
      </c>
      <c r="D9" s="85">
        <v>4</v>
      </c>
      <c r="E9" s="95">
        <v>12</v>
      </c>
      <c r="F9" s="95">
        <v>9</v>
      </c>
      <c r="G9" s="95">
        <v>18</v>
      </c>
      <c r="H9" s="85">
        <v>27</v>
      </c>
      <c r="I9" s="85">
        <v>13</v>
      </c>
      <c r="J9" s="152">
        <v>16</v>
      </c>
      <c r="K9" s="152">
        <v>26</v>
      </c>
    </row>
    <row r="10" spans="1:11" ht="15" customHeight="1">
      <c r="A10" s="48" t="s">
        <v>179</v>
      </c>
      <c r="B10" s="85" t="s">
        <v>13</v>
      </c>
      <c r="C10" s="85" t="s">
        <v>13</v>
      </c>
      <c r="D10" s="85" t="s">
        <v>13</v>
      </c>
      <c r="E10" s="95" t="s">
        <v>13</v>
      </c>
      <c r="F10" s="95" t="s">
        <v>13</v>
      </c>
      <c r="G10" s="95">
        <v>1</v>
      </c>
      <c r="H10" s="85" t="s">
        <v>13</v>
      </c>
      <c r="I10" s="95" t="s">
        <v>13</v>
      </c>
      <c r="J10" s="95" t="s">
        <v>13</v>
      </c>
      <c r="K10" s="95" t="s">
        <v>13</v>
      </c>
    </row>
    <row r="11" spans="1:11" ht="15" customHeight="1">
      <c r="A11" s="48" t="s">
        <v>180</v>
      </c>
      <c r="B11" s="85" t="s">
        <v>13</v>
      </c>
      <c r="C11" s="85" t="s">
        <v>13</v>
      </c>
      <c r="D11" s="85" t="s">
        <v>13</v>
      </c>
      <c r="E11" s="95" t="s">
        <v>13</v>
      </c>
      <c r="F11" s="95" t="s">
        <v>13</v>
      </c>
      <c r="G11" s="95" t="s">
        <v>13</v>
      </c>
      <c r="H11" s="85">
        <v>1</v>
      </c>
      <c r="I11" s="95" t="s">
        <v>13</v>
      </c>
      <c r="J11" s="95">
        <v>1</v>
      </c>
      <c r="K11" s="95">
        <v>1</v>
      </c>
    </row>
    <row r="12" spans="1:11" ht="15" customHeight="1">
      <c r="A12" s="48" t="s">
        <v>181</v>
      </c>
      <c r="B12" s="90">
        <v>1</v>
      </c>
      <c r="C12" s="90">
        <v>2</v>
      </c>
      <c r="D12" s="90" t="s">
        <v>13</v>
      </c>
      <c r="E12" s="95">
        <v>1</v>
      </c>
      <c r="F12" s="95">
        <v>10</v>
      </c>
      <c r="G12" s="95">
        <v>3</v>
      </c>
      <c r="H12" s="85">
        <v>1</v>
      </c>
      <c r="I12" s="85">
        <v>2</v>
      </c>
      <c r="J12" s="152">
        <v>1</v>
      </c>
      <c r="K12" s="152">
        <v>5</v>
      </c>
    </row>
    <row r="13" spans="1:11" ht="15" customHeight="1">
      <c r="A13" s="48" t="s">
        <v>84</v>
      </c>
      <c r="B13" s="85">
        <v>3</v>
      </c>
      <c r="C13" s="85">
        <v>2</v>
      </c>
      <c r="D13" s="85">
        <v>13</v>
      </c>
      <c r="E13" s="95">
        <v>60</v>
      </c>
      <c r="F13" s="95">
        <v>9</v>
      </c>
      <c r="G13" s="95">
        <v>92</v>
      </c>
      <c r="H13" s="85" t="s">
        <v>13</v>
      </c>
      <c r="I13" s="85">
        <v>162</v>
      </c>
      <c r="J13" s="152">
        <v>220</v>
      </c>
      <c r="K13" s="152">
        <v>141</v>
      </c>
    </row>
    <row r="14" spans="1:11" ht="18" customHeight="1">
      <c r="A14" s="129" t="s">
        <v>68</v>
      </c>
      <c r="B14" s="129"/>
      <c r="C14" s="129"/>
      <c r="D14" s="129"/>
      <c r="E14" s="129"/>
      <c r="F14" s="145"/>
      <c r="G14" s="145"/>
      <c r="H14" s="145"/>
      <c r="I14" s="144"/>
      <c r="J14" s="144"/>
      <c r="K14" s="144"/>
    </row>
    <row r="15" spans="1:11" ht="15" customHeight="1">
      <c r="A15" s="48" t="s">
        <v>47</v>
      </c>
      <c r="B15" s="20">
        <v>100</v>
      </c>
      <c r="C15" s="20">
        <v>100</v>
      </c>
      <c r="D15" s="20">
        <v>100</v>
      </c>
      <c r="E15" s="98">
        <v>100</v>
      </c>
      <c r="F15" s="98">
        <v>100</v>
      </c>
      <c r="G15" s="98">
        <v>100.00000000000001</v>
      </c>
      <c r="H15" s="98">
        <v>100</v>
      </c>
      <c r="I15" s="98">
        <v>100</v>
      </c>
      <c r="J15" s="98">
        <v>100</v>
      </c>
      <c r="K15" s="98">
        <v>100</v>
      </c>
    </row>
    <row r="16" spans="1:11" ht="12" customHeight="1">
      <c r="A16" s="48"/>
      <c r="B16" s="20"/>
      <c r="C16" s="20"/>
      <c r="D16" s="20"/>
      <c r="E16" s="98"/>
      <c r="F16" s="98"/>
      <c r="G16" s="98"/>
      <c r="H16" s="98"/>
    </row>
    <row r="17" spans="1:11" ht="15" customHeight="1">
      <c r="A17" s="48" t="s">
        <v>175</v>
      </c>
      <c r="B17" s="20">
        <v>53.6</v>
      </c>
      <c r="C17" s="20">
        <v>59.6</v>
      </c>
      <c r="D17" s="20">
        <v>51.4</v>
      </c>
      <c r="E17" s="98">
        <v>41.3</v>
      </c>
      <c r="F17" s="98">
        <v>52.4</v>
      </c>
      <c r="G17" s="98">
        <v>43.5</v>
      </c>
      <c r="H17" s="98">
        <v>47.5</v>
      </c>
      <c r="I17" s="98">
        <v>38.6</v>
      </c>
      <c r="J17" s="98">
        <v>38.200000000000003</v>
      </c>
      <c r="K17" s="98">
        <v>42.9</v>
      </c>
    </row>
    <row r="18" spans="1:11" ht="15" customHeight="1">
      <c r="A18" s="48" t="s">
        <v>176</v>
      </c>
      <c r="B18" s="20">
        <v>9.5</v>
      </c>
      <c r="C18" s="20">
        <v>8.4</v>
      </c>
      <c r="D18" s="20">
        <v>6</v>
      </c>
      <c r="E18" s="98">
        <v>8.6</v>
      </c>
      <c r="F18" s="98">
        <v>7.5</v>
      </c>
      <c r="G18" s="98">
        <v>9.8000000000000007</v>
      </c>
      <c r="H18" s="98">
        <v>9</v>
      </c>
      <c r="I18" s="98">
        <v>8.6999999999999993</v>
      </c>
      <c r="J18" s="98">
        <v>7.1</v>
      </c>
      <c r="K18" s="98">
        <v>7.2</v>
      </c>
    </row>
    <row r="19" spans="1:11" ht="15" customHeight="1">
      <c r="A19" s="48" t="s">
        <v>177</v>
      </c>
      <c r="B19" s="20">
        <v>34.799999999999997</v>
      </c>
      <c r="C19" s="20">
        <v>30.2</v>
      </c>
      <c r="D19" s="20">
        <v>37.200000000000003</v>
      </c>
      <c r="E19" s="98">
        <v>34.1</v>
      </c>
      <c r="F19" s="98">
        <v>34.6</v>
      </c>
      <c r="G19" s="98">
        <v>33.9</v>
      </c>
      <c r="H19" s="98">
        <v>40.200000000000003</v>
      </c>
      <c r="I19" s="98">
        <v>35.799999999999997</v>
      </c>
      <c r="J19" s="98">
        <v>33.200000000000003</v>
      </c>
      <c r="K19" s="98">
        <v>34.700000000000003</v>
      </c>
    </row>
    <row r="20" spans="1:11" ht="15" customHeight="1">
      <c r="A20" s="48" t="s">
        <v>178</v>
      </c>
      <c r="B20" s="20">
        <v>1.3</v>
      </c>
      <c r="C20" s="20">
        <v>1.2</v>
      </c>
      <c r="D20" s="20">
        <v>1.3</v>
      </c>
      <c r="E20" s="98">
        <v>2.6</v>
      </c>
      <c r="F20" s="98">
        <v>1.7</v>
      </c>
      <c r="G20" s="98">
        <v>2</v>
      </c>
      <c r="H20" s="98">
        <v>3.1</v>
      </c>
      <c r="I20" s="98">
        <v>1.2</v>
      </c>
      <c r="J20" s="98">
        <v>1.5</v>
      </c>
      <c r="K20" s="98">
        <v>2.2999999999999998</v>
      </c>
    </row>
    <row r="21" spans="1:11" ht="15" customHeight="1">
      <c r="A21" s="48" t="s">
        <v>179</v>
      </c>
      <c r="B21" s="20" t="s">
        <v>13</v>
      </c>
      <c r="C21" s="20" t="s">
        <v>13</v>
      </c>
      <c r="D21" s="20" t="s">
        <v>13</v>
      </c>
      <c r="E21" s="98" t="s">
        <v>13</v>
      </c>
      <c r="F21" s="98" t="s">
        <v>13</v>
      </c>
      <c r="G21" s="98">
        <v>0.1</v>
      </c>
      <c r="H21" s="20" t="s">
        <v>13</v>
      </c>
      <c r="I21" s="85" t="s">
        <v>13</v>
      </c>
      <c r="J21" s="85" t="s">
        <v>13</v>
      </c>
      <c r="K21" s="85"/>
    </row>
    <row r="22" spans="1:11" ht="15" customHeight="1">
      <c r="A22" s="48" t="s">
        <v>180</v>
      </c>
      <c r="B22" s="20" t="s">
        <v>13</v>
      </c>
      <c r="C22" s="20" t="s">
        <v>13</v>
      </c>
      <c r="D22" s="20" t="s">
        <v>13</v>
      </c>
      <c r="E22" s="98" t="s">
        <v>13</v>
      </c>
      <c r="F22" s="98" t="s">
        <v>13</v>
      </c>
      <c r="G22" s="98" t="s">
        <v>13</v>
      </c>
      <c r="H22" s="20">
        <v>0.1</v>
      </c>
      <c r="I22" s="85" t="s">
        <v>13</v>
      </c>
      <c r="J22" s="20">
        <v>0.1</v>
      </c>
      <c r="K22" s="20">
        <v>0.1</v>
      </c>
    </row>
    <row r="23" spans="1:11" ht="15" customHeight="1">
      <c r="A23" s="48" t="s">
        <v>181</v>
      </c>
      <c r="B23" s="20">
        <v>0.2</v>
      </c>
      <c r="C23" s="20">
        <v>0.3</v>
      </c>
      <c r="D23" s="20" t="s">
        <v>13</v>
      </c>
      <c r="E23" s="98">
        <v>0.2</v>
      </c>
      <c r="F23" s="98">
        <v>1.9</v>
      </c>
      <c r="G23" s="98">
        <v>0.3</v>
      </c>
      <c r="H23" s="98">
        <v>0.1</v>
      </c>
      <c r="I23" s="98">
        <v>0.2</v>
      </c>
      <c r="J23" s="98">
        <v>0.1</v>
      </c>
      <c r="K23" s="98">
        <v>0.4</v>
      </c>
    </row>
    <row r="24" spans="1:11" ht="15" customHeight="1">
      <c r="A24" s="48" t="s">
        <v>84</v>
      </c>
      <c r="B24" s="20">
        <v>0.6</v>
      </c>
      <c r="C24" s="20">
        <v>0.3</v>
      </c>
      <c r="D24" s="20">
        <v>4.0999999999999996</v>
      </c>
      <c r="E24" s="98">
        <v>13.2</v>
      </c>
      <c r="F24" s="98">
        <v>1.7</v>
      </c>
      <c r="G24" s="98">
        <v>10.4</v>
      </c>
      <c r="H24" s="98" t="s">
        <v>13</v>
      </c>
      <c r="I24" s="98">
        <v>15.4</v>
      </c>
      <c r="J24" s="98">
        <v>19.899999999999999</v>
      </c>
      <c r="K24" s="98">
        <v>12.3</v>
      </c>
    </row>
    <row r="26" spans="1:11" ht="12" customHeight="1">
      <c r="A26" s="3" t="s">
        <v>0</v>
      </c>
    </row>
  </sheetData>
  <customSheetViews>
    <customSheetView guid="{9E5A3913-AA33-4EF5-9ABD-587B01EAC5C6}" scale="130">
      <pane ySplit="3" topLeftCell="A7" activePane="bottomLeft" state="frozen"/>
      <selection pane="bottomLeft" activeCell="K17" sqref="K17:K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 scale="130">
      <pane ySplit="3" topLeftCell="A7" activePane="bottomLeft" state="frozen"/>
      <selection pane="bottomLeft" activeCell="K17" sqref="K17:K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 scale="130">
      <pane ySplit="3" topLeftCell="A4" activePane="bottomLeft" state="frozen"/>
      <selection pane="bottomLeft" activeCell="K4" sqref="K3: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3" topLeftCell="A4" activePane="bottomLeft" state="frozen"/>
      <selection pane="bottomLeft" activeCell="K13" activeCellId="1" sqref="K6:K12 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>
      <pane ySplit="3" topLeftCell="A7" activePane="bottomLeft" state="frozen"/>
      <selection pane="bottomLeft" activeCell="K17" sqref="K17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28"/>
  <sheetViews>
    <sheetView zoomScale="120" zoomScaleNormal="120" workbookViewId="0">
      <pane ySplit="4" topLeftCell="A5" activePane="bottomLeft" state="frozen"/>
      <selection pane="bottomLeft" activeCell="P23" sqref="P23"/>
    </sheetView>
  </sheetViews>
  <sheetFormatPr defaultRowHeight="12"/>
  <cols>
    <col min="1" max="1" width="9.85546875" style="14" customWidth="1"/>
    <col min="2" max="2" width="7.5703125" style="14" customWidth="1"/>
    <col min="3" max="11" width="7" style="14" customWidth="1"/>
    <col min="12" max="12" width="9.5703125" style="14" customWidth="1"/>
    <col min="13" max="16384" width="9.140625" style="14"/>
  </cols>
  <sheetData>
    <row r="1" spans="1:11" ht="18.75" customHeight="1">
      <c r="A1" s="15" t="s">
        <v>257</v>
      </c>
    </row>
    <row r="2" spans="1:11" ht="12.75" thickBot="1">
      <c r="K2" s="114" t="s">
        <v>199</v>
      </c>
    </row>
    <row r="3" spans="1:11" ht="20.25" customHeight="1" thickTop="1">
      <c r="A3" s="245" t="s">
        <v>213</v>
      </c>
      <c r="B3" s="235" t="s">
        <v>23</v>
      </c>
      <c r="C3" s="235" t="s">
        <v>58</v>
      </c>
      <c r="D3" s="235"/>
      <c r="E3" s="235"/>
      <c r="F3" s="235"/>
      <c r="G3" s="235"/>
      <c r="H3" s="235"/>
      <c r="I3" s="235"/>
      <c r="J3" s="235"/>
      <c r="K3" s="236"/>
    </row>
    <row r="4" spans="1:11" ht="20.25" customHeight="1">
      <c r="A4" s="246"/>
      <c r="B4" s="247"/>
      <c r="C4" s="141" t="s">
        <v>32</v>
      </c>
      <c r="D4" s="141" t="s">
        <v>31</v>
      </c>
      <c r="E4" s="141" t="s">
        <v>30</v>
      </c>
      <c r="F4" s="141" t="s">
        <v>29</v>
      </c>
      <c r="G4" s="141" t="s">
        <v>28</v>
      </c>
      <c r="H4" s="141" t="s">
        <v>27</v>
      </c>
      <c r="I4" s="141" t="s">
        <v>26</v>
      </c>
      <c r="J4" s="141" t="s">
        <v>76</v>
      </c>
      <c r="K4" s="21" t="s">
        <v>167</v>
      </c>
    </row>
    <row r="5" spans="1:11" ht="20.25" customHeight="1">
      <c r="A5" s="146" t="s">
        <v>168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17.25" customHeight="1">
      <c r="A6" s="143" t="s">
        <v>47</v>
      </c>
      <c r="B6" s="185">
        <v>1143</v>
      </c>
      <c r="C6" s="185" t="s">
        <v>13</v>
      </c>
      <c r="D6" s="185">
        <v>25</v>
      </c>
      <c r="E6" s="185">
        <v>111</v>
      </c>
      <c r="F6" s="185">
        <v>189</v>
      </c>
      <c r="G6" s="185">
        <v>198</v>
      </c>
      <c r="H6" s="185">
        <v>193</v>
      </c>
      <c r="I6" s="185">
        <v>142</v>
      </c>
      <c r="J6" s="185">
        <v>107</v>
      </c>
      <c r="K6" s="185">
        <v>178</v>
      </c>
    </row>
    <row r="7" spans="1:11" ht="17.25" customHeight="1">
      <c r="A7" s="17" t="s">
        <v>80</v>
      </c>
      <c r="B7" s="185">
        <v>24</v>
      </c>
      <c r="C7" s="185" t="s">
        <v>13</v>
      </c>
      <c r="D7" s="185">
        <v>4</v>
      </c>
      <c r="E7" s="185">
        <v>9</v>
      </c>
      <c r="F7" s="185">
        <v>7</v>
      </c>
      <c r="G7" s="185" t="s">
        <v>13</v>
      </c>
      <c r="H7" s="185">
        <v>1</v>
      </c>
      <c r="I7" s="185">
        <v>1</v>
      </c>
      <c r="J7" s="185">
        <v>1</v>
      </c>
      <c r="K7" s="185">
        <v>1</v>
      </c>
    </row>
    <row r="8" spans="1:11" ht="17.25" customHeight="1">
      <c r="A8" s="17">
        <v>1</v>
      </c>
      <c r="B8" s="185">
        <v>66</v>
      </c>
      <c r="C8" s="185" t="s">
        <v>13</v>
      </c>
      <c r="D8" s="185">
        <v>11</v>
      </c>
      <c r="E8" s="185">
        <v>24</v>
      </c>
      <c r="F8" s="185">
        <v>15</v>
      </c>
      <c r="G8" s="185">
        <v>4</v>
      </c>
      <c r="H8" s="185">
        <v>2</v>
      </c>
      <c r="I8" s="185">
        <v>2</v>
      </c>
      <c r="J8" s="185">
        <v>4</v>
      </c>
      <c r="K8" s="185">
        <v>4</v>
      </c>
    </row>
    <row r="9" spans="1:11" ht="17.25" customHeight="1">
      <c r="A9" s="17">
        <v>2</v>
      </c>
      <c r="B9" s="185">
        <v>70</v>
      </c>
      <c r="C9" s="185" t="s">
        <v>13</v>
      </c>
      <c r="D9" s="185">
        <v>6</v>
      </c>
      <c r="E9" s="185">
        <v>24</v>
      </c>
      <c r="F9" s="185">
        <v>12</v>
      </c>
      <c r="G9" s="185">
        <v>13</v>
      </c>
      <c r="H9" s="185">
        <v>2</v>
      </c>
      <c r="I9" s="185">
        <v>4</v>
      </c>
      <c r="J9" s="185">
        <v>1</v>
      </c>
      <c r="K9" s="185">
        <v>8</v>
      </c>
    </row>
    <row r="10" spans="1:11" ht="17.25" customHeight="1">
      <c r="A10" s="17">
        <v>3</v>
      </c>
      <c r="B10" s="185">
        <v>67</v>
      </c>
      <c r="C10" s="185" t="s">
        <v>13</v>
      </c>
      <c r="D10" s="185">
        <v>1</v>
      </c>
      <c r="E10" s="185">
        <v>16</v>
      </c>
      <c r="F10" s="185">
        <v>13</v>
      </c>
      <c r="G10" s="185">
        <v>16</v>
      </c>
      <c r="H10" s="185">
        <v>6</v>
      </c>
      <c r="I10" s="185">
        <v>3</v>
      </c>
      <c r="J10" s="185">
        <v>3</v>
      </c>
      <c r="K10" s="185">
        <v>9</v>
      </c>
    </row>
    <row r="11" spans="1:11" ht="17.25" customHeight="1">
      <c r="A11" s="17">
        <v>4</v>
      </c>
      <c r="B11" s="185">
        <v>50</v>
      </c>
      <c r="C11" s="185" t="s">
        <v>13</v>
      </c>
      <c r="D11" s="85">
        <v>1</v>
      </c>
      <c r="E11" s="185">
        <v>8</v>
      </c>
      <c r="F11" s="185">
        <v>18</v>
      </c>
      <c r="G11" s="185">
        <v>11</v>
      </c>
      <c r="H11" s="185">
        <v>7</v>
      </c>
      <c r="I11" s="185">
        <v>2</v>
      </c>
      <c r="J11" s="185">
        <v>1</v>
      </c>
      <c r="K11" s="185">
        <v>2</v>
      </c>
    </row>
    <row r="12" spans="1:11" ht="17.25" customHeight="1">
      <c r="A12" s="17" t="s">
        <v>78</v>
      </c>
      <c r="B12" s="185">
        <v>261</v>
      </c>
      <c r="C12" s="185" t="s">
        <v>13</v>
      </c>
      <c r="D12" s="185">
        <v>2</v>
      </c>
      <c r="E12" s="185">
        <v>30</v>
      </c>
      <c r="F12" s="185">
        <v>88</v>
      </c>
      <c r="G12" s="185">
        <v>56</v>
      </c>
      <c r="H12" s="185">
        <v>33</v>
      </c>
      <c r="I12" s="185">
        <v>18</v>
      </c>
      <c r="J12" s="185">
        <v>8</v>
      </c>
      <c r="K12" s="185">
        <v>26</v>
      </c>
    </row>
    <row r="13" spans="1:11" ht="17.25" customHeight="1">
      <c r="A13" s="17" t="s">
        <v>77</v>
      </c>
      <c r="B13" s="185">
        <v>183</v>
      </c>
      <c r="C13" s="185" t="s">
        <v>13</v>
      </c>
      <c r="D13" s="185" t="s">
        <v>13</v>
      </c>
      <c r="E13" s="185" t="s">
        <v>13</v>
      </c>
      <c r="F13" s="185">
        <v>34</v>
      </c>
      <c r="G13" s="185">
        <v>66</v>
      </c>
      <c r="H13" s="185">
        <v>46</v>
      </c>
      <c r="I13" s="185">
        <v>17</v>
      </c>
      <c r="J13" s="185">
        <v>6</v>
      </c>
      <c r="K13" s="185">
        <v>14</v>
      </c>
    </row>
    <row r="14" spans="1:11" ht="17.25" customHeight="1">
      <c r="A14" s="17" t="s">
        <v>32</v>
      </c>
      <c r="B14" s="185">
        <v>140</v>
      </c>
      <c r="C14" s="185" t="s">
        <v>13</v>
      </c>
      <c r="D14" s="185" t="s">
        <v>13</v>
      </c>
      <c r="E14" s="185" t="s">
        <v>13</v>
      </c>
      <c r="F14" s="185">
        <v>2</v>
      </c>
      <c r="G14" s="185">
        <v>31</v>
      </c>
      <c r="H14" s="185">
        <v>63</v>
      </c>
      <c r="I14" s="185">
        <v>26</v>
      </c>
      <c r="J14" s="185">
        <v>8</v>
      </c>
      <c r="K14" s="185">
        <v>10</v>
      </c>
    </row>
    <row r="15" spans="1:11" ht="17.25" customHeight="1">
      <c r="A15" s="17" t="s">
        <v>31</v>
      </c>
      <c r="B15" s="185">
        <v>125</v>
      </c>
      <c r="C15" s="185" t="s">
        <v>13</v>
      </c>
      <c r="D15" s="185" t="s">
        <v>13</v>
      </c>
      <c r="E15" s="185" t="s">
        <v>13</v>
      </c>
      <c r="F15" s="185" t="s">
        <v>13</v>
      </c>
      <c r="G15" s="185">
        <v>1</v>
      </c>
      <c r="H15" s="185">
        <v>32</v>
      </c>
      <c r="I15" s="185">
        <v>52</v>
      </c>
      <c r="J15" s="185">
        <v>27</v>
      </c>
      <c r="K15" s="185">
        <v>13</v>
      </c>
    </row>
    <row r="16" spans="1:11" ht="17.25" customHeight="1">
      <c r="A16" s="17" t="s">
        <v>202</v>
      </c>
      <c r="B16" s="185">
        <v>157</v>
      </c>
      <c r="C16" s="185" t="s">
        <v>13</v>
      </c>
      <c r="D16" s="185" t="s">
        <v>13</v>
      </c>
      <c r="E16" s="185" t="s">
        <v>13</v>
      </c>
      <c r="F16" s="185" t="s">
        <v>13</v>
      </c>
      <c r="G16" s="185" t="s">
        <v>13</v>
      </c>
      <c r="H16" s="185">
        <v>1</v>
      </c>
      <c r="I16" s="185">
        <v>17</v>
      </c>
      <c r="J16" s="185">
        <v>48</v>
      </c>
      <c r="K16" s="185">
        <v>91</v>
      </c>
    </row>
    <row r="17" spans="1:11" ht="20.25" customHeight="1">
      <c r="A17" s="146" t="s">
        <v>169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spans="1:11" ht="15.75" customHeight="1">
      <c r="A18" s="143" t="s">
        <v>47</v>
      </c>
      <c r="B18" s="185">
        <v>1143</v>
      </c>
      <c r="C18" s="185">
        <v>4</v>
      </c>
      <c r="D18" s="185">
        <v>67</v>
      </c>
      <c r="E18" s="185">
        <v>186</v>
      </c>
      <c r="F18" s="185">
        <v>219</v>
      </c>
      <c r="G18" s="185">
        <v>197</v>
      </c>
      <c r="H18" s="185">
        <v>168</v>
      </c>
      <c r="I18" s="185">
        <v>100</v>
      </c>
      <c r="J18" s="185">
        <v>79</v>
      </c>
      <c r="K18" s="185">
        <v>123</v>
      </c>
    </row>
    <row r="19" spans="1:11" ht="15.75" customHeight="1">
      <c r="A19" s="17" t="s">
        <v>80</v>
      </c>
      <c r="B19" s="185">
        <v>24</v>
      </c>
      <c r="C19" s="185">
        <v>4</v>
      </c>
      <c r="D19" s="185">
        <v>4</v>
      </c>
      <c r="E19" s="185">
        <v>7</v>
      </c>
      <c r="F19" s="185">
        <v>4</v>
      </c>
      <c r="G19" s="185" t="s">
        <v>13</v>
      </c>
      <c r="H19" s="185">
        <v>1</v>
      </c>
      <c r="I19" s="185">
        <v>1</v>
      </c>
      <c r="J19" s="185">
        <v>1</v>
      </c>
      <c r="K19" s="185">
        <v>2</v>
      </c>
    </row>
    <row r="20" spans="1:11" ht="15.75" customHeight="1">
      <c r="A20" s="17">
        <v>1</v>
      </c>
      <c r="B20" s="185">
        <v>66</v>
      </c>
      <c r="C20" s="185" t="s">
        <v>13</v>
      </c>
      <c r="D20" s="185">
        <v>18</v>
      </c>
      <c r="E20" s="185">
        <v>19</v>
      </c>
      <c r="F20" s="185">
        <v>18</v>
      </c>
      <c r="G20" s="185">
        <v>1</v>
      </c>
      <c r="H20" s="185">
        <v>3</v>
      </c>
      <c r="I20" s="185">
        <v>1</v>
      </c>
      <c r="J20" s="185">
        <v>2</v>
      </c>
      <c r="K20" s="185">
        <v>4</v>
      </c>
    </row>
    <row r="21" spans="1:11" ht="15.75" customHeight="1">
      <c r="A21" s="17">
        <v>2</v>
      </c>
      <c r="B21" s="185">
        <v>70</v>
      </c>
      <c r="C21" s="185" t="s">
        <v>13</v>
      </c>
      <c r="D21" s="185">
        <v>18</v>
      </c>
      <c r="E21" s="185">
        <v>21</v>
      </c>
      <c r="F21" s="185">
        <v>11</v>
      </c>
      <c r="G21" s="185">
        <v>8</v>
      </c>
      <c r="H21" s="185">
        <v>7</v>
      </c>
      <c r="I21" s="185">
        <v>3</v>
      </c>
      <c r="J21" s="185" t="s">
        <v>13</v>
      </c>
      <c r="K21" s="185">
        <v>2</v>
      </c>
    </row>
    <row r="22" spans="1:11" ht="15.75" customHeight="1">
      <c r="A22" s="17">
        <v>3</v>
      </c>
      <c r="B22" s="185">
        <v>67</v>
      </c>
      <c r="C22" s="185" t="s">
        <v>13</v>
      </c>
      <c r="D22" s="185">
        <v>10</v>
      </c>
      <c r="E22" s="185">
        <v>13</v>
      </c>
      <c r="F22" s="185">
        <v>19</v>
      </c>
      <c r="G22" s="185">
        <v>11</v>
      </c>
      <c r="H22" s="185">
        <v>3</v>
      </c>
      <c r="I22" s="185">
        <v>2</v>
      </c>
      <c r="J22" s="185">
        <v>2</v>
      </c>
      <c r="K22" s="185">
        <v>7</v>
      </c>
    </row>
    <row r="23" spans="1:11" ht="15.75" customHeight="1">
      <c r="A23" s="17">
        <v>4</v>
      </c>
      <c r="B23" s="185">
        <v>50</v>
      </c>
      <c r="C23" s="185" t="s">
        <v>13</v>
      </c>
      <c r="D23" s="185">
        <v>4</v>
      </c>
      <c r="E23" s="185">
        <v>20</v>
      </c>
      <c r="F23" s="185">
        <v>13</v>
      </c>
      <c r="G23" s="185">
        <v>6</v>
      </c>
      <c r="H23" s="185">
        <v>5</v>
      </c>
      <c r="I23" s="185" t="s">
        <v>13</v>
      </c>
      <c r="J23" s="185" t="s">
        <v>13</v>
      </c>
      <c r="K23" s="185">
        <v>2</v>
      </c>
    </row>
    <row r="24" spans="1:11" ht="15.75" customHeight="1">
      <c r="A24" s="17" t="s">
        <v>78</v>
      </c>
      <c r="B24" s="185">
        <v>261</v>
      </c>
      <c r="C24" s="185" t="s">
        <v>13</v>
      </c>
      <c r="D24" s="185">
        <v>13</v>
      </c>
      <c r="E24" s="185">
        <v>85</v>
      </c>
      <c r="F24" s="185">
        <v>73</v>
      </c>
      <c r="G24" s="185">
        <v>37</v>
      </c>
      <c r="H24" s="185">
        <v>19</v>
      </c>
      <c r="I24" s="185">
        <v>7</v>
      </c>
      <c r="J24" s="185">
        <v>8</v>
      </c>
      <c r="K24" s="185">
        <v>19</v>
      </c>
    </row>
    <row r="25" spans="1:11" ht="15.75" customHeight="1">
      <c r="A25" s="17" t="s">
        <v>77</v>
      </c>
      <c r="B25" s="185">
        <v>183</v>
      </c>
      <c r="C25" s="185" t="s">
        <v>13</v>
      </c>
      <c r="D25" s="185" t="s">
        <v>13</v>
      </c>
      <c r="E25" s="185">
        <v>21</v>
      </c>
      <c r="F25" s="185">
        <v>68</v>
      </c>
      <c r="G25" s="185">
        <v>54</v>
      </c>
      <c r="H25" s="185">
        <v>19</v>
      </c>
      <c r="I25" s="185">
        <v>5</v>
      </c>
      <c r="J25" s="185">
        <v>5</v>
      </c>
      <c r="K25" s="185">
        <v>11</v>
      </c>
    </row>
    <row r="26" spans="1:11" ht="15.75" customHeight="1">
      <c r="A26" s="17" t="s">
        <v>32</v>
      </c>
      <c r="B26" s="185">
        <v>140</v>
      </c>
      <c r="C26" s="185" t="s">
        <v>13</v>
      </c>
      <c r="D26" s="185" t="s">
        <v>13</v>
      </c>
      <c r="E26" s="185" t="s">
        <v>13</v>
      </c>
      <c r="F26" s="185">
        <v>13</v>
      </c>
      <c r="G26" s="185">
        <v>65</v>
      </c>
      <c r="H26" s="185">
        <v>41</v>
      </c>
      <c r="I26" s="185">
        <v>10</v>
      </c>
      <c r="J26" s="185">
        <v>6</v>
      </c>
      <c r="K26" s="185">
        <v>5</v>
      </c>
    </row>
    <row r="27" spans="1:11" ht="15.75" customHeight="1">
      <c r="A27" s="17" t="s">
        <v>31</v>
      </c>
      <c r="B27" s="185">
        <v>125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>
        <v>15</v>
      </c>
      <c r="H27" s="185">
        <v>57</v>
      </c>
      <c r="I27" s="185">
        <v>34</v>
      </c>
      <c r="J27" s="185">
        <v>10</v>
      </c>
      <c r="K27" s="185">
        <v>9</v>
      </c>
    </row>
    <row r="28" spans="1:11" ht="15.75" customHeight="1">
      <c r="A28" s="17" t="s">
        <v>202</v>
      </c>
      <c r="B28" s="185">
        <v>157</v>
      </c>
      <c r="C28" s="185" t="s">
        <v>13</v>
      </c>
      <c r="D28" s="185" t="s">
        <v>13</v>
      </c>
      <c r="E28" s="185" t="s">
        <v>13</v>
      </c>
      <c r="F28" s="185" t="s">
        <v>13</v>
      </c>
      <c r="G28" s="185" t="s">
        <v>13</v>
      </c>
      <c r="H28" s="185">
        <v>13</v>
      </c>
      <c r="I28" s="185">
        <v>37</v>
      </c>
      <c r="J28" s="185">
        <v>45</v>
      </c>
      <c r="K28" s="185">
        <v>62</v>
      </c>
    </row>
  </sheetData>
  <customSheetViews>
    <customSheetView guid="{9E5A3913-AA33-4EF5-9ABD-587B01EAC5C6}" scale="120">
      <pane ySplit="4" topLeftCell="A5" activePane="bottomLeft" state="frozen"/>
      <selection pane="bottomLeft" activeCell="M6" sqref="M6:AA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A8BD1D99-D64F-4CB7-9D2D-4E03DDB3B8E0}" scale="120">
      <pane ySplit="4" topLeftCell="A5" activePane="bottomLeft" state="frozen"/>
      <selection pane="bottomLeft" activeCell="M6" sqref="M6:AA1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CDFE3E2-51A7-48D5-BBB0-7DEB1B6521D4}" scale="12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20">
      <pane ySplit="4" topLeftCell="A5" activePane="bottomLeft" state="frozen"/>
      <selection pane="bottomLeft" activeCell="D6" sqref="D6:K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20">
      <pane ySplit="4" topLeftCell="A5" activePane="bottomLeft" state="frozen"/>
      <selection pane="bottomLeft" activeCell="M6" sqref="M6:AA1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K41"/>
  <sheetViews>
    <sheetView topLeftCell="A19" zoomScale="130" zoomScaleNormal="100" workbookViewId="0">
      <selection activeCell="J44" sqref="J44"/>
    </sheetView>
  </sheetViews>
  <sheetFormatPr defaultRowHeight="12" customHeight="1"/>
  <cols>
    <col min="1" max="1" width="30.140625" style="14" customWidth="1"/>
    <col min="2" max="2" width="5.85546875" style="14" customWidth="1"/>
    <col min="3" max="11" width="6.42578125" style="14" customWidth="1"/>
    <col min="12" max="16384" width="9.140625" style="14"/>
  </cols>
  <sheetData>
    <row r="1" spans="1:11" ht="12" customHeight="1">
      <c r="A1" s="15" t="s">
        <v>229</v>
      </c>
      <c r="B1" s="15"/>
    </row>
    <row r="2" spans="1:11" ht="12" customHeight="1" thickBot="1">
      <c r="I2" s="114"/>
      <c r="K2" s="114" t="s">
        <v>199</v>
      </c>
    </row>
    <row r="3" spans="1:11" s="50" customFormat="1" ht="19.5" customHeight="1" thickTop="1">
      <c r="A3" s="248"/>
      <c r="B3" s="249"/>
      <c r="C3" s="111">
        <v>2007</v>
      </c>
      <c r="D3" s="112">
        <v>2008</v>
      </c>
      <c r="E3" s="112">
        <v>2009</v>
      </c>
      <c r="F3" s="113">
        <v>2010</v>
      </c>
      <c r="G3" s="112">
        <v>2011</v>
      </c>
      <c r="H3" s="112">
        <v>2012</v>
      </c>
      <c r="I3" s="113">
        <v>2013</v>
      </c>
      <c r="J3" s="113">
        <v>2014</v>
      </c>
      <c r="K3" s="113">
        <v>2015</v>
      </c>
    </row>
    <row r="4" spans="1:11" ht="17.100000000000001" customHeight="1">
      <c r="A4" s="124" t="s">
        <v>182</v>
      </c>
      <c r="B4" s="124"/>
      <c r="C4" s="124"/>
      <c r="D4" s="124"/>
      <c r="E4" s="124"/>
      <c r="F4" s="124"/>
      <c r="G4" s="124"/>
      <c r="H4" s="124"/>
      <c r="I4" s="144"/>
      <c r="J4" s="144"/>
      <c r="K4" s="144"/>
    </row>
    <row r="5" spans="1:11" ht="17.100000000000001" customHeight="1">
      <c r="A5" s="59" t="s">
        <v>47</v>
      </c>
      <c r="B5" s="220" t="s">
        <v>85</v>
      </c>
      <c r="C5" s="94">
        <v>11942</v>
      </c>
      <c r="D5" s="94">
        <v>12938</v>
      </c>
      <c r="E5" s="131">
        <v>10824</v>
      </c>
      <c r="F5" s="131">
        <v>12044</v>
      </c>
      <c r="G5" s="131">
        <v>10360</v>
      </c>
      <c r="H5" s="131">
        <v>14615</v>
      </c>
      <c r="I5" s="14">
        <v>10475</v>
      </c>
      <c r="J5" s="14">
        <v>10709</v>
      </c>
      <c r="K5" s="166">
        <f>K9+K13+K17</f>
        <v>11815</v>
      </c>
    </row>
    <row r="6" spans="1:11" ht="17.100000000000001" customHeight="1">
      <c r="A6" s="59"/>
      <c r="B6" s="220" t="s">
        <v>82</v>
      </c>
      <c r="C6" s="94">
        <v>5786</v>
      </c>
      <c r="D6" s="131">
        <v>6279</v>
      </c>
      <c r="E6" s="94">
        <v>5131</v>
      </c>
      <c r="F6" s="94">
        <v>5752</v>
      </c>
      <c r="G6" s="94">
        <v>4762</v>
      </c>
      <c r="H6" s="94">
        <v>7180</v>
      </c>
      <c r="I6" s="14">
        <v>4768</v>
      </c>
      <c r="J6" s="14">
        <v>4929</v>
      </c>
      <c r="K6" s="166">
        <f t="shared" ref="K6:K7" si="0">K10+K14+K18</f>
        <v>5742</v>
      </c>
    </row>
    <row r="7" spans="1:11" ht="17.100000000000001" customHeight="1">
      <c r="A7" s="59"/>
      <c r="B7" s="220" t="s">
        <v>83</v>
      </c>
      <c r="C7" s="131">
        <v>6156</v>
      </c>
      <c r="D7" s="94">
        <v>6659</v>
      </c>
      <c r="E7" s="94">
        <v>5693</v>
      </c>
      <c r="F7" s="94">
        <v>6292</v>
      </c>
      <c r="G7" s="94">
        <v>5598</v>
      </c>
      <c r="H7" s="94">
        <v>7435</v>
      </c>
      <c r="I7" s="14">
        <v>5707</v>
      </c>
      <c r="J7" s="14">
        <v>5780</v>
      </c>
      <c r="K7" s="166">
        <f t="shared" si="0"/>
        <v>6073</v>
      </c>
    </row>
    <row r="8" spans="1:11" ht="8.1" customHeight="1">
      <c r="A8" s="59"/>
      <c r="B8" s="220"/>
      <c r="C8" s="94"/>
      <c r="D8" s="94"/>
      <c r="E8" s="131"/>
      <c r="F8" s="131"/>
      <c r="G8" s="131"/>
      <c r="H8" s="131"/>
      <c r="K8" s="169"/>
    </row>
    <row r="9" spans="1:11" ht="17.100000000000001" customHeight="1">
      <c r="A9" s="121" t="s">
        <v>183</v>
      </c>
      <c r="B9" s="220" t="s">
        <v>85</v>
      </c>
      <c r="C9" s="94">
        <v>6550</v>
      </c>
      <c r="D9" s="94">
        <v>7045</v>
      </c>
      <c r="E9" s="131">
        <v>6145</v>
      </c>
      <c r="F9" s="131">
        <v>6887</v>
      </c>
      <c r="G9" s="131">
        <v>6205</v>
      </c>
      <c r="H9" s="131">
        <v>6723</v>
      </c>
      <c r="I9" s="14">
        <v>6138</v>
      </c>
      <c r="J9" s="14">
        <v>6747</v>
      </c>
      <c r="K9" s="231">
        <f>SUM(K10:K11)</f>
        <v>8542</v>
      </c>
    </row>
    <row r="10" spans="1:11" ht="17.100000000000001" customHeight="1">
      <c r="A10" s="121"/>
      <c r="B10" s="220" t="s">
        <v>82</v>
      </c>
      <c r="C10" s="102">
        <v>2924</v>
      </c>
      <c r="D10" s="132">
        <v>3122</v>
      </c>
      <c r="E10" s="94">
        <v>2645</v>
      </c>
      <c r="F10" s="94">
        <v>2980</v>
      </c>
      <c r="G10" s="94">
        <v>2559</v>
      </c>
      <c r="H10" s="94">
        <v>3002</v>
      </c>
      <c r="I10" s="14">
        <v>2553</v>
      </c>
      <c r="J10" s="14">
        <v>2899</v>
      </c>
      <c r="K10" s="231">
        <v>4076</v>
      </c>
    </row>
    <row r="11" spans="1:11" ht="17.100000000000001" customHeight="1">
      <c r="A11" s="121"/>
      <c r="B11" s="220" t="s">
        <v>83</v>
      </c>
      <c r="C11" s="132">
        <v>3626</v>
      </c>
      <c r="D11" s="102">
        <v>3923</v>
      </c>
      <c r="E11" s="94">
        <v>3500</v>
      </c>
      <c r="F11" s="94">
        <v>3907</v>
      </c>
      <c r="G11" s="94">
        <v>3646</v>
      </c>
      <c r="H11" s="94">
        <v>3721</v>
      </c>
      <c r="I11" s="14">
        <v>3585</v>
      </c>
      <c r="J11" s="14">
        <v>3848</v>
      </c>
      <c r="K11" s="231">
        <v>4466</v>
      </c>
    </row>
    <row r="12" spans="1:11" ht="8.1" customHeight="1">
      <c r="A12" s="121"/>
      <c r="B12" s="7"/>
      <c r="C12" s="94"/>
      <c r="D12" s="94"/>
      <c r="E12" s="131"/>
      <c r="F12" s="131"/>
      <c r="G12" s="131"/>
      <c r="H12" s="131"/>
      <c r="K12" s="169"/>
    </row>
    <row r="13" spans="1:11" ht="17.100000000000001" customHeight="1">
      <c r="A13" s="121" t="s">
        <v>184</v>
      </c>
      <c r="B13" s="220" t="s">
        <v>85</v>
      </c>
      <c r="C13" s="94">
        <v>4966</v>
      </c>
      <c r="D13" s="94">
        <v>5393</v>
      </c>
      <c r="E13" s="131">
        <v>4276</v>
      </c>
      <c r="F13" s="131">
        <v>4538</v>
      </c>
      <c r="G13" s="131">
        <v>3671</v>
      </c>
      <c r="H13" s="131">
        <v>7332</v>
      </c>
      <c r="I13" s="14">
        <v>3853</v>
      </c>
      <c r="J13" s="14">
        <v>3574</v>
      </c>
      <c r="K13" s="231">
        <f>SUM(K14:K15)</f>
        <v>2982</v>
      </c>
    </row>
    <row r="14" spans="1:11" ht="17.100000000000001" customHeight="1">
      <c r="A14" s="121"/>
      <c r="B14" s="220" t="s">
        <v>82</v>
      </c>
      <c r="C14" s="102">
        <v>2600</v>
      </c>
      <c r="D14" s="132">
        <v>2869</v>
      </c>
      <c r="E14" s="94">
        <v>2256</v>
      </c>
      <c r="F14" s="94">
        <v>2445</v>
      </c>
      <c r="G14" s="94">
        <v>1943</v>
      </c>
      <c r="H14" s="94">
        <v>3887</v>
      </c>
      <c r="I14" s="14">
        <v>1952</v>
      </c>
      <c r="J14" s="14">
        <v>1815</v>
      </c>
      <c r="K14" s="231">
        <v>1520</v>
      </c>
    </row>
    <row r="15" spans="1:11" ht="17.100000000000001" customHeight="1">
      <c r="A15" s="121"/>
      <c r="B15" s="220" t="s">
        <v>83</v>
      </c>
      <c r="C15" s="132">
        <v>2366</v>
      </c>
      <c r="D15" s="102">
        <v>2524</v>
      </c>
      <c r="E15" s="94">
        <v>2020</v>
      </c>
      <c r="F15" s="94">
        <v>2093</v>
      </c>
      <c r="G15" s="94">
        <v>1728</v>
      </c>
      <c r="H15" s="94">
        <v>3445</v>
      </c>
      <c r="I15" s="14">
        <v>1901</v>
      </c>
      <c r="J15" s="14">
        <v>1759</v>
      </c>
      <c r="K15" s="231">
        <v>1462</v>
      </c>
    </row>
    <row r="16" spans="1:11" ht="8.1" customHeight="1">
      <c r="A16" s="121"/>
      <c r="B16" s="7"/>
      <c r="C16" s="94"/>
      <c r="D16" s="94"/>
      <c r="E16" s="131"/>
      <c r="F16" s="131"/>
      <c r="G16" s="131"/>
      <c r="H16" s="131"/>
      <c r="K16" s="169"/>
    </row>
    <row r="17" spans="1:11" ht="17.100000000000001" customHeight="1">
      <c r="A17" s="121" t="s">
        <v>185</v>
      </c>
      <c r="B17" s="220" t="s">
        <v>85</v>
      </c>
      <c r="C17" s="94">
        <v>426</v>
      </c>
      <c r="D17" s="94">
        <v>500</v>
      </c>
      <c r="E17" s="131">
        <v>403</v>
      </c>
      <c r="F17" s="131">
        <v>619</v>
      </c>
      <c r="G17" s="131">
        <v>484</v>
      </c>
      <c r="H17" s="131">
        <v>560</v>
      </c>
      <c r="I17" s="14">
        <v>484</v>
      </c>
      <c r="J17" s="14">
        <v>388</v>
      </c>
      <c r="K17" s="231">
        <f>SUM(K18:K19)</f>
        <v>291</v>
      </c>
    </row>
    <row r="18" spans="1:11" ht="17.100000000000001" customHeight="1">
      <c r="A18" s="121"/>
      <c r="B18" s="220" t="s">
        <v>82</v>
      </c>
      <c r="C18" s="102">
        <v>262</v>
      </c>
      <c r="D18" s="132">
        <v>288</v>
      </c>
      <c r="E18" s="94">
        <v>230</v>
      </c>
      <c r="F18" s="94">
        <v>327</v>
      </c>
      <c r="G18" s="94">
        <v>260</v>
      </c>
      <c r="H18" s="94">
        <v>291</v>
      </c>
      <c r="I18" s="14">
        <v>263</v>
      </c>
      <c r="J18" s="14">
        <v>215</v>
      </c>
      <c r="K18" s="231">
        <v>146</v>
      </c>
    </row>
    <row r="19" spans="1:11" ht="17.100000000000001" customHeight="1">
      <c r="A19" s="121"/>
      <c r="B19" s="220" t="s">
        <v>83</v>
      </c>
      <c r="C19" s="132">
        <v>164</v>
      </c>
      <c r="D19" s="102">
        <v>212</v>
      </c>
      <c r="E19" s="94">
        <v>173</v>
      </c>
      <c r="F19" s="94">
        <v>292</v>
      </c>
      <c r="G19" s="94">
        <v>224</v>
      </c>
      <c r="H19" s="94">
        <v>269</v>
      </c>
      <c r="I19" s="14">
        <v>221</v>
      </c>
      <c r="J19" s="14">
        <v>173</v>
      </c>
      <c r="K19" s="231">
        <v>145</v>
      </c>
    </row>
    <row r="20" spans="1:11" ht="8.1" customHeight="1">
      <c r="A20" s="121"/>
      <c r="B20" s="121"/>
      <c r="C20" s="94"/>
      <c r="D20" s="94"/>
      <c r="E20" s="131"/>
      <c r="F20" s="131"/>
      <c r="G20" s="131"/>
      <c r="H20" s="131"/>
      <c r="K20" s="231"/>
    </row>
    <row r="21" spans="1:11" ht="17.100000000000001" customHeight="1">
      <c r="A21" s="124" t="s">
        <v>189</v>
      </c>
      <c r="B21" s="124"/>
      <c r="C21" s="124"/>
      <c r="D21" s="124"/>
      <c r="E21" s="124"/>
      <c r="F21" s="124"/>
      <c r="G21" s="124"/>
      <c r="H21" s="124"/>
      <c r="I21" s="144"/>
      <c r="J21" s="144"/>
      <c r="K21" s="232"/>
    </row>
    <row r="22" spans="1:11" ht="17.100000000000001" customHeight="1">
      <c r="A22" s="59" t="s">
        <v>47</v>
      </c>
      <c r="B22" s="220" t="s">
        <v>85</v>
      </c>
      <c r="C22" s="94">
        <v>11809</v>
      </c>
      <c r="D22" s="94">
        <v>11831</v>
      </c>
      <c r="E22" s="131">
        <v>9950</v>
      </c>
      <c r="F22" s="131">
        <v>10815</v>
      </c>
      <c r="G22" s="131">
        <v>9633</v>
      </c>
      <c r="H22" s="131">
        <v>11175</v>
      </c>
      <c r="I22" s="14">
        <v>9836</v>
      </c>
      <c r="J22" s="198">
        <v>9874</v>
      </c>
      <c r="K22" s="166">
        <f>K26+K30+K34</f>
        <v>11647</v>
      </c>
    </row>
    <row r="23" spans="1:11" ht="17.100000000000001" customHeight="1">
      <c r="A23" s="59"/>
      <c r="B23" s="220" t="s">
        <v>82</v>
      </c>
      <c r="C23" s="94">
        <v>5727</v>
      </c>
      <c r="D23" s="131">
        <v>5789</v>
      </c>
      <c r="E23" s="94">
        <v>4691</v>
      </c>
      <c r="F23" s="94">
        <v>5096</v>
      </c>
      <c r="G23" s="94">
        <v>4391</v>
      </c>
      <c r="H23" s="94">
        <v>5507</v>
      </c>
      <c r="I23" s="14">
        <v>4449</v>
      </c>
      <c r="J23" s="198">
        <v>4543</v>
      </c>
      <c r="K23" s="166">
        <f>K27+K31+K35</f>
        <v>5678</v>
      </c>
    </row>
    <row r="24" spans="1:11" ht="17.100000000000001" customHeight="1">
      <c r="A24" s="59"/>
      <c r="B24" s="220" t="s">
        <v>83</v>
      </c>
      <c r="C24" s="94">
        <v>6082</v>
      </c>
      <c r="D24" s="94">
        <v>6042</v>
      </c>
      <c r="E24" s="94">
        <v>5259</v>
      </c>
      <c r="F24" s="94">
        <v>5719</v>
      </c>
      <c r="G24" s="94">
        <v>5242</v>
      </c>
      <c r="H24" s="94">
        <v>5668</v>
      </c>
      <c r="I24" s="14">
        <v>5387</v>
      </c>
      <c r="J24" s="198">
        <v>5331</v>
      </c>
      <c r="K24" s="166">
        <f>K28+K32+K36</f>
        <v>5969</v>
      </c>
    </row>
    <row r="25" spans="1:11" ht="8.1" customHeight="1">
      <c r="A25" s="59"/>
      <c r="B25" s="220"/>
      <c r="C25" s="94"/>
      <c r="D25" s="94"/>
      <c r="E25" s="131"/>
      <c r="F25" s="131"/>
      <c r="G25" s="131"/>
      <c r="H25" s="131"/>
      <c r="K25" s="169"/>
    </row>
    <row r="26" spans="1:11" ht="17.100000000000001" customHeight="1">
      <c r="A26" s="121" t="s">
        <v>186</v>
      </c>
      <c r="B26" s="220" t="s">
        <v>85</v>
      </c>
      <c r="C26" s="94">
        <v>6550</v>
      </c>
      <c r="D26" s="94">
        <v>7045</v>
      </c>
      <c r="E26" s="131">
        <v>6145</v>
      </c>
      <c r="F26" s="131">
        <v>6887</v>
      </c>
      <c r="G26" s="131">
        <v>6205</v>
      </c>
      <c r="H26" s="131">
        <v>6723</v>
      </c>
      <c r="I26" s="14">
        <v>6138</v>
      </c>
      <c r="J26" s="14">
        <v>6747</v>
      </c>
      <c r="K26" s="231">
        <f>SUM(K27:K28)</f>
        <v>8542</v>
      </c>
    </row>
    <row r="27" spans="1:11" ht="17.100000000000001" customHeight="1">
      <c r="A27" s="121"/>
      <c r="B27" s="220" t="s">
        <v>82</v>
      </c>
      <c r="C27" s="102">
        <v>2924</v>
      </c>
      <c r="D27" s="132">
        <v>3122</v>
      </c>
      <c r="E27" s="94">
        <v>2645</v>
      </c>
      <c r="F27" s="94">
        <v>2980</v>
      </c>
      <c r="G27" s="94">
        <v>2559</v>
      </c>
      <c r="H27" s="94">
        <v>3002</v>
      </c>
      <c r="I27" s="14">
        <v>2553</v>
      </c>
      <c r="J27" s="14">
        <v>2899</v>
      </c>
      <c r="K27" s="169">
        <v>4076</v>
      </c>
    </row>
    <row r="28" spans="1:11" ht="17.100000000000001" customHeight="1">
      <c r="A28" s="121"/>
      <c r="B28" s="220" t="s">
        <v>83</v>
      </c>
      <c r="C28" s="132">
        <v>3626</v>
      </c>
      <c r="D28" s="102">
        <v>3923</v>
      </c>
      <c r="E28" s="94">
        <v>3500</v>
      </c>
      <c r="F28" s="94">
        <v>3907</v>
      </c>
      <c r="G28" s="94">
        <v>3646</v>
      </c>
      <c r="H28" s="94">
        <v>3721</v>
      </c>
      <c r="I28" s="14">
        <v>3585</v>
      </c>
      <c r="J28" s="14">
        <v>3848</v>
      </c>
      <c r="K28" s="169">
        <v>4466</v>
      </c>
    </row>
    <row r="29" spans="1:11" ht="8.1" customHeight="1">
      <c r="A29" s="121"/>
      <c r="B29" s="7"/>
      <c r="C29" s="94"/>
      <c r="D29" s="94"/>
      <c r="E29" s="131"/>
      <c r="F29" s="131"/>
      <c r="G29" s="131"/>
      <c r="H29" s="131"/>
      <c r="K29" s="169"/>
    </row>
    <row r="30" spans="1:11" ht="17.100000000000001" customHeight="1">
      <c r="A30" s="121" t="s">
        <v>187</v>
      </c>
      <c r="B30" s="220" t="s">
        <v>85</v>
      </c>
      <c r="C30" s="94">
        <v>4688</v>
      </c>
      <c r="D30" s="94">
        <v>4385</v>
      </c>
      <c r="E30" s="131">
        <v>3413</v>
      </c>
      <c r="F30" s="131">
        <v>3596</v>
      </c>
      <c r="G30" s="131">
        <v>3151</v>
      </c>
      <c r="H30" s="131">
        <v>4154</v>
      </c>
      <c r="I30" s="14">
        <v>3425</v>
      </c>
      <c r="J30" s="14">
        <v>2814</v>
      </c>
      <c r="K30" s="169">
        <f>SUM(K31:K32)</f>
        <v>2739</v>
      </c>
    </row>
    <row r="31" spans="1:11" ht="17.100000000000001" customHeight="1">
      <c r="A31" s="121"/>
      <c r="B31" s="220" t="s">
        <v>82</v>
      </c>
      <c r="C31" s="102">
        <v>2541</v>
      </c>
      <c r="D31" s="132">
        <v>2478</v>
      </c>
      <c r="E31" s="94">
        <v>1863</v>
      </c>
      <c r="F31" s="94">
        <v>1978</v>
      </c>
      <c r="G31" s="94">
        <v>1714</v>
      </c>
      <c r="H31" s="94">
        <v>2384</v>
      </c>
      <c r="I31" s="14">
        <v>1766</v>
      </c>
      <c r="J31" s="14">
        <v>1494</v>
      </c>
      <c r="K31" s="169">
        <v>1429</v>
      </c>
    </row>
    <row r="32" spans="1:11" ht="17.100000000000001" customHeight="1">
      <c r="A32" s="121"/>
      <c r="B32" s="220" t="s">
        <v>83</v>
      </c>
      <c r="C32" s="132">
        <v>2147</v>
      </c>
      <c r="D32" s="102">
        <v>1907</v>
      </c>
      <c r="E32" s="94">
        <v>1550</v>
      </c>
      <c r="F32" s="94">
        <v>1618</v>
      </c>
      <c r="G32" s="94">
        <v>1437</v>
      </c>
      <c r="H32" s="94">
        <v>1770</v>
      </c>
      <c r="I32" s="14">
        <v>1659</v>
      </c>
      <c r="J32" s="14">
        <v>1320</v>
      </c>
      <c r="K32" s="169">
        <v>1310</v>
      </c>
    </row>
    <row r="33" spans="1:11" ht="8.1" customHeight="1">
      <c r="A33" s="121"/>
      <c r="B33" s="7"/>
      <c r="C33" s="94"/>
      <c r="D33" s="94"/>
      <c r="E33" s="131"/>
      <c r="F33" s="131"/>
      <c r="G33" s="131"/>
      <c r="H33" s="131"/>
      <c r="K33" s="169"/>
    </row>
    <row r="34" spans="1:11" ht="17.100000000000001" customHeight="1">
      <c r="A34" s="121" t="s">
        <v>188</v>
      </c>
      <c r="B34" s="220" t="s">
        <v>85</v>
      </c>
      <c r="C34" s="94">
        <v>571</v>
      </c>
      <c r="D34" s="94">
        <v>401</v>
      </c>
      <c r="E34" s="131">
        <v>392</v>
      </c>
      <c r="F34" s="131">
        <v>332</v>
      </c>
      <c r="G34" s="131">
        <v>277</v>
      </c>
      <c r="H34" s="131">
        <v>298</v>
      </c>
      <c r="I34" s="14">
        <v>273</v>
      </c>
      <c r="J34" s="14">
        <v>313</v>
      </c>
      <c r="K34" s="169">
        <f>SUM(K35:K36)</f>
        <v>366</v>
      </c>
    </row>
    <row r="35" spans="1:11" ht="17.100000000000001" customHeight="1">
      <c r="A35" s="121"/>
      <c r="B35" s="220" t="s">
        <v>82</v>
      </c>
      <c r="C35" s="102">
        <v>262</v>
      </c>
      <c r="D35" s="132">
        <v>189</v>
      </c>
      <c r="E35" s="94">
        <v>183</v>
      </c>
      <c r="F35" s="94">
        <v>138</v>
      </c>
      <c r="G35" s="94">
        <v>118</v>
      </c>
      <c r="H35" s="94">
        <v>121</v>
      </c>
      <c r="I35" s="14">
        <v>130</v>
      </c>
      <c r="J35" s="14">
        <v>150</v>
      </c>
      <c r="K35" s="169">
        <v>173</v>
      </c>
    </row>
    <row r="36" spans="1:11" ht="17.100000000000001" customHeight="1">
      <c r="A36" s="121"/>
      <c r="B36" s="220" t="s">
        <v>83</v>
      </c>
      <c r="C36" s="132">
        <v>309</v>
      </c>
      <c r="D36" s="102">
        <v>212</v>
      </c>
      <c r="E36" s="94">
        <v>209</v>
      </c>
      <c r="F36" s="94">
        <v>194</v>
      </c>
      <c r="G36" s="94">
        <v>159</v>
      </c>
      <c r="H36" s="94">
        <v>177</v>
      </c>
      <c r="I36" s="14">
        <v>143</v>
      </c>
      <c r="J36" s="14">
        <v>163</v>
      </c>
      <c r="K36" s="169">
        <v>193</v>
      </c>
    </row>
    <row r="37" spans="1:11" ht="17.100000000000001" customHeight="1">
      <c r="A37" s="121"/>
      <c r="B37" s="59"/>
      <c r="C37" s="132"/>
      <c r="D37" s="102"/>
      <c r="E37" s="94"/>
      <c r="F37" s="94"/>
      <c r="G37" s="94"/>
      <c r="H37" s="94"/>
      <c r="K37" s="169"/>
    </row>
    <row r="38" spans="1:11" ht="17.100000000000001" customHeight="1">
      <c r="A38" s="124" t="s">
        <v>222</v>
      </c>
      <c r="B38" s="124"/>
      <c r="C38" s="124"/>
      <c r="D38" s="124"/>
      <c r="E38" s="124"/>
      <c r="F38" s="124"/>
      <c r="G38" s="124"/>
      <c r="H38" s="124"/>
      <c r="I38" s="144"/>
      <c r="J38" s="144"/>
      <c r="K38" s="232"/>
    </row>
    <row r="39" spans="1:11" ht="17.100000000000001" customHeight="1">
      <c r="A39" s="133" t="s">
        <v>47</v>
      </c>
      <c r="B39" s="220"/>
      <c r="C39" s="94">
        <v>133</v>
      </c>
      <c r="D39" s="94">
        <v>1107</v>
      </c>
      <c r="E39" s="131">
        <v>874</v>
      </c>
      <c r="F39" s="131">
        <v>1229</v>
      </c>
      <c r="G39" s="131">
        <v>727</v>
      </c>
      <c r="H39" s="131">
        <v>3440</v>
      </c>
      <c r="I39" s="14">
        <v>639</v>
      </c>
      <c r="J39" s="14">
        <v>835</v>
      </c>
      <c r="K39" s="166">
        <f>(K13+K17)-(K30+K34)</f>
        <v>168</v>
      </c>
    </row>
    <row r="40" spans="1:11" ht="17.100000000000001" customHeight="1">
      <c r="A40" s="134" t="s">
        <v>22</v>
      </c>
      <c r="B40" s="220"/>
      <c r="C40" s="102">
        <v>59</v>
      </c>
      <c r="D40" s="132">
        <v>490</v>
      </c>
      <c r="E40" s="94">
        <v>440</v>
      </c>
      <c r="F40" s="131">
        <v>656</v>
      </c>
      <c r="G40" s="131">
        <v>371</v>
      </c>
      <c r="H40" s="131">
        <v>1673</v>
      </c>
      <c r="I40" s="14">
        <v>319</v>
      </c>
      <c r="J40" s="14">
        <v>386</v>
      </c>
      <c r="K40" s="169">
        <f>(K14+K18)-(K31+K35)</f>
        <v>64</v>
      </c>
    </row>
    <row r="41" spans="1:11" ht="17.100000000000001" customHeight="1">
      <c r="A41" s="134" t="s">
        <v>21</v>
      </c>
      <c r="B41" s="220"/>
      <c r="C41" s="132">
        <v>74</v>
      </c>
      <c r="D41" s="102">
        <v>617</v>
      </c>
      <c r="E41" s="94">
        <v>434</v>
      </c>
      <c r="F41" s="131">
        <v>573</v>
      </c>
      <c r="G41" s="131">
        <v>356</v>
      </c>
      <c r="H41" s="131">
        <v>1767</v>
      </c>
      <c r="I41" s="14">
        <v>320</v>
      </c>
      <c r="J41" s="14">
        <v>449</v>
      </c>
      <c r="K41" s="169">
        <f>(K15+K19)-(K32+K36)</f>
        <v>104</v>
      </c>
    </row>
  </sheetData>
  <customSheetViews>
    <customSheetView guid="{9E5A3913-AA33-4EF5-9ABD-587B01EAC5C6}" scale="130" topLeftCell="A19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A8BD1D99-D64F-4CB7-9D2D-4E03DDB3B8E0}" scale="130">
      <selection activeCell="J5" sqref="J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J4" sqref="J4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cale="130">
      <pane ySplit="3" topLeftCell="A4" activePane="bottomLeft" state="frozen"/>
      <selection pane="bottomLeft" activeCell="I6" sqref="I6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CDFE3E2-51A7-48D5-BBB0-7DEB1B6521D4}" scale="130">
      <pane ySplit="3" topLeftCell="A4" activePane="bottomLeft" state="frozen"/>
      <selection pane="bottomLeft" activeCell="L38" sqref="L38"/>
      <pageMargins left="0.27559055118110237" right="0.27559055118110237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 scale="130" topLeftCell="A19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</customSheetViews>
  <mergeCells count="1">
    <mergeCell ref="A3:B3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N184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/>
  <cols>
    <col min="1" max="1" width="33.85546875" style="14" customWidth="1"/>
    <col min="2" max="2" width="7.7109375" style="14" customWidth="1"/>
    <col min="3" max="10" width="8" style="14" customWidth="1"/>
    <col min="11" max="11" width="8" style="62" customWidth="1"/>
    <col min="12" max="13" width="8" style="14" customWidth="1"/>
    <col min="14" max="16384" width="9.140625" style="14"/>
  </cols>
  <sheetData>
    <row r="1" spans="1:13" ht="15" customHeight="1">
      <c r="A1" s="15" t="s">
        <v>228</v>
      </c>
      <c r="K1" s="14"/>
    </row>
    <row r="2" spans="1:13" ht="15" customHeight="1" thickBot="1">
      <c r="K2" s="14"/>
      <c r="M2" s="114" t="s">
        <v>199</v>
      </c>
    </row>
    <row r="3" spans="1:13" s="50" customFormat="1" ht="21" customHeight="1" thickTop="1">
      <c r="A3" s="99"/>
      <c r="B3" s="61" t="s">
        <v>81</v>
      </c>
      <c r="C3" s="112" t="s">
        <v>23</v>
      </c>
      <c r="D3" s="52" t="s">
        <v>190</v>
      </c>
      <c r="E3" s="52" t="s">
        <v>31</v>
      </c>
      <c r="F3" s="52" t="s">
        <v>30</v>
      </c>
      <c r="G3" s="52" t="s">
        <v>29</v>
      </c>
      <c r="H3" s="52" t="s">
        <v>28</v>
      </c>
      <c r="I3" s="52" t="s">
        <v>27</v>
      </c>
      <c r="J3" s="52" t="s">
        <v>26</v>
      </c>
      <c r="K3" s="52" t="s">
        <v>76</v>
      </c>
      <c r="L3" s="52" t="s">
        <v>75</v>
      </c>
      <c r="M3" s="51" t="s">
        <v>191</v>
      </c>
    </row>
    <row r="4" spans="1:13" ht="21.75" customHeight="1">
      <c r="A4" s="124" t="s">
        <v>182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" customHeight="1">
      <c r="A5" s="100">
        <v>2007</v>
      </c>
      <c r="B5" s="101"/>
      <c r="C5" s="40"/>
      <c r="D5" s="9"/>
      <c r="E5" s="9"/>
      <c r="F5" s="9"/>
      <c r="G5" s="9"/>
      <c r="H5" s="9"/>
      <c r="I5" s="9"/>
      <c r="J5" s="9"/>
      <c r="K5" s="9"/>
      <c r="L5" s="9"/>
      <c r="M5" s="102"/>
    </row>
    <row r="6" spans="1:13" ht="12" customHeight="1">
      <c r="A6" s="14" t="s">
        <v>192</v>
      </c>
      <c r="B6" s="48" t="s">
        <v>82</v>
      </c>
      <c r="C6" s="39">
        <v>2924</v>
      </c>
      <c r="D6" s="9">
        <v>352</v>
      </c>
      <c r="E6" s="9">
        <v>351</v>
      </c>
      <c r="F6" s="9">
        <v>400</v>
      </c>
      <c r="G6" s="9">
        <v>401</v>
      </c>
      <c r="H6" s="9">
        <v>314</v>
      </c>
      <c r="I6" s="9">
        <v>224</v>
      </c>
      <c r="J6" s="9">
        <v>238</v>
      </c>
      <c r="K6" s="9">
        <v>206</v>
      </c>
      <c r="L6" s="9">
        <v>152</v>
      </c>
      <c r="M6" s="102">
        <v>286</v>
      </c>
    </row>
    <row r="7" spans="1:13" ht="12" customHeight="1">
      <c r="B7" s="48" t="s">
        <v>83</v>
      </c>
      <c r="C7" s="39">
        <v>3626</v>
      </c>
      <c r="D7" s="9">
        <v>472</v>
      </c>
      <c r="E7" s="9">
        <v>811</v>
      </c>
      <c r="F7" s="9">
        <v>752</v>
      </c>
      <c r="G7" s="9">
        <v>423</v>
      </c>
      <c r="H7" s="9">
        <v>229</v>
      </c>
      <c r="I7" s="9">
        <v>195</v>
      </c>
      <c r="J7" s="9">
        <v>159</v>
      </c>
      <c r="K7" s="9">
        <v>165</v>
      </c>
      <c r="L7" s="9">
        <v>112</v>
      </c>
      <c r="M7" s="102">
        <v>308</v>
      </c>
    </row>
    <row r="8" spans="1:13" ht="12" customHeight="1">
      <c r="B8" s="48"/>
      <c r="C8" s="39"/>
      <c r="D8" s="9"/>
      <c r="E8" s="9"/>
      <c r="F8" s="9"/>
      <c r="G8" s="9"/>
      <c r="H8" s="9"/>
      <c r="I8" s="9"/>
      <c r="J8" s="9"/>
      <c r="K8" s="9"/>
      <c r="L8" s="9"/>
      <c r="M8" s="102"/>
    </row>
    <row r="9" spans="1:13" ht="12" customHeight="1">
      <c r="A9" s="14" t="s">
        <v>193</v>
      </c>
      <c r="B9" s="48" t="s">
        <v>82</v>
      </c>
      <c r="C9" s="39">
        <v>2600</v>
      </c>
      <c r="D9" s="9">
        <v>129</v>
      </c>
      <c r="E9" s="9">
        <v>174</v>
      </c>
      <c r="F9" s="9">
        <v>204</v>
      </c>
      <c r="G9" s="9">
        <v>226</v>
      </c>
      <c r="H9" s="9">
        <v>186</v>
      </c>
      <c r="I9" s="9">
        <v>213</v>
      </c>
      <c r="J9" s="9">
        <v>234</v>
      </c>
      <c r="K9" s="9">
        <v>290</v>
      </c>
      <c r="L9" s="9">
        <v>279</v>
      </c>
      <c r="M9" s="102">
        <v>665</v>
      </c>
    </row>
    <row r="10" spans="1:13" ht="12" customHeight="1">
      <c r="B10" s="48" t="s">
        <v>83</v>
      </c>
      <c r="C10" s="39">
        <v>2366</v>
      </c>
      <c r="D10" s="9">
        <v>180</v>
      </c>
      <c r="E10" s="9">
        <v>244</v>
      </c>
      <c r="F10" s="9">
        <v>235</v>
      </c>
      <c r="G10" s="9">
        <v>130</v>
      </c>
      <c r="H10" s="9">
        <v>129</v>
      </c>
      <c r="I10" s="9">
        <v>127</v>
      </c>
      <c r="J10" s="9">
        <v>179</v>
      </c>
      <c r="K10" s="9">
        <v>214</v>
      </c>
      <c r="L10" s="9">
        <v>202</v>
      </c>
      <c r="M10" s="102">
        <v>726</v>
      </c>
    </row>
    <row r="11" spans="1:13" ht="12" customHeight="1">
      <c r="B11" s="48"/>
      <c r="C11" s="39"/>
      <c r="D11" s="9"/>
      <c r="E11" s="9"/>
      <c r="F11" s="9"/>
      <c r="G11" s="9"/>
      <c r="H11" s="9"/>
      <c r="I11" s="9"/>
      <c r="J11" s="9"/>
      <c r="K11" s="9"/>
      <c r="L11" s="9"/>
      <c r="M11" s="102"/>
    </row>
    <row r="12" spans="1:13" ht="12" customHeight="1">
      <c r="A12" s="14" t="s">
        <v>194</v>
      </c>
      <c r="B12" s="48" t="s">
        <v>82</v>
      </c>
      <c r="C12" s="39">
        <v>262</v>
      </c>
      <c r="D12" s="9">
        <v>21</v>
      </c>
      <c r="E12" s="9">
        <v>63</v>
      </c>
      <c r="F12" s="9">
        <v>60</v>
      </c>
      <c r="G12" s="9">
        <v>36</v>
      </c>
      <c r="H12" s="9">
        <v>13</v>
      </c>
      <c r="I12" s="9">
        <v>16</v>
      </c>
      <c r="J12" s="9">
        <v>18</v>
      </c>
      <c r="K12" s="9">
        <v>10</v>
      </c>
      <c r="L12" s="9">
        <v>6</v>
      </c>
      <c r="M12" s="102">
        <v>19</v>
      </c>
    </row>
    <row r="13" spans="1:13" ht="12" customHeight="1">
      <c r="A13" s="103"/>
      <c r="B13" s="48" t="s">
        <v>83</v>
      </c>
      <c r="C13" s="39">
        <v>164</v>
      </c>
      <c r="D13" s="9">
        <v>29</v>
      </c>
      <c r="E13" s="9">
        <v>32</v>
      </c>
      <c r="F13" s="9">
        <v>22</v>
      </c>
      <c r="G13" s="9">
        <v>20</v>
      </c>
      <c r="H13" s="9">
        <v>9</v>
      </c>
      <c r="I13" s="9">
        <v>13</v>
      </c>
      <c r="J13" s="9">
        <v>10</v>
      </c>
      <c r="K13" s="9">
        <v>10</v>
      </c>
      <c r="L13" s="9">
        <v>4</v>
      </c>
      <c r="M13" s="102">
        <v>15</v>
      </c>
    </row>
    <row r="14" spans="1:13" ht="12" customHeight="1">
      <c r="B14" s="48"/>
      <c r="C14" s="39"/>
      <c r="D14" s="9"/>
      <c r="E14" s="9"/>
      <c r="F14" s="9"/>
      <c r="G14" s="9"/>
      <c r="H14" s="9"/>
      <c r="I14" s="9"/>
      <c r="J14" s="9"/>
      <c r="K14" s="9"/>
      <c r="L14" s="9"/>
      <c r="M14" s="102"/>
    </row>
    <row r="15" spans="1:13" ht="12" customHeight="1">
      <c r="A15" s="100">
        <v>2008</v>
      </c>
      <c r="B15" s="17"/>
      <c r="C15" s="39"/>
      <c r="D15" s="9"/>
      <c r="E15" s="9"/>
      <c r="F15" s="9"/>
      <c r="G15" s="9"/>
      <c r="H15" s="9"/>
      <c r="I15" s="9"/>
      <c r="J15" s="9"/>
      <c r="K15" s="9"/>
      <c r="L15" s="9"/>
      <c r="M15" s="102"/>
    </row>
    <row r="16" spans="1:13" ht="12" customHeight="1">
      <c r="A16" s="14" t="s">
        <v>192</v>
      </c>
      <c r="B16" s="48" t="s">
        <v>82</v>
      </c>
      <c r="C16" s="39">
        <v>3122</v>
      </c>
      <c r="D16" s="9">
        <v>440</v>
      </c>
      <c r="E16" s="9">
        <v>352</v>
      </c>
      <c r="F16" s="9">
        <v>425</v>
      </c>
      <c r="G16" s="9">
        <v>422</v>
      </c>
      <c r="H16" s="9">
        <v>286</v>
      </c>
      <c r="I16" s="9">
        <v>230</v>
      </c>
      <c r="J16" s="9">
        <v>233</v>
      </c>
      <c r="K16" s="9">
        <v>211</v>
      </c>
      <c r="L16" s="9">
        <v>196</v>
      </c>
      <c r="M16" s="102">
        <v>327</v>
      </c>
    </row>
    <row r="17" spans="1:13" ht="12" customHeight="1">
      <c r="B17" s="48" t="s">
        <v>83</v>
      </c>
      <c r="C17" s="39">
        <v>3923</v>
      </c>
      <c r="D17" s="9">
        <v>513</v>
      </c>
      <c r="E17" s="9">
        <v>752</v>
      </c>
      <c r="F17" s="9">
        <v>787</v>
      </c>
      <c r="G17" s="9">
        <v>484</v>
      </c>
      <c r="H17" s="9">
        <v>233</v>
      </c>
      <c r="I17" s="9">
        <v>225</v>
      </c>
      <c r="J17" s="9">
        <v>184</v>
      </c>
      <c r="K17" s="9">
        <v>188</v>
      </c>
      <c r="L17" s="9">
        <v>154</v>
      </c>
      <c r="M17" s="102">
        <v>403</v>
      </c>
    </row>
    <row r="18" spans="1:13" ht="12" customHeight="1">
      <c r="B18" s="48"/>
      <c r="C18" s="39"/>
      <c r="D18" s="9"/>
      <c r="E18" s="9"/>
      <c r="F18" s="9"/>
      <c r="G18" s="9"/>
      <c r="H18" s="9"/>
      <c r="I18" s="9"/>
      <c r="J18" s="9"/>
      <c r="K18" s="9"/>
      <c r="L18" s="9"/>
      <c r="M18" s="102"/>
    </row>
    <row r="19" spans="1:13" ht="12" customHeight="1">
      <c r="A19" s="14" t="s">
        <v>193</v>
      </c>
      <c r="B19" s="48" t="s">
        <v>82</v>
      </c>
      <c r="C19" s="39">
        <v>2869</v>
      </c>
      <c r="D19" s="9">
        <v>157</v>
      </c>
      <c r="E19" s="9">
        <v>193</v>
      </c>
      <c r="F19" s="9">
        <v>207</v>
      </c>
      <c r="G19" s="9">
        <v>222</v>
      </c>
      <c r="H19" s="9">
        <v>208</v>
      </c>
      <c r="I19" s="9">
        <v>229</v>
      </c>
      <c r="J19" s="9">
        <v>244</v>
      </c>
      <c r="K19" s="9">
        <v>296</v>
      </c>
      <c r="L19" s="9">
        <v>318</v>
      </c>
      <c r="M19" s="102">
        <v>795</v>
      </c>
    </row>
    <row r="20" spans="1:13" ht="12" customHeight="1">
      <c r="B20" s="48" t="s">
        <v>83</v>
      </c>
      <c r="C20" s="39">
        <v>2524</v>
      </c>
      <c r="D20" s="9">
        <v>182</v>
      </c>
      <c r="E20" s="9">
        <v>249</v>
      </c>
      <c r="F20" s="9">
        <v>251</v>
      </c>
      <c r="G20" s="9">
        <v>188</v>
      </c>
      <c r="H20" s="9">
        <v>129</v>
      </c>
      <c r="I20" s="9">
        <v>140</v>
      </c>
      <c r="J20" s="9">
        <v>168</v>
      </c>
      <c r="K20" s="9">
        <v>235</v>
      </c>
      <c r="L20" s="9">
        <v>231</v>
      </c>
      <c r="M20" s="102">
        <v>751</v>
      </c>
    </row>
    <row r="21" spans="1:13" ht="12" customHeight="1">
      <c r="B21" s="48"/>
      <c r="C21" s="39"/>
      <c r="D21" s="9"/>
      <c r="E21" s="9"/>
      <c r="F21" s="9"/>
      <c r="G21" s="9"/>
      <c r="H21" s="9"/>
      <c r="I21" s="9"/>
      <c r="J21" s="9"/>
      <c r="K21" s="9"/>
      <c r="L21" s="9"/>
      <c r="M21" s="102"/>
    </row>
    <row r="22" spans="1:13" ht="12" customHeight="1">
      <c r="A22" s="14" t="s">
        <v>194</v>
      </c>
      <c r="B22" s="48" t="s">
        <v>82</v>
      </c>
      <c r="C22" s="39">
        <v>288</v>
      </c>
      <c r="D22" s="9">
        <v>36</v>
      </c>
      <c r="E22" s="9">
        <v>42</v>
      </c>
      <c r="F22" s="9">
        <v>61</v>
      </c>
      <c r="G22" s="9">
        <v>39</v>
      </c>
      <c r="H22" s="9">
        <v>19</v>
      </c>
      <c r="I22" s="9">
        <v>19</v>
      </c>
      <c r="J22" s="9">
        <v>25</v>
      </c>
      <c r="K22" s="9">
        <v>13</v>
      </c>
      <c r="L22" s="9">
        <v>7</v>
      </c>
      <c r="M22" s="102">
        <v>27</v>
      </c>
    </row>
    <row r="23" spans="1:13" ht="12" customHeight="1">
      <c r="A23" s="103"/>
      <c r="B23" s="48" t="s">
        <v>83</v>
      </c>
      <c r="C23" s="39">
        <v>212</v>
      </c>
      <c r="D23" s="9">
        <v>30</v>
      </c>
      <c r="E23" s="9">
        <v>42</v>
      </c>
      <c r="F23" s="9">
        <v>34</v>
      </c>
      <c r="G23" s="9">
        <v>28</v>
      </c>
      <c r="H23" s="9">
        <v>17</v>
      </c>
      <c r="I23" s="9">
        <v>13</v>
      </c>
      <c r="J23" s="9">
        <v>10</v>
      </c>
      <c r="K23" s="9">
        <v>6</v>
      </c>
      <c r="L23" s="9">
        <v>3</v>
      </c>
      <c r="M23" s="102">
        <v>29</v>
      </c>
    </row>
    <row r="24" spans="1:13" ht="12" customHeight="1">
      <c r="A24" s="103"/>
      <c r="B24" s="48"/>
      <c r="C24" s="39"/>
      <c r="D24" s="9"/>
      <c r="E24" s="9"/>
      <c r="F24" s="9"/>
      <c r="G24" s="9"/>
      <c r="H24" s="9"/>
      <c r="I24" s="9"/>
      <c r="J24" s="9"/>
      <c r="K24" s="9"/>
      <c r="L24" s="9"/>
      <c r="M24" s="102"/>
    </row>
    <row r="25" spans="1:13" ht="12" customHeight="1">
      <c r="A25" s="100">
        <v>2009</v>
      </c>
      <c r="B25" s="17"/>
      <c r="C25" s="39"/>
      <c r="D25" s="9"/>
      <c r="E25" s="9"/>
      <c r="F25" s="9"/>
      <c r="G25" s="9"/>
      <c r="H25" s="9"/>
      <c r="I25" s="9"/>
      <c r="J25" s="9"/>
      <c r="K25" s="9"/>
      <c r="L25" s="9"/>
      <c r="M25" s="102"/>
    </row>
    <row r="26" spans="1:13" ht="12" customHeight="1">
      <c r="A26" s="14" t="s">
        <v>192</v>
      </c>
      <c r="B26" s="48" t="s">
        <v>82</v>
      </c>
      <c r="C26" s="39">
        <v>2645</v>
      </c>
      <c r="D26" s="6">
        <v>424</v>
      </c>
      <c r="E26" s="6">
        <v>262</v>
      </c>
      <c r="F26" s="6">
        <v>381</v>
      </c>
      <c r="G26" s="6">
        <v>336</v>
      </c>
      <c r="H26" s="6">
        <v>258</v>
      </c>
      <c r="I26" s="6">
        <v>188</v>
      </c>
      <c r="J26" s="6">
        <v>201</v>
      </c>
      <c r="K26" s="6">
        <v>155</v>
      </c>
      <c r="L26" s="6">
        <v>151</v>
      </c>
      <c r="M26" s="94">
        <v>289</v>
      </c>
    </row>
    <row r="27" spans="1:13" ht="12" customHeight="1">
      <c r="B27" s="48" t="s">
        <v>83</v>
      </c>
      <c r="C27" s="39">
        <v>3500</v>
      </c>
      <c r="D27" s="6">
        <v>485</v>
      </c>
      <c r="E27" s="6">
        <v>735</v>
      </c>
      <c r="F27" s="6">
        <v>756</v>
      </c>
      <c r="G27" s="6">
        <v>408</v>
      </c>
      <c r="H27" s="6">
        <v>216</v>
      </c>
      <c r="I27" s="6">
        <v>144</v>
      </c>
      <c r="J27" s="6">
        <v>160</v>
      </c>
      <c r="K27" s="6">
        <v>155</v>
      </c>
      <c r="L27" s="6">
        <v>128</v>
      </c>
      <c r="M27" s="94">
        <v>313</v>
      </c>
    </row>
    <row r="28" spans="1:13" ht="12" customHeight="1">
      <c r="B28" s="48"/>
      <c r="C28" s="39"/>
      <c r="D28" s="6"/>
      <c r="E28" s="6"/>
      <c r="F28" s="6"/>
      <c r="G28" s="6"/>
      <c r="H28" s="6"/>
      <c r="I28" s="6"/>
      <c r="J28" s="6"/>
      <c r="K28" s="6"/>
      <c r="L28" s="6"/>
      <c r="M28" s="94"/>
    </row>
    <row r="29" spans="1:13" ht="12" customHeight="1">
      <c r="A29" s="14" t="s">
        <v>193</v>
      </c>
      <c r="B29" s="48" t="s">
        <v>82</v>
      </c>
      <c r="C29" s="39">
        <v>2256</v>
      </c>
      <c r="D29" s="6">
        <v>128</v>
      </c>
      <c r="E29" s="6">
        <v>162</v>
      </c>
      <c r="F29" s="6">
        <v>211</v>
      </c>
      <c r="G29" s="6">
        <v>174</v>
      </c>
      <c r="H29" s="6">
        <v>164</v>
      </c>
      <c r="I29" s="6">
        <v>152</v>
      </c>
      <c r="J29" s="6">
        <v>189</v>
      </c>
      <c r="K29" s="6">
        <v>201</v>
      </c>
      <c r="L29" s="6">
        <v>246</v>
      </c>
      <c r="M29" s="94">
        <v>629</v>
      </c>
    </row>
    <row r="30" spans="1:13" ht="12" customHeight="1">
      <c r="B30" s="48" t="s">
        <v>83</v>
      </c>
      <c r="C30" s="39">
        <v>2020</v>
      </c>
      <c r="D30" s="6">
        <v>129</v>
      </c>
      <c r="E30" s="6">
        <v>235</v>
      </c>
      <c r="F30" s="6">
        <v>236</v>
      </c>
      <c r="G30" s="6">
        <v>163</v>
      </c>
      <c r="H30" s="6">
        <v>116</v>
      </c>
      <c r="I30" s="6">
        <v>101</v>
      </c>
      <c r="J30" s="6">
        <v>107</v>
      </c>
      <c r="K30" s="6">
        <v>139</v>
      </c>
      <c r="L30" s="6">
        <v>179</v>
      </c>
      <c r="M30" s="94">
        <v>615</v>
      </c>
    </row>
    <row r="31" spans="1:13" ht="12" customHeight="1">
      <c r="B31" s="48"/>
      <c r="C31" s="39"/>
      <c r="D31" s="6"/>
      <c r="E31" s="6"/>
      <c r="F31" s="6"/>
      <c r="G31" s="6"/>
      <c r="H31" s="6"/>
      <c r="I31" s="6"/>
      <c r="J31" s="6"/>
      <c r="K31" s="6"/>
      <c r="L31" s="6"/>
      <c r="M31" s="94"/>
    </row>
    <row r="32" spans="1:13" ht="12" customHeight="1">
      <c r="A32" s="14" t="s">
        <v>194</v>
      </c>
      <c r="B32" s="48" t="s">
        <v>82</v>
      </c>
      <c r="C32" s="39">
        <v>230</v>
      </c>
      <c r="D32" s="6">
        <v>35</v>
      </c>
      <c r="E32" s="6">
        <v>26</v>
      </c>
      <c r="F32" s="6">
        <v>50</v>
      </c>
      <c r="G32" s="6">
        <v>32</v>
      </c>
      <c r="H32" s="6">
        <v>19</v>
      </c>
      <c r="I32" s="6">
        <v>16</v>
      </c>
      <c r="J32" s="6">
        <v>17</v>
      </c>
      <c r="K32" s="6">
        <v>9</v>
      </c>
      <c r="L32" s="6">
        <v>11</v>
      </c>
      <c r="M32" s="94">
        <v>15</v>
      </c>
    </row>
    <row r="33" spans="1:13" ht="12" customHeight="1">
      <c r="A33" s="103"/>
      <c r="B33" s="48" t="s">
        <v>83</v>
      </c>
      <c r="C33" s="39">
        <v>173</v>
      </c>
      <c r="D33" s="6">
        <v>33</v>
      </c>
      <c r="E33" s="6">
        <v>34</v>
      </c>
      <c r="F33" s="6">
        <v>29</v>
      </c>
      <c r="G33" s="6">
        <v>22</v>
      </c>
      <c r="H33" s="6">
        <v>5</v>
      </c>
      <c r="I33" s="6">
        <v>10</v>
      </c>
      <c r="J33" s="6">
        <v>7</v>
      </c>
      <c r="K33" s="6">
        <v>8</v>
      </c>
      <c r="L33" s="6">
        <v>2</v>
      </c>
      <c r="M33" s="94">
        <v>23</v>
      </c>
    </row>
    <row r="34" spans="1:13" ht="12" customHeight="1">
      <c r="A34" s="103"/>
      <c r="B34" s="48"/>
      <c r="C34" s="39"/>
      <c r="D34" s="9"/>
      <c r="E34" s="9"/>
      <c r="F34" s="9"/>
      <c r="G34" s="9"/>
      <c r="H34" s="9"/>
      <c r="I34" s="9"/>
      <c r="J34" s="9"/>
      <c r="K34" s="9"/>
      <c r="L34" s="9"/>
      <c r="M34" s="102"/>
    </row>
    <row r="35" spans="1:13" ht="12" customHeight="1">
      <c r="A35" s="100">
        <v>2010</v>
      </c>
      <c r="B35" s="17"/>
      <c r="C35" s="39"/>
      <c r="D35" s="9"/>
      <c r="E35" s="9"/>
      <c r="F35" s="9"/>
      <c r="G35" s="9"/>
      <c r="H35" s="9"/>
      <c r="I35" s="9"/>
      <c r="J35" s="9"/>
      <c r="K35" s="9"/>
      <c r="L35" s="9"/>
      <c r="M35" s="102"/>
    </row>
    <row r="36" spans="1:13" ht="12" customHeight="1">
      <c r="A36" s="14" t="s">
        <v>192</v>
      </c>
      <c r="B36" s="48" t="s">
        <v>82</v>
      </c>
      <c r="C36" s="39">
        <v>2980</v>
      </c>
      <c r="D36" s="6">
        <v>505</v>
      </c>
      <c r="E36" s="6">
        <v>294</v>
      </c>
      <c r="F36" s="6">
        <v>444</v>
      </c>
      <c r="G36" s="6">
        <v>426</v>
      </c>
      <c r="H36" s="6">
        <v>273</v>
      </c>
      <c r="I36" s="6">
        <v>188</v>
      </c>
      <c r="J36" s="6">
        <v>208</v>
      </c>
      <c r="K36" s="6">
        <v>199</v>
      </c>
      <c r="L36" s="6">
        <v>172</v>
      </c>
      <c r="M36" s="94">
        <v>271</v>
      </c>
    </row>
    <row r="37" spans="1:13" ht="12" customHeight="1">
      <c r="B37" s="48" t="s">
        <v>83</v>
      </c>
      <c r="C37" s="39">
        <v>3907</v>
      </c>
      <c r="D37" s="6">
        <v>601</v>
      </c>
      <c r="E37" s="6">
        <v>718</v>
      </c>
      <c r="F37" s="6">
        <v>891</v>
      </c>
      <c r="G37" s="6">
        <v>485</v>
      </c>
      <c r="H37" s="6">
        <v>256</v>
      </c>
      <c r="I37" s="6">
        <v>177</v>
      </c>
      <c r="J37" s="6">
        <v>189</v>
      </c>
      <c r="K37" s="6">
        <v>148</v>
      </c>
      <c r="L37" s="6">
        <v>124</v>
      </c>
      <c r="M37" s="94">
        <v>318</v>
      </c>
    </row>
    <row r="38" spans="1:13" ht="12" customHeight="1">
      <c r="B38" s="48"/>
      <c r="C38" s="39"/>
      <c r="D38" s="6"/>
      <c r="E38" s="6"/>
      <c r="F38" s="6"/>
      <c r="G38" s="6"/>
      <c r="H38" s="6"/>
      <c r="I38" s="6"/>
      <c r="J38" s="6"/>
      <c r="K38" s="6"/>
      <c r="L38" s="6"/>
      <c r="M38" s="94"/>
    </row>
    <row r="39" spans="1:13" ht="12" customHeight="1">
      <c r="A39" s="14" t="s">
        <v>193</v>
      </c>
      <c r="B39" s="48" t="s">
        <v>82</v>
      </c>
      <c r="C39" s="39">
        <v>2445</v>
      </c>
      <c r="D39" s="6">
        <v>157</v>
      </c>
      <c r="E39" s="6">
        <v>164</v>
      </c>
      <c r="F39" s="6">
        <v>196</v>
      </c>
      <c r="G39" s="6">
        <v>194</v>
      </c>
      <c r="H39" s="6">
        <v>178</v>
      </c>
      <c r="I39" s="6">
        <v>176</v>
      </c>
      <c r="J39" s="6">
        <v>220</v>
      </c>
      <c r="K39" s="6">
        <v>264</v>
      </c>
      <c r="L39" s="6">
        <v>263</v>
      </c>
      <c r="M39" s="94">
        <v>633</v>
      </c>
    </row>
    <row r="40" spans="1:13" ht="12" customHeight="1">
      <c r="B40" s="48" t="s">
        <v>83</v>
      </c>
      <c r="C40" s="39">
        <v>2093</v>
      </c>
      <c r="D40" s="6">
        <v>195</v>
      </c>
      <c r="E40" s="6">
        <v>214</v>
      </c>
      <c r="F40" s="6">
        <v>277</v>
      </c>
      <c r="G40" s="6">
        <v>163</v>
      </c>
      <c r="H40" s="6">
        <v>116</v>
      </c>
      <c r="I40" s="6">
        <v>91</v>
      </c>
      <c r="J40" s="6">
        <v>127</v>
      </c>
      <c r="K40" s="6">
        <v>151</v>
      </c>
      <c r="L40" s="6">
        <v>180</v>
      </c>
      <c r="M40" s="94">
        <v>579</v>
      </c>
    </row>
    <row r="41" spans="1:13" ht="12" customHeight="1">
      <c r="B41" s="48"/>
      <c r="C41" s="39"/>
      <c r="D41" s="6"/>
      <c r="E41" s="6"/>
      <c r="F41" s="6"/>
      <c r="G41" s="6"/>
      <c r="H41" s="6"/>
      <c r="I41" s="6"/>
      <c r="J41" s="6"/>
      <c r="K41" s="6"/>
      <c r="L41" s="6"/>
      <c r="M41" s="94"/>
    </row>
    <row r="42" spans="1:13" ht="12" customHeight="1">
      <c r="A42" s="14" t="s">
        <v>194</v>
      </c>
      <c r="B42" s="48" t="s">
        <v>82</v>
      </c>
      <c r="C42" s="39">
        <v>327</v>
      </c>
      <c r="D42" s="6">
        <v>54</v>
      </c>
      <c r="E42" s="6">
        <v>24</v>
      </c>
      <c r="F42" s="6">
        <v>68</v>
      </c>
      <c r="G42" s="6">
        <v>50</v>
      </c>
      <c r="H42" s="6">
        <v>30</v>
      </c>
      <c r="I42" s="6">
        <v>19</v>
      </c>
      <c r="J42" s="6">
        <v>20</v>
      </c>
      <c r="K42" s="6">
        <v>21</v>
      </c>
      <c r="L42" s="6">
        <v>17</v>
      </c>
      <c r="M42" s="94">
        <v>24</v>
      </c>
    </row>
    <row r="43" spans="1:13" ht="12" customHeight="1">
      <c r="A43" s="103"/>
      <c r="B43" s="48" t="s">
        <v>83</v>
      </c>
      <c r="C43" s="39">
        <v>292</v>
      </c>
      <c r="D43" s="6">
        <v>76</v>
      </c>
      <c r="E43" s="6">
        <v>44</v>
      </c>
      <c r="F43" s="6">
        <v>34</v>
      </c>
      <c r="G43" s="6">
        <v>25</v>
      </c>
      <c r="H43" s="6">
        <v>18</v>
      </c>
      <c r="I43" s="6">
        <v>20</v>
      </c>
      <c r="J43" s="6">
        <v>15</v>
      </c>
      <c r="K43" s="6">
        <v>12</v>
      </c>
      <c r="L43" s="6">
        <v>9</v>
      </c>
      <c r="M43" s="94">
        <v>39</v>
      </c>
    </row>
    <row r="44" spans="1:13" ht="12" customHeight="1">
      <c r="A44" s="103"/>
      <c r="B44" s="48"/>
      <c r="C44" s="39"/>
      <c r="D44" s="6"/>
      <c r="E44" s="6"/>
      <c r="F44" s="6"/>
      <c r="G44" s="6"/>
      <c r="H44" s="6"/>
      <c r="I44" s="6"/>
      <c r="J44" s="6"/>
      <c r="K44" s="6"/>
      <c r="L44" s="6"/>
      <c r="M44" s="94"/>
    </row>
    <row r="45" spans="1:13" ht="12" customHeight="1">
      <c r="A45" s="100">
        <v>2011</v>
      </c>
      <c r="B45" s="17"/>
      <c r="C45" s="39"/>
      <c r="D45" s="6"/>
      <c r="E45" s="6"/>
      <c r="F45" s="6"/>
      <c r="G45" s="6"/>
      <c r="H45" s="6"/>
      <c r="I45" s="6"/>
      <c r="J45" s="6"/>
      <c r="K45" s="6"/>
      <c r="L45" s="6"/>
      <c r="M45" s="94"/>
    </row>
    <row r="46" spans="1:13" ht="12" customHeight="1">
      <c r="A46" s="14" t="s">
        <v>192</v>
      </c>
      <c r="B46" s="48" t="s">
        <v>82</v>
      </c>
      <c r="C46" s="39">
        <v>2559</v>
      </c>
      <c r="D46" s="6">
        <v>556</v>
      </c>
      <c r="E46" s="6">
        <v>258</v>
      </c>
      <c r="F46" s="6">
        <v>330</v>
      </c>
      <c r="G46" s="6">
        <v>317</v>
      </c>
      <c r="H46" s="6">
        <v>233</v>
      </c>
      <c r="I46" s="6">
        <v>186</v>
      </c>
      <c r="J46" s="6">
        <v>147</v>
      </c>
      <c r="K46" s="6">
        <v>143</v>
      </c>
      <c r="L46" s="6">
        <v>149</v>
      </c>
      <c r="M46" s="94">
        <v>240</v>
      </c>
    </row>
    <row r="47" spans="1:13" ht="12" customHeight="1">
      <c r="B47" s="48" t="s">
        <v>83</v>
      </c>
      <c r="C47" s="39">
        <v>3646</v>
      </c>
      <c r="D47" s="6">
        <v>557</v>
      </c>
      <c r="E47" s="6">
        <v>642</v>
      </c>
      <c r="F47" s="6">
        <v>894</v>
      </c>
      <c r="G47" s="6">
        <v>439</v>
      </c>
      <c r="H47" s="6">
        <v>258</v>
      </c>
      <c r="I47" s="6">
        <v>167</v>
      </c>
      <c r="J47" s="6">
        <v>144</v>
      </c>
      <c r="K47" s="6">
        <v>127</v>
      </c>
      <c r="L47" s="6">
        <v>124</v>
      </c>
      <c r="M47" s="94">
        <v>294</v>
      </c>
    </row>
    <row r="48" spans="1:13" ht="12" customHeight="1">
      <c r="B48" s="48"/>
      <c r="C48" s="39"/>
      <c r="D48" s="6"/>
      <c r="E48" s="6"/>
      <c r="F48" s="6"/>
      <c r="G48" s="6"/>
      <c r="H48" s="6"/>
      <c r="I48" s="6"/>
      <c r="J48" s="6"/>
      <c r="K48" s="6"/>
      <c r="L48" s="6"/>
      <c r="M48" s="94"/>
    </row>
    <row r="49" spans="1:13" ht="12" customHeight="1">
      <c r="A49" s="14" t="s">
        <v>193</v>
      </c>
      <c r="B49" s="48" t="s">
        <v>82</v>
      </c>
      <c r="C49" s="39">
        <v>1943</v>
      </c>
      <c r="D49" s="6">
        <v>152</v>
      </c>
      <c r="E49" s="6">
        <v>158</v>
      </c>
      <c r="F49" s="6">
        <v>191</v>
      </c>
      <c r="G49" s="6">
        <v>161</v>
      </c>
      <c r="H49" s="6">
        <v>128</v>
      </c>
      <c r="I49" s="6">
        <v>119</v>
      </c>
      <c r="J49" s="6">
        <v>143</v>
      </c>
      <c r="K49" s="6">
        <v>173</v>
      </c>
      <c r="L49" s="6">
        <v>186</v>
      </c>
      <c r="M49" s="94">
        <v>532</v>
      </c>
    </row>
    <row r="50" spans="1:13" ht="12" customHeight="1">
      <c r="B50" s="48" t="s">
        <v>83</v>
      </c>
      <c r="C50" s="39">
        <v>1728</v>
      </c>
      <c r="D50" s="6">
        <v>142</v>
      </c>
      <c r="E50" s="6">
        <v>215</v>
      </c>
      <c r="F50" s="6">
        <v>193</v>
      </c>
      <c r="G50" s="6">
        <v>134</v>
      </c>
      <c r="H50" s="6">
        <v>98</v>
      </c>
      <c r="I50" s="6">
        <v>76</v>
      </c>
      <c r="J50" s="6">
        <v>96</v>
      </c>
      <c r="K50" s="6">
        <v>102</v>
      </c>
      <c r="L50" s="6">
        <v>151</v>
      </c>
      <c r="M50" s="94">
        <v>521</v>
      </c>
    </row>
    <row r="51" spans="1:13" ht="12" customHeight="1">
      <c r="B51" s="48"/>
      <c r="C51" s="39"/>
      <c r="D51" s="6"/>
      <c r="E51" s="6"/>
      <c r="F51" s="6"/>
      <c r="G51" s="6"/>
      <c r="H51" s="6"/>
      <c r="I51" s="6"/>
      <c r="J51" s="6"/>
      <c r="K51" s="6"/>
      <c r="L51" s="6"/>
      <c r="M51" s="94"/>
    </row>
    <row r="52" spans="1:13" ht="12" customHeight="1">
      <c r="A52" s="14" t="s">
        <v>194</v>
      </c>
      <c r="B52" s="48" t="s">
        <v>82</v>
      </c>
      <c r="C52" s="39">
        <v>260</v>
      </c>
      <c r="D52" s="6">
        <v>52</v>
      </c>
      <c r="E52" s="6">
        <v>19</v>
      </c>
      <c r="F52" s="6">
        <v>42</v>
      </c>
      <c r="G52" s="6">
        <v>41</v>
      </c>
      <c r="H52" s="6">
        <v>23</v>
      </c>
      <c r="I52" s="6">
        <v>19</v>
      </c>
      <c r="J52" s="6">
        <v>14</v>
      </c>
      <c r="K52" s="6">
        <v>14</v>
      </c>
      <c r="L52" s="6">
        <v>9</v>
      </c>
      <c r="M52" s="94">
        <v>27</v>
      </c>
    </row>
    <row r="53" spans="1:13" ht="12" customHeight="1">
      <c r="A53" s="103"/>
      <c r="B53" s="48" t="s">
        <v>83</v>
      </c>
      <c r="C53" s="39">
        <v>224</v>
      </c>
      <c r="D53" s="6">
        <v>50</v>
      </c>
      <c r="E53" s="6">
        <v>27</v>
      </c>
      <c r="F53" s="6">
        <v>49</v>
      </c>
      <c r="G53" s="6">
        <v>23</v>
      </c>
      <c r="H53" s="6">
        <v>18</v>
      </c>
      <c r="I53" s="6">
        <v>12</v>
      </c>
      <c r="J53" s="6">
        <v>9</v>
      </c>
      <c r="K53" s="6">
        <v>5</v>
      </c>
      <c r="L53" s="6">
        <v>8</v>
      </c>
      <c r="M53" s="94">
        <v>23</v>
      </c>
    </row>
    <row r="54" spans="1:13" ht="12" customHeight="1">
      <c r="A54" s="103"/>
      <c r="B54" s="48"/>
      <c r="C54" s="39"/>
      <c r="D54" s="6"/>
      <c r="E54" s="6"/>
      <c r="F54" s="6"/>
      <c r="G54" s="6"/>
      <c r="H54" s="6"/>
      <c r="I54" s="6"/>
      <c r="J54" s="6"/>
      <c r="K54" s="6"/>
      <c r="L54" s="6"/>
      <c r="M54" s="94"/>
    </row>
    <row r="55" spans="1:13" ht="12" customHeight="1">
      <c r="A55" s="100">
        <v>2012</v>
      </c>
      <c r="B55" s="17"/>
      <c r="C55" s="39"/>
      <c r="D55" s="6"/>
      <c r="E55" s="6"/>
      <c r="F55" s="6"/>
      <c r="G55" s="6"/>
      <c r="H55" s="6"/>
      <c r="I55" s="6"/>
      <c r="J55" s="6"/>
      <c r="K55" s="6"/>
      <c r="L55" s="6"/>
      <c r="M55" s="94"/>
    </row>
    <row r="56" spans="1:13" ht="12" customHeight="1">
      <c r="A56" s="14" t="s">
        <v>192</v>
      </c>
      <c r="B56" s="48" t="s">
        <v>82</v>
      </c>
      <c r="C56" s="39">
        <v>3002</v>
      </c>
      <c r="D56" s="9">
        <v>488</v>
      </c>
      <c r="E56" s="9">
        <v>349</v>
      </c>
      <c r="F56" s="9">
        <v>433</v>
      </c>
      <c r="G56" s="9">
        <v>370</v>
      </c>
      <c r="H56" s="9">
        <v>267</v>
      </c>
      <c r="I56" s="9">
        <v>224</v>
      </c>
      <c r="J56" s="9">
        <v>195</v>
      </c>
      <c r="K56" s="9">
        <v>195</v>
      </c>
      <c r="L56" s="9">
        <v>154</v>
      </c>
      <c r="M56" s="102">
        <v>327</v>
      </c>
    </row>
    <row r="57" spans="1:13" ht="12" customHeight="1">
      <c r="B57" s="48" t="s">
        <v>83</v>
      </c>
      <c r="C57" s="39">
        <v>3721</v>
      </c>
      <c r="D57" s="6">
        <v>530</v>
      </c>
      <c r="E57" s="6">
        <v>662</v>
      </c>
      <c r="F57" s="6">
        <v>894</v>
      </c>
      <c r="G57" s="6">
        <v>464</v>
      </c>
      <c r="H57" s="6">
        <v>241</v>
      </c>
      <c r="I57" s="6">
        <v>168</v>
      </c>
      <c r="J57" s="6">
        <v>165</v>
      </c>
      <c r="K57" s="6">
        <v>158</v>
      </c>
      <c r="L57" s="6">
        <v>141</v>
      </c>
      <c r="M57" s="94">
        <v>298</v>
      </c>
    </row>
    <row r="58" spans="1:13" ht="12" customHeight="1">
      <c r="B58" s="48"/>
      <c r="C58" s="39" t="s">
        <v>24</v>
      </c>
      <c r="D58" s="6"/>
      <c r="E58" s="6"/>
      <c r="F58" s="6"/>
      <c r="G58" s="6"/>
      <c r="H58" s="6"/>
      <c r="I58" s="6"/>
      <c r="J58" s="6"/>
      <c r="K58" s="6"/>
      <c r="L58" s="6"/>
      <c r="M58" s="94"/>
    </row>
    <row r="59" spans="1:13" ht="12" customHeight="1">
      <c r="A59" s="14" t="s">
        <v>193</v>
      </c>
      <c r="B59" s="48" t="s">
        <v>82</v>
      </c>
      <c r="C59" s="39">
        <v>3887</v>
      </c>
      <c r="D59" s="6">
        <v>232</v>
      </c>
      <c r="E59" s="6">
        <v>279</v>
      </c>
      <c r="F59" s="6">
        <v>308</v>
      </c>
      <c r="G59" s="6">
        <v>289</v>
      </c>
      <c r="H59" s="6">
        <v>327</v>
      </c>
      <c r="I59" s="6">
        <v>316</v>
      </c>
      <c r="J59" s="6">
        <v>380</v>
      </c>
      <c r="K59" s="6">
        <v>367</v>
      </c>
      <c r="L59" s="6">
        <v>418</v>
      </c>
      <c r="M59" s="94">
        <v>971</v>
      </c>
    </row>
    <row r="60" spans="1:13" ht="12" customHeight="1">
      <c r="B60" s="48" t="s">
        <v>83</v>
      </c>
      <c r="C60" s="39">
        <v>3445</v>
      </c>
      <c r="D60" s="6">
        <v>216</v>
      </c>
      <c r="E60" s="6">
        <v>289</v>
      </c>
      <c r="F60" s="6">
        <v>253</v>
      </c>
      <c r="G60" s="6">
        <v>201</v>
      </c>
      <c r="H60" s="6">
        <v>242</v>
      </c>
      <c r="I60" s="6">
        <v>244</v>
      </c>
      <c r="J60" s="6">
        <v>292</v>
      </c>
      <c r="K60" s="6">
        <v>305</v>
      </c>
      <c r="L60" s="6">
        <v>386</v>
      </c>
      <c r="M60" s="94">
        <v>1017</v>
      </c>
    </row>
    <row r="61" spans="1:13" ht="12" customHeight="1">
      <c r="B61" s="48"/>
      <c r="C61" s="39"/>
      <c r="D61" s="6"/>
      <c r="E61" s="6"/>
      <c r="F61" s="6"/>
      <c r="G61" s="6"/>
      <c r="H61" s="6"/>
      <c r="I61" s="6"/>
      <c r="J61" s="6"/>
      <c r="K61" s="6"/>
      <c r="L61" s="6"/>
      <c r="M61" s="94"/>
    </row>
    <row r="62" spans="1:13" ht="12" customHeight="1">
      <c r="A62" s="14" t="s">
        <v>194</v>
      </c>
      <c r="B62" s="48" t="s">
        <v>82</v>
      </c>
      <c r="C62" s="39">
        <v>291</v>
      </c>
      <c r="D62" s="6">
        <v>58</v>
      </c>
      <c r="E62" s="6">
        <v>33</v>
      </c>
      <c r="F62" s="6">
        <v>53</v>
      </c>
      <c r="G62" s="6">
        <v>29</v>
      </c>
      <c r="H62" s="6">
        <v>23</v>
      </c>
      <c r="I62" s="6">
        <v>18</v>
      </c>
      <c r="J62" s="6">
        <v>23</v>
      </c>
      <c r="K62" s="6">
        <v>14</v>
      </c>
      <c r="L62" s="6">
        <v>13</v>
      </c>
      <c r="M62" s="94">
        <v>27</v>
      </c>
    </row>
    <row r="63" spans="1:13" ht="12" customHeight="1">
      <c r="B63" s="48" t="s">
        <v>83</v>
      </c>
      <c r="C63" s="39">
        <v>269</v>
      </c>
      <c r="D63" s="6">
        <v>57</v>
      </c>
      <c r="E63" s="6">
        <v>29</v>
      </c>
      <c r="F63" s="6">
        <v>41</v>
      </c>
      <c r="G63" s="6">
        <v>29</v>
      </c>
      <c r="H63" s="6">
        <v>30</v>
      </c>
      <c r="I63" s="6">
        <v>21</v>
      </c>
      <c r="J63" s="6">
        <v>7</v>
      </c>
      <c r="K63" s="6">
        <v>9</v>
      </c>
      <c r="L63" s="6">
        <v>11</v>
      </c>
      <c r="M63" s="94">
        <v>35</v>
      </c>
    </row>
    <row r="64" spans="1:13" ht="12" customHeight="1">
      <c r="B64" s="48"/>
    </row>
    <row r="65" spans="1:13" ht="12" customHeight="1">
      <c r="A65" s="100">
        <v>2013</v>
      </c>
      <c r="B65" s="17"/>
    </row>
    <row r="66" spans="1:13" ht="12" customHeight="1">
      <c r="A66" s="14" t="s">
        <v>192</v>
      </c>
      <c r="B66" s="48" t="s">
        <v>82</v>
      </c>
      <c r="C66" s="14">
        <v>2553</v>
      </c>
      <c r="D66" s="14">
        <v>465</v>
      </c>
      <c r="E66" s="14">
        <v>174</v>
      </c>
      <c r="F66" s="14">
        <v>295</v>
      </c>
      <c r="G66" s="14">
        <v>332</v>
      </c>
      <c r="H66" s="14">
        <v>267</v>
      </c>
      <c r="I66" s="14">
        <v>194</v>
      </c>
      <c r="J66" s="14">
        <v>172</v>
      </c>
      <c r="K66" s="62">
        <v>168</v>
      </c>
      <c r="L66" s="14">
        <v>140</v>
      </c>
      <c r="M66" s="14">
        <v>346</v>
      </c>
    </row>
    <row r="67" spans="1:13" ht="12" customHeight="1">
      <c r="B67" s="48" t="s">
        <v>83</v>
      </c>
      <c r="C67" s="14">
        <v>3585</v>
      </c>
      <c r="D67" s="14">
        <v>606</v>
      </c>
      <c r="E67" s="14">
        <v>585</v>
      </c>
      <c r="F67" s="14">
        <v>707</v>
      </c>
      <c r="G67" s="14">
        <v>472</v>
      </c>
      <c r="H67" s="14">
        <v>291</v>
      </c>
      <c r="I67" s="14">
        <v>178</v>
      </c>
      <c r="J67" s="14">
        <v>141</v>
      </c>
      <c r="K67" s="62">
        <v>150</v>
      </c>
      <c r="L67" s="14">
        <v>159</v>
      </c>
      <c r="M67" s="14">
        <v>296</v>
      </c>
    </row>
    <row r="68" spans="1:13" ht="12" customHeight="1">
      <c r="B68" s="48"/>
    </row>
    <row r="69" spans="1:13" ht="12" customHeight="1">
      <c r="A69" s="14" t="s">
        <v>193</v>
      </c>
      <c r="B69" s="48" t="s">
        <v>82</v>
      </c>
      <c r="C69" s="14">
        <v>1952</v>
      </c>
      <c r="D69" s="14">
        <v>153</v>
      </c>
      <c r="E69" s="14">
        <v>134</v>
      </c>
      <c r="F69" s="14">
        <v>178</v>
      </c>
      <c r="G69" s="14">
        <v>154</v>
      </c>
      <c r="H69" s="14">
        <v>142</v>
      </c>
      <c r="I69" s="14">
        <v>120</v>
      </c>
      <c r="J69" s="14">
        <v>157</v>
      </c>
      <c r="K69" s="62">
        <v>162</v>
      </c>
      <c r="L69" s="14">
        <v>211</v>
      </c>
      <c r="M69" s="14">
        <v>541</v>
      </c>
    </row>
    <row r="70" spans="1:13" ht="12" customHeight="1">
      <c r="B70" s="48" t="s">
        <v>83</v>
      </c>
      <c r="C70" s="14">
        <v>1901</v>
      </c>
      <c r="D70" s="14">
        <v>207</v>
      </c>
      <c r="E70" s="14">
        <v>171</v>
      </c>
      <c r="F70" s="14">
        <v>184</v>
      </c>
      <c r="G70" s="14">
        <v>133</v>
      </c>
      <c r="H70" s="14">
        <v>112</v>
      </c>
      <c r="I70" s="14">
        <v>96</v>
      </c>
      <c r="J70" s="14">
        <v>114</v>
      </c>
      <c r="K70" s="62">
        <v>132</v>
      </c>
      <c r="L70" s="14">
        <v>160</v>
      </c>
      <c r="M70" s="14">
        <v>592</v>
      </c>
    </row>
    <row r="71" spans="1:13" ht="12" customHeight="1">
      <c r="B71" s="48"/>
    </row>
    <row r="72" spans="1:13" ht="12" customHeight="1">
      <c r="A72" s="14" t="s">
        <v>194</v>
      </c>
      <c r="B72" s="48" t="s">
        <v>82</v>
      </c>
      <c r="C72" s="14">
        <v>263</v>
      </c>
      <c r="D72" s="14">
        <v>50</v>
      </c>
      <c r="E72" s="14">
        <v>12</v>
      </c>
      <c r="F72" s="14">
        <v>32</v>
      </c>
      <c r="G72" s="14">
        <v>47</v>
      </c>
      <c r="H72" s="14">
        <v>39</v>
      </c>
      <c r="I72" s="14">
        <v>11</v>
      </c>
      <c r="J72" s="14">
        <v>15</v>
      </c>
      <c r="K72" s="62">
        <v>23</v>
      </c>
      <c r="L72" s="14">
        <v>12</v>
      </c>
      <c r="M72" s="14">
        <v>22</v>
      </c>
    </row>
    <row r="73" spans="1:13" ht="12" customHeight="1">
      <c r="B73" s="48" t="s">
        <v>83</v>
      </c>
      <c r="C73" s="14">
        <v>221</v>
      </c>
      <c r="D73" s="14">
        <v>52</v>
      </c>
      <c r="E73" s="14">
        <v>17</v>
      </c>
      <c r="F73" s="14">
        <v>30</v>
      </c>
      <c r="G73" s="14">
        <v>25</v>
      </c>
      <c r="H73" s="14">
        <v>18</v>
      </c>
      <c r="I73" s="14">
        <v>10</v>
      </c>
      <c r="J73" s="14">
        <v>17</v>
      </c>
      <c r="K73" s="62">
        <v>7</v>
      </c>
      <c r="L73" s="14">
        <v>10</v>
      </c>
      <c r="M73" s="14">
        <v>35</v>
      </c>
    </row>
    <row r="74" spans="1:13" ht="12" customHeight="1">
      <c r="B74" s="48"/>
    </row>
    <row r="75" spans="1:13" ht="12" customHeight="1">
      <c r="A75" s="100">
        <v>2014</v>
      </c>
      <c r="B75" s="17"/>
    </row>
    <row r="76" spans="1:13" ht="12" customHeight="1">
      <c r="A76" s="14" t="s">
        <v>192</v>
      </c>
      <c r="B76" s="48" t="s">
        <v>82</v>
      </c>
      <c r="C76" s="14">
        <v>2899</v>
      </c>
      <c r="D76" s="14">
        <v>484</v>
      </c>
      <c r="E76" s="14">
        <v>187</v>
      </c>
      <c r="F76" s="14">
        <v>334</v>
      </c>
      <c r="G76" s="14">
        <v>384</v>
      </c>
      <c r="H76" s="14">
        <v>336</v>
      </c>
      <c r="I76" s="14">
        <v>240</v>
      </c>
      <c r="J76" s="14">
        <v>202</v>
      </c>
      <c r="K76" s="62">
        <v>233</v>
      </c>
      <c r="L76" s="14">
        <v>183</v>
      </c>
      <c r="M76" s="14">
        <v>316</v>
      </c>
    </row>
    <row r="77" spans="1:13" ht="12" customHeight="1">
      <c r="B77" s="48" t="s">
        <v>83</v>
      </c>
      <c r="C77" s="14">
        <v>3848</v>
      </c>
      <c r="D77" s="14">
        <v>550</v>
      </c>
      <c r="E77" s="14">
        <v>531</v>
      </c>
      <c r="F77" s="14">
        <v>768</v>
      </c>
      <c r="G77" s="14">
        <v>526</v>
      </c>
      <c r="H77" s="14">
        <v>329</v>
      </c>
      <c r="I77" s="14">
        <v>231</v>
      </c>
      <c r="J77" s="14">
        <v>175</v>
      </c>
      <c r="K77" s="62">
        <v>180</v>
      </c>
      <c r="L77" s="14">
        <v>190</v>
      </c>
      <c r="M77" s="14">
        <v>368</v>
      </c>
    </row>
    <row r="78" spans="1:13" ht="12" customHeight="1">
      <c r="B78" s="48"/>
    </row>
    <row r="79" spans="1:13" ht="12" customHeight="1">
      <c r="A79" s="14" t="s">
        <v>193</v>
      </c>
      <c r="B79" s="48" t="s">
        <v>82</v>
      </c>
      <c r="C79" s="14">
        <v>1815</v>
      </c>
      <c r="D79" s="14">
        <v>160</v>
      </c>
      <c r="E79" s="14">
        <v>101</v>
      </c>
      <c r="F79" s="14">
        <v>136</v>
      </c>
      <c r="G79" s="14">
        <v>128</v>
      </c>
      <c r="H79" s="14">
        <v>132</v>
      </c>
      <c r="I79" s="14">
        <v>147</v>
      </c>
      <c r="J79" s="14">
        <v>137</v>
      </c>
      <c r="K79" s="62">
        <v>166</v>
      </c>
      <c r="L79" s="14">
        <v>201</v>
      </c>
      <c r="M79" s="14">
        <v>507</v>
      </c>
    </row>
    <row r="80" spans="1:13" ht="12" customHeight="1">
      <c r="B80" s="48" t="s">
        <v>83</v>
      </c>
      <c r="C80" s="14">
        <v>1759</v>
      </c>
      <c r="D80" s="14">
        <v>187</v>
      </c>
      <c r="E80" s="14">
        <v>167</v>
      </c>
      <c r="F80" s="14">
        <v>150</v>
      </c>
      <c r="G80" s="14">
        <v>118</v>
      </c>
      <c r="H80" s="14">
        <v>102</v>
      </c>
      <c r="I80" s="14">
        <v>99</v>
      </c>
      <c r="J80" s="14">
        <v>97</v>
      </c>
      <c r="K80" s="62">
        <v>111</v>
      </c>
      <c r="L80" s="14">
        <v>184</v>
      </c>
      <c r="M80" s="14">
        <v>544</v>
      </c>
    </row>
    <row r="81" spans="1:13" ht="12" customHeight="1">
      <c r="B81" s="48"/>
    </row>
    <row r="82" spans="1:13" ht="12" customHeight="1">
      <c r="A82" s="14" t="s">
        <v>194</v>
      </c>
      <c r="B82" s="48" t="s">
        <v>82</v>
      </c>
      <c r="C82" s="14">
        <v>215</v>
      </c>
      <c r="D82" s="14">
        <v>38</v>
      </c>
      <c r="E82" s="14">
        <v>9</v>
      </c>
      <c r="F82" s="14">
        <v>21</v>
      </c>
      <c r="G82" s="14">
        <v>33</v>
      </c>
      <c r="H82" s="14">
        <v>31</v>
      </c>
      <c r="I82" s="14">
        <v>13</v>
      </c>
      <c r="J82" s="14">
        <v>11</v>
      </c>
      <c r="K82" s="62">
        <v>20</v>
      </c>
      <c r="L82" s="14">
        <v>18</v>
      </c>
      <c r="M82" s="14">
        <v>21</v>
      </c>
    </row>
    <row r="83" spans="1:13" ht="12" customHeight="1">
      <c r="B83" s="48" t="s">
        <v>83</v>
      </c>
      <c r="C83" s="14">
        <v>173</v>
      </c>
      <c r="D83" s="14">
        <v>30</v>
      </c>
      <c r="E83" s="14">
        <v>24</v>
      </c>
      <c r="F83" s="14">
        <v>22</v>
      </c>
      <c r="G83" s="14">
        <v>23</v>
      </c>
      <c r="H83" s="14">
        <v>18</v>
      </c>
      <c r="I83" s="14">
        <v>11</v>
      </c>
      <c r="J83" s="14">
        <v>12</v>
      </c>
      <c r="K83" s="62">
        <v>8</v>
      </c>
      <c r="L83" s="14">
        <v>9</v>
      </c>
      <c r="M83" s="14">
        <v>16</v>
      </c>
    </row>
    <row r="84" spans="1:13" ht="12" customHeight="1">
      <c r="B84" s="62"/>
    </row>
    <row r="85" spans="1:13" ht="12" customHeight="1">
      <c r="A85" s="100">
        <v>2015</v>
      </c>
      <c r="B85" s="17"/>
    </row>
    <row r="86" spans="1:13" ht="12" customHeight="1">
      <c r="A86" s="14" t="s">
        <v>192</v>
      </c>
      <c r="B86" s="48" t="s">
        <v>82</v>
      </c>
      <c r="C86" s="14">
        <v>4076</v>
      </c>
      <c r="D86" s="14">
        <v>682</v>
      </c>
      <c r="E86" s="14">
        <v>245</v>
      </c>
      <c r="F86" s="14">
        <v>453</v>
      </c>
      <c r="G86" s="14">
        <v>427</v>
      </c>
      <c r="H86" s="14">
        <v>438</v>
      </c>
      <c r="I86" s="14">
        <v>326</v>
      </c>
      <c r="J86" s="14">
        <v>288</v>
      </c>
      <c r="K86" s="62">
        <v>302</v>
      </c>
      <c r="L86" s="14">
        <v>262</v>
      </c>
      <c r="M86" s="14">
        <v>653</v>
      </c>
    </row>
    <row r="87" spans="1:13" ht="12" customHeight="1">
      <c r="B87" s="48" t="s">
        <v>83</v>
      </c>
      <c r="C87" s="14">
        <v>4466</v>
      </c>
      <c r="D87" s="14">
        <v>701</v>
      </c>
      <c r="E87" s="14">
        <v>647</v>
      </c>
      <c r="F87" s="14">
        <v>801</v>
      </c>
      <c r="G87" s="14">
        <v>507</v>
      </c>
      <c r="H87" s="14">
        <v>374</v>
      </c>
      <c r="I87" s="14">
        <v>243</v>
      </c>
      <c r="J87" s="14">
        <v>218</v>
      </c>
      <c r="K87" s="62">
        <v>221</v>
      </c>
      <c r="L87" s="14">
        <v>203</v>
      </c>
      <c r="M87" s="14">
        <v>551</v>
      </c>
    </row>
    <row r="88" spans="1:13" ht="12" customHeight="1">
      <c r="B88" s="48"/>
    </row>
    <row r="89" spans="1:13" ht="12" customHeight="1">
      <c r="A89" s="14" t="s">
        <v>193</v>
      </c>
      <c r="B89" s="48" t="s">
        <v>82</v>
      </c>
      <c r="C89" s="14">
        <v>1520</v>
      </c>
      <c r="D89" s="14">
        <v>152</v>
      </c>
      <c r="E89" s="14">
        <v>98</v>
      </c>
      <c r="F89" s="14">
        <v>142</v>
      </c>
      <c r="G89" s="14">
        <v>121</v>
      </c>
      <c r="H89" s="14">
        <v>119</v>
      </c>
      <c r="I89" s="14">
        <v>98</v>
      </c>
      <c r="J89" s="14">
        <v>104</v>
      </c>
      <c r="K89" s="62">
        <v>126</v>
      </c>
      <c r="L89" s="14">
        <v>145</v>
      </c>
      <c r="M89" s="14">
        <v>415</v>
      </c>
    </row>
    <row r="90" spans="1:13" ht="12" customHeight="1">
      <c r="B90" s="48" t="s">
        <v>83</v>
      </c>
      <c r="C90" s="14">
        <v>1462</v>
      </c>
      <c r="D90" s="14">
        <v>186</v>
      </c>
      <c r="E90" s="14">
        <v>116</v>
      </c>
      <c r="F90" s="14">
        <v>122</v>
      </c>
      <c r="G90" s="14">
        <v>117</v>
      </c>
      <c r="H90" s="14">
        <v>106</v>
      </c>
      <c r="I90" s="14">
        <v>71</v>
      </c>
      <c r="J90" s="14">
        <v>63</v>
      </c>
      <c r="K90" s="62">
        <v>90</v>
      </c>
      <c r="L90" s="14">
        <v>132</v>
      </c>
      <c r="M90" s="14">
        <v>459</v>
      </c>
    </row>
    <row r="91" spans="1:13" ht="12" customHeight="1">
      <c r="B91" s="48"/>
    </row>
    <row r="92" spans="1:13" ht="12" customHeight="1">
      <c r="A92" s="14" t="s">
        <v>194</v>
      </c>
      <c r="B92" s="48" t="s">
        <v>82</v>
      </c>
      <c r="C92" s="14">
        <v>146</v>
      </c>
      <c r="D92" s="14">
        <v>42</v>
      </c>
      <c r="E92" s="14">
        <v>8</v>
      </c>
      <c r="F92" s="14">
        <v>15</v>
      </c>
      <c r="G92" s="14">
        <v>23</v>
      </c>
      <c r="H92" s="14">
        <v>14</v>
      </c>
      <c r="I92" s="14">
        <v>10</v>
      </c>
      <c r="J92" s="14">
        <v>8</v>
      </c>
      <c r="K92" s="62">
        <v>7</v>
      </c>
      <c r="L92" s="14">
        <v>6</v>
      </c>
      <c r="M92" s="14">
        <v>13</v>
      </c>
    </row>
    <row r="93" spans="1:13" ht="12" customHeight="1">
      <c r="B93" s="48" t="s">
        <v>83</v>
      </c>
      <c r="C93" s="14">
        <v>145</v>
      </c>
      <c r="D93" s="14">
        <v>47</v>
      </c>
      <c r="E93" s="14">
        <v>24</v>
      </c>
      <c r="F93" s="14">
        <v>18</v>
      </c>
      <c r="G93" s="14">
        <v>11</v>
      </c>
      <c r="H93" s="14">
        <v>15</v>
      </c>
      <c r="I93" s="14">
        <v>7</v>
      </c>
      <c r="J93" s="14">
        <v>3</v>
      </c>
      <c r="K93" s="62">
        <v>6</v>
      </c>
      <c r="L93" s="14">
        <v>3</v>
      </c>
      <c r="M93" s="14">
        <v>11</v>
      </c>
    </row>
    <row r="94" spans="1:13" s="104" customFormat="1" ht="23.25" customHeight="1">
      <c r="A94" s="124" t="s">
        <v>189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</row>
    <row r="95" spans="1:13" ht="12" customHeight="1">
      <c r="A95" s="100">
        <v>2007</v>
      </c>
      <c r="B95" s="101"/>
      <c r="C95" s="105"/>
      <c r="D95" s="47"/>
      <c r="E95" s="47"/>
      <c r="F95" s="47"/>
      <c r="G95" s="47"/>
      <c r="H95" s="47"/>
      <c r="I95" s="47"/>
      <c r="J95" s="47"/>
      <c r="K95" s="47"/>
      <c r="L95" s="47"/>
      <c r="M95" s="106"/>
    </row>
    <row r="96" spans="1:13" ht="12" customHeight="1">
      <c r="A96" s="14" t="s">
        <v>195</v>
      </c>
      <c r="B96" s="48" t="s">
        <v>82</v>
      </c>
      <c r="C96" s="40">
        <v>2924</v>
      </c>
      <c r="D96" s="9">
        <v>352</v>
      </c>
      <c r="E96" s="9">
        <v>351</v>
      </c>
      <c r="F96" s="9">
        <v>400</v>
      </c>
      <c r="G96" s="9">
        <v>401</v>
      </c>
      <c r="H96" s="9">
        <v>314</v>
      </c>
      <c r="I96" s="9">
        <v>224</v>
      </c>
      <c r="J96" s="9">
        <v>238</v>
      </c>
      <c r="K96" s="9">
        <v>206</v>
      </c>
      <c r="L96" s="9">
        <v>152</v>
      </c>
      <c r="M96" s="102">
        <v>286</v>
      </c>
    </row>
    <row r="97" spans="1:13" ht="12" customHeight="1">
      <c r="B97" s="48" t="s">
        <v>83</v>
      </c>
      <c r="C97" s="39">
        <v>3626</v>
      </c>
      <c r="D97" s="9">
        <v>472</v>
      </c>
      <c r="E97" s="9">
        <v>811</v>
      </c>
      <c r="F97" s="9">
        <v>752</v>
      </c>
      <c r="G97" s="9">
        <v>423</v>
      </c>
      <c r="H97" s="9">
        <v>229</v>
      </c>
      <c r="I97" s="9">
        <v>195</v>
      </c>
      <c r="J97" s="9">
        <v>159</v>
      </c>
      <c r="K97" s="9">
        <v>165</v>
      </c>
      <c r="L97" s="9">
        <v>112</v>
      </c>
      <c r="M97" s="102">
        <v>308</v>
      </c>
    </row>
    <row r="98" spans="1:13" ht="12" customHeight="1">
      <c r="B98" s="48"/>
      <c r="C98" s="39"/>
      <c r="D98" s="9"/>
      <c r="E98" s="9"/>
      <c r="F98" s="9"/>
      <c r="G98" s="9"/>
      <c r="H98" s="9"/>
      <c r="I98" s="9"/>
      <c r="J98" s="9"/>
      <c r="K98" s="9"/>
      <c r="L98" s="9"/>
      <c r="M98" s="102"/>
    </row>
    <row r="99" spans="1:13" ht="12" customHeight="1">
      <c r="A99" s="14" t="s">
        <v>196</v>
      </c>
      <c r="B99" s="48" t="s">
        <v>82</v>
      </c>
      <c r="C99" s="39">
        <v>2541</v>
      </c>
      <c r="D99" s="9">
        <v>181</v>
      </c>
      <c r="E99" s="9">
        <v>201</v>
      </c>
      <c r="F99" s="9">
        <v>274</v>
      </c>
      <c r="G99" s="9">
        <v>234</v>
      </c>
      <c r="H99" s="9">
        <v>224</v>
      </c>
      <c r="I99" s="9">
        <v>228</v>
      </c>
      <c r="J99" s="9">
        <v>236</v>
      </c>
      <c r="K99" s="9">
        <v>253</v>
      </c>
      <c r="L99" s="9">
        <v>221</v>
      </c>
      <c r="M99" s="102">
        <v>489</v>
      </c>
    </row>
    <row r="100" spans="1:13" ht="12" customHeight="1">
      <c r="B100" s="48" t="s">
        <v>83</v>
      </c>
      <c r="C100" s="39">
        <v>2147</v>
      </c>
      <c r="D100" s="9">
        <v>207</v>
      </c>
      <c r="E100" s="9">
        <v>267</v>
      </c>
      <c r="F100" s="9">
        <v>229</v>
      </c>
      <c r="G100" s="9">
        <v>175</v>
      </c>
      <c r="H100" s="9">
        <v>142</v>
      </c>
      <c r="I100" s="9">
        <v>144</v>
      </c>
      <c r="J100" s="9">
        <v>158</v>
      </c>
      <c r="K100" s="9">
        <v>184</v>
      </c>
      <c r="L100" s="9">
        <v>178</v>
      </c>
      <c r="M100" s="102">
        <v>463</v>
      </c>
    </row>
    <row r="101" spans="1:13" ht="12" customHeight="1">
      <c r="B101" s="48"/>
      <c r="C101" s="39"/>
      <c r="D101" s="9"/>
      <c r="E101" s="9"/>
      <c r="F101" s="9"/>
      <c r="G101" s="9"/>
      <c r="H101" s="9"/>
      <c r="I101" s="9"/>
      <c r="J101" s="9"/>
      <c r="K101" s="9"/>
      <c r="L101" s="9"/>
      <c r="M101" s="102"/>
    </row>
    <row r="102" spans="1:13" ht="12" customHeight="1">
      <c r="A102" s="14" t="s">
        <v>197</v>
      </c>
      <c r="B102" s="48" t="s">
        <v>82</v>
      </c>
      <c r="C102" s="39">
        <v>262</v>
      </c>
      <c r="D102" s="9">
        <v>60</v>
      </c>
      <c r="E102" s="9">
        <v>29</v>
      </c>
      <c r="F102" s="9">
        <v>37</v>
      </c>
      <c r="G102" s="9">
        <v>41</v>
      </c>
      <c r="H102" s="9">
        <v>15</v>
      </c>
      <c r="I102" s="9">
        <v>15</v>
      </c>
      <c r="J102" s="9">
        <v>18</v>
      </c>
      <c r="K102" s="9">
        <v>19</v>
      </c>
      <c r="L102" s="9">
        <v>5</v>
      </c>
      <c r="M102" s="102">
        <v>23</v>
      </c>
    </row>
    <row r="103" spans="1:13" ht="12" customHeight="1">
      <c r="A103" s="103"/>
      <c r="B103" s="48" t="s">
        <v>83</v>
      </c>
      <c r="C103" s="39">
        <v>309</v>
      </c>
      <c r="D103" s="9">
        <v>61</v>
      </c>
      <c r="E103" s="9">
        <v>71</v>
      </c>
      <c r="F103" s="9">
        <v>36</v>
      </c>
      <c r="G103" s="9">
        <v>33</v>
      </c>
      <c r="H103" s="9">
        <v>24</v>
      </c>
      <c r="I103" s="9">
        <v>16</v>
      </c>
      <c r="J103" s="9">
        <v>13</v>
      </c>
      <c r="K103" s="9">
        <v>16</v>
      </c>
      <c r="L103" s="9">
        <v>8</v>
      </c>
      <c r="M103" s="102">
        <v>31</v>
      </c>
    </row>
    <row r="104" spans="1:13" ht="12" customHeight="1">
      <c r="B104" s="107"/>
      <c r="C104" s="39"/>
      <c r="D104" s="9"/>
      <c r="E104" s="9"/>
      <c r="F104" s="9"/>
      <c r="G104" s="9"/>
      <c r="H104" s="9"/>
      <c r="I104" s="9"/>
      <c r="J104" s="9"/>
      <c r="K104" s="9"/>
      <c r="L104" s="9"/>
      <c r="M104" s="102"/>
    </row>
    <row r="105" spans="1:13" ht="12" customHeight="1">
      <c r="A105" s="100">
        <v>2008</v>
      </c>
      <c r="B105" s="17"/>
      <c r="C105" s="39"/>
      <c r="D105" s="9"/>
      <c r="E105" s="9"/>
      <c r="F105" s="9"/>
      <c r="G105" s="9"/>
      <c r="H105" s="9"/>
      <c r="I105" s="9"/>
      <c r="J105" s="9"/>
      <c r="K105" s="9"/>
      <c r="L105" s="9"/>
      <c r="M105" s="102"/>
    </row>
    <row r="106" spans="1:13" ht="12" customHeight="1">
      <c r="A106" s="14" t="s">
        <v>195</v>
      </c>
      <c r="B106" s="48" t="s">
        <v>82</v>
      </c>
      <c r="C106" s="39">
        <v>3122</v>
      </c>
      <c r="D106" s="9">
        <v>440</v>
      </c>
      <c r="E106" s="9">
        <v>352</v>
      </c>
      <c r="F106" s="9">
        <v>425</v>
      </c>
      <c r="G106" s="9">
        <v>422</v>
      </c>
      <c r="H106" s="9">
        <v>286</v>
      </c>
      <c r="I106" s="9">
        <v>230</v>
      </c>
      <c r="J106" s="9">
        <v>233</v>
      </c>
      <c r="K106" s="9">
        <v>211</v>
      </c>
      <c r="L106" s="9">
        <v>196</v>
      </c>
      <c r="M106" s="102">
        <v>327</v>
      </c>
    </row>
    <row r="107" spans="1:13" ht="12" customHeight="1">
      <c r="B107" s="48" t="s">
        <v>83</v>
      </c>
      <c r="C107" s="39">
        <v>3923</v>
      </c>
      <c r="D107" s="9">
        <v>513</v>
      </c>
      <c r="E107" s="9">
        <v>752</v>
      </c>
      <c r="F107" s="9">
        <v>787</v>
      </c>
      <c r="G107" s="9">
        <v>484</v>
      </c>
      <c r="H107" s="9">
        <v>233</v>
      </c>
      <c r="I107" s="9">
        <v>225</v>
      </c>
      <c r="J107" s="9">
        <v>184</v>
      </c>
      <c r="K107" s="9">
        <v>188</v>
      </c>
      <c r="L107" s="9">
        <v>154</v>
      </c>
      <c r="M107" s="102">
        <v>403</v>
      </c>
    </row>
    <row r="108" spans="1:13" ht="12" customHeight="1">
      <c r="B108" s="48"/>
      <c r="C108" s="39"/>
      <c r="D108" s="9"/>
      <c r="E108" s="9"/>
      <c r="F108" s="9"/>
      <c r="G108" s="9"/>
      <c r="H108" s="9"/>
      <c r="I108" s="9"/>
      <c r="J108" s="9"/>
      <c r="K108" s="9"/>
      <c r="L108" s="9"/>
      <c r="M108" s="102"/>
    </row>
    <row r="109" spans="1:13" ht="12" customHeight="1">
      <c r="A109" s="14" t="s">
        <v>196</v>
      </c>
      <c r="B109" s="48" t="s">
        <v>82</v>
      </c>
      <c r="C109" s="39">
        <v>2478</v>
      </c>
      <c r="D109" s="9">
        <v>143</v>
      </c>
      <c r="E109" s="9">
        <v>171</v>
      </c>
      <c r="F109" s="9">
        <v>256</v>
      </c>
      <c r="G109" s="9">
        <v>204</v>
      </c>
      <c r="H109" s="9">
        <v>201</v>
      </c>
      <c r="I109" s="9">
        <v>223</v>
      </c>
      <c r="J109" s="9">
        <v>248</v>
      </c>
      <c r="K109" s="9">
        <v>234</v>
      </c>
      <c r="L109" s="9">
        <v>253</v>
      </c>
      <c r="M109" s="102">
        <v>545</v>
      </c>
    </row>
    <row r="110" spans="1:13" ht="12" customHeight="1">
      <c r="B110" s="48" t="s">
        <v>83</v>
      </c>
      <c r="C110" s="39">
        <v>1907</v>
      </c>
      <c r="D110" s="9">
        <v>169</v>
      </c>
      <c r="E110" s="9">
        <v>245</v>
      </c>
      <c r="F110" s="9">
        <v>212</v>
      </c>
      <c r="G110" s="9">
        <v>120</v>
      </c>
      <c r="H110" s="9">
        <v>121</v>
      </c>
      <c r="I110" s="9">
        <v>132</v>
      </c>
      <c r="J110" s="9">
        <v>151</v>
      </c>
      <c r="K110" s="9">
        <v>156</v>
      </c>
      <c r="L110" s="9">
        <v>160</v>
      </c>
      <c r="M110" s="102">
        <v>441</v>
      </c>
    </row>
    <row r="111" spans="1:13" ht="12" customHeight="1">
      <c r="B111" s="48"/>
      <c r="C111" s="39"/>
      <c r="D111" s="9"/>
      <c r="E111" s="9"/>
      <c r="F111" s="9"/>
      <c r="G111" s="9"/>
      <c r="H111" s="9"/>
      <c r="I111" s="9"/>
      <c r="J111" s="9"/>
      <c r="K111" s="9"/>
      <c r="L111" s="9"/>
      <c r="M111" s="102"/>
    </row>
    <row r="112" spans="1:13" ht="12" customHeight="1">
      <c r="A112" s="14" t="s">
        <v>197</v>
      </c>
      <c r="B112" s="48" t="s">
        <v>82</v>
      </c>
      <c r="C112" s="39">
        <v>189</v>
      </c>
      <c r="D112" s="9">
        <v>42</v>
      </c>
      <c r="E112" s="9">
        <v>19</v>
      </c>
      <c r="F112" s="9">
        <v>23</v>
      </c>
      <c r="G112" s="9">
        <v>25</v>
      </c>
      <c r="H112" s="9">
        <v>15</v>
      </c>
      <c r="I112" s="9">
        <v>8</v>
      </c>
      <c r="J112" s="9">
        <v>15</v>
      </c>
      <c r="K112" s="9">
        <v>11</v>
      </c>
      <c r="L112" s="9">
        <v>9</v>
      </c>
      <c r="M112" s="102">
        <v>22</v>
      </c>
    </row>
    <row r="113" spans="1:13" ht="12" customHeight="1">
      <c r="A113" s="103"/>
      <c r="B113" s="48" t="s">
        <v>83</v>
      </c>
      <c r="C113" s="39">
        <v>212</v>
      </c>
      <c r="D113" s="9">
        <v>48</v>
      </c>
      <c r="E113" s="9">
        <v>30</v>
      </c>
      <c r="F113" s="9">
        <v>40</v>
      </c>
      <c r="G113" s="9">
        <v>30</v>
      </c>
      <c r="H113" s="9">
        <v>10</v>
      </c>
      <c r="I113" s="9">
        <v>8</v>
      </c>
      <c r="J113" s="9">
        <v>6</v>
      </c>
      <c r="K113" s="9">
        <v>10</v>
      </c>
      <c r="L113" s="9">
        <v>7</v>
      </c>
      <c r="M113" s="102">
        <v>23</v>
      </c>
    </row>
    <row r="114" spans="1:13" ht="12" customHeight="1">
      <c r="A114" s="103"/>
      <c r="B114" s="48"/>
      <c r="C114" s="39"/>
      <c r="D114" s="9"/>
      <c r="E114" s="9"/>
      <c r="F114" s="9"/>
      <c r="G114" s="9"/>
      <c r="H114" s="9"/>
      <c r="I114" s="9"/>
      <c r="J114" s="9"/>
      <c r="K114" s="9"/>
      <c r="L114" s="9"/>
      <c r="M114" s="102"/>
    </row>
    <row r="115" spans="1:13" ht="12" customHeight="1">
      <c r="A115" s="100">
        <v>2009</v>
      </c>
      <c r="B115" s="17"/>
      <c r="C115" s="39"/>
      <c r="D115" s="9"/>
      <c r="E115" s="9"/>
      <c r="F115" s="9"/>
      <c r="G115" s="9"/>
      <c r="H115" s="9"/>
      <c r="I115" s="9"/>
      <c r="J115" s="9"/>
      <c r="K115" s="9"/>
      <c r="L115" s="9"/>
      <c r="M115" s="102"/>
    </row>
    <row r="116" spans="1:13" ht="12" customHeight="1">
      <c r="A116" s="14" t="s">
        <v>195</v>
      </c>
      <c r="B116" s="48" t="s">
        <v>82</v>
      </c>
      <c r="C116" s="39">
        <v>2645</v>
      </c>
      <c r="D116" s="9">
        <v>424</v>
      </c>
      <c r="E116" s="9">
        <v>262</v>
      </c>
      <c r="F116" s="9">
        <v>381</v>
      </c>
      <c r="G116" s="9">
        <v>336</v>
      </c>
      <c r="H116" s="9">
        <v>258</v>
      </c>
      <c r="I116" s="9">
        <v>188</v>
      </c>
      <c r="J116" s="9">
        <v>201</v>
      </c>
      <c r="K116" s="9">
        <v>155</v>
      </c>
      <c r="L116" s="9">
        <v>151</v>
      </c>
      <c r="M116" s="102">
        <v>289</v>
      </c>
    </row>
    <row r="117" spans="1:13" ht="12" customHeight="1">
      <c r="B117" s="48" t="s">
        <v>83</v>
      </c>
      <c r="C117" s="39">
        <v>3500</v>
      </c>
      <c r="D117" s="6">
        <v>485</v>
      </c>
      <c r="E117" s="6">
        <v>735</v>
      </c>
      <c r="F117" s="6">
        <v>756</v>
      </c>
      <c r="G117" s="6">
        <v>408</v>
      </c>
      <c r="H117" s="6">
        <v>216</v>
      </c>
      <c r="I117" s="6">
        <v>144</v>
      </c>
      <c r="J117" s="6">
        <v>160</v>
      </c>
      <c r="K117" s="6">
        <v>155</v>
      </c>
      <c r="L117" s="6">
        <v>128</v>
      </c>
      <c r="M117" s="94">
        <v>313</v>
      </c>
    </row>
    <row r="118" spans="1:13" ht="12" customHeight="1">
      <c r="B118" s="48"/>
      <c r="C118" s="39"/>
      <c r="D118" s="6"/>
      <c r="E118" s="6"/>
      <c r="F118" s="6"/>
      <c r="G118" s="6"/>
      <c r="H118" s="6"/>
      <c r="I118" s="6"/>
      <c r="J118" s="6"/>
      <c r="K118" s="6"/>
      <c r="L118" s="6"/>
      <c r="M118" s="94"/>
    </row>
    <row r="119" spans="1:13" ht="12" customHeight="1">
      <c r="A119" s="14" t="s">
        <v>196</v>
      </c>
      <c r="B119" s="48" t="s">
        <v>82</v>
      </c>
      <c r="C119" s="39">
        <v>1863</v>
      </c>
      <c r="D119" s="6">
        <v>110</v>
      </c>
      <c r="E119" s="6">
        <v>133</v>
      </c>
      <c r="F119" s="6">
        <v>166</v>
      </c>
      <c r="G119" s="6">
        <v>147</v>
      </c>
      <c r="H119" s="6">
        <v>153</v>
      </c>
      <c r="I119" s="6">
        <v>169</v>
      </c>
      <c r="J119" s="6">
        <v>185</v>
      </c>
      <c r="K119" s="6">
        <v>176</v>
      </c>
      <c r="L119" s="6">
        <v>214</v>
      </c>
      <c r="M119" s="94">
        <v>410</v>
      </c>
    </row>
    <row r="120" spans="1:13" ht="12" customHeight="1">
      <c r="B120" s="48" t="s">
        <v>83</v>
      </c>
      <c r="C120" s="39">
        <v>1550</v>
      </c>
      <c r="D120" s="6">
        <v>156</v>
      </c>
      <c r="E120" s="6">
        <v>180</v>
      </c>
      <c r="F120" s="6">
        <v>182</v>
      </c>
      <c r="G120" s="6">
        <v>132</v>
      </c>
      <c r="H120" s="6">
        <v>102</v>
      </c>
      <c r="I120" s="6">
        <v>96</v>
      </c>
      <c r="J120" s="6">
        <v>122</v>
      </c>
      <c r="K120" s="6">
        <v>137</v>
      </c>
      <c r="L120" s="6">
        <v>142</v>
      </c>
      <c r="M120" s="94">
        <v>301</v>
      </c>
    </row>
    <row r="121" spans="1:13" ht="12" customHeight="1">
      <c r="B121" s="48"/>
      <c r="C121" s="39"/>
      <c r="D121" s="6"/>
      <c r="E121" s="6"/>
      <c r="F121" s="6"/>
      <c r="G121" s="6"/>
      <c r="H121" s="6"/>
      <c r="I121" s="6"/>
      <c r="J121" s="6"/>
      <c r="K121" s="6"/>
      <c r="L121" s="6"/>
      <c r="M121" s="94"/>
    </row>
    <row r="122" spans="1:13" ht="12" customHeight="1">
      <c r="A122" s="14" t="s">
        <v>197</v>
      </c>
      <c r="B122" s="48" t="s">
        <v>82</v>
      </c>
      <c r="C122" s="39">
        <v>183</v>
      </c>
      <c r="D122" s="6">
        <v>51</v>
      </c>
      <c r="E122" s="6">
        <v>19</v>
      </c>
      <c r="F122" s="6">
        <v>23</v>
      </c>
      <c r="G122" s="6">
        <v>15</v>
      </c>
      <c r="H122" s="6">
        <v>13</v>
      </c>
      <c r="I122" s="6">
        <v>8</v>
      </c>
      <c r="J122" s="6">
        <v>10</v>
      </c>
      <c r="K122" s="6">
        <v>10</v>
      </c>
      <c r="L122" s="6">
        <v>11</v>
      </c>
      <c r="M122" s="94">
        <v>23</v>
      </c>
    </row>
    <row r="123" spans="1:13" ht="12" customHeight="1">
      <c r="A123" s="103"/>
      <c r="B123" s="48" t="s">
        <v>83</v>
      </c>
      <c r="C123" s="39">
        <v>209</v>
      </c>
      <c r="D123" s="6">
        <v>43</v>
      </c>
      <c r="E123" s="6">
        <v>38</v>
      </c>
      <c r="F123" s="6">
        <v>41</v>
      </c>
      <c r="G123" s="6">
        <v>17</v>
      </c>
      <c r="H123" s="6">
        <v>12</v>
      </c>
      <c r="I123" s="6">
        <v>7</v>
      </c>
      <c r="J123" s="6">
        <v>6</v>
      </c>
      <c r="K123" s="6">
        <v>6</v>
      </c>
      <c r="L123" s="6">
        <v>15</v>
      </c>
      <c r="M123" s="94">
        <v>24</v>
      </c>
    </row>
    <row r="124" spans="1:13" ht="12" customHeight="1">
      <c r="A124" s="103"/>
      <c r="B124" s="48"/>
      <c r="C124" s="39"/>
      <c r="D124" s="9"/>
      <c r="E124" s="9"/>
      <c r="F124" s="9"/>
      <c r="G124" s="9"/>
      <c r="H124" s="9"/>
      <c r="I124" s="9"/>
      <c r="J124" s="9"/>
      <c r="K124" s="9"/>
      <c r="L124" s="9"/>
      <c r="M124" s="102"/>
    </row>
    <row r="125" spans="1:13" ht="12" customHeight="1">
      <c r="A125" s="100">
        <v>2010</v>
      </c>
      <c r="B125" s="17"/>
      <c r="C125" s="39"/>
      <c r="D125" s="9"/>
      <c r="E125" s="9"/>
      <c r="F125" s="9"/>
      <c r="G125" s="9"/>
      <c r="H125" s="9"/>
      <c r="I125" s="9"/>
      <c r="J125" s="9"/>
      <c r="K125" s="9"/>
      <c r="L125" s="9"/>
      <c r="M125" s="102"/>
    </row>
    <row r="126" spans="1:13" ht="12" customHeight="1">
      <c r="A126" s="14" t="s">
        <v>195</v>
      </c>
      <c r="B126" s="48" t="s">
        <v>82</v>
      </c>
      <c r="C126" s="39">
        <v>2980</v>
      </c>
      <c r="D126" s="9">
        <v>505</v>
      </c>
      <c r="E126" s="9">
        <v>294</v>
      </c>
      <c r="F126" s="9">
        <v>444</v>
      </c>
      <c r="G126" s="9">
        <v>426</v>
      </c>
      <c r="H126" s="9">
        <v>273</v>
      </c>
      <c r="I126" s="9">
        <v>188</v>
      </c>
      <c r="J126" s="9">
        <v>208</v>
      </c>
      <c r="K126" s="9">
        <v>199</v>
      </c>
      <c r="L126" s="9">
        <v>172</v>
      </c>
      <c r="M126" s="102">
        <v>271</v>
      </c>
    </row>
    <row r="127" spans="1:13" ht="12" customHeight="1">
      <c r="B127" s="48" t="s">
        <v>83</v>
      </c>
      <c r="C127" s="39">
        <v>3907</v>
      </c>
      <c r="D127" s="6">
        <v>601</v>
      </c>
      <c r="E127" s="6">
        <v>718</v>
      </c>
      <c r="F127" s="6">
        <v>891</v>
      </c>
      <c r="G127" s="6">
        <v>485</v>
      </c>
      <c r="H127" s="6">
        <v>256</v>
      </c>
      <c r="I127" s="6">
        <v>177</v>
      </c>
      <c r="J127" s="6">
        <v>189</v>
      </c>
      <c r="K127" s="6">
        <v>148</v>
      </c>
      <c r="L127" s="6">
        <v>124</v>
      </c>
      <c r="M127" s="94">
        <v>318</v>
      </c>
    </row>
    <row r="128" spans="1:13" ht="12" customHeight="1">
      <c r="B128" s="48"/>
      <c r="C128" s="39"/>
      <c r="D128" s="6"/>
      <c r="E128" s="6"/>
      <c r="F128" s="6"/>
      <c r="G128" s="6"/>
      <c r="H128" s="6"/>
      <c r="I128" s="6"/>
      <c r="J128" s="6"/>
      <c r="K128" s="6"/>
      <c r="L128" s="6"/>
      <c r="M128" s="94"/>
    </row>
    <row r="129" spans="1:13" ht="12" customHeight="1">
      <c r="A129" s="14" t="s">
        <v>196</v>
      </c>
      <c r="B129" s="48" t="s">
        <v>82</v>
      </c>
      <c r="C129" s="39">
        <v>1978</v>
      </c>
      <c r="D129" s="6">
        <v>145</v>
      </c>
      <c r="E129" s="6">
        <v>150</v>
      </c>
      <c r="F129" s="6">
        <v>170</v>
      </c>
      <c r="G129" s="6">
        <v>166</v>
      </c>
      <c r="H129" s="6">
        <v>158</v>
      </c>
      <c r="I129" s="6">
        <v>162</v>
      </c>
      <c r="J129" s="6">
        <v>173</v>
      </c>
      <c r="K129" s="6">
        <v>210</v>
      </c>
      <c r="L129" s="6">
        <v>221</v>
      </c>
      <c r="M129" s="94">
        <v>423</v>
      </c>
    </row>
    <row r="130" spans="1:13" ht="12" customHeight="1">
      <c r="B130" s="48" t="s">
        <v>83</v>
      </c>
      <c r="C130" s="39">
        <v>1618</v>
      </c>
      <c r="D130" s="6">
        <v>158</v>
      </c>
      <c r="E130" s="6">
        <v>181</v>
      </c>
      <c r="F130" s="6">
        <v>205</v>
      </c>
      <c r="G130" s="6">
        <v>142</v>
      </c>
      <c r="H130" s="6">
        <v>115</v>
      </c>
      <c r="I130" s="6">
        <v>101</v>
      </c>
      <c r="J130" s="6">
        <v>110</v>
      </c>
      <c r="K130" s="6">
        <v>145</v>
      </c>
      <c r="L130" s="6">
        <v>126</v>
      </c>
      <c r="M130" s="94">
        <v>335</v>
      </c>
    </row>
    <row r="131" spans="1:13" ht="12" customHeight="1">
      <c r="B131" s="48"/>
      <c r="C131" s="39"/>
      <c r="D131" s="6"/>
      <c r="E131" s="6"/>
      <c r="F131" s="6"/>
      <c r="G131" s="6"/>
      <c r="H131" s="6"/>
      <c r="I131" s="6"/>
      <c r="J131" s="6"/>
      <c r="K131" s="6"/>
      <c r="L131" s="6"/>
      <c r="M131" s="94"/>
    </row>
    <row r="132" spans="1:13" ht="12" customHeight="1">
      <c r="A132" s="14" t="s">
        <v>197</v>
      </c>
      <c r="B132" s="48" t="s">
        <v>82</v>
      </c>
      <c r="C132" s="39">
        <v>138</v>
      </c>
      <c r="D132" s="6">
        <v>41</v>
      </c>
      <c r="E132" s="6">
        <v>7</v>
      </c>
      <c r="F132" s="6">
        <v>26</v>
      </c>
      <c r="G132" s="6">
        <v>5</v>
      </c>
      <c r="H132" s="6">
        <v>10</v>
      </c>
      <c r="I132" s="6">
        <v>8</v>
      </c>
      <c r="J132" s="6">
        <v>6</v>
      </c>
      <c r="K132" s="6">
        <v>10</v>
      </c>
      <c r="L132" s="6">
        <v>6</v>
      </c>
      <c r="M132" s="94">
        <v>19</v>
      </c>
    </row>
    <row r="133" spans="1:13" ht="12" customHeight="1">
      <c r="A133" s="103"/>
      <c r="B133" s="48" t="s">
        <v>83</v>
      </c>
      <c r="C133" s="39">
        <v>194</v>
      </c>
      <c r="D133" s="6">
        <v>47</v>
      </c>
      <c r="E133" s="6">
        <v>38</v>
      </c>
      <c r="F133" s="6">
        <v>39</v>
      </c>
      <c r="G133" s="6">
        <v>21</v>
      </c>
      <c r="H133" s="6">
        <v>7</v>
      </c>
      <c r="I133" s="6">
        <v>6</v>
      </c>
      <c r="J133" s="6">
        <v>6</v>
      </c>
      <c r="K133" s="6">
        <v>5</v>
      </c>
      <c r="L133" s="6">
        <v>6</v>
      </c>
      <c r="M133" s="94">
        <v>19</v>
      </c>
    </row>
    <row r="134" spans="1:13" ht="12" customHeight="1">
      <c r="A134" s="103"/>
      <c r="B134" s="48"/>
      <c r="C134" s="39"/>
      <c r="D134" s="6"/>
      <c r="E134" s="6"/>
      <c r="F134" s="6"/>
      <c r="G134" s="6"/>
      <c r="H134" s="6"/>
      <c r="I134" s="6"/>
      <c r="J134" s="6"/>
      <c r="K134" s="6"/>
      <c r="L134" s="6"/>
      <c r="M134" s="94"/>
    </row>
    <row r="135" spans="1:13" ht="12" customHeight="1">
      <c r="A135" s="100">
        <v>2011</v>
      </c>
      <c r="B135" s="17"/>
      <c r="C135" s="39"/>
      <c r="D135" s="6"/>
      <c r="E135" s="6"/>
      <c r="F135" s="6"/>
      <c r="G135" s="6"/>
      <c r="H135" s="6"/>
      <c r="I135" s="6"/>
      <c r="J135" s="6"/>
      <c r="K135" s="6"/>
      <c r="L135" s="6"/>
      <c r="M135" s="94"/>
    </row>
    <row r="136" spans="1:13" ht="12" customHeight="1">
      <c r="A136" s="14" t="s">
        <v>195</v>
      </c>
      <c r="B136" s="48" t="s">
        <v>82</v>
      </c>
      <c r="C136" s="39">
        <v>2559</v>
      </c>
      <c r="D136" s="9">
        <v>556</v>
      </c>
      <c r="E136" s="9">
        <v>258</v>
      </c>
      <c r="F136" s="9">
        <v>330</v>
      </c>
      <c r="G136" s="9">
        <v>317</v>
      </c>
      <c r="H136" s="9">
        <v>233</v>
      </c>
      <c r="I136" s="9">
        <v>186</v>
      </c>
      <c r="J136" s="9">
        <v>147</v>
      </c>
      <c r="K136" s="9">
        <v>143</v>
      </c>
      <c r="L136" s="9">
        <v>149</v>
      </c>
      <c r="M136" s="102">
        <v>240</v>
      </c>
    </row>
    <row r="137" spans="1:13" ht="12" customHeight="1">
      <c r="B137" s="48" t="s">
        <v>83</v>
      </c>
      <c r="C137" s="39">
        <v>3646</v>
      </c>
      <c r="D137" s="6">
        <v>557</v>
      </c>
      <c r="E137" s="6">
        <v>642</v>
      </c>
      <c r="F137" s="6">
        <v>894</v>
      </c>
      <c r="G137" s="6">
        <v>439</v>
      </c>
      <c r="H137" s="6">
        <v>258</v>
      </c>
      <c r="I137" s="6">
        <v>167</v>
      </c>
      <c r="J137" s="6">
        <v>144</v>
      </c>
      <c r="K137" s="6">
        <v>127</v>
      </c>
      <c r="L137" s="6">
        <v>124</v>
      </c>
      <c r="M137" s="94">
        <v>294</v>
      </c>
    </row>
    <row r="138" spans="1:13" ht="12" customHeight="1">
      <c r="B138" s="48"/>
      <c r="C138" s="39"/>
      <c r="D138" s="6"/>
      <c r="E138" s="6"/>
      <c r="F138" s="6"/>
      <c r="G138" s="6"/>
      <c r="H138" s="6"/>
      <c r="I138" s="6"/>
      <c r="J138" s="6"/>
      <c r="K138" s="6"/>
      <c r="L138" s="6"/>
      <c r="M138" s="94"/>
    </row>
    <row r="139" spans="1:13" ht="12" customHeight="1">
      <c r="A139" s="14" t="s">
        <v>196</v>
      </c>
      <c r="B139" s="48" t="s">
        <v>82</v>
      </c>
      <c r="C139" s="39">
        <v>1714</v>
      </c>
      <c r="D139" s="6">
        <v>121</v>
      </c>
      <c r="E139" s="6">
        <v>134</v>
      </c>
      <c r="F139" s="6">
        <v>172</v>
      </c>
      <c r="G139" s="6">
        <v>168</v>
      </c>
      <c r="H139" s="6">
        <v>138</v>
      </c>
      <c r="I139" s="6">
        <v>114</v>
      </c>
      <c r="J139" s="6">
        <v>140</v>
      </c>
      <c r="K139" s="6">
        <v>164</v>
      </c>
      <c r="L139" s="6">
        <v>167</v>
      </c>
      <c r="M139" s="94">
        <v>396</v>
      </c>
    </row>
    <row r="140" spans="1:13" ht="12" customHeight="1">
      <c r="B140" s="48" t="s">
        <v>83</v>
      </c>
      <c r="C140" s="39">
        <v>1437</v>
      </c>
      <c r="D140" s="6">
        <v>130</v>
      </c>
      <c r="E140" s="6">
        <v>184</v>
      </c>
      <c r="F140" s="6">
        <v>195</v>
      </c>
      <c r="G140" s="6">
        <v>121</v>
      </c>
      <c r="H140" s="6">
        <v>89</v>
      </c>
      <c r="I140" s="6">
        <v>80</v>
      </c>
      <c r="J140" s="6">
        <v>96</v>
      </c>
      <c r="K140" s="6">
        <v>98</v>
      </c>
      <c r="L140" s="6">
        <v>126</v>
      </c>
      <c r="M140" s="94">
        <v>318</v>
      </c>
    </row>
    <row r="141" spans="1:13" ht="12" customHeight="1">
      <c r="B141" s="48"/>
      <c r="C141" s="39"/>
      <c r="D141" s="6"/>
      <c r="E141" s="6"/>
      <c r="F141" s="6"/>
      <c r="G141" s="6"/>
      <c r="H141" s="6"/>
      <c r="I141" s="6"/>
      <c r="J141" s="6"/>
      <c r="K141" s="6"/>
      <c r="L141" s="6"/>
      <c r="M141" s="94"/>
    </row>
    <row r="142" spans="1:13" ht="12" customHeight="1">
      <c r="A142" s="14" t="s">
        <v>197</v>
      </c>
      <c r="B142" s="48" t="s">
        <v>82</v>
      </c>
      <c r="C142" s="39">
        <v>118</v>
      </c>
      <c r="D142" s="6">
        <v>35</v>
      </c>
      <c r="E142" s="6">
        <v>8</v>
      </c>
      <c r="F142" s="6">
        <v>18</v>
      </c>
      <c r="G142" s="6">
        <v>12</v>
      </c>
      <c r="H142" s="6">
        <v>8</v>
      </c>
      <c r="I142" s="6">
        <v>8</v>
      </c>
      <c r="J142" s="6">
        <v>2</v>
      </c>
      <c r="K142" s="6">
        <v>8</v>
      </c>
      <c r="L142" s="6">
        <v>6</v>
      </c>
      <c r="M142" s="94">
        <v>13</v>
      </c>
    </row>
    <row r="143" spans="1:13" ht="12" customHeight="1">
      <c r="A143" s="103"/>
      <c r="B143" s="48" t="s">
        <v>83</v>
      </c>
      <c r="C143" s="39">
        <v>159</v>
      </c>
      <c r="D143" s="6">
        <v>44</v>
      </c>
      <c r="E143" s="6">
        <v>29</v>
      </c>
      <c r="F143" s="6">
        <v>26</v>
      </c>
      <c r="G143" s="6">
        <v>11</v>
      </c>
      <c r="H143" s="6">
        <v>10</v>
      </c>
      <c r="I143" s="6">
        <v>7</v>
      </c>
      <c r="J143" s="6">
        <v>6</v>
      </c>
      <c r="K143" s="6">
        <v>4</v>
      </c>
      <c r="L143" s="6">
        <v>9</v>
      </c>
      <c r="M143" s="94">
        <v>13</v>
      </c>
    </row>
    <row r="144" spans="1:13" ht="12" customHeight="1">
      <c r="A144" s="103"/>
      <c r="B144" s="48"/>
      <c r="C144" s="39"/>
      <c r="D144" s="6"/>
      <c r="E144" s="6"/>
      <c r="F144" s="6"/>
      <c r="G144" s="6"/>
      <c r="H144" s="6"/>
      <c r="I144" s="6"/>
      <c r="J144" s="6"/>
      <c r="K144" s="6"/>
      <c r="L144" s="6"/>
      <c r="M144" s="94"/>
    </row>
    <row r="145" spans="1:13" ht="12" customHeight="1">
      <c r="A145" s="100">
        <v>2012</v>
      </c>
      <c r="B145" s="17"/>
      <c r="C145" s="39"/>
      <c r="D145" s="6"/>
      <c r="E145" s="6"/>
      <c r="F145" s="6"/>
      <c r="G145" s="6"/>
      <c r="H145" s="6"/>
      <c r="I145" s="6"/>
      <c r="J145" s="6"/>
      <c r="K145" s="6"/>
      <c r="L145" s="6"/>
      <c r="M145" s="94"/>
    </row>
    <row r="146" spans="1:13" ht="12" customHeight="1">
      <c r="A146" s="14" t="s">
        <v>195</v>
      </c>
      <c r="B146" s="48" t="s">
        <v>82</v>
      </c>
      <c r="C146" s="39">
        <v>3002</v>
      </c>
      <c r="D146" s="9">
        <v>488</v>
      </c>
      <c r="E146" s="9">
        <v>349</v>
      </c>
      <c r="F146" s="9">
        <v>433</v>
      </c>
      <c r="G146" s="9">
        <v>370</v>
      </c>
      <c r="H146" s="9">
        <v>267</v>
      </c>
      <c r="I146" s="9">
        <v>224</v>
      </c>
      <c r="J146" s="9">
        <v>195</v>
      </c>
      <c r="K146" s="9">
        <v>195</v>
      </c>
      <c r="L146" s="9">
        <v>154</v>
      </c>
      <c r="M146" s="102">
        <v>327</v>
      </c>
    </row>
    <row r="147" spans="1:13" ht="12" customHeight="1">
      <c r="B147" s="48" t="s">
        <v>83</v>
      </c>
      <c r="C147" s="39">
        <v>3721</v>
      </c>
      <c r="D147" s="6">
        <v>530</v>
      </c>
      <c r="E147" s="6">
        <v>662</v>
      </c>
      <c r="F147" s="6">
        <v>894</v>
      </c>
      <c r="G147" s="6">
        <v>464</v>
      </c>
      <c r="H147" s="6">
        <v>241</v>
      </c>
      <c r="I147" s="6">
        <v>168</v>
      </c>
      <c r="J147" s="6">
        <v>165</v>
      </c>
      <c r="K147" s="6">
        <v>158</v>
      </c>
      <c r="L147" s="6">
        <v>141</v>
      </c>
      <c r="M147" s="94">
        <v>298</v>
      </c>
    </row>
    <row r="148" spans="1:13" ht="12" customHeight="1">
      <c r="B148" s="48"/>
      <c r="C148" s="39"/>
      <c r="D148" s="6"/>
      <c r="E148" s="6"/>
      <c r="F148" s="6"/>
      <c r="G148" s="6"/>
      <c r="H148" s="6"/>
      <c r="I148" s="6"/>
      <c r="J148" s="6"/>
      <c r="K148" s="6"/>
      <c r="L148" s="6"/>
      <c r="M148" s="94"/>
    </row>
    <row r="149" spans="1:13" ht="12" customHeight="1">
      <c r="A149" s="14" t="s">
        <v>196</v>
      </c>
      <c r="B149" s="48" t="s">
        <v>82</v>
      </c>
      <c r="C149" s="39">
        <v>2384</v>
      </c>
      <c r="D149" s="6">
        <v>126</v>
      </c>
      <c r="E149" s="6">
        <v>181</v>
      </c>
      <c r="F149" s="6">
        <v>182</v>
      </c>
      <c r="G149" s="6">
        <v>215</v>
      </c>
      <c r="H149" s="6">
        <v>209</v>
      </c>
      <c r="I149" s="6">
        <v>206</v>
      </c>
      <c r="J149" s="6">
        <v>230</v>
      </c>
      <c r="K149" s="6">
        <v>223</v>
      </c>
      <c r="L149" s="6">
        <v>259</v>
      </c>
      <c r="M149" s="94">
        <v>553</v>
      </c>
    </row>
    <row r="150" spans="1:13" ht="12" customHeight="1">
      <c r="B150" s="48" t="s">
        <v>83</v>
      </c>
      <c r="C150" s="39">
        <v>1770</v>
      </c>
      <c r="D150" s="6">
        <v>116</v>
      </c>
      <c r="E150" s="6">
        <v>211</v>
      </c>
      <c r="F150" s="6">
        <v>192</v>
      </c>
      <c r="G150" s="6">
        <v>140</v>
      </c>
      <c r="H150" s="6">
        <v>124</v>
      </c>
      <c r="I150" s="6">
        <v>145</v>
      </c>
      <c r="J150" s="6">
        <v>150</v>
      </c>
      <c r="K150" s="6">
        <v>147</v>
      </c>
      <c r="L150" s="6">
        <v>158</v>
      </c>
      <c r="M150" s="94">
        <v>387</v>
      </c>
    </row>
    <row r="151" spans="1:13" ht="12" customHeight="1">
      <c r="B151" s="48"/>
      <c r="C151" s="39"/>
      <c r="D151" s="6"/>
      <c r="E151" s="6"/>
      <c r="F151" s="6"/>
      <c r="G151" s="6"/>
      <c r="H151" s="6"/>
      <c r="I151" s="6"/>
      <c r="J151" s="6"/>
      <c r="K151" s="6"/>
      <c r="L151" s="6"/>
      <c r="M151" s="94"/>
    </row>
    <row r="152" spans="1:13" ht="12" customHeight="1">
      <c r="A152" s="14" t="s">
        <v>197</v>
      </c>
      <c r="B152" s="48" t="s">
        <v>82</v>
      </c>
      <c r="C152" s="39">
        <v>121</v>
      </c>
      <c r="D152" s="6">
        <v>49</v>
      </c>
      <c r="E152" s="6">
        <v>9</v>
      </c>
      <c r="F152" s="6">
        <v>8</v>
      </c>
      <c r="G152" s="6">
        <v>15</v>
      </c>
      <c r="H152" s="6">
        <v>5</v>
      </c>
      <c r="I152" s="6">
        <v>11</v>
      </c>
      <c r="J152" s="6">
        <v>7</v>
      </c>
      <c r="K152" s="6">
        <v>7</v>
      </c>
      <c r="L152" s="6">
        <v>6</v>
      </c>
      <c r="M152" s="94">
        <v>4</v>
      </c>
    </row>
    <row r="153" spans="1:13" ht="12" customHeight="1">
      <c r="A153" s="103"/>
      <c r="B153" s="48" t="s">
        <v>83</v>
      </c>
      <c r="C153" s="39">
        <v>177</v>
      </c>
      <c r="D153" s="6">
        <v>64</v>
      </c>
      <c r="E153" s="6">
        <v>30</v>
      </c>
      <c r="F153" s="6">
        <v>33</v>
      </c>
      <c r="G153" s="6">
        <v>17</v>
      </c>
      <c r="H153" s="6">
        <v>9</v>
      </c>
      <c r="I153" s="6">
        <v>6</v>
      </c>
      <c r="J153" s="6">
        <v>3</v>
      </c>
      <c r="K153" s="6">
        <v>5</v>
      </c>
      <c r="L153" s="6">
        <v>3</v>
      </c>
      <c r="M153" s="94">
        <v>7</v>
      </c>
    </row>
    <row r="154" spans="1:13" ht="12" customHeight="1">
      <c r="A154" s="103"/>
      <c r="B154" s="48"/>
    </row>
    <row r="155" spans="1:13" ht="12" customHeight="1">
      <c r="A155" s="100">
        <v>2013</v>
      </c>
      <c r="B155" s="17"/>
    </row>
    <row r="156" spans="1:13" ht="12" customHeight="1">
      <c r="A156" s="14" t="s">
        <v>195</v>
      </c>
      <c r="B156" s="48" t="s">
        <v>82</v>
      </c>
      <c r="C156" s="14">
        <v>2553</v>
      </c>
      <c r="D156" s="14">
        <v>465</v>
      </c>
      <c r="E156" s="14">
        <v>174</v>
      </c>
      <c r="F156" s="14">
        <v>295</v>
      </c>
      <c r="G156" s="14">
        <v>332</v>
      </c>
      <c r="H156" s="14">
        <v>267</v>
      </c>
      <c r="I156" s="14">
        <v>194</v>
      </c>
      <c r="J156" s="14">
        <v>172</v>
      </c>
      <c r="K156" s="62">
        <v>168</v>
      </c>
      <c r="L156" s="14">
        <v>140</v>
      </c>
      <c r="M156" s="14">
        <v>346</v>
      </c>
    </row>
    <row r="157" spans="1:13" ht="12" customHeight="1">
      <c r="B157" s="48" t="s">
        <v>83</v>
      </c>
      <c r="C157" s="14">
        <v>3585</v>
      </c>
      <c r="D157" s="14">
        <v>606</v>
      </c>
      <c r="E157" s="14">
        <v>585</v>
      </c>
      <c r="F157" s="14">
        <v>707</v>
      </c>
      <c r="G157" s="14">
        <v>472</v>
      </c>
      <c r="H157" s="14">
        <v>291</v>
      </c>
      <c r="I157" s="14">
        <v>178</v>
      </c>
      <c r="J157" s="14">
        <v>141</v>
      </c>
      <c r="K157" s="62">
        <v>150</v>
      </c>
      <c r="L157" s="14">
        <v>159</v>
      </c>
      <c r="M157" s="14">
        <v>296</v>
      </c>
    </row>
    <row r="158" spans="1:13" ht="12" customHeight="1">
      <c r="B158" s="48"/>
    </row>
    <row r="159" spans="1:13" ht="12" customHeight="1">
      <c r="A159" s="14" t="s">
        <v>196</v>
      </c>
      <c r="B159" s="48" t="s">
        <v>82</v>
      </c>
      <c r="C159" s="14">
        <v>1766</v>
      </c>
      <c r="D159" s="14">
        <v>117</v>
      </c>
      <c r="E159" s="14">
        <v>135</v>
      </c>
      <c r="F159" s="14">
        <v>181</v>
      </c>
      <c r="G159" s="14">
        <v>143</v>
      </c>
      <c r="H159" s="14">
        <v>145</v>
      </c>
      <c r="I159" s="14">
        <v>124</v>
      </c>
      <c r="J159" s="14">
        <v>138</v>
      </c>
      <c r="K159" s="62">
        <v>143</v>
      </c>
      <c r="L159" s="14">
        <v>187</v>
      </c>
      <c r="M159" s="14">
        <v>453</v>
      </c>
    </row>
    <row r="160" spans="1:13" ht="12" customHeight="1">
      <c r="B160" s="48" t="s">
        <v>83</v>
      </c>
      <c r="C160" s="14">
        <v>1659</v>
      </c>
      <c r="D160" s="14">
        <v>145</v>
      </c>
      <c r="E160" s="14">
        <v>203</v>
      </c>
      <c r="F160" s="14">
        <v>192</v>
      </c>
      <c r="G160" s="14">
        <v>125</v>
      </c>
      <c r="H160" s="14">
        <v>106</v>
      </c>
      <c r="I160" s="14">
        <v>89</v>
      </c>
      <c r="J160" s="14">
        <v>107</v>
      </c>
      <c r="K160" s="62">
        <v>134</v>
      </c>
      <c r="L160" s="14">
        <v>136</v>
      </c>
      <c r="M160" s="14">
        <v>422</v>
      </c>
    </row>
    <row r="161" spans="1:14" ht="12" customHeight="1">
      <c r="B161" s="48"/>
    </row>
    <row r="162" spans="1:14" ht="12" customHeight="1">
      <c r="A162" s="14" t="s">
        <v>197</v>
      </c>
      <c r="B162" s="48" t="s">
        <v>82</v>
      </c>
      <c r="C162" s="14">
        <v>130</v>
      </c>
      <c r="D162" s="14">
        <v>44</v>
      </c>
      <c r="E162" s="14">
        <v>17</v>
      </c>
      <c r="F162" s="14">
        <v>12</v>
      </c>
      <c r="G162" s="14">
        <v>10</v>
      </c>
      <c r="H162" s="14">
        <v>11</v>
      </c>
      <c r="I162" s="14">
        <v>8</v>
      </c>
      <c r="J162" s="14">
        <v>6</v>
      </c>
      <c r="K162" s="62">
        <v>3</v>
      </c>
      <c r="L162" s="14">
        <v>3</v>
      </c>
      <c r="M162" s="14">
        <v>16</v>
      </c>
    </row>
    <row r="163" spans="1:14" ht="12" customHeight="1">
      <c r="A163" s="103"/>
      <c r="B163" s="48" t="s">
        <v>83</v>
      </c>
      <c r="C163" s="14">
        <v>143</v>
      </c>
      <c r="D163" s="14">
        <v>39</v>
      </c>
      <c r="E163" s="14">
        <v>22</v>
      </c>
      <c r="F163" s="14">
        <v>29</v>
      </c>
      <c r="G163" s="14">
        <v>15</v>
      </c>
      <c r="H163" s="14">
        <v>10</v>
      </c>
      <c r="I163" s="14">
        <v>3</v>
      </c>
      <c r="J163" s="14">
        <v>8</v>
      </c>
      <c r="K163" s="62">
        <v>4</v>
      </c>
      <c r="L163" s="14">
        <v>1</v>
      </c>
      <c r="M163" s="14">
        <v>12</v>
      </c>
    </row>
    <row r="164" spans="1:14" ht="12" customHeight="1">
      <c r="A164" s="103"/>
      <c r="B164" s="48"/>
    </row>
    <row r="165" spans="1:14" ht="12" customHeight="1">
      <c r="A165" s="100">
        <v>2014</v>
      </c>
      <c r="B165" s="17"/>
    </row>
    <row r="166" spans="1:14" ht="12" customHeight="1">
      <c r="A166" s="14" t="s">
        <v>195</v>
      </c>
      <c r="B166" s="48" t="s">
        <v>82</v>
      </c>
      <c r="C166" s="14">
        <v>2899</v>
      </c>
      <c r="D166" s="14">
        <v>484</v>
      </c>
      <c r="E166" s="14">
        <v>187</v>
      </c>
      <c r="F166" s="14">
        <v>334</v>
      </c>
      <c r="G166" s="14">
        <v>384</v>
      </c>
      <c r="H166" s="14">
        <v>336</v>
      </c>
      <c r="I166" s="14">
        <v>240</v>
      </c>
      <c r="J166" s="14">
        <v>202</v>
      </c>
      <c r="K166" s="62">
        <v>233</v>
      </c>
      <c r="L166" s="14">
        <v>183</v>
      </c>
      <c r="M166" s="14">
        <v>316</v>
      </c>
    </row>
    <row r="167" spans="1:14" ht="12" customHeight="1">
      <c r="B167" s="48" t="s">
        <v>83</v>
      </c>
      <c r="C167" s="14">
        <v>3848</v>
      </c>
      <c r="D167" s="14">
        <v>550</v>
      </c>
      <c r="E167" s="14">
        <v>531</v>
      </c>
      <c r="F167" s="14">
        <v>768</v>
      </c>
      <c r="G167" s="14">
        <v>526</v>
      </c>
      <c r="H167" s="14">
        <v>329</v>
      </c>
      <c r="I167" s="14">
        <v>231</v>
      </c>
      <c r="J167" s="14">
        <v>175</v>
      </c>
      <c r="K167" s="62">
        <v>180</v>
      </c>
      <c r="L167" s="14">
        <v>190</v>
      </c>
      <c r="M167" s="14">
        <v>368</v>
      </c>
    </row>
    <row r="168" spans="1:14" ht="12" customHeight="1">
      <c r="B168" s="48"/>
    </row>
    <row r="169" spans="1:14" ht="12" customHeight="1">
      <c r="A169" s="14" t="s">
        <v>196</v>
      </c>
      <c r="B169" s="48" t="s">
        <v>82</v>
      </c>
      <c r="C169" s="14">
        <v>1494</v>
      </c>
      <c r="D169" s="14">
        <v>118</v>
      </c>
      <c r="E169" s="14">
        <v>103</v>
      </c>
      <c r="F169" s="14">
        <v>138</v>
      </c>
      <c r="G169" s="14">
        <v>140</v>
      </c>
      <c r="H169" s="14">
        <v>131</v>
      </c>
      <c r="I169" s="14">
        <v>116</v>
      </c>
      <c r="J169" s="14">
        <v>99</v>
      </c>
      <c r="K169" s="62">
        <v>112</v>
      </c>
      <c r="L169" s="14">
        <v>158</v>
      </c>
      <c r="M169" s="14">
        <v>379</v>
      </c>
    </row>
    <row r="170" spans="1:14" ht="12" customHeight="1">
      <c r="B170" s="48" t="s">
        <v>83</v>
      </c>
      <c r="C170" s="14">
        <v>1320</v>
      </c>
      <c r="D170" s="14">
        <v>159</v>
      </c>
      <c r="E170" s="14">
        <v>137</v>
      </c>
      <c r="F170" s="14">
        <v>149</v>
      </c>
      <c r="G170" s="14">
        <v>119</v>
      </c>
      <c r="H170" s="14">
        <v>82</v>
      </c>
      <c r="I170" s="14">
        <v>67</v>
      </c>
      <c r="J170" s="14">
        <v>84</v>
      </c>
      <c r="K170" s="62">
        <v>81</v>
      </c>
      <c r="L170" s="14">
        <v>113</v>
      </c>
      <c r="M170" s="14">
        <v>329</v>
      </c>
    </row>
    <row r="171" spans="1:14" ht="12" customHeight="1">
      <c r="B171" s="48"/>
    </row>
    <row r="172" spans="1:14" ht="12" customHeight="1">
      <c r="A172" s="14" t="s">
        <v>197</v>
      </c>
      <c r="B172" s="48" t="s">
        <v>82</v>
      </c>
      <c r="C172" s="14">
        <v>150</v>
      </c>
      <c r="D172" s="14">
        <v>40</v>
      </c>
      <c r="E172" s="14">
        <v>16</v>
      </c>
      <c r="F172" s="14">
        <v>17</v>
      </c>
      <c r="G172" s="14">
        <v>11</v>
      </c>
      <c r="H172" s="14">
        <v>12</v>
      </c>
      <c r="I172" s="14">
        <v>10</v>
      </c>
      <c r="J172" s="14">
        <v>12</v>
      </c>
      <c r="K172" s="62">
        <v>4</v>
      </c>
      <c r="L172" s="14">
        <v>7</v>
      </c>
      <c r="M172" s="14">
        <v>21</v>
      </c>
    </row>
    <row r="173" spans="1:14" ht="12" customHeight="1">
      <c r="A173" s="103"/>
      <c r="B173" s="48" t="s">
        <v>83</v>
      </c>
      <c r="C173" s="14">
        <v>163</v>
      </c>
      <c r="D173" s="14">
        <v>45</v>
      </c>
      <c r="E173" s="14">
        <v>36</v>
      </c>
      <c r="F173" s="14">
        <v>23</v>
      </c>
      <c r="G173" s="14">
        <v>9</v>
      </c>
      <c r="H173" s="14">
        <v>7</v>
      </c>
      <c r="I173" s="14">
        <v>8</v>
      </c>
      <c r="J173" s="14">
        <v>3</v>
      </c>
      <c r="K173" s="62">
        <v>9</v>
      </c>
      <c r="L173" s="14">
        <v>2</v>
      </c>
      <c r="M173" s="14">
        <v>21</v>
      </c>
    </row>
    <row r="174" spans="1:14" ht="12" customHeight="1">
      <c r="A174" s="103"/>
      <c r="B174" s="48"/>
    </row>
    <row r="175" spans="1:14" ht="12" customHeight="1">
      <c r="A175" s="100">
        <v>2015</v>
      </c>
      <c r="B175" s="17"/>
    </row>
    <row r="176" spans="1:14" ht="12" customHeight="1">
      <c r="A176" s="14" t="s">
        <v>195</v>
      </c>
      <c r="B176" s="48" t="s">
        <v>82</v>
      </c>
      <c r="C176" s="169">
        <v>4076</v>
      </c>
      <c r="D176" s="169">
        <v>682</v>
      </c>
      <c r="E176" s="169">
        <v>245</v>
      </c>
      <c r="F176" s="169">
        <v>453</v>
      </c>
      <c r="G176" s="169">
        <v>427</v>
      </c>
      <c r="H176" s="169">
        <v>438</v>
      </c>
      <c r="I176" s="169">
        <v>326</v>
      </c>
      <c r="J176" s="169">
        <v>288</v>
      </c>
      <c r="K176" s="169">
        <v>302</v>
      </c>
      <c r="L176" s="169">
        <v>262</v>
      </c>
      <c r="M176" s="169">
        <v>653</v>
      </c>
      <c r="N176" s="169"/>
    </row>
    <row r="177" spans="1:14" ht="12" customHeight="1">
      <c r="B177" s="48" t="s">
        <v>83</v>
      </c>
      <c r="C177" s="169">
        <v>4466</v>
      </c>
      <c r="D177" s="169">
        <v>701</v>
      </c>
      <c r="E177" s="169">
        <v>647</v>
      </c>
      <c r="F177" s="169">
        <v>801</v>
      </c>
      <c r="G177" s="169">
        <v>507</v>
      </c>
      <c r="H177" s="169">
        <v>374</v>
      </c>
      <c r="I177" s="169">
        <v>243</v>
      </c>
      <c r="J177" s="169">
        <v>218</v>
      </c>
      <c r="K177" s="169">
        <v>221</v>
      </c>
      <c r="L177" s="169">
        <v>203</v>
      </c>
      <c r="M177" s="169">
        <v>551</v>
      </c>
      <c r="N177" s="169"/>
    </row>
    <row r="178" spans="1:14" ht="12" customHeight="1">
      <c r="B178" s="48"/>
      <c r="C178" s="169"/>
      <c r="D178" s="169"/>
      <c r="E178" s="169"/>
      <c r="F178" s="169"/>
      <c r="G178" s="169"/>
      <c r="H178" s="169"/>
      <c r="I178" s="169"/>
      <c r="J178" s="169"/>
      <c r="K178" s="229"/>
      <c r="L178" s="169"/>
      <c r="M178" s="169"/>
      <c r="N178" s="169"/>
    </row>
    <row r="179" spans="1:14" ht="12" customHeight="1">
      <c r="A179" s="14" t="s">
        <v>196</v>
      </c>
      <c r="B179" s="48" t="s">
        <v>82</v>
      </c>
      <c r="C179" s="169">
        <v>1429</v>
      </c>
      <c r="D179" s="169">
        <v>135</v>
      </c>
      <c r="E179" s="169">
        <v>110</v>
      </c>
      <c r="F179" s="169">
        <v>124</v>
      </c>
      <c r="G179" s="169">
        <v>113</v>
      </c>
      <c r="H179" s="169">
        <v>128</v>
      </c>
      <c r="I179" s="169">
        <v>100</v>
      </c>
      <c r="J179" s="169">
        <v>114</v>
      </c>
      <c r="K179" s="169">
        <v>117</v>
      </c>
      <c r="L179" s="169">
        <v>120</v>
      </c>
      <c r="M179" s="169">
        <v>368</v>
      </c>
      <c r="N179" s="169"/>
    </row>
    <row r="180" spans="1:14" ht="12" customHeight="1">
      <c r="B180" s="48" t="s">
        <v>83</v>
      </c>
      <c r="C180" s="169">
        <v>1310</v>
      </c>
      <c r="D180" s="169">
        <v>160</v>
      </c>
      <c r="E180" s="169">
        <v>167</v>
      </c>
      <c r="F180" s="169">
        <v>138</v>
      </c>
      <c r="G180" s="169">
        <v>110</v>
      </c>
      <c r="H180" s="169">
        <v>69</v>
      </c>
      <c r="I180" s="169">
        <v>74</v>
      </c>
      <c r="J180" s="169">
        <v>72</v>
      </c>
      <c r="K180" s="169">
        <v>88</v>
      </c>
      <c r="L180" s="169">
        <v>97</v>
      </c>
      <c r="M180" s="169">
        <v>335</v>
      </c>
      <c r="N180" s="169"/>
    </row>
    <row r="181" spans="1:14" ht="12" customHeight="1">
      <c r="B181" s="48"/>
      <c r="C181" s="169"/>
      <c r="D181" s="169"/>
      <c r="E181" s="169"/>
      <c r="F181" s="169"/>
      <c r="G181" s="169"/>
      <c r="H181" s="169"/>
      <c r="I181" s="169"/>
      <c r="J181" s="169"/>
      <c r="K181" s="229"/>
      <c r="L181" s="169"/>
      <c r="M181" s="169"/>
      <c r="N181" s="169"/>
    </row>
    <row r="182" spans="1:14" ht="12" customHeight="1">
      <c r="A182" s="14" t="s">
        <v>197</v>
      </c>
      <c r="B182" s="48" t="s">
        <v>82</v>
      </c>
      <c r="C182" s="169">
        <v>173</v>
      </c>
      <c r="D182" s="169">
        <v>59</v>
      </c>
      <c r="E182" s="169">
        <v>20</v>
      </c>
      <c r="F182" s="169">
        <v>21</v>
      </c>
      <c r="G182" s="169">
        <v>14</v>
      </c>
      <c r="H182" s="169">
        <v>15</v>
      </c>
      <c r="I182" s="169">
        <v>6</v>
      </c>
      <c r="J182" s="169">
        <v>4</v>
      </c>
      <c r="K182" s="169">
        <v>5</v>
      </c>
      <c r="L182" s="169">
        <v>7</v>
      </c>
      <c r="M182" s="169">
        <v>22</v>
      </c>
      <c r="N182" s="169"/>
    </row>
    <row r="183" spans="1:14" ht="12" customHeight="1">
      <c r="A183" s="103"/>
      <c r="B183" s="48" t="s">
        <v>83</v>
      </c>
      <c r="C183" s="169">
        <v>193</v>
      </c>
      <c r="D183" s="169">
        <v>69</v>
      </c>
      <c r="E183" s="169">
        <v>29</v>
      </c>
      <c r="F183" s="169">
        <v>29</v>
      </c>
      <c r="G183" s="169">
        <v>9</v>
      </c>
      <c r="H183" s="169">
        <v>9</v>
      </c>
      <c r="I183" s="169">
        <v>4</v>
      </c>
      <c r="J183" s="169">
        <v>12</v>
      </c>
      <c r="K183" s="169">
        <v>6</v>
      </c>
      <c r="L183" s="169">
        <v>8</v>
      </c>
      <c r="M183" s="169">
        <v>18</v>
      </c>
      <c r="N183" s="169"/>
    </row>
    <row r="184" spans="1:14" ht="12" customHeight="1">
      <c r="C184" s="169"/>
      <c r="D184" s="169"/>
      <c r="E184" s="169"/>
      <c r="F184" s="169"/>
      <c r="G184" s="169"/>
      <c r="H184" s="169"/>
      <c r="I184" s="169"/>
      <c r="J184" s="169"/>
      <c r="K184" s="229"/>
      <c r="L184" s="169"/>
      <c r="M184" s="169"/>
      <c r="N184" s="169"/>
    </row>
  </sheetData>
  <customSheetViews>
    <customSheetView guid="{9E5A3913-AA33-4EF5-9ABD-587B01EAC5C6}" showPageBreaks="1" printArea="1">
      <pane ySplit="3" topLeftCell="A72" activePane="bottomLeft" state="frozen"/>
      <selection pane="bottomLeft" activeCell="O86" sqref="O8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A8BD1D99-D64F-4CB7-9D2D-4E03DDB3B8E0}">
      <pane ySplit="3" topLeftCell="A33" activePane="bottomLeft" state="frozen"/>
      <selection pane="bottomLeft" activeCell="C76" sqref="C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2015</oddFooter>
      </headerFooter>
    </customSheetView>
    <customSheetView guid="{2D0847EF-79C2-4642-A95B-6768970C5FE7}" showPageBreaks="1" printArea="1">
      <pane ySplit="3" topLeftCell="A42" activePane="bottomLeft" state="frozen"/>
      <selection pane="bottomLeft" activeCell="A74" sqref="A74:IV7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CDFE3E2-51A7-48D5-BBB0-7DEB1B6521D4}">
      <pane ySplit="3" topLeftCell="A145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2016</oddFooter>
      </headerFooter>
    </customSheetView>
    <customSheetView guid="{13951CAE-829E-469E-AC6A-F93AB5043A91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159A93D5-C71E-4D9E-9D1E-182AAA7E1FF9}">
      <pane ySplit="3" topLeftCell="A72" activePane="bottomLeft" state="frozen"/>
      <selection pane="bottomLeft" activeCell="O86" sqref="O8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&amp;L&amp;"Arial,Regular"&amp;12Stanovništvo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10</vt:i4>
      </vt:variant>
    </vt:vector>
  </HeadingPairs>
  <TitlesOfParts>
    <vt:vector size="36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lista_tabela</vt:lpstr>
      <vt:lpstr>'5.2.LAT'!Print_Area</vt:lpstr>
      <vt:lpstr>'5.25.LAT'!Print_Area</vt:lpstr>
      <vt:lpstr>'5.3.LAT'!Print_Area</vt:lpstr>
      <vt:lpstr>'5.12.LAT'!Print_Titles</vt:lpstr>
      <vt:lpstr>'5.13.LAT'!Print_Titles</vt:lpstr>
      <vt:lpstr>'5.14.LAT'!Print_Titles</vt:lpstr>
      <vt:lpstr>'5.15.LAT'!Print_Titles</vt:lpstr>
      <vt:lpstr>'5.16.LAT'!Print_Titles</vt:lpstr>
      <vt:lpstr>'5.25.LAT'!Print_Titles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2016-11-29T13:22:01Z</cp:lastPrinted>
  <dcterms:created xsi:type="dcterms:W3CDTF">2011-02-04T10:34:04Z</dcterms:created>
  <dcterms:modified xsi:type="dcterms:W3CDTF">2016-12-26T10:50:50Z</dcterms:modified>
</cp:coreProperties>
</file>